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Michcon Renewal Program\2021 Main Replacement\Schedule\COD Report to Brandon\"/>
    </mc:Choice>
  </mc:AlternateContent>
  <xr:revisionPtr revIDLastSave="0" documentId="13_ncr:1_{867E7B8A-33D1-4E66-A2BF-91FE8131B3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i comments" sheetId="8" r:id="rId1"/>
    <sheet name="Residential Paving" sheetId="2" r:id="rId2"/>
    <sheet name="Speed Hump" sheetId="6" r:id="rId3"/>
    <sheet name="Main" sheetId="7" state="hidden" r:id="rId4"/>
    <sheet name="Service" sheetId="3" state="hidden" r:id="rId5"/>
    <sheet name="Rest" sheetId="4" state="hidden" r:id="rId6"/>
  </sheets>
  <externalReferences>
    <externalReference r:id="rId7"/>
  </externalReferences>
  <definedNames>
    <definedName name="_xlnm._FilterDatabase" localSheetId="3" hidden="1">Main!$A$1:$G$1156</definedName>
    <definedName name="_xlnm._FilterDatabase" localSheetId="0" hidden="1">'Muni comments'!$B$1:$L$75</definedName>
    <definedName name="_xlnm._FilterDatabase" localSheetId="1" hidden="1">'Residential Paving'!$A$1:$K$105</definedName>
    <definedName name="_xlnm._FilterDatabase" localSheetId="5" hidden="1">Rest!$A$1:$G$1806</definedName>
    <definedName name="_xlnm._FilterDatabase" localSheetId="2" hidden="1">'Speed Hump'!$A$1:$AP$3191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5" i="8" l="1"/>
  <c r="I75" i="8"/>
  <c r="H75" i="8"/>
  <c r="G75" i="8"/>
  <c r="F75" i="8"/>
  <c r="K75" i="8"/>
  <c r="J74" i="8"/>
  <c r="I74" i="8"/>
  <c r="H74" i="8"/>
  <c r="G74" i="8"/>
  <c r="F74" i="8"/>
  <c r="K73" i="8"/>
  <c r="J73" i="8"/>
  <c r="I73" i="8"/>
  <c r="H73" i="8"/>
  <c r="G73" i="8"/>
  <c r="F73" i="8"/>
  <c r="K72" i="8"/>
  <c r="J72" i="8"/>
  <c r="I72" i="8"/>
  <c r="H72" i="8"/>
  <c r="G72" i="8"/>
  <c r="F72" i="8"/>
  <c r="K71" i="8"/>
  <c r="J71" i="8"/>
  <c r="I71" i="8"/>
  <c r="H71" i="8"/>
  <c r="G71" i="8"/>
  <c r="F71" i="8"/>
  <c r="K70" i="8"/>
  <c r="J70" i="8"/>
  <c r="I70" i="8"/>
  <c r="H70" i="8"/>
  <c r="G70" i="8"/>
  <c r="F70" i="8"/>
  <c r="K69" i="8"/>
  <c r="J69" i="8"/>
  <c r="I69" i="8"/>
  <c r="H69" i="8"/>
  <c r="G69" i="8"/>
  <c r="F69" i="8"/>
  <c r="K68" i="8"/>
  <c r="J68" i="8"/>
  <c r="I68" i="8"/>
  <c r="H68" i="8"/>
  <c r="G68" i="8"/>
  <c r="F68" i="8"/>
  <c r="K67" i="8"/>
  <c r="J67" i="8"/>
  <c r="I67" i="8"/>
  <c r="H67" i="8"/>
  <c r="G67" i="8"/>
  <c r="F67" i="8"/>
  <c r="K66" i="8"/>
  <c r="J66" i="8"/>
  <c r="I66" i="8"/>
  <c r="H66" i="8"/>
  <c r="G66" i="8"/>
  <c r="F66" i="8"/>
  <c r="K65" i="8"/>
  <c r="J65" i="8"/>
  <c r="I65" i="8"/>
  <c r="H65" i="8"/>
  <c r="G65" i="8"/>
  <c r="F65" i="8"/>
  <c r="K64" i="8"/>
  <c r="J64" i="8"/>
  <c r="I64" i="8"/>
  <c r="H64" i="8"/>
  <c r="G64" i="8"/>
  <c r="F64" i="8"/>
  <c r="K63" i="8"/>
  <c r="J63" i="8"/>
  <c r="I63" i="8"/>
  <c r="H63" i="8"/>
  <c r="G63" i="8"/>
  <c r="F63" i="8"/>
  <c r="K62" i="8"/>
  <c r="J62" i="8"/>
  <c r="I62" i="8"/>
  <c r="H62" i="8"/>
  <c r="G62" i="8"/>
  <c r="F62" i="8"/>
  <c r="K61" i="8"/>
  <c r="J61" i="8"/>
  <c r="I61" i="8"/>
  <c r="H61" i="8"/>
  <c r="G61" i="8"/>
  <c r="F61" i="8"/>
  <c r="K60" i="8"/>
  <c r="J60" i="8"/>
  <c r="I60" i="8"/>
  <c r="H60" i="8"/>
  <c r="G60" i="8"/>
  <c r="F60" i="8"/>
  <c r="K59" i="8"/>
  <c r="J59" i="8"/>
  <c r="I59" i="8"/>
  <c r="H59" i="8"/>
  <c r="G59" i="8"/>
  <c r="F59" i="8"/>
  <c r="K58" i="8"/>
  <c r="J58" i="8"/>
  <c r="I58" i="8"/>
  <c r="H58" i="8"/>
  <c r="G58" i="8"/>
  <c r="F58" i="8"/>
  <c r="K57" i="8"/>
  <c r="J57" i="8"/>
  <c r="I57" i="8"/>
  <c r="H57" i="8"/>
  <c r="G57" i="8"/>
  <c r="F57" i="8"/>
  <c r="K56" i="8"/>
  <c r="J56" i="8"/>
  <c r="I56" i="8"/>
  <c r="H56" i="8"/>
  <c r="G56" i="8"/>
  <c r="F56" i="8"/>
  <c r="K55" i="8"/>
  <c r="J55" i="8"/>
  <c r="I55" i="8"/>
  <c r="H55" i="8"/>
  <c r="G55" i="8"/>
  <c r="F55" i="8"/>
  <c r="K54" i="8"/>
  <c r="J54" i="8"/>
  <c r="I54" i="8"/>
  <c r="H54" i="8"/>
  <c r="G54" i="8"/>
  <c r="F54" i="8"/>
  <c r="K53" i="8"/>
  <c r="J53" i="8"/>
  <c r="I53" i="8"/>
  <c r="H53" i="8"/>
  <c r="G53" i="8"/>
  <c r="F53" i="8"/>
  <c r="K52" i="8"/>
  <c r="J52" i="8"/>
  <c r="I52" i="8"/>
  <c r="H52" i="8"/>
  <c r="G52" i="8"/>
  <c r="F52" i="8"/>
  <c r="K51" i="8"/>
  <c r="J51" i="8"/>
  <c r="I51" i="8"/>
  <c r="H51" i="8"/>
  <c r="G51" i="8"/>
  <c r="F51" i="8"/>
  <c r="K50" i="8"/>
  <c r="J50" i="8"/>
  <c r="I50" i="8"/>
  <c r="H50" i="8"/>
  <c r="G50" i="8"/>
  <c r="F50" i="8"/>
  <c r="K49" i="8"/>
  <c r="J49" i="8"/>
  <c r="I49" i="8"/>
  <c r="H49" i="8"/>
  <c r="G49" i="8"/>
  <c r="F49" i="8"/>
  <c r="K48" i="8"/>
  <c r="J48" i="8"/>
  <c r="I48" i="8"/>
  <c r="H48" i="8"/>
  <c r="G48" i="8"/>
  <c r="F48" i="8"/>
  <c r="K47" i="8"/>
  <c r="J47" i="8"/>
  <c r="I47" i="8"/>
  <c r="H47" i="8"/>
  <c r="G47" i="8"/>
  <c r="F47" i="8"/>
  <c r="K46" i="8"/>
  <c r="J46" i="8"/>
  <c r="I46" i="8"/>
  <c r="H46" i="8"/>
  <c r="G46" i="8"/>
  <c r="F46" i="8"/>
  <c r="K45" i="8"/>
  <c r="J45" i="8"/>
  <c r="I45" i="8"/>
  <c r="H45" i="8"/>
  <c r="G45" i="8"/>
  <c r="F45" i="8"/>
  <c r="K44" i="8"/>
  <c r="J44" i="8"/>
  <c r="I44" i="8"/>
  <c r="H44" i="8"/>
  <c r="G44" i="8"/>
  <c r="F44" i="8"/>
  <c r="K43" i="8"/>
  <c r="J43" i="8"/>
  <c r="I43" i="8"/>
  <c r="H43" i="8"/>
  <c r="G43" i="8"/>
  <c r="F43" i="8"/>
  <c r="K42" i="8"/>
  <c r="J42" i="8"/>
  <c r="I42" i="8"/>
  <c r="H42" i="8"/>
  <c r="G42" i="8"/>
  <c r="F42" i="8"/>
  <c r="K41" i="8"/>
  <c r="J41" i="8"/>
  <c r="I41" i="8"/>
  <c r="H41" i="8"/>
  <c r="G41" i="8"/>
  <c r="F41" i="8"/>
  <c r="K40" i="8"/>
  <c r="J40" i="8"/>
  <c r="I40" i="8"/>
  <c r="H40" i="8"/>
  <c r="G40" i="8"/>
  <c r="F40" i="8"/>
  <c r="K39" i="8"/>
  <c r="J39" i="8"/>
  <c r="I39" i="8"/>
  <c r="H39" i="8"/>
  <c r="G39" i="8"/>
  <c r="F39" i="8"/>
  <c r="K38" i="8"/>
  <c r="J38" i="8"/>
  <c r="I38" i="8"/>
  <c r="H38" i="8"/>
  <c r="G38" i="8"/>
  <c r="F38" i="8"/>
  <c r="K37" i="8"/>
  <c r="J37" i="8"/>
  <c r="I37" i="8"/>
  <c r="H37" i="8"/>
  <c r="G37" i="8"/>
  <c r="F37" i="8"/>
  <c r="K36" i="8"/>
  <c r="J36" i="8"/>
  <c r="I36" i="8"/>
  <c r="H36" i="8"/>
  <c r="G36" i="8"/>
  <c r="F36" i="8"/>
  <c r="K35" i="8"/>
  <c r="J35" i="8"/>
  <c r="I35" i="8"/>
  <c r="H35" i="8"/>
  <c r="G35" i="8"/>
  <c r="F35" i="8"/>
  <c r="K34" i="8"/>
  <c r="J34" i="8"/>
  <c r="I34" i="8"/>
  <c r="H34" i="8"/>
  <c r="G34" i="8"/>
  <c r="F34" i="8"/>
  <c r="K33" i="8"/>
  <c r="J33" i="8"/>
  <c r="I33" i="8"/>
  <c r="H33" i="8"/>
  <c r="G33" i="8"/>
  <c r="F33" i="8"/>
  <c r="K32" i="8"/>
  <c r="J32" i="8"/>
  <c r="I32" i="8"/>
  <c r="H32" i="8"/>
  <c r="G32" i="8"/>
  <c r="F32" i="8"/>
  <c r="K31" i="8"/>
  <c r="J31" i="8"/>
  <c r="I31" i="8"/>
  <c r="H31" i="8"/>
  <c r="G31" i="8"/>
  <c r="F31" i="8"/>
  <c r="K30" i="8"/>
  <c r="J30" i="8"/>
  <c r="I30" i="8"/>
  <c r="H30" i="8"/>
  <c r="G30" i="8"/>
  <c r="F30" i="8"/>
  <c r="K29" i="8"/>
  <c r="J29" i="8"/>
  <c r="I29" i="8"/>
  <c r="H29" i="8"/>
  <c r="G29" i="8"/>
  <c r="F29" i="8"/>
  <c r="K28" i="8"/>
  <c r="J28" i="8"/>
  <c r="I28" i="8"/>
  <c r="H28" i="8"/>
  <c r="G28" i="8"/>
  <c r="F28" i="8"/>
  <c r="K27" i="8"/>
  <c r="J27" i="8"/>
  <c r="I27" i="8"/>
  <c r="H27" i="8"/>
  <c r="G27" i="8"/>
  <c r="F27" i="8"/>
  <c r="K26" i="8"/>
  <c r="J26" i="8"/>
  <c r="I26" i="8"/>
  <c r="H26" i="8"/>
  <c r="G26" i="8"/>
  <c r="F26" i="8"/>
  <c r="K25" i="8"/>
  <c r="J25" i="8"/>
  <c r="I25" i="8"/>
  <c r="H25" i="8"/>
  <c r="G25" i="8"/>
  <c r="F25" i="8"/>
  <c r="K24" i="8"/>
  <c r="J24" i="8"/>
  <c r="I24" i="8"/>
  <c r="H24" i="8"/>
  <c r="G24" i="8"/>
  <c r="F24" i="8"/>
  <c r="K23" i="8"/>
  <c r="J23" i="8"/>
  <c r="I23" i="8"/>
  <c r="H23" i="8"/>
  <c r="G23" i="8"/>
  <c r="F23" i="8"/>
  <c r="K22" i="8"/>
  <c r="J22" i="8"/>
  <c r="I22" i="8"/>
  <c r="H22" i="8"/>
  <c r="G22" i="8"/>
  <c r="F22" i="8"/>
  <c r="K21" i="8"/>
  <c r="J21" i="8"/>
  <c r="I21" i="8"/>
  <c r="H21" i="8"/>
  <c r="G21" i="8"/>
  <c r="F21" i="8"/>
  <c r="K20" i="8"/>
  <c r="J20" i="8"/>
  <c r="I20" i="8"/>
  <c r="H20" i="8"/>
  <c r="G20" i="8"/>
  <c r="F20" i="8"/>
  <c r="K19" i="8"/>
  <c r="J19" i="8"/>
  <c r="I19" i="8"/>
  <c r="H19" i="8"/>
  <c r="G19" i="8"/>
  <c r="F19" i="8"/>
  <c r="K18" i="8"/>
  <c r="J18" i="8"/>
  <c r="I18" i="8"/>
  <c r="H18" i="8"/>
  <c r="G18" i="8"/>
  <c r="F18" i="8"/>
  <c r="K17" i="8"/>
  <c r="J17" i="8"/>
  <c r="I17" i="8"/>
  <c r="H17" i="8"/>
  <c r="G17" i="8"/>
  <c r="F17" i="8"/>
  <c r="K16" i="8"/>
  <c r="J16" i="8"/>
  <c r="I16" i="8"/>
  <c r="H16" i="8"/>
  <c r="G16" i="8"/>
  <c r="F16" i="8"/>
  <c r="K15" i="8"/>
  <c r="J15" i="8"/>
  <c r="I15" i="8"/>
  <c r="H15" i="8"/>
  <c r="G15" i="8"/>
  <c r="F15" i="8"/>
  <c r="K14" i="8"/>
  <c r="J14" i="8"/>
  <c r="I14" i="8"/>
  <c r="H14" i="8"/>
  <c r="G14" i="8"/>
  <c r="F14" i="8"/>
  <c r="K13" i="8"/>
  <c r="J13" i="8"/>
  <c r="I13" i="8"/>
  <c r="H13" i="8"/>
  <c r="G13" i="8"/>
  <c r="F13" i="8"/>
  <c r="K12" i="8"/>
  <c r="J12" i="8"/>
  <c r="I12" i="8"/>
  <c r="H12" i="8"/>
  <c r="G12" i="8"/>
  <c r="F12" i="8"/>
  <c r="K11" i="8"/>
  <c r="J11" i="8"/>
  <c r="I11" i="8"/>
  <c r="H11" i="8"/>
  <c r="G11" i="8"/>
  <c r="F11" i="8"/>
  <c r="K10" i="8"/>
  <c r="J10" i="8"/>
  <c r="I10" i="8"/>
  <c r="H10" i="8"/>
  <c r="G10" i="8"/>
  <c r="F10" i="8"/>
  <c r="K9" i="8"/>
  <c r="J9" i="8"/>
  <c r="I9" i="8"/>
  <c r="H9" i="8"/>
  <c r="G9" i="8"/>
  <c r="F9" i="8"/>
  <c r="K8" i="8"/>
  <c r="J8" i="8"/>
  <c r="I8" i="8"/>
  <c r="H8" i="8"/>
  <c r="G8" i="8"/>
  <c r="F8" i="8"/>
  <c r="K7" i="8"/>
  <c r="J7" i="8"/>
  <c r="I7" i="8"/>
  <c r="H7" i="8"/>
  <c r="G7" i="8"/>
  <c r="F7" i="8"/>
  <c r="K6" i="8"/>
  <c r="J6" i="8"/>
  <c r="I6" i="8"/>
  <c r="H6" i="8"/>
  <c r="G6" i="8"/>
  <c r="F6" i="8"/>
  <c r="K5" i="8"/>
  <c r="J5" i="8"/>
  <c r="I5" i="8"/>
  <c r="H5" i="8"/>
  <c r="G5" i="8"/>
  <c r="F5" i="8"/>
  <c r="K4" i="8"/>
  <c r="J4" i="8"/>
  <c r="I4" i="8"/>
  <c r="H4" i="8"/>
  <c r="G4" i="8"/>
  <c r="F4" i="8"/>
  <c r="K3" i="8"/>
  <c r="J3" i="8"/>
  <c r="I3" i="8"/>
  <c r="H3" i="8"/>
  <c r="G3" i="8"/>
  <c r="F3" i="8"/>
  <c r="K2" i="8"/>
  <c r="J2" i="8"/>
  <c r="I2" i="8"/>
  <c r="H2" i="8"/>
  <c r="G2" i="8"/>
  <c r="F2" i="8"/>
  <c r="J318" i="6" l="1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1" i="6"/>
  <c r="J1162" i="6"/>
  <c r="J1163" i="6"/>
  <c r="J1164" i="6"/>
  <c r="J1165" i="6"/>
  <c r="J1166" i="6"/>
  <c r="J1167" i="6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J1230" i="6"/>
  <c r="J1231" i="6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J1249" i="6"/>
  <c r="J1250" i="6"/>
  <c r="J1251" i="6"/>
  <c r="J1252" i="6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J1500" i="6"/>
  <c r="J1501" i="6"/>
  <c r="J1502" i="6"/>
  <c r="J1503" i="6"/>
  <c r="J1504" i="6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J1524" i="6"/>
  <c r="J1525" i="6"/>
  <c r="J1526" i="6"/>
  <c r="J1527" i="6"/>
  <c r="J1528" i="6"/>
  <c r="J1529" i="6"/>
  <c r="J1530" i="6"/>
  <c r="J1531" i="6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1546" i="6"/>
  <c r="J1547" i="6"/>
  <c r="J1548" i="6"/>
  <c r="J1549" i="6"/>
  <c r="J1550" i="6"/>
  <c r="J1551" i="6"/>
  <c r="J1552" i="6"/>
  <c r="J1553" i="6"/>
  <c r="J1554" i="6"/>
  <c r="J1555" i="6"/>
  <c r="J1556" i="6"/>
  <c r="J1557" i="6"/>
  <c r="J1558" i="6"/>
  <c r="J1559" i="6"/>
  <c r="J1560" i="6"/>
  <c r="J1561" i="6"/>
  <c r="J1562" i="6"/>
  <c r="J1563" i="6"/>
  <c r="J1564" i="6"/>
  <c r="J1565" i="6"/>
  <c r="J1566" i="6"/>
  <c r="J1567" i="6"/>
  <c r="J1568" i="6"/>
  <c r="J1569" i="6"/>
  <c r="J1570" i="6"/>
  <c r="J1571" i="6"/>
  <c r="J1572" i="6"/>
  <c r="J1573" i="6"/>
  <c r="J1574" i="6"/>
  <c r="J1575" i="6"/>
  <c r="J1576" i="6"/>
  <c r="J1577" i="6"/>
  <c r="J1578" i="6"/>
  <c r="J1579" i="6"/>
  <c r="J1580" i="6"/>
  <c r="J1581" i="6"/>
  <c r="J1582" i="6"/>
  <c r="J1583" i="6"/>
  <c r="J1584" i="6"/>
  <c r="J1585" i="6"/>
  <c r="J1586" i="6"/>
  <c r="J1587" i="6"/>
  <c r="J1588" i="6"/>
  <c r="J1589" i="6"/>
  <c r="J1590" i="6"/>
  <c r="J1591" i="6"/>
  <c r="J1592" i="6"/>
  <c r="J1593" i="6"/>
  <c r="J1594" i="6"/>
  <c r="J1595" i="6"/>
  <c r="J1596" i="6"/>
  <c r="J1597" i="6"/>
  <c r="J1598" i="6"/>
  <c r="J1599" i="6"/>
  <c r="J1600" i="6"/>
  <c r="J1601" i="6"/>
  <c r="J1602" i="6"/>
  <c r="J1603" i="6"/>
  <c r="J1604" i="6"/>
  <c r="J1605" i="6"/>
  <c r="J1606" i="6"/>
  <c r="J1607" i="6"/>
  <c r="J1608" i="6"/>
  <c r="J1609" i="6"/>
  <c r="J1610" i="6"/>
  <c r="J1611" i="6"/>
  <c r="J1612" i="6"/>
  <c r="J1613" i="6"/>
  <c r="J1614" i="6"/>
  <c r="J1615" i="6"/>
  <c r="J1616" i="6"/>
  <c r="J1617" i="6"/>
  <c r="J1618" i="6"/>
  <c r="J1619" i="6"/>
  <c r="J1620" i="6"/>
  <c r="J1621" i="6"/>
  <c r="J1622" i="6"/>
  <c r="J1623" i="6"/>
  <c r="J1624" i="6"/>
  <c r="J1625" i="6"/>
  <c r="J1626" i="6"/>
  <c r="J1627" i="6"/>
  <c r="J1628" i="6"/>
  <c r="J1629" i="6"/>
  <c r="J1630" i="6"/>
  <c r="J1631" i="6"/>
  <c r="J1632" i="6"/>
  <c r="J1633" i="6"/>
  <c r="J1634" i="6"/>
  <c r="J1635" i="6"/>
  <c r="J1636" i="6"/>
  <c r="J1637" i="6"/>
  <c r="J1638" i="6"/>
  <c r="J1639" i="6"/>
  <c r="J1640" i="6"/>
  <c r="J1641" i="6"/>
  <c r="J1642" i="6"/>
  <c r="J1643" i="6"/>
  <c r="J1644" i="6"/>
  <c r="J1645" i="6"/>
  <c r="J1646" i="6"/>
  <c r="J1647" i="6"/>
  <c r="J1648" i="6"/>
  <c r="J1649" i="6"/>
  <c r="J1650" i="6"/>
  <c r="J1651" i="6"/>
  <c r="J1652" i="6"/>
  <c r="J1653" i="6"/>
  <c r="J1654" i="6"/>
  <c r="J1655" i="6"/>
  <c r="J1656" i="6"/>
  <c r="J1657" i="6"/>
  <c r="J1658" i="6"/>
  <c r="J1659" i="6"/>
  <c r="J1660" i="6"/>
  <c r="J1661" i="6"/>
  <c r="J1662" i="6"/>
  <c r="J1663" i="6"/>
  <c r="J1664" i="6"/>
  <c r="J1665" i="6"/>
  <c r="J1666" i="6"/>
  <c r="J1667" i="6"/>
  <c r="J1668" i="6"/>
  <c r="J1669" i="6"/>
  <c r="J1670" i="6"/>
  <c r="J1671" i="6"/>
  <c r="J1672" i="6"/>
  <c r="J1673" i="6"/>
  <c r="J1674" i="6"/>
  <c r="J1675" i="6"/>
  <c r="J1676" i="6"/>
  <c r="J1677" i="6"/>
  <c r="J1678" i="6"/>
  <c r="J1679" i="6"/>
  <c r="J1680" i="6"/>
  <c r="J1681" i="6"/>
  <c r="J1682" i="6"/>
  <c r="J1683" i="6"/>
  <c r="J1684" i="6"/>
  <c r="J1685" i="6"/>
  <c r="J1686" i="6"/>
  <c r="J1687" i="6"/>
  <c r="J1688" i="6"/>
  <c r="J1689" i="6"/>
  <c r="J1690" i="6"/>
  <c r="J1691" i="6"/>
  <c r="J1692" i="6"/>
  <c r="J1693" i="6"/>
  <c r="J1694" i="6"/>
  <c r="J1695" i="6"/>
  <c r="J1696" i="6"/>
  <c r="J1697" i="6"/>
  <c r="J1698" i="6"/>
  <c r="J1699" i="6"/>
  <c r="J1700" i="6"/>
  <c r="J1701" i="6"/>
  <c r="J1702" i="6"/>
  <c r="J1703" i="6"/>
  <c r="J1704" i="6"/>
  <c r="J1705" i="6"/>
  <c r="J1706" i="6"/>
  <c r="J1707" i="6"/>
  <c r="J1708" i="6"/>
  <c r="J1709" i="6"/>
  <c r="J1710" i="6"/>
  <c r="J1711" i="6"/>
  <c r="J1712" i="6"/>
  <c r="J1713" i="6"/>
  <c r="J1714" i="6"/>
  <c r="J1715" i="6"/>
  <c r="J1716" i="6"/>
  <c r="J1717" i="6"/>
  <c r="J1718" i="6"/>
  <c r="J1719" i="6"/>
  <c r="J1720" i="6"/>
  <c r="J1721" i="6"/>
  <c r="J1722" i="6"/>
  <c r="J1723" i="6"/>
  <c r="J1724" i="6"/>
  <c r="J1725" i="6"/>
  <c r="J1726" i="6"/>
  <c r="J1727" i="6"/>
  <c r="J1728" i="6"/>
  <c r="J1729" i="6"/>
  <c r="J1730" i="6"/>
  <c r="J1731" i="6"/>
  <c r="J1732" i="6"/>
  <c r="J1733" i="6"/>
  <c r="J1734" i="6"/>
  <c r="J1735" i="6"/>
  <c r="J1736" i="6"/>
  <c r="J1737" i="6"/>
  <c r="J1738" i="6"/>
  <c r="J1739" i="6"/>
  <c r="J1740" i="6"/>
  <c r="J1741" i="6"/>
  <c r="J1742" i="6"/>
  <c r="J1743" i="6"/>
  <c r="J1744" i="6"/>
  <c r="J1745" i="6"/>
  <c r="J1746" i="6"/>
  <c r="J1747" i="6"/>
  <c r="J1748" i="6"/>
  <c r="J1749" i="6"/>
  <c r="J1750" i="6"/>
  <c r="J1751" i="6"/>
  <c r="J1752" i="6"/>
  <c r="J1753" i="6"/>
  <c r="J1754" i="6"/>
  <c r="J1755" i="6"/>
  <c r="J1756" i="6"/>
  <c r="J1757" i="6"/>
  <c r="J1758" i="6"/>
  <c r="J1759" i="6"/>
  <c r="J1760" i="6"/>
  <c r="J1761" i="6"/>
  <c r="J1762" i="6"/>
  <c r="J1763" i="6"/>
  <c r="J1764" i="6"/>
  <c r="J1765" i="6"/>
  <c r="J1766" i="6"/>
  <c r="J1767" i="6"/>
  <c r="J1768" i="6"/>
  <c r="J1769" i="6"/>
  <c r="J1770" i="6"/>
  <c r="J1771" i="6"/>
  <c r="J1772" i="6"/>
  <c r="J1773" i="6"/>
  <c r="J1774" i="6"/>
  <c r="J1775" i="6"/>
  <c r="J1776" i="6"/>
  <c r="J1777" i="6"/>
  <c r="J1778" i="6"/>
  <c r="J1779" i="6"/>
  <c r="J1780" i="6"/>
  <c r="J1781" i="6"/>
  <c r="J1782" i="6"/>
  <c r="J1783" i="6"/>
  <c r="J1784" i="6"/>
  <c r="J1785" i="6"/>
  <c r="J1786" i="6"/>
  <c r="J1787" i="6"/>
  <c r="J1788" i="6"/>
  <c r="J1789" i="6"/>
  <c r="J1790" i="6"/>
  <c r="J1791" i="6"/>
  <c r="J1792" i="6"/>
  <c r="J1793" i="6"/>
  <c r="J1794" i="6"/>
  <c r="J1795" i="6"/>
  <c r="J1796" i="6"/>
  <c r="J1797" i="6"/>
  <c r="J1798" i="6"/>
  <c r="J1799" i="6"/>
  <c r="J1800" i="6"/>
  <c r="J1801" i="6"/>
  <c r="J1802" i="6"/>
  <c r="J1803" i="6"/>
  <c r="J1804" i="6"/>
  <c r="J1805" i="6"/>
  <c r="J1806" i="6"/>
  <c r="J1807" i="6"/>
  <c r="J1808" i="6"/>
  <c r="J1809" i="6"/>
  <c r="J1810" i="6"/>
  <c r="J1811" i="6"/>
  <c r="J1812" i="6"/>
  <c r="J1813" i="6"/>
  <c r="J1814" i="6"/>
  <c r="J1815" i="6"/>
  <c r="J1816" i="6"/>
  <c r="J1817" i="6"/>
  <c r="J1818" i="6"/>
  <c r="J1819" i="6"/>
  <c r="J1820" i="6"/>
  <c r="J1821" i="6"/>
  <c r="J1822" i="6"/>
  <c r="J1823" i="6"/>
  <c r="J1824" i="6"/>
  <c r="J1825" i="6"/>
  <c r="J1826" i="6"/>
  <c r="J1827" i="6"/>
  <c r="J1828" i="6"/>
  <c r="J1829" i="6"/>
  <c r="J1830" i="6"/>
  <c r="J1831" i="6"/>
  <c r="J1832" i="6"/>
  <c r="J1833" i="6"/>
  <c r="J1834" i="6"/>
  <c r="J1835" i="6"/>
  <c r="J1836" i="6"/>
  <c r="J1837" i="6"/>
  <c r="J1838" i="6"/>
  <c r="J1839" i="6"/>
  <c r="J1840" i="6"/>
  <c r="J1841" i="6"/>
  <c r="J1842" i="6"/>
  <c r="J1843" i="6"/>
  <c r="J1844" i="6"/>
  <c r="J1845" i="6"/>
  <c r="J1846" i="6"/>
  <c r="J1847" i="6"/>
  <c r="J1848" i="6"/>
  <c r="J1849" i="6"/>
  <c r="J1850" i="6"/>
  <c r="J1851" i="6"/>
  <c r="J1852" i="6"/>
  <c r="J1853" i="6"/>
  <c r="J1854" i="6"/>
  <c r="J1855" i="6"/>
  <c r="J1856" i="6"/>
  <c r="J1857" i="6"/>
  <c r="J1858" i="6"/>
  <c r="J1859" i="6"/>
  <c r="J1860" i="6"/>
  <c r="J1861" i="6"/>
  <c r="J1862" i="6"/>
  <c r="J1863" i="6"/>
  <c r="J1864" i="6"/>
  <c r="J1865" i="6"/>
  <c r="J1866" i="6"/>
  <c r="J1867" i="6"/>
  <c r="J1868" i="6"/>
  <c r="J1869" i="6"/>
  <c r="J1870" i="6"/>
  <c r="J1871" i="6"/>
  <c r="J1872" i="6"/>
  <c r="J1873" i="6"/>
  <c r="J1874" i="6"/>
  <c r="J1875" i="6"/>
  <c r="J1876" i="6"/>
  <c r="J1877" i="6"/>
  <c r="J1878" i="6"/>
  <c r="J1879" i="6"/>
  <c r="J1880" i="6"/>
  <c r="J1881" i="6"/>
  <c r="J1882" i="6"/>
  <c r="J1883" i="6"/>
  <c r="J1884" i="6"/>
  <c r="J1885" i="6"/>
  <c r="J1886" i="6"/>
  <c r="J1887" i="6"/>
  <c r="J1888" i="6"/>
  <c r="J1889" i="6"/>
  <c r="J1890" i="6"/>
  <c r="J1891" i="6"/>
  <c r="J1892" i="6"/>
  <c r="J1893" i="6"/>
  <c r="J1894" i="6"/>
  <c r="J1895" i="6"/>
  <c r="J1896" i="6"/>
  <c r="J1897" i="6"/>
  <c r="J1898" i="6"/>
  <c r="J1899" i="6"/>
  <c r="J1900" i="6"/>
  <c r="J1901" i="6"/>
  <c r="J1902" i="6"/>
  <c r="J1903" i="6"/>
  <c r="J1904" i="6"/>
  <c r="J1905" i="6"/>
  <c r="J1906" i="6"/>
  <c r="J1907" i="6"/>
  <c r="J1908" i="6"/>
  <c r="J1909" i="6"/>
  <c r="J1910" i="6"/>
  <c r="J1911" i="6"/>
  <c r="J1912" i="6"/>
  <c r="J1913" i="6"/>
  <c r="J1914" i="6"/>
  <c r="J1915" i="6"/>
  <c r="J1916" i="6"/>
  <c r="J1917" i="6"/>
  <c r="J1918" i="6"/>
  <c r="J1919" i="6"/>
  <c r="J1920" i="6"/>
  <c r="J1921" i="6"/>
  <c r="J1922" i="6"/>
  <c r="J1923" i="6"/>
  <c r="J1924" i="6"/>
  <c r="J1925" i="6"/>
  <c r="J1926" i="6"/>
  <c r="J1927" i="6"/>
  <c r="J1928" i="6"/>
  <c r="J1929" i="6"/>
  <c r="J1930" i="6"/>
  <c r="J1931" i="6"/>
  <c r="J1932" i="6"/>
  <c r="J1933" i="6"/>
  <c r="J1934" i="6"/>
  <c r="J1935" i="6"/>
  <c r="J1936" i="6"/>
  <c r="J1937" i="6"/>
  <c r="J1938" i="6"/>
  <c r="J1939" i="6"/>
  <c r="J1940" i="6"/>
  <c r="J1941" i="6"/>
  <c r="J1942" i="6"/>
  <c r="J1943" i="6"/>
  <c r="J1944" i="6"/>
  <c r="J1945" i="6"/>
  <c r="J1946" i="6"/>
  <c r="J1947" i="6"/>
  <c r="J1948" i="6"/>
  <c r="J1949" i="6"/>
  <c r="J1950" i="6"/>
  <c r="J1951" i="6"/>
  <c r="J1952" i="6"/>
  <c r="J1953" i="6"/>
  <c r="J1954" i="6"/>
  <c r="J1955" i="6"/>
  <c r="J1956" i="6"/>
  <c r="J1957" i="6"/>
  <c r="J1958" i="6"/>
  <c r="J1959" i="6"/>
  <c r="J1960" i="6"/>
  <c r="J1961" i="6"/>
  <c r="J1962" i="6"/>
  <c r="J1963" i="6"/>
  <c r="J1964" i="6"/>
  <c r="J1965" i="6"/>
  <c r="J1966" i="6"/>
  <c r="J1967" i="6"/>
  <c r="J1968" i="6"/>
  <c r="J1969" i="6"/>
  <c r="J1970" i="6"/>
  <c r="J1971" i="6"/>
  <c r="J1972" i="6"/>
  <c r="J1973" i="6"/>
  <c r="J1974" i="6"/>
  <c r="J1975" i="6"/>
  <c r="J1976" i="6"/>
  <c r="J1977" i="6"/>
  <c r="J1978" i="6"/>
  <c r="J1979" i="6"/>
  <c r="J1980" i="6"/>
  <c r="J1981" i="6"/>
  <c r="J1982" i="6"/>
  <c r="J1983" i="6"/>
  <c r="J1984" i="6"/>
  <c r="J1985" i="6"/>
  <c r="J1986" i="6"/>
  <c r="J1987" i="6"/>
  <c r="J1988" i="6"/>
  <c r="J1989" i="6"/>
  <c r="J1990" i="6"/>
  <c r="J1991" i="6"/>
  <c r="J1992" i="6"/>
  <c r="J1993" i="6"/>
  <c r="J1994" i="6"/>
  <c r="J1995" i="6"/>
  <c r="J1996" i="6"/>
  <c r="J1997" i="6"/>
  <c r="J1998" i="6"/>
  <c r="J1999" i="6"/>
  <c r="J2000" i="6"/>
  <c r="J2001" i="6"/>
  <c r="J2002" i="6"/>
  <c r="J2003" i="6"/>
  <c r="J2004" i="6"/>
  <c r="J2005" i="6"/>
  <c r="J2006" i="6"/>
  <c r="J2007" i="6"/>
  <c r="J2008" i="6"/>
  <c r="J2009" i="6"/>
  <c r="J2010" i="6"/>
  <c r="J2011" i="6"/>
  <c r="J2012" i="6"/>
  <c r="J2013" i="6"/>
  <c r="J2014" i="6"/>
  <c r="J2015" i="6"/>
  <c r="J2016" i="6"/>
  <c r="J2017" i="6"/>
  <c r="J2018" i="6"/>
  <c r="J2019" i="6"/>
  <c r="J2020" i="6"/>
  <c r="J2021" i="6"/>
  <c r="J2022" i="6"/>
  <c r="J2023" i="6"/>
  <c r="J2024" i="6"/>
  <c r="J2025" i="6"/>
  <c r="J2026" i="6"/>
  <c r="J2027" i="6"/>
  <c r="J2028" i="6"/>
  <c r="J2029" i="6"/>
  <c r="J2030" i="6"/>
  <c r="J2031" i="6"/>
  <c r="J2032" i="6"/>
  <c r="J2033" i="6"/>
  <c r="J2034" i="6"/>
  <c r="J2035" i="6"/>
  <c r="J2036" i="6"/>
  <c r="J2037" i="6"/>
  <c r="J2038" i="6"/>
  <c r="J2039" i="6"/>
  <c r="J2040" i="6"/>
  <c r="J2041" i="6"/>
  <c r="J2042" i="6"/>
  <c r="J2043" i="6"/>
  <c r="J2044" i="6"/>
  <c r="J2045" i="6"/>
  <c r="J2046" i="6"/>
  <c r="J2047" i="6"/>
  <c r="J2048" i="6"/>
  <c r="J2049" i="6"/>
  <c r="J2050" i="6"/>
  <c r="J2051" i="6"/>
  <c r="J2052" i="6"/>
  <c r="J2053" i="6"/>
  <c r="J2054" i="6"/>
  <c r="J2055" i="6"/>
  <c r="J2056" i="6"/>
  <c r="J2057" i="6"/>
  <c r="J2058" i="6"/>
  <c r="J2059" i="6"/>
  <c r="J2060" i="6"/>
  <c r="J2061" i="6"/>
  <c r="J2062" i="6"/>
  <c r="J2063" i="6"/>
  <c r="J2064" i="6"/>
  <c r="J2065" i="6"/>
  <c r="J2066" i="6"/>
  <c r="J2067" i="6"/>
  <c r="J2068" i="6"/>
  <c r="J2069" i="6"/>
  <c r="J2070" i="6"/>
  <c r="J2071" i="6"/>
  <c r="J2072" i="6"/>
  <c r="J2073" i="6"/>
  <c r="J2074" i="6"/>
  <c r="J2075" i="6"/>
  <c r="J2076" i="6"/>
  <c r="J2077" i="6"/>
  <c r="J2078" i="6"/>
  <c r="J2079" i="6"/>
  <c r="J2080" i="6"/>
  <c r="J2081" i="6"/>
  <c r="J2082" i="6"/>
  <c r="J2083" i="6"/>
  <c r="J2084" i="6"/>
  <c r="J2085" i="6"/>
  <c r="J2086" i="6"/>
  <c r="J2087" i="6"/>
  <c r="J2088" i="6"/>
  <c r="J2089" i="6"/>
  <c r="J2090" i="6"/>
  <c r="J2091" i="6"/>
  <c r="J2092" i="6"/>
  <c r="J2093" i="6"/>
  <c r="J2094" i="6"/>
  <c r="J2095" i="6"/>
  <c r="J2096" i="6"/>
  <c r="J2097" i="6"/>
  <c r="J2098" i="6"/>
  <c r="J2099" i="6"/>
  <c r="J2100" i="6"/>
  <c r="J2101" i="6"/>
  <c r="J2102" i="6"/>
  <c r="J2103" i="6"/>
  <c r="J2104" i="6"/>
  <c r="J2105" i="6"/>
  <c r="J2106" i="6"/>
  <c r="J2107" i="6"/>
  <c r="J2108" i="6"/>
  <c r="J2109" i="6"/>
  <c r="J2110" i="6"/>
  <c r="J2111" i="6"/>
  <c r="J2112" i="6"/>
  <c r="J2113" i="6"/>
  <c r="J2114" i="6"/>
  <c r="J2115" i="6"/>
  <c r="J2116" i="6"/>
  <c r="J2117" i="6"/>
  <c r="J2118" i="6"/>
  <c r="J2119" i="6"/>
  <c r="J2120" i="6"/>
  <c r="J2121" i="6"/>
  <c r="J2122" i="6"/>
  <c r="J2123" i="6"/>
  <c r="J2124" i="6"/>
  <c r="J2125" i="6"/>
  <c r="J2126" i="6"/>
  <c r="J2127" i="6"/>
  <c r="J2128" i="6"/>
  <c r="J2129" i="6"/>
  <c r="J2130" i="6"/>
  <c r="J2131" i="6"/>
  <c r="J2132" i="6"/>
  <c r="J2133" i="6"/>
  <c r="J2134" i="6"/>
  <c r="J2135" i="6"/>
  <c r="J2136" i="6"/>
  <c r="J2137" i="6"/>
  <c r="J2138" i="6"/>
  <c r="J2139" i="6"/>
  <c r="J2140" i="6"/>
  <c r="J2141" i="6"/>
  <c r="J2142" i="6"/>
  <c r="J2143" i="6"/>
  <c r="J2144" i="6"/>
  <c r="J2145" i="6"/>
  <c r="J2146" i="6"/>
  <c r="J2147" i="6"/>
  <c r="J2148" i="6"/>
  <c r="J2149" i="6"/>
  <c r="J2150" i="6"/>
  <c r="J2151" i="6"/>
  <c r="J2152" i="6"/>
  <c r="J2153" i="6"/>
  <c r="J2154" i="6"/>
  <c r="J2155" i="6"/>
  <c r="J2156" i="6"/>
  <c r="J2157" i="6"/>
  <c r="J2158" i="6"/>
  <c r="J2159" i="6"/>
  <c r="J2160" i="6"/>
  <c r="J2161" i="6"/>
  <c r="J2162" i="6"/>
  <c r="J2163" i="6"/>
  <c r="J2164" i="6"/>
  <c r="J2165" i="6"/>
  <c r="J2166" i="6"/>
  <c r="J2167" i="6"/>
  <c r="J2168" i="6"/>
  <c r="J2169" i="6"/>
  <c r="J2170" i="6"/>
  <c r="J2171" i="6"/>
  <c r="J2172" i="6"/>
  <c r="J2173" i="6"/>
  <c r="J2174" i="6"/>
  <c r="J2175" i="6"/>
  <c r="J2176" i="6"/>
  <c r="J2177" i="6"/>
  <c r="J2178" i="6"/>
  <c r="J2179" i="6"/>
  <c r="J2180" i="6"/>
  <c r="J2181" i="6"/>
  <c r="J2182" i="6"/>
  <c r="J2183" i="6"/>
  <c r="J2184" i="6"/>
  <c r="J2185" i="6"/>
  <c r="J2186" i="6"/>
  <c r="J2187" i="6"/>
  <c r="J2188" i="6"/>
  <c r="J2189" i="6"/>
  <c r="J2190" i="6"/>
  <c r="J2191" i="6"/>
  <c r="J2192" i="6"/>
  <c r="J2193" i="6"/>
  <c r="J2194" i="6"/>
  <c r="J2195" i="6"/>
  <c r="J2196" i="6"/>
  <c r="J2197" i="6"/>
  <c r="J2198" i="6"/>
  <c r="J2199" i="6"/>
  <c r="J2200" i="6"/>
  <c r="J2201" i="6"/>
  <c r="J2202" i="6"/>
  <c r="J2203" i="6"/>
  <c r="J2204" i="6"/>
  <c r="J2205" i="6"/>
  <c r="J2206" i="6"/>
  <c r="J2207" i="6"/>
  <c r="J2208" i="6"/>
  <c r="J2209" i="6"/>
  <c r="J2210" i="6"/>
  <c r="J2211" i="6"/>
  <c r="J2212" i="6"/>
  <c r="J2213" i="6"/>
  <c r="J2214" i="6"/>
  <c r="J2215" i="6"/>
  <c r="J2216" i="6"/>
  <c r="J2217" i="6"/>
  <c r="J2218" i="6"/>
  <c r="J2219" i="6"/>
  <c r="J2220" i="6"/>
  <c r="J2221" i="6"/>
  <c r="J2222" i="6"/>
  <c r="J2223" i="6"/>
  <c r="J2224" i="6"/>
  <c r="J2225" i="6"/>
  <c r="J2226" i="6"/>
  <c r="J2227" i="6"/>
  <c r="J2228" i="6"/>
  <c r="J2229" i="6"/>
  <c r="J2230" i="6"/>
  <c r="J2231" i="6"/>
  <c r="J2232" i="6"/>
  <c r="J2233" i="6"/>
  <c r="J2234" i="6"/>
  <c r="J2235" i="6"/>
  <c r="J2236" i="6"/>
  <c r="J2237" i="6"/>
  <c r="J2238" i="6"/>
  <c r="J2239" i="6"/>
  <c r="J2240" i="6"/>
  <c r="J2241" i="6"/>
  <c r="J2242" i="6"/>
  <c r="J2243" i="6"/>
  <c r="J2244" i="6"/>
  <c r="J2245" i="6"/>
  <c r="J2246" i="6"/>
  <c r="J2247" i="6"/>
  <c r="J2248" i="6"/>
  <c r="J2249" i="6"/>
  <c r="J2250" i="6"/>
  <c r="J2251" i="6"/>
  <c r="J2252" i="6"/>
  <c r="J2253" i="6"/>
  <c r="J2254" i="6"/>
  <c r="J2255" i="6"/>
  <c r="J2256" i="6"/>
  <c r="J2257" i="6"/>
  <c r="J2258" i="6"/>
  <c r="J2259" i="6"/>
  <c r="J2260" i="6"/>
  <c r="J2261" i="6"/>
  <c r="J2262" i="6"/>
  <c r="J2263" i="6"/>
  <c r="J2264" i="6"/>
  <c r="J2265" i="6"/>
  <c r="J2266" i="6"/>
  <c r="J2267" i="6"/>
  <c r="J2268" i="6"/>
  <c r="J2269" i="6"/>
  <c r="J2270" i="6"/>
  <c r="J2271" i="6"/>
  <c r="J2272" i="6"/>
  <c r="J2273" i="6"/>
  <c r="J2274" i="6"/>
  <c r="J2275" i="6"/>
  <c r="J2276" i="6"/>
  <c r="J2277" i="6"/>
  <c r="J2278" i="6"/>
  <c r="J2279" i="6"/>
  <c r="J2280" i="6"/>
  <c r="J2281" i="6"/>
  <c r="J2282" i="6"/>
  <c r="J2283" i="6"/>
  <c r="J2284" i="6"/>
  <c r="J2285" i="6"/>
  <c r="J2286" i="6"/>
  <c r="J2287" i="6"/>
  <c r="J2288" i="6"/>
  <c r="J2289" i="6"/>
  <c r="J2290" i="6"/>
  <c r="J2291" i="6"/>
  <c r="J2292" i="6"/>
  <c r="J2293" i="6"/>
  <c r="J2294" i="6"/>
  <c r="J2295" i="6"/>
  <c r="J2296" i="6"/>
  <c r="J2297" i="6"/>
  <c r="J2298" i="6"/>
  <c r="J2299" i="6"/>
  <c r="J2300" i="6"/>
  <c r="J2301" i="6"/>
  <c r="J2302" i="6"/>
  <c r="J2303" i="6"/>
  <c r="J2304" i="6"/>
  <c r="J2305" i="6"/>
  <c r="J2306" i="6"/>
  <c r="J2307" i="6"/>
  <c r="J2308" i="6"/>
  <c r="J2309" i="6"/>
  <c r="J2310" i="6"/>
  <c r="J2311" i="6"/>
  <c r="J2312" i="6"/>
  <c r="J2313" i="6"/>
  <c r="J2314" i="6"/>
  <c r="J2315" i="6"/>
  <c r="J2316" i="6"/>
  <c r="J2317" i="6"/>
  <c r="J2318" i="6"/>
  <c r="J2319" i="6"/>
  <c r="J2320" i="6"/>
  <c r="J2321" i="6"/>
  <c r="J2322" i="6"/>
  <c r="J2323" i="6"/>
  <c r="J2324" i="6"/>
  <c r="J2325" i="6"/>
  <c r="J2326" i="6"/>
  <c r="J2327" i="6"/>
  <c r="J2328" i="6"/>
  <c r="J2329" i="6"/>
  <c r="J2330" i="6"/>
  <c r="J2331" i="6"/>
  <c r="J2332" i="6"/>
  <c r="J2333" i="6"/>
  <c r="J2334" i="6"/>
  <c r="J2335" i="6"/>
  <c r="J2336" i="6"/>
  <c r="J2337" i="6"/>
  <c r="J2338" i="6"/>
  <c r="J2339" i="6"/>
  <c r="J2340" i="6"/>
  <c r="J2341" i="6"/>
  <c r="J2342" i="6"/>
  <c r="J2343" i="6"/>
  <c r="J2344" i="6"/>
  <c r="J2345" i="6"/>
  <c r="J2346" i="6"/>
  <c r="J2347" i="6"/>
  <c r="J2348" i="6"/>
  <c r="J2349" i="6"/>
  <c r="J2350" i="6"/>
  <c r="J2351" i="6"/>
  <c r="J2352" i="6"/>
  <c r="J2353" i="6"/>
  <c r="J2354" i="6"/>
  <c r="J2355" i="6"/>
  <c r="J2356" i="6"/>
  <c r="J2357" i="6"/>
  <c r="J2358" i="6"/>
  <c r="J2359" i="6"/>
  <c r="J2360" i="6"/>
  <c r="J2361" i="6"/>
  <c r="J2362" i="6"/>
  <c r="J2363" i="6"/>
  <c r="J2364" i="6"/>
  <c r="J2365" i="6"/>
  <c r="J2366" i="6"/>
  <c r="J2367" i="6"/>
  <c r="J2368" i="6"/>
  <c r="J2369" i="6"/>
  <c r="J2370" i="6"/>
  <c r="J2371" i="6"/>
  <c r="J2372" i="6"/>
  <c r="J2373" i="6"/>
  <c r="J2374" i="6"/>
  <c r="J2375" i="6"/>
  <c r="J2376" i="6"/>
  <c r="J2377" i="6"/>
  <c r="J2378" i="6"/>
  <c r="J2379" i="6"/>
  <c r="J2380" i="6"/>
  <c r="J2381" i="6"/>
  <c r="J2382" i="6"/>
  <c r="J2383" i="6"/>
  <c r="J2384" i="6"/>
  <c r="J2385" i="6"/>
  <c r="J2386" i="6"/>
  <c r="J2387" i="6"/>
  <c r="J2388" i="6"/>
  <c r="J2389" i="6"/>
  <c r="J2390" i="6"/>
  <c r="J2391" i="6"/>
  <c r="J2392" i="6"/>
  <c r="J2393" i="6"/>
  <c r="J2394" i="6"/>
  <c r="J2395" i="6"/>
  <c r="J2396" i="6"/>
  <c r="J2397" i="6"/>
  <c r="J2398" i="6"/>
  <c r="J2399" i="6"/>
  <c r="J2400" i="6"/>
  <c r="J2401" i="6"/>
  <c r="J2402" i="6"/>
  <c r="J2403" i="6"/>
  <c r="J2404" i="6"/>
  <c r="J2405" i="6"/>
  <c r="J2406" i="6"/>
  <c r="J2407" i="6"/>
  <c r="J2408" i="6"/>
  <c r="J2409" i="6"/>
  <c r="J2410" i="6"/>
  <c r="J2411" i="6"/>
  <c r="J2412" i="6"/>
  <c r="J2413" i="6"/>
  <c r="J2414" i="6"/>
  <c r="J2415" i="6"/>
  <c r="J2416" i="6"/>
  <c r="J2417" i="6"/>
  <c r="J2418" i="6"/>
  <c r="J2419" i="6"/>
  <c r="J2420" i="6"/>
  <c r="J2421" i="6"/>
  <c r="J2422" i="6"/>
  <c r="J2423" i="6"/>
  <c r="J2424" i="6"/>
  <c r="J2425" i="6"/>
  <c r="J2426" i="6"/>
  <c r="J2427" i="6"/>
  <c r="J2428" i="6"/>
  <c r="J2429" i="6"/>
  <c r="J2430" i="6"/>
  <c r="J2431" i="6"/>
  <c r="J2432" i="6"/>
  <c r="J2433" i="6"/>
  <c r="J2434" i="6"/>
  <c r="J2435" i="6"/>
  <c r="J2436" i="6"/>
  <c r="J2437" i="6"/>
  <c r="J2438" i="6"/>
  <c r="J2439" i="6"/>
  <c r="J2440" i="6"/>
  <c r="J2441" i="6"/>
  <c r="J2442" i="6"/>
  <c r="J2443" i="6"/>
  <c r="J2444" i="6"/>
  <c r="J2445" i="6"/>
  <c r="J2446" i="6"/>
  <c r="J2447" i="6"/>
  <c r="J2448" i="6"/>
  <c r="J2449" i="6"/>
  <c r="J2450" i="6"/>
  <c r="J2451" i="6"/>
  <c r="J2452" i="6"/>
  <c r="J2453" i="6"/>
  <c r="J2454" i="6"/>
  <c r="J2455" i="6"/>
  <c r="J2456" i="6"/>
  <c r="J2457" i="6"/>
  <c r="J2458" i="6"/>
  <c r="J2459" i="6"/>
  <c r="J2460" i="6"/>
  <c r="J2461" i="6"/>
  <c r="J2462" i="6"/>
  <c r="J2463" i="6"/>
  <c r="J2464" i="6"/>
  <c r="J2465" i="6"/>
  <c r="J2466" i="6"/>
  <c r="J2467" i="6"/>
  <c r="J2468" i="6"/>
  <c r="J2469" i="6"/>
  <c r="J2470" i="6"/>
  <c r="J2471" i="6"/>
  <c r="J2472" i="6"/>
  <c r="J2473" i="6"/>
  <c r="J2474" i="6"/>
  <c r="J2475" i="6"/>
  <c r="J2476" i="6"/>
  <c r="J2477" i="6"/>
  <c r="J2478" i="6"/>
  <c r="J2479" i="6"/>
  <c r="J2480" i="6"/>
  <c r="J2481" i="6"/>
  <c r="J2482" i="6"/>
  <c r="J2483" i="6"/>
  <c r="J2484" i="6"/>
  <c r="J2485" i="6"/>
  <c r="J2486" i="6"/>
  <c r="J2487" i="6"/>
  <c r="J2488" i="6"/>
  <c r="J2489" i="6"/>
  <c r="J2490" i="6"/>
  <c r="J2491" i="6"/>
  <c r="J2492" i="6"/>
  <c r="J2493" i="6"/>
  <c r="J2494" i="6"/>
  <c r="J2495" i="6"/>
  <c r="J2496" i="6"/>
  <c r="J2497" i="6"/>
  <c r="J2498" i="6"/>
  <c r="J2499" i="6"/>
  <c r="J2500" i="6"/>
  <c r="J2501" i="6"/>
  <c r="J2502" i="6"/>
  <c r="J2503" i="6"/>
  <c r="J2504" i="6"/>
  <c r="J2505" i="6"/>
  <c r="J2506" i="6"/>
  <c r="J2507" i="6"/>
  <c r="J2508" i="6"/>
  <c r="J2509" i="6"/>
  <c r="J2510" i="6"/>
  <c r="J2511" i="6"/>
  <c r="J2512" i="6"/>
  <c r="J2513" i="6"/>
  <c r="J2514" i="6"/>
  <c r="J2515" i="6"/>
  <c r="J2516" i="6"/>
  <c r="J2517" i="6"/>
  <c r="J2518" i="6"/>
  <c r="J2519" i="6"/>
  <c r="J2520" i="6"/>
  <c r="J2521" i="6"/>
  <c r="J2522" i="6"/>
  <c r="J2523" i="6"/>
  <c r="J2524" i="6"/>
  <c r="J2525" i="6"/>
  <c r="J2526" i="6"/>
  <c r="J2527" i="6"/>
  <c r="J2528" i="6"/>
  <c r="J2529" i="6"/>
  <c r="J2530" i="6"/>
  <c r="J2531" i="6"/>
  <c r="J2532" i="6"/>
  <c r="J2533" i="6"/>
  <c r="J2534" i="6"/>
  <c r="J2535" i="6"/>
  <c r="J2536" i="6"/>
  <c r="J2537" i="6"/>
  <c r="J2538" i="6"/>
  <c r="J2539" i="6"/>
  <c r="J2540" i="6"/>
  <c r="J2541" i="6"/>
  <c r="J2542" i="6"/>
  <c r="J2543" i="6"/>
  <c r="J2544" i="6"/>
  <c r="J2545" i="6"/>
  <c r="J2546" i="6"/>
  <c r="J2547" i="6"/>
  <c r="J2548" i="6"/>
  <c r="J2549" i="6"/>
  <c r="J2550" i="6"/>
  <c r="J2551" i="6"/>
  <c r="J2552" i="6"/>
  <c r="J2553" i="6"/>
  <c r="J2554" i="6"/>
  <c r="J2555" i="6"/>
  <c r="J2556" i="6"/>
  <c r="J2557" i="6"/>
  <c r="J2558" i="6"/>
  <c r="J2559" i="6"/>
  <c r="J2560" i="6"/>
  <c r="J2561" i="6"/>
  <c r="J2562" i="6"/>
  <c r="J2563" i="6"/>
  <c r="J2564" i="6"/>
  <c r="J2565" i="6"/>
  <c r="J2566" i="6"/>
  <c r="J2567" i="6"/>
  <c r="J2568" i="6"/>
  <c r="J2569" i="6"/>
  <c r="J2570" i="6"/>
  <c r="J2571" i="6"/>
  <c r="J2572" i="6"/>
  <c r="J2573" i="6"/>
  <c r="J2574" i="6"/>
  <c r="J2575" i="6"/>
  <c r="J2576" i="6"/>
  <c r="J2577" i="6"/>
  <c r="J2578" i="6"/>
  <c r="J2579" i="6"/>
  <c r="J2580" i="6"/>
  <c r="J2581" i="6"/>
  <c r="J2582" i="6"/>
  <c r="J2583" i="6"/>
  <c r="J2584" i="6"/>
  <c r="J2585" i="6"/>
  <c r="J2586" i="6"/>
  <c r="J2587" i="6"/>
  <c r="J2588" i="6"/>
  <c r="J2589" i="6"/>
  <c r="J2590" i="6"/>
  <c r="J2591" i="6"/>
  <c r="J2592" i="6"/>
  <c r="J2593" i="6"/>
  <c r="J2594" i="6"/>
  <c r="J2595" i="6"/>
  <c r="J2596" i="6"/>
  <c r="J2597" i="6"/>
  <c r="J2598" i="6"/>
  <c r="J2599" i="6"/>
  <c r="J2600" i="6"/>
  <c r="J2601" i="6"/>
  <c r="J2602" i="6"/>
  <c r="J2603" i="6"/>
  <c r="J2604" i="6"/>
  <c r="J2605" i="6"/>
  <c r="J2606" i="6"/>
  <c r="J2607" i="6"/>
  <c r="J2608" i="6"/>
  <c r="J2609" i="6"/>
  <c r="J2610" i="6"/>
  <c r="J2611" i="6"/>
  <c r="J2612" i="6"/>
  <c r="J2613" i="6"/>
  <c r="J2614" i="6"/>
  <c r="J2615" i="6"/>
  <c r="J2616" i="6"/>
  <c r="J2617" i="6"/>
  <c r="J2618" i="6"/>
  <c r="J2619" i="6"/>
  <c r="J2620" i="6"/>
  <c r="J2621" i="6"/>
  <c r="J2622" i="6"/>
  <c r="J2623" i="6"/>
  <c r="J2624" i="6"/>
  <c r="J2625" i="6"/>
  <c r="J2626" i="6"/>
  <c r="J2627" i="6"/>
  <c r="J2628" i="6"/>
  <c r="J2629" i="6"/>
  <c r="J2630" i="6"/>
  <c r="J2631" i="6"/>
  <c r="J2632" i="6"/>
  <c r="J2633" i="6"/>
  <c r="J2634" i="6"/>
  <c r="J2635" i="6"/>
  <c r="J2636" i="6"/>
  <c r="J2637" i="6"/>
  <c r="J2638" i="6"/>
  <c r="J2639" i="6"/>
  <c r="J2640" i="6"/>
  <c r="J2641" i="6"/>
  <c r="J2642" i="6"/>
  <c r="J2643" i="6"/>
  <c r="J2644" i="6"/>
  <c r="J2645" i="6"/>
  <c r="J2646" i="6"/>
  <c r="J2647" i="6"/>
  <c r="J2648" i="6"/>
  <c r="J2649" i="6"/>
  <c r="J2650" i="6"/>
  <c r="J2651" i="6"/>
  <c r="J2652" i="6"/>
  <c r="J2653" i="6"/>
  <c r="J2654" i="6"/>
  <c r="J2655" i="6"/>
  <c r="J2656" i="6"/>
  <c r="J2657" i="6"/>
  <c r="J2658" i="6"/>
  <c r="J2659" i="6"/>
  <c r="J2660" i="6"/>
  <c r="J2661" i="6"/>
  <c r="J2662" i="6"/>
  <c r="J2663" i="6"/>
  <c r="J2664" i="6"/>
  <c r="J2665" i="6"/>
  <c r="J2666" i="6"/>
  <c r="J2667" i="6"/>
  <c r="J2668" i="6"/>
  <c r="J2669" i="6"/>
  <c r="J2670" i="6"/>
  <c r="J2671" i="6"/>
  <c r="J2672" i="6"/>
  <c r="J2673" i="6"/>
  <c r="J2674" i="6"/>
  <c r="J2675" i="6"/>
  <c r="J2676" i="6"/>
  <c r="J2677" i="6"/>
  <c r="J2678" i="6"/>
  <c r="J2679" i="6"/>
  <c r="J2680" i="6"/>
  <c r="J2681" i="6"/>
  <c r="J2682" i="6"/>
  <c r="J2683" i="6"/>
  <c r="J2684" i="6"/>
  <c r="J2685" i="6"/>
  <c r="J2686" i="6"/>
  <c r="J2687" i="6"/>
  <c r="J2688" i="6"/>
  <c r="J2689" i="6"/>
  <c r="J2690" i="6"/>
  <c r="J2691" i="6"/>
  <c r="J2692" i="6"/>
  <c r="J2693" i="6"/>
  <c r="J2694" i="6"/>
  <c r="J2695" i="6"/>
  <c r="J2696" i="6"/>
  <c r="J2697" i="6"/>
  <c r="J2698" i="6"/>
  <c r="J2699" i="6"/>
  <c r="J2700" i="6"/>
  <c r="J2701" i="6"/>
  <c r="J2702" i="6"/>
  <c r="J2703" i="6"/>
  <c r="J2704" i="6"/>
  <c r="J2705" i="6"/>
  <c r="J2706" i="6"/>
  <c r="J2707" i="6"/>
  <c r="J2708" i="6"/>
  <c r="J2709" i="6"/>
  <c r="J2710" i="6"/>
  <c r="J2711" i="6"/>
  <c r="J2712" i="6"/>
  <c r="J2713" i="6"/>
  <c r="J2714" i="6"/>
  <c r="J2715" i="6"/>
  <c r="J2716" i="6"/>
  <c r="J2717" i="6"/>
  <c r="J2718" i="6"/>
  <c r="J2719" i="6"/>
  <c r="J2720" i="6"/>
  <c r="J2721" i="6"/>
  <c r="J2722" i="6"/>
  <c r="J2723" i="6"/>
  <c r="J2724" i="6"/>
  <c r="J2725" i="6"/>
  <c r="J2726" i="6"/>
  <c r="J2727" i="6"/>
  <c r="J2728" i="6"/>
  <c r="J2729" i="6"/>
  <c r="J2730" i="6"/>
  <c r="J2731" i="6"/>
  <c r="J2732" i="6"/>
  <c r="J2733" i="6"/>
  <c r="J2734" i="6"/>
  <c r="J2735" i="6"/>
  <c r="J2736" i="6"/>
  <c r="J2737" i="6"/>
  <c r="J2738" i="6"/>
  <c r="J2739" i="6"/>
  <c r="J2740" i="6"/>
  <c r="J2741" i="6"/>
  <c r="J2742" i="6"/>
  <c r="J2743" i="6"/>
  <c r="J2744" i="6"/>
  <c r="J2745" i="6"/>
  <c r="J2746" i="6"/>
  <c r="J2747" i="6"/>
  <c r="J2748" i="6"/>
  <c r="J2749" i="6"/>
  <c r="J2750" i="6"/>
  <c r="J2751" i="6"/>
  <c r="J2752" i="6"/>
  <c r="J2753" i="6"/>
  <c r="J2754" i="6"/>
  <c r="J2755" i="6"/>
  <c r="J2756" i="6"/>
  <c r="J2757" i="6"/>
  <c r="J2758" i="6"/>
  <c r="J2759" i="6"/>
  <c r="J2760" i="6"/>
  <c r="J2761" i="6"/>
  <c r="J2762" i="6"/>
  <c r="J2763" i="6"/>
  <c r="J2764" i="6"/>
  <c r="J2765" i="6"/>
  <c r="J2766" i="6"/>
  <c r="J2767" i="6"/>
  <c r="J2768" i="6"/>
  <c r="J2769" i="6"/>
  <c r="J2770" i="6"/>
  <c r="J2771" i="6"/>
  <c r="J2772" i="6"/>
  <c r="J2773" i="6"/>
  <c r="J2774" i="6"/>
  <c r="J2775" i="6"/>
  <c r="J2776" i="6"/>
  <c r="J2777" i="6"/>
  <c r="J2778" i="6"/>
  <c r="J2779" i="6"/>
  <c r="J2780" i="6"/>
  <c r="J2781" i="6"/>
  <c r="J2782" i="6"/>
  <c r="J2783" i="6"/>
  <c r="J2784" i="6"/>
  <c r="J2785" i="6"/>
  <c r="J2786" i="6"/>
  <c r="J2787" i="6"/>
  <c r="J2788" i="6"/>
  <c r="J2789" i="6"/>
  <c r="J2790" i="6"/>
  <c r="J2791" i="6"/>
  <c r="J2792" i="6"/>
  <c r="J2793" i="6"/>
  <c r="J2794" i="6"/>
  <c r="J2795" i="6"/>
  <c r="J2796" i="6"/>
  <c r="J2797" i="6"/>
  <c r="J2798" i="6"/>
  <c r="J2799" i="6"/>
  <c r="J2800" i="6"/>
  <c r="J2801" i="6"/>
  <c r="J2802" i="6"/>
  <c r="J2803" i="6"/>
  <c r="J2804" i="6"/>
  <c r="J2805" i="6"/>
  <c r="J2806" i="6"/>
  <c r="J2807" i="6"/>
  <c r="J2808" i="6"/>
  <c r="J2809" i="6"/>
  <c r="J2810" i="6"/>
  <c r="J2811" i="6"/>
  <c r="J2812" i="6"/>
  <c r="J2813" i="6"/>
  <c r="J2814" i="6"/>
  <c r="J2815" i="6"/>
  <c r="J2816" i="6"/>
  <c r="J2817" i="6"/>
  <c r="J2818" i="6"/>
  <c r="J2819" i="6"/>
  <c r="J2820" i="6"/>
  <c r="J2821" i="6"/>
  <c r="J2822" i="6"/>
  <c r="J2823" i="6"/>
  <c r="J2824" i="6"/>
  <c r="J2825" i="6"/>
  <c r="J2826" i="6"/>
  <c r="J2827" i="6"/>
  <c r="J2828" i="6"/>
  <c r="J2829" i="6"/>
  <c r="J2830" i="6"/>
  <c r="J2831" i="6"/>
  <c r="J2832" i="6"/>
  <c r="J2833" i="6"/>
  <c r="J2834" i="6"/>
  <c r="J2835" i="6"/>
  <c r="J2836" i="6"/>
  <c r="J2837" i="6"/>
  <c r="J2838" i="6"/>
  <c r="J2839" i="6"/>
  <c r="J2840" i="6"/>
  <c r="J2841" i="6"/>
  <c r="J2842" i="6"/>
  <c r="J2843" i="6"/>
  <c r="J2844" i="6"/>
  <c r="J2845" i="6"/>
  <c r="J2846" i="6"/>
  <c r="J2847" i="6"/>
  <c r="J2848" i="6"/>
  <c r="J2849" i="6"/>
  <c r="J2850" i="6"/>
  <c r="J2851" i="6"/>
  <c r="J2852" i="6"/>
  <c r="J2853" i="6"/>
  <c r="J2854" i="6"/>
  <c r="J2855" i="6"/>
  <c r="J2856" i="6"/>
  <c r="J2857" i="6"/>
  <c r="J2858" i="6"/>
  <c r="J2859" i="6"/>
  <c r="J2860" i="6"/>
  <c r="J2861" i="6"/>
  <c r="J2862" i="6"/>
  <c r="J2863" i="6"/>
  <c r="J2864" i="6"/>
  <c r="J2865" i="6"/>
  <c r="J2866" i="6"/>
  <c r="J2867" i="6"/>
  <c r="J2868" i="6"/>
  <c r="J2869" i="6"/>
  <c r="J2870" i="6"/>
  <c r="J2871" i="6"/>
  <c r="J2872" i="6"/>
  <c r="J2873" i="6"/>
  <c r="J2874" i="6"/>
  <c r="J2875" i="6"/>
  <c r="J2876" i="6"/>
  <c r="J2877" i="6"/>
  <c r="J2878" i="6"/>
  <c r="J2879" i="6"/>
  <c r="J2880" i="6"/>
  <c r="J2881" i="6"/>
  <c r="J2882" i="6"/>
  <c r="J2883" i="6"/>
  <c r="J2884" i="6"/>
  <c r="J2885" i="6"/>
  <c r="J2886" i="6"/>
  <c r="J2887" i="6"/>
  <c r="J2888" i="6"/>
  <c r="J2889" i="6"/>
  <c r="J2890" i="6"/>
  <c r="J2891" i="6"/>
  <c r="J2892" i="6"/>
  <c r="J2893" i="6"/>
  <c r="J2894" i="6"/>
  <c r="J2895" i="6"/>
  <c r="J2896" i="6"/>
  <c r="J2897" i="6"/>
  <c r="J2898" i="6"/>
  <c r="J2899" i="6"/>
  <c r="J2900" i="6"/>
  <c r="J2901" i="6"/>
  <c r="J2902" i="6"/>
  <c r="J2903" i="6"/>
  <c r="J2904" i="6"/>
  <c r="J2905" i="6"/>
  <c r="J2906" i="6"/>
  <c r="J2907" i="6"/>
  <c r="J2908" i="6"/>
  <c r="J2909" i="6"/>
  <c r="J2910" i="6"/>
  <c r="J2911" i="6"/>
  <c r="J2912" i="6"/>
  <c r="J2913" i="6"/>
  <c r="J2914" i="6"/>
  <c r="J2915" i="6"/>
  <c r="J2916" i="6"/>
  <c r="J2917" i="6"/>
  <c r="J2918" i="6"/>
  <c r="J2919" i="6"/>
  <c r="J2920" i="6"/>
  <c r="J2921" i="6"/>
  <c r="J2922" i="6"/>
  <c r="J2923" i="6"/>
  <c r="J2924" i="6"/>
  <c r="J2925" i="6"/>
  <c r="J2926" i="6"/>
  <c r="J2927" i="6"/>
  <c r="J2928" i="6"/>
  <c r="J2929" i="6"/>
  <c r="J2930" i="6"/>
  <c r="J2931" i="6"/>
  <c r="J2932" i="6"/>
  <c r="J2933" i="6"/>
  <c r="J2934" i="6"/>
  <c r="J2935" i="6"/>
  <c r="J2936" i="6"/>
  <c r="J2937" i="6"/>
  <c r="J2938" i="6"/>
  <c r="J2939" i="6"/>
  <c r="J2940" i="6"/>
  <c r="J2941" i="6"/>
  <c r="J2942" i="6"/>
  <c r="J2943" i="6"/>
  <c r="J2944" i="6"/>
  <c r="J2945" i="6"/>
  <c r="J2946" i="6"/>
  <c r="J2947" i="6"/>
  <c r="J2948" i="6"/>
  <c r="J2949" i="6"/>
  <c r="J2950" i="6"/>
  <c r="J2951" i="6"/>
  <c r="J2952" i="6"/>
  <c r="J2953" i="6"/>
  <c r="J2954" i="6"/>
  <c r="J2955" i="6"/>
  <c r="J2956" i="6"/>
  <c r="J2957" i="6"/>
  <c r="J2958" i="6"/>
  <c r="J2959" i="6"/>
  <c r="J2960" i="6"/>
  <c r="J2961" i="6"/>
  <c r="J2962" i="6"/>
  <c r="J2963" i="6"/>
  <c r="J2964" i="6"/>
  <c r="J2965" i="6"/>
  <c r="J2966" i="6"/>
  <c r="J2967" i="6"/>
  <c r="J2968" i="6"/>
  <c r="J2969" i="6"/>
  <c r="J2970" i="6"/>
  <c r="J2971" i="6"/>
  <c r="J2972" i="6"/>
  <c r="J2973" i="6"/>
  <c r="J2974" i="6"/>
  <c r="J2975" i="6"/>
  <c r="J2976" i="6"/>
  <c r="J2977" i="6"/>
  <c r="J2978" i="6"/>
  <c r="J2979" i="6"/>
  <c r="J2980" i="6"/>
  <c r="J2981" i="6"/>
  <c r="J2982" i="6"/>
  <c r="J2983" i="6"/>
  <c r="J2984" i="6"/>
  <c r="J2985" i="6"/>
  <c r="J2986" i="6"/>
  <c r="J2987" i="6"/>
  <c r="J2988" i="6"/>
  <c r="J2989" i="6"/>
  <c r="J2990" i="6"/>
  <c r="J2991" i="6"/>
  <c r="J2992" i="6"/>
  <c r="J2993" i="6"/>
  <c r="J2994" i="6"/>
  <c r="J2995" i="6"/>
  <c r="J2996" i="6"/>
  <c r="J2997" i="6"/>
  <c r="J2998" i="6"/>
  <c r="J2999" i="6"/>
  <c r="J3000" i="6"/>
  <c r="J3001" i="6"/>
  <c r="J3002" i="6"/>
  <c r="J3003" i="6"/>
  <c r="J3004" i="6"/>
  <c r="J3005" i="6"/>
  <c r="J3006" i="6"/>
  <c r="J3007" i="6"/>
  <c r="J3008" i="6"/>
  <c r="J3009" i="6"/>
  <c r="J3010" i="6"/>
  <c r="J3011" i="6"/>
  <c r="J3012" i="6"/>
  <c r="J3013" i="6"/>
  <c r="J3014" i="6"/>
  <c r="J3015" i="6"/>
  <c r="J3016" i="6"/>
  <c r="J3017" i="6"/>
  <c r="J3018" i="6"/>
  <c r="J3019" i="6"/>
  <c r="J3020" i="6"/>
  <c r="J3021" i="6"/>
  <c r="J3022" i="6"/>
  <c r="J3023" i="6"/>
  <c r="J3024" i="6"/>
  <c r="J3025" i="6"/>
  <c r="J3026" i="6"/>
  <c r="J3027" i="6"/>
  <c r="J3028" i="6"/>
  <c r="J3029" i="6"/>
  <c r="J3030" i="6"/>
  <c r="J3031" i="6"/>
  <c r="J3032" i="6"/>
  <c r="J3033" i="6"/>
  <c r="J3034" i="6"/>
  <c r="J3035" i="6"/>
  <c r="J3036" i="6"/>
  <c r="J3037" i="6"/>
  <c r="J3038" i="6"/>
  <c r="J3039" i="6"/>
  <c r="J3040" i="6"/>
  <c r="J3041" i="6"/>
  <c r="J3042" i="6"/>
  <c r="J3043" i="6"/>
  <c r="J3044" i="6"/>
  <c r="J3045" i="6"/>
  <c r="J3046" i="6"/>
  <c r="J3047" i="6"/>
  <c r="J3048" i="6"/>
  <c r="J3049" i="6"/>
  <c r="J3050" i="6"/>
  <c r="J3051" i="6"/>
  <c r="J3052" i="6"/>
  <c r="J3053" i="6"/>
  <c r="J3054" i="6"/>
  <c r="J3055" i="6"/>
  <c r="J3056" i="6"/>
  <c r="J3057" i="6"/>
  <c r="J3058" i="6"/>
  <c r="J3059" i="6"/>
  <c r="J3060" i="6"/>
  <c r="J3061" i="6"/>
  <c r="J3062" i="6"/>
  <c r="J3063" i="6"/>
  <c r="J3064" i="6"/>
  <c r="J3065" i="6"/>
  <c r="J3066" i="6"/>
  <c r="J3067" i="6"/>
  <c r="J3068" i="6"/>
  <c r="J3069" i="6"/>
  <c r="J3070" i="6"/>
  <c r="J3071" i="6"/>
  <c r="J3072" i="6"/>
  <c r="J3073" i="6"/>
  <c r="J3074" i="6"/>
  <c r="J3075" i="6"/>
  <c r="J3076" i="6"/>
  <c r="J3077" i="6"/>
  <c r="J3078" i="6"/>
  <c r="J3079" i="6"/>
  <c r="J3080" i="6"/>
  <c r="J3081" i="6"/>
  <c r="J3082" i="6"/>
  <c r="J3083" i="6"/>
  <c r="J3084" i="6"/>
  <c r="J3085" i="6"/>
  <c r="J3086" i="6"/>
  <c r="J3087" i="6"/>
  <c r="J3088" i="6"/>
  <c r="J3089" i="6"/>
  <c r="J3090" i="6"/>
  <c r="J3091" i="6"/>
  <c r="J3092" i="6"/>
  <c r="J3093" i="6"/>
  <c r="J3094" i="6"/>
  <c r="J3095" i="6"/>
  <c r="J3096" i="6"/>
  <c r="J3097" i="6"/>
  <c r="J3098" i="6"/>
  <c r="J3099" i="6"/>
  <c r="J3100" i="6"/>
  <c r="J3101" i="6"/>
  <c r="J3102" i="6"/>
  <c r="J3103" i="6"/>
  <c r="J3104" i="6"/>
  <c r="J3105" i="6"/>
  <c r="J3106" i="6"/>
  <c r="J3107" i="6"/>
  <c r="J3108" i="6"/>
  <c r="J3109" i="6"/>
  <c r="J3110" i="6"/>
  <c r="J3111" i="6"/>
  <c r="J3112" i="6"/>
  <c r="J3113" i="6"/>
  <c r="J3114" i="6"/>
  <c r="J3115" i="6"/>
  <c r="J3116" i="6"/>
  <c r="J3117" i="6"/>
  <c r="J3118" i="6"/>
  <c r="J3119" i="6"/>
  <c r="J3120" i="6"/>
  <c r="J3121" i="6"/>
  <c r="J3122" i="6"/>
  <c r="J3123" i="6"/>
  <c r="J3124" i="6"/>
  <c r="J3125" i="6"/>
  <c r="J3126" i="6"/>
  <c r="J3127" i="6"/>
  <c r="J3128" i="6"/>
  <c r="J3129" i="6"/>
  <c r="J3130" i="6"/>
  <c r="J3131" i="6"/>
  <c r="J3132" i="6"/>
  <c r="J3133" i="6"/>
  <c r="J3134" i="6"/>
  <c r="J3135" i="6"/>
  <c r="J3136" i="6"/>
  <c r="J3137" i="6"/>
  <c r="J3138" i="6"/>
  <c r="J3139" i="6"/>
  <c r="J3140" i="6"/>
  <c r="J3141" i="6"/>
  <c r="J3142" i="6"/>
  <c r="J3143" i="6"/>
  <c r="J3144" i="6"/>
  <c r="J3145" i="6"/>
  <c r="J3146" i="6"/>
  <c r="J3147" i="6"/>
  <c r="J3148" i="6"/>
  <c r="J3149" i="6"/>
  <c r="J3150" i="6"/>
  <c r="J3151" i="6"/>
  <c r="J3152" i="6"/>
  <c r="J3153" i="6"/>
  <c r="J3154" i="6"/>
  <c r="J3155" i="6"/>
  <c r="J3156" i="6"/>
  <c r="J3157" i="6"/>
  <c r="J3158" i="6"/>
  <c r="J3159" i="6"/>
  <c r="J3160" i="6"/>
  <c r="J3161" i="6"/>
  <c r="J3162" i="6"/>
  <c r="J3163" i="6"/>
  <c r="J3164" i="6"/>
  <c r="J3165" i="6"/>
  <c r="J3166" i="6"/>
  <c r="J3167" i="6"/>
  <c r="J3168" i="6"/>
  <c r="J3169" i="6"/>
  <c r="J3170" i="6"/>
  <c r="J3171" i="6"/>
  <c r="J3172" i="6"/>
  <c r="J3173" i="6"/>
  <c r="J3174" i="6"/>
  <c r="J3175" i="6"/>
  <c r="J3176" i="6"/>
  <c r="J3177" i="6"/>
  <c r="J3178" i="6"/>
  <c r="J3179" i="6"/>
  <c r="J3180" i="6"/>
  <c r="J3181" i="6"/>
  <c r="J3182" i="6"/>
  <c r="J3183" i="6"/>
  <c r="J3184" i="6"/>
  <c r="J3185" i="6"/>
  <c r="J3186" i="6"/>
  <c r="J3187" i="6"/>
  <c r="J3188" i="6"/>
  <c r="J3189" i="6"/>
  <c r="J3190" i="6"/>
  <c r="J3191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6" i="6"/>
  <c r="K1227" i="6"/>
  <c r="K1228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7" i="6"/>
  <c r="K2258" i="6"/>
  <c r="K2259" i="6"/>
  <c r="K2260" i="6"/>
  <c r="K2261" i="6"/>
  <c r="K2262" i="6"/>
  <c r="K2263" i="6"/>
  <c r="K2264" i="6"/>
  <c r="K2265" i="6"/>
  <c r="K2266" i="6"/>
  <c r="K2267" i="6"/>
  <c r="K2268" i="6"/>
  <c r="K2269" i="6"/>
  <c r="K2270" i="6"/>
  <c r="K2271" i="6"/>
  <c r="K2272" i="6"/>
  <c r="K2273" i="6"/>
  <c r="K2274" i="6"/>
  <c r="K2275" i="6"/>
  <c r="K2276" i="6"/>
  <c r="K2277" i="6"/>
  <c r="K2278" i="6"/>
  <c r="K2279" i="6"/>
  <c r="K2280" i="6"/>
  <c r="K2281" i="6"/>
  <c r="K2282" i="6"/>
  <c r="K2283" i="6"/>
  <c r="K2284" i="6"/>
  <c r="K2285" i="6"/>
  <c r="K2286" i="6"/>
  <c r="K2287" i="6"/>
  <c r="K2288" i="6"/>
  <c r="K2289" i="6"/>
  <c r="K2290" i="6"/>
  <c r="K2291" i="6"/>
  <c r="K2292" i="6"/>
  <c r="K2293" i="6"/>
  <c r="K2294" i="6"/>
  <c r="K2295" i="6"/>
  <c r="K2296" i="6"/>
  <c r="K2297" i="6"/>
  <c r="K2298" i="6"/>
  <c r="K2299" i="6"/>
  <c r="K2300" i="6"/>
  <c r="K2301" i="6"/>
  <c r="K2302" i="6"/>
  <c r="K2303" i="6"/>
  <c r="K2304" i="6"/>
  <c r="K2305" i="6"/>
  <c r="K2306" i="6"/>
  <c r="K2307" i="6"/>
  <c r="K2308" i="6"/>
  <c r="K2309" i="6"/>
  <c r="K2310" i="6"/>
  <c r="K2311" i="6"/>
  <c r="K2312" i="6"/>
  <c r="K2313" i="6"/>
  <c r="K2314" i="6"/>
  <c r="K2315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69" i="6"/>
  <c r="K2470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2563" i="6"/>
  <c r="K2564" i="6"/>
  <c r="K2565" i="6"/>
  <c r="K2566" i="6"/>
  <c r="K2567" i="6"/>
  <c r="K2568" i="6"/>
  <c r="K2569" i="6"/>
  <c r="K2570" i="6"/>
  <c r="K2571" i="6"/>
  <c r="K2572" i="6"/>
  <c r="K2573" i="6"/>
  <c r="K2574" i="6"/>
  <c r="K2575" i="6"/>
  <c r="K2576" i="6"/>
  <c r="K2577" i="6"/>
  <c r="K2578" i="6"/>
  <c r="K2579" i="6"/>
  <c r="K2580" i="6"/>
  <c r="K2581" i="6"/>
  <c r="K2582" i="6"/>
  <c r="K2583" i="6"/>
  <c r="K2584" i="6"/>
  <c r="K2585" i="6"/>
  <c r="K2586" i="6"/>
  <c r="K2587" i="6"/>
  <c r="K2588" i="6"/>
  <c r="K2589" i="6"/>
  <c r="K2590" i="6"/>
  <c r="K2591" i="6"/>
  <c r="K2592" i="6"/>
  <c r="K2593" i="6"/>
  <c r="K2594" i="6"/>
  <c r="K2595" i="6"/>
  <c r="K2596" i="6"/>
  <c r="K2597" i="6"/>
  <c r="K2598" i="6"/>
  <c r="K2599" i="6"/>
  <c r="K2600" i="6"/>
  <c r="K2601" i="6"/>
  <c r="K2602" i="6"/>
  <c r="K2603" i="6"/>
  <c r="K2604" i="6"/>
  <c r="K2605" i="6"/>
  <c r="K2606" i="6"/>
  <c r="K2607" i="6"/>
  <c r="K2608" i="6"/>
  <c r="K2609" i="6"/>
  <c r="K2610" i="6"/>
  <c r="K2611" i="6"/>
  <c r="K2612" i="6"/>
  <c r="K2613" i="6"/>
  <c r="K2614" i="6"/>
  <c r="K2615" i="6"/>
  <c r="K2616" i="6"/>
  <c r="K2617" i="6"/>
  <c r="K2618" i="6"/>
  <c r="K2619" i="6"/>
  <c r="K2620" i="6"/>
  <c r="K2621" i="6"/>
  <c r="K2622" i="6"/>
  <c r="K2623" i="6"/>
  <c r="K2624" i="6"/>
  <c r="K2625" i="6"/>
  <c r="K2626" i="6"/>
  <c r="K2627" i="6"/>
  <c r="K2628" i="6"/>
  <c r="K2629" i="6"/>
  <c r="K2630" i="6"/>
  <c r="K2631" i="6"/>
  <c r="K2632" i="6"/>
  <c r="K2633" i="6"/>
  <c r="K2634" i="6"/>
  <c r="K2635" i="6"/>
  <c r="K2636" i="6"/>
  <c r="K2637" i="6"/>
  <c r="K2638" i="6"/>
  <c r="K2639" i="6"/>
  <c r="K2640" i="6"/>
  <c r="K2641" i="6"/>
  <c r="K2642" i="6"/>
  <c r="K2643" i="6"/>
  <c r="K2644" i="6"/>
  <c r="K2645" i="6"/>
  <c r="K2646" i="6"/>
  <c r="K2647" i="6"/>
  <c r="K2648" i="6"/>
  <c r="K2649" i="6"/>
  <c r="K2650" i="6"/>
  <c r="K2651" i="6"/>
  <c r="K2652" i="6"/>
  <c r="K2653" i="6"/>
  <c r="K2654" i="6"/>
  <c r="K2655" i="6"/>
  <c r="K2656" i="6"/>
  <c r="K2657" i="6"/>
  <c r="K2658" i="6"/>
  <c r="K2659" i="6"/>
  <c r="K2660" i="6"/>
  <c r="K2661" i="6"/>
  <c r="K2662" i="6"/>
  <c r="K2663" i="6"/>
  <c r="K2664" i="6"/>
  <c r="K2665" i="6"/>
  <c r="K2666" i="6"/>
  <c r="K2667" i="6"/>
  <c r="K2668" i="6"/>
  <c r="K2669" i="6"/>
  <c r="K2670" i="6"/>
  <c r="K2671" i="6"/>
  <c r="K2672" i="6"/>
  <c r="K2673" i="6"/>
  <c r="K2674" i="6"/>
  <c r="K2675" i="6"/>
  <c r="K2676" i="6"/>
  <c r="K2677" i="6"/>
  <c r="K2678" i="6"/>
  <c r="K2679" i="6"/>
  <c r="K2680" i="6"/>
  <c r="K2681" i="6"/>
  <c r="K2682" i="6"/>
  <c r="K2683" i="6"/>
  <c r="K2684" i="6"/>
  <c r="K2685" i="6"/>
  <c r="K2686" i="6"/>
  <c r="K2687" i="6"/>
  <c r="K2688" i="6"/>
  <c r="K2689" i="6"/>
  <c r="K2690" i="6"/>
  <c r="K2691" i="6"/>
  <c r="K2692" i="6"/>
  <c r="K2693" i="6"/>
  <c r="K2694" i="6"/>
  <c r="K2695" i="6"/>
  <c r="K2696" i="6"/>
  <c r="K2697" i="6"/>
  <c r="K2698" i="6"/>
  <c r="K2699" i="6"/>
  <c r="K2700" i="6"/>
  <c r="K2701" i="6"/>
  <c r="K2702" i="6"/>
  <c r="K2703" i="6"/>
  <c r="K2704" i="6"/>
  <c r="K2705" i="6"/>
  <c r="K2706" i="6"/>
  <c r="K2707" i="6"/>
  <c r="K2708" i="6"/>
  <c r="K2709" i="6"/>
  <c r="K2710" i="6"/>
  <c r="K2711" i="6"/>
  <c r="K2712" i="6"/>
  <c r="K2713" i="6"/>
  <c r="K2714" i="6"/>
  <c r="K2715" i="6"/>
  <c r="K2716" i="6"/>
  <c r="K2717" i="6"/>
  <c r="K2718" i="6"/>
  <c r="K2719" i="6"/>
  <c r="K2720" i="6"/>
  <c r="K2721" i="6"/>
  <c r="K2722" i="6"/>
  <c r="K2723" i="6"/>
  <c r="K2724" i="6"/>
  <c r="K2725" i="6"/>
  <c r="K2726" i="6"/>
  <c r="K2727" i="6"/>
  <c r="K2728" i="6"/>
  <c r="K2729" i="6"/>
  <c r="K2730" i="6"/>
  <c r="K2731" i="6"/>
  <c r="K2732" i="6"/>
  <c r="K2733" i="6"/>
  <c r="K2734" i="6"/>
  <c r="K2735" i="6"/>
  <c r="K2736" i="6"/>
  <c r="K2737" i="6"/>
  <c r="K2738" i="6"/>
  <c r="K2739" i="6"/>
  <c r="K2740" i="6"/>
  <c r="K2741" i="6"/>
  <c r="K2742" i="6"/>
  <c r="K2743" i="6"/>
  <c r="K2744" i="6"/>
  <c r="K2745" i="6"/>
  <c r="K2746" i="6"/>
  <c r="K2747" i="6"/>
  <c r="K2748" i="6"/>
  <c r="K2749" i="6"/>
  <c r="K2750" i="6"/>
  <c r="K2751" i="6"/>
  <c r="K2752" i="6"/>
  <c r="K2753" i="6"/>
  <c r="K2754" i="6"/>
  <c r="K2755" i="6"/>
  <c r="K2756" i="6"/>
  <c r="K2757" i="6"/>
  <c r="K2758" i="6"/>
  <c r="K2759" i="6"/>
  <c r="K2760" i="6"/>
  <c r="K2761" i="6"/>
  <c r="K2762" i="6"/>
  <c r="K2763" i="6"/>
  <c r="K2764" i="6"/>
  <c r="K2765" i="6"/>
  <c r="K2766" i="6"/>
  <c r="K2767" i="6"/>
  <c r="K2768" i="6"/>
  <c r="K2769" i="6"/>
  <c r="K2770" i="6"/>
  <c r="K2771" i="6"/>
  <c r="K2772" i="6"/>
  <c r="K2773" i="6"/>
  <c r="K2774" i="6"/>
  <c r="K2775" i="6"/>
  <c r="K2776" i="6"/>
  <c r="K2777" i="6"/>
  <c r="K2778" i="6"/>
  <c r="K2779" i="6"/>
  <c r="K2780" i="6"/>
  <c r="K2781" i="6"/>
  <c r="K2782" i="6"/>
  <c r="K2783" i="6"/>
  <c r="K2784" i="6"/>
  <c r="K2785" i="6"/>
  <c r="K2786" i="6"/>
  <c r="K2787" i="6"/>
  <c r="K2788" i="6"/>
  <c r="K2789" i="6"/>
  <c r="K2790" i="6"/>
  <c r="K2791" i="6"/>
  <c r="K2792" i="6"/>
  <c r="K2793" i="6"/>
  <c r="K2794" i="6"/>
  <c r="K2795" i="6"/>
  <c r="K2796" i="6"/>
  <c r="K2797" i="6"/>
  <c r="K2798" i="6"/>
  <c r="K2799" i="6"/>
  <c r="K2800" i="6"/>
  <c r="K2801" i="6"/>
  <c r="K2802" i="6"/>
  <c r="K2803" i="6"/>
  <c r="K2804" i="6"/>
  <c r="K2805" i="6"/>
  <c r="K2806" i="6"/>
  <c r="K2807" i="6"/>
  <c r="K2808" i="6"/>
  <c r="K2809" i="6"/>
  <c r="K2810" i="6"/>
  <c r="K2811" i="6"/>
  <c r="K2812" i="6"/>
  <c r="K2813" i="6"/>
  <c r="K2814" i="6"/>
  <c r="K2815" i="6"/>
  <c r="K2816" i="6"/>
  <c r="K2817" i="6"/>
  <c r="K2818" i="6"/>
  <c r="K2819" i="6"/>
  <c r="K2820" i="6"/>
  <c r="K2821" i="6"/>
  <c r="K2822" i="6"/>
  <c r="K2823" i="6"/>
  <c r="K2824" i="6"/>
  <c r="K2825" i="6"/>
  <c r="K2826" i="6"/>
  <c r="K2827" i="6"/>
  <c r="K2828" i="6"/>
  <c r="K2829" i="6"/>
  <c r="K2830" i="6"/>
  <c r="K2831" i="6"/>
  <c r="K2832" i="6"/>
  <c r="K2833" i="6"/>
  <c r="K2834" i="6"/>
  <c r="K2835" i="6"/>
  <c r="K2836" i="6"/>
  <c r="K2837" i="6"/>
  <c r="K2838" i="6"/>
  <c r="K2839" i="6"/>
  <c r="K2840" i="6"/>
  <c r="K2841" i="6"/>
  <c r="K2842" i="6"/>
  <c r="K2843" i="6"/>
  <c r="K2844" i="6"/>
  <c r="K2845" i="6"/>
  <c r="K2846" i="6"/>
  <c r="K2847" i="6"/>
  <c r="K2848" i="6"/>
  <c r="K2849" i="6"/>
  <c r="K2850" i="6"/>
  <c r="K2851" i="6"/>
  <c r="K2852" i="6"/>
  <c r="K2853" i="6"/>
  <c r="K2854" i="6"/>
  <c r="K2855" i="6"/>
  <c r="K2856" i="6"/>
  <c r="K2857" i="6"/>
  <c r="K2858" i="6"/>
  <c r="K2859" i="6"/>
  <c r="K2860" i="6"/>
  <c r="K2861" i="6"/>
  <c r="K2862" i="6"/>
  <c r="K2863" i="6"/>
  <c r="K2864" i="6"/>
  <c r="K2865" i="6"/>
  <c r="K2866" i="6"/>
  <c r="K2867" i="6"/>
  <c r="K2868" i="6"/>
  <c r="K2869" i="6"/>
  <c r="K2870" i="6"/>
  <c r="K2871" i="6"/>
  <c r="K2872" i="6"/>
  <c r="K2873" i="6"/>
  <c r="K2874" i="6"/>
  <c r="K2875" i="6"/>
  <c r="K2876" i="6"/>
  <c r="K2877" i="6"/>
  <c r="K2878" i="6"/>
  <c r="K2879" i="6"/>
  <c r="K2880" i="6"/>
  <c r="K2881" i="6"/>
  <c r="K2882" i="6"/>
  <c r="K2883" i="6"/>
  <c r="K2884" i="6"/>
  <c r="K2885" i="6"/>
  <c r="K2886" i="6"/>
  <c r="K2887" i="6"/>
  <c r="K2888" i="6"/>
  <c r="K2889" i="6"/>
  <c r="K2890" i="6"/>
  <c r="K2891" i="6"/>
  <c r="K2892" i="6"/>
  <c r="K2893" i="6"/>
  <c r="K2894" i="6"/>
  <c r="K2895" i="6"/>
  <c r="K2896" i="6"/>
  <c r="K2897" i="6"/>
  <c r="K2898" i="6"/>
  <c r="K2899" i="6"/>
  <c r="K2900" i="6"/>
  <c r="K2901" i="6"/>
  <c r="K2902" i="6"/>
  <c r="K2903" i="6"/>
  <c r="K2904" i="6"/>
  <c r="K2905" i="6"/>
  <c r="K2906" i="6"/>
  <c r="K2907" i="6"/>
  <c r="K2908" i="6"/>
  <c r="K2909" i="6"/>
  <c r="K2910" i="6"/>
  <c r="K2911" i="6"/>
  <c r="K2912" i="6"/>
  <c r="K2913" i="6"/>
  <c r="K2914" i="6"/>
  <c r="K2915" i="6"/>
  <c r="K2916" i="6"/>
  <c r="K2917" i="6"/>
  <c r="K2918" i="6"/>
  <c r="K2919" i="6"/>
  <c r="K2920" i="6"/>
  <c r="K2921" i="6"/>
  <c r="K2922" i="6"/>
  <c r="K2923" i="6"/>
  <c r="K2924" i="6"/>
  <c r="K2925" i="6"/>
  <c r="K2926" i="6"/>
  <c r="K2927" i="6"/>
  <c r="K2928" i="6"/>
  <c r="K2929" i="6"/>
  <c r="K2930" i="6"/>
  <c r="K2931" i="6"/>
  <c r="K2932" i="6"/>
  <c r="K2933" i="6"/>
  <c r="K2934" i="6"/>
  <c r="K2935" i="6"/>
  <c r="K2936" i="6"/>
  <c r="K2937" i="6"/>
  <c r="K2938" i="6"/>
  <c r="K2939" i="6"/>
  <c r="K2940" i="6"/>
  <c r="K2941" i="6"/>
  <c r="K2942" i="6"/>
  <c r="K2943" i="6"/>
  <c r="K2944" i="6"/>
  <c r="K2945" i="6"/>
  <c r="K2946" i="6"/>
  <c r="K2947" i="6"/>
  <c r="K2948" i="6"/>
  <c r="K2949" i="6"/>
  <c r="K2950" i="6"/>
  <c r="K2951" i="6"/>
  <c r="K2952" i="6"/>
  <c r="K2953" i="6"/>
  <c r="K2954" i="6"/>
  <c r="K2955" i="6"/>
  <c r="K2956" i="6"/>
  <c r="K2957" i="6"/>
  <c r="K2958" i="6"/>
  <c r="K2959" i="6"/>
  <c r="K2960" i="6"/>
  <c r="K2961" i="6"/>
  <c r="K2962" i="6"/>
  <c r="K2963" i="6"/>
  <c r="K2964" i="6"/>
  <c r="K2965" i="6"/>
  <c r="K2966" i="6"/>
  <c r="K2967" i="6"/>
  <c r="K2968" i="6"/>
  <c r="K2969" i="6"/>
  <c r="K2970" i="6"/>
  <c r="K2971" i="6"/>
  <c r="K2972" i="6"/>
  <c r="K2973" i="6"/>
  <c r="K2974" i="6"/>
  <c r="K2975" i="6"/>
  <c r="K2976" i="6"/>
  <c r="K2977" i="6"/>
  <c r="K2978" i="6"/>
  <c r="K2979" i="6"/>
  <c r="K2980" i="6"/>
  <c r="K2981" i="6"/>
  <c r="K2982" i="6"/>
  <c r="K2983" i="6"/>
  <c r="K2984" i="6"/>
  <c r="K2985" i="6"/>
  <c r="K2986" i="6"/>
  <c r="K2987" i="6"/>
  <c r="K2988" i="6"/>
  <c r="K2989" i="6"/>
  <c r="K2990" i="6"/>
  <c r="K2991" i="6"/>
  <c r="K2992" i="6"/>
  <c r="K2993" i="6"/>
  <c r="K2994" i="6"/>
  <c r="K2995" i="6"/>
  <c r="K2996" i="6"/>
  <c r="K2997" i="6"/>
  <c r="K2998" i="6"/>
  <c r="K2999" i="6"/>
  <c r="K3000" i="6"/>
  <c r="K3001" i="6"/>
  <c r="K3002" i="6"/>
  <c r="K3003" i="6"/>
  <c r="K3004" i="6"/>
  <c r="K3005" i="6"/>
  <c r="K3006" i="6"/>
  <c r="K3007" i="6"/>
  <c r="K3008" i="6"/>
  <c r="K3009" i="6"/>
  <c r="K3010" i="6"/>
  <c r="K3011" i="6"/>
  <c r="K3012" i="6"/>
  <c r="K3013" i="6"/>
  <c r="K3014" i="6"/>
  <c r="K3015" i="6"/>
  <c r="K3016" i="6"/>
  <c r="K3017" i="6"/>
  <c r="K3018" i="6"/>
  <c r="K3019" i="6"/>
  <c r="K3020" i="6"/>
  <c r="K3021" i="6"/>
  <c r="K3022" i="6"/>
  <c r="K3023" i="6"/>
  <c r="K3024" i="6"/>
  <c r="K3025" i="6"/>
  <c r="K3026" i="6"/>
  <c r="K3027" i="6"/>
  <c r="K3028" i="6"/>
  <c r="K3029" i="6"/>
  <c r="K3030" i="6"/>
  <c r="K3031" i="6"/>
  <c r="K3032" i="6"/>
  <c r="K3033" i="6"/>
  <c r="K3034" i="6"/>
  <c r="K3035" i="6"/>
  <c r="K3036" i="6"/>
  <c r="K3037" i="6"/>
  <c r="K3038" i="6"/>
  <c r="K3039" i="6"/>
  <c r="K3040" i="6"/>
  <c r="K3041" i="6"/>
  <c r="K3042" i="6"/>
  <c r="K3043" i="6"/>
  <c r="K3044" i="6"/>
  <c r="K3045" i="6"/>
  <c r="K3046" i="6"/>
  <c r="K3047" i="6"/>
  <c r="K3048" i="6"/>
  <c r="K3049" i="6"/>
  <c r="K3050" i="6"/>
  <c r="K3051" i="6"/>
  <c r="K3052" i="6"/>
  <c r="K3053" i="6"/>
  <c r="K3054" i="6"/>
  <c r="K3055" i="6"/>
  <c r="K3056" i="6"/>
  <c r="K3057" i="6"/>
  <c r="K3058" i="6"/>
  <c r="K3059" i="6"/>
  <c r="K3060" i="6"/>
  <c r="K3061" i="6"/>
  <c r="K3062" i="6"/>
  <c r="K3063" i="6"/>
  <c r="K3064" i="6"/>
  <c r="K3065" i="6"/>
  <c r="K3066" i="6"/>
  <c r="K3067" i="6"/>
  <c r="K3068" i="6"/>
  <c r="K3069" i="6"/>
  <c r="K3070" i="6"/>
  <c r="K3071" i="6"/>
  <c r="K3072" i="6"/>
  <c r="K3073" i="6"/>
  <c r="K3074" i="6"/>
  <c r="K3075" i="6"/>
  <c r="K3076" i="6"/>
  <c r="K3077" i="6"/>
  <c r="K3078" i="6"/>
  <c r="K3079" i="6"/>
  <c r="K3080" i="6"/>
  <c r="K3081" i="6"/>
  <c r="K3082" i="6"/>
  <c r="K3083" i="6"/>
  <c r="K3084" i="6"/>
  <c r="K3085" i="6"/>
  <c r="K3086" i="6"/>
  <c r="K3087" i="6"/>
  <c r="K3088" i="6"/>
  <c r="K3089" i="6"/>
  <c r="K3090" i="6"/>
  <c r="K3091" i="6"/>
  <c r="K3092" i="6"/>
  <c r="K3093" i="6"/>
  <c r="K3094" i="6"/>
  <c r="K3095" i="6"/>
  <c r="K3096" i="6"/>
  <c r="K3097" i="6"/>
  <c r="K3098" i="6"/>
  <c r="K3099" i="6"/>
  <c r="K3100" i="6"/>
  <c r="K3101" i="6"/>
  <c r="K3102" i="6"/>
  <c r="K3103" i="6"/>
  <c r="K3104" i="6"/>
  <c r="K3105" i="6"/>
  <c r="K3106" i="6"/>
  <c r="K3107" i="6"/>
  <c r="K3108" i="6"/>
  <c r="K3109" i="6"/>
  <c r="K3110" i="6"/>
  <c r="K3111" i="6"/>
  <c r="K3112" i="6"/>
  <c r="K3113" i="6"/>
  <c r="K3114" i="6"/>
  <c r="K3115" i="6"/>
  <c r="K3116" i="6"/>
  <c r="K3117" i="6"/>
  <c r="K3118" i="6"/>
  <c r="K3119" i="6"/>
  <c r="K3120" i="6"/>
  <c r="K3121" i="6"/>
  <c r="K3122" i="6"/>
  <c r="K3123" i="6"/>
  <c r="K3124" i="6"/>
  <c r="K3125" i="6"/>
  <c r="K3126" i="6"/>
  <c r="K3127" i="6"/>
  <c r="K3128" i="6"/>
  <c r="K3129" i="6"/>
  <c r="K3130" i="6"/>
  <c r="K3131" i="6"/>
  <c r="K3132" i="6"/>
  <c r="K3133" i="6"/>
  <c r="K3134" i="6"/>
  <c r="K3135" i="6"/>
  <c r="K3136" i="6"/>
  <c r="K3137" i="6"/>
  <c r="K3138" i="6"/>
  <c r="K3139" i="6"/>
  <c r="K3140" i="6"/>
  <c r="K3141" i="6"/>
  <c r="K3142" i="6"/>
  <c r="K3143" i="6"/>
  <c r="K3144" i="6"/>
  <c r="K3145" i="6"/>
  <c r="K3146" i="6"/>
  <c r="K3147" i="6"/>
  <c r="K3148" i="6"/>
  <c r="K3149" i="6"/>
  <c r="K3150" i="6"/>
  <c r="K3151" i="6"/>
  <c r="K3152" i="6"/>
  <c r="K3153" i="6"/>
  <c r="K3154" i="6"/>
  <c r="K3155" i="6"/>
  <c r="K3156" i="6"/>
  <c r="K3157" i="6"/>
  <c r="K3158" i="6"/>
  <c r="K3159" i="6"/>
  <c r="K3160" i="6"/>
  <c r="K3161" i="6"/>
  <c r="K3162" i="6"/>
  <c r="K3163" i="6"/>
  <c r="K3164" i="6"/>
  <c r="K3165" i="6"/>
  <c r="K3166" i="6"/>
  <c r="K3167" i="6"/>
  <c r="K3168" i="6"/>
  <c r="K3169" i="6"/>
  <c r="K3170" i="6"/>
  <c r="K3171" i="6"/>
  <c r="K3172" i="6"/>
  <c r="K3173" i="6"/>
  <c r="K3174" i="6"/>
  <c r="K3175" i="6"/>
  <c r="K3176" i="6"/>
  <c r="K3177" i="6"/>
  <c r="K3178" i="6"/>
  <c r="K3179" i="6"/>
  <c r="K3180" i="6"/>
  <c r="K3181" i="6"/>
  <c r="K3182" i="6"/>
  <c r="K3183" i="6"/>
  <c r="K3184" i="6"/>
  <c r="K3185" i="6"/>
  <c r="K3186" i="6"/>
  <c r="K3187" i="6"/>
  <c r="K3188" i="6"/>
  <c r="K3189" i="6"/>
  <c r="K3190" i="6"/>
  <c r="K3191" i="6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2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AQ3" i="6" l="1"/>
  <c r="AR3" i="6"/>
  <c r="AS3" i="6"/>
  <c r="AT3" i="6"/>
  <c r="AQ4" i="6"/>
  <c r="AR4" i="6"/>
  <c r="AS4" i="6"/>
  <c r="AT4" i="6"/>
  <c r="AQ5" i="6"/>
  <c r="AR5" i="6"/>
  <c r="AS5" i="6"/>
  <c r="AT5" i="6"/>
  <c r="AQ6" i="6"/>
  <c r="AR6" i="6"/>
  <c r="AS6" i="6"/>
  <c r="AT6" i="6"/>
  <c r="AQ7" i="6"/>
  <c r="AR7" i="6"/>
  <c r="AS7" i="6"/>
  <c r="AT7" i="6"/>
  <c r="AQ8" i="6"/>
  <c r="AR8" i="6"/>
  <c r="AS8" i="6"/>
  <c r="AT8" i="6"/>
  <c r="AQ9" i="6"/>
  <c r="AR9" i="6"/>
  <c r="AS9" i="6"/>
  <c r="AT9" i="6"/>
  <c r="AQ10" i="6"/>
  <c r="AR10" i="6"/>
  <c r="AS10" i="6"/>
  <c r="AT10" i="6"/>
  <c r="AQ11" i="6"/>
  <c r="AR11" i="6"/>
  <c r="AS11" i="6"/>
  <c r="AT11" i="6"/>
  <c r="AQ12" i="6"/>
  <c r="AR12" i="6"/>
  <c r="AS12" i="6"/>
  <c r="AT12" i="6"/>
  <c r="AQ13" i="6"/>
  <c r="AR13" i="6"/>
  <c r="AS13" i="6"/>
  <c r="AT13" i="6"/>
  <c r="AQ14" i="6"/>
  <c r="AR14" i="6"/>
  <c r="AS14" i="6"/>
  <c r="AT14" i="6"/>
  <c r="AQ15" i="6"/>
  <c r="AR15" i="6"/>
  <c r="AS15" i="6"/>
  <c r="AT15" i="6"/>
  <c r="AQ16" i="6"/>
  <c r="AR16" i="6"/>
  <c r="AS16" i="6"/>
  <c r="AT16" i="6"/>
  <c r="AQ17" i="6"/>
  <c r="AR17" i="6"/>
  <c r="AS17" i="6"/>
  <c r="AT17" i="6"/>
  <c r="AQ18" i="6"/>
  <c r="AR18" i="6"/>
  <c r="AS18" i="6"/>
  <c r="AT18" i="6"/>
  <c r="AQ19" i="6"/>
  <c r="AR19" i="6"/>
  <c r="AS19" i="6"/>
  <c r="AT19" i="6"/>
  <c r="AQ20" i="6"/>
  <c r="AR20" i="6"/>
  <c r="AS20" i="6"/>
  <c r="AT20" i="6"/>
  <c r="AQ21" i="6"/>
  <c r="AR21" i="6"/>
  <c r="AS21" i="6"/>
  <c r="AT21" i="6"/>
  <c r="AQ22" i="6"/>
  <c r="AR22" i="6"/>
  <c r="AS22" i="6"/>
  <c r="AT22" i="6"/>
  <c r="AQ23" i="6"/>
  <c r="AR23" i="6"/>
  <c r="AS23" i="6"/>
  <c r="AT23" i="6"/>
  <c r="AQ24" i="6"/>
  <c r="AR24" i="6"/>
  <c r="AS24" i="6"/>
  <c r="AT24" i="6"/>
  <c r="AQ25" i="6"/>
  <c r="AR25" i="6"/>
  <c r="AS25" i="6"/>
  <c r="AT25" i="6"/>
  <c r="AQ26" i="6"/>
  <c r="AR26" i="6"/>
  <c r="AS26" i="6"/>
  <c r="AT26" i="6"/>
  <c r="AQ27" i="6"/>
  <c r="AR27" i="6"/>
  <c r="AS27" i="6"/>
  <c r="AT27" i="6"/>
  <c r="AQ28" i="6"/>
  <c r="AR28" i="6"/>
  <c r="AS28" i="6"/>
  <c r="AT28" i="6"/>
  <c r="AQ29" i="6"/>
  <c r="AR29" i="6"/>
  <c r="AS29" i="6"/>
  <c r="AT29" i="6"/>
  <c r="AQ30" i="6"/>
  <c r="AR30" i="6"/>
  <c r="AS30" i="6"/>
  <c r="AT30" i="6"/>
  <c r="AQ31" i="6"/>
  <c r="AR31" i="6"/>
  <c r="AS31" i="6"/>
  <c r="AT31" i="6"/>
  <c r="AQ32" i="6"/>
  <c r="AR32" i="6"/>
  <c r="AS32" i="6"/>
  <c r="AT32" i="6"/>
  <c r="AQ33" i="6"/>
  <c r="AR33" i="6"/>
  <c r="AS33" i="6"/>
  <c r="AT33" i="6"/>
  <c r="AQ34" i="6"/>
  <c r="AR34" i="6"/>
  <c r="AS34" i="6"/>
  <c r="AT34" i="6"/>
  <c r="AQ35" i="6"/>
  <c r="AR35" i="6"/>
  <c r="AS35" i="6"/>
  <c r="AT35" i="6"/>
  <c r="AQ36" i="6"/>
  <c r="AR36" i="6"/>
  <c r="AS36" i="6"/>
  <c r="AT36" i="6"/>
  <c r="AQ37" i="6"/>
  <c r="AR37" i="6"/>
  <c r="AS37" i="6"/>
  <c r="AT37" i="6"/>
  <c r="AQ38" i="6"/>
  <c r="AR38" i="6"/>
  <c r="AS38" i="6"/>
  <c r="AT38" i="6"/>
  <c r="AQ39" i="6"/>
  <c r="AR39" i="6"/>
  <c r="AS39" i="6"/>
  <c r="AT39" i="6"/>
  <c r="AQ40" i="6"/>
  <c r="AR40" i="6"/>
  <c r="AS40" i="6"/>
  <c r="AT40" i="6"/>
  <c r="AQ41" i="6"/>
  <c r="AR41" i="6"/>
  <c r="AS41" i="6"/>
  <c r="AT41" i="6"/>
  <c r="AQ42" i="6"/>
  <c r="AR42" i="6"/>
  <c r="AS42" i="6"/>
  <c r="AT42" i="6"/>
  <c r="AQ43" i="6"/>
  <c r="AR43" i="6"/>
  <c r="AS43" i="6"/>
  <c r="AT43" i="6"/>
  <c r="AQ44" i="6"/>
  <c r="AR44" i="6"/>
  <c r="AS44" i="6"/>
  <c r="AT44" i="6"/>
  <c r="AQ45" i="6"/>
  <c r="AR45" i="6"/>
  <c r="AS45" i="6"/>
  <c r="AT45" i="6"/>
  <c r="AQ46" i="6"/>
  <c r="AR46" i="6"/>
  <c r="AS46" i="6"/>
  <c r="AT46" i="6"/>
  <c r="AQ47" i="6"/>
  <c r="AR47" i="6"/>
  <c r="AS47" i="6"/>
  <c r="AT47" i="6"/>
  <c r="AQ48" i="6"/>
  <c r="AR48" i="6"/>
  <c r="AS48" i="6"/>
  <c r="AT48" i="6"/>
  <c r="AQ49" i="6"/>
  <c r="AR49" i="6"/>
  <c r="AS49" i="6"/>
  <c r="AT49" i="6"/>
  <c r="AQ50" i="6"/>
  <c r="AR50" i="6"/>
  <c r="AS50" i="6"/>
  <c r="AT50" i="6"/>
  <c r="AQ51" i="6"/>
  <c r="AR51" i="6"/>
  <c r="AS51" i="6"/>
  <c r="AT51" i="6"/>
  <c r="AQ52" i="6"/>
  <c r="AR52" i="6"/>
  <c r="AS52" i="6"/>
  <c r="AT52" i="6"/>
  <c r="AQ53" i="6"/>
  <c r="AR53" i="6"/>
  <c r="AS53" i="6"/>
  <c r="AT53" i="6"/>
  <c r="AQ54" i="6"/>
  <c r="AR54" i="6"/>
  <c r="AS54" i="6"/>
  <c r="AT54" i="6"/>
  <c r="AQ55" i="6"/>
  <c r="AR55" i="6"/>
  <c r="AS55" i="6"/>
  <c r="AT55" i="6"/>
  <c r="AQ56" i="6"/>
  <c r="AR56" i="6"/>
  <c r="AS56" i="6"/>
  <c r="AT56" i="6"/>
  <c r="AQ57" i="6"/>
  <c r="AR57" i="6"/>
  <c r="AS57" i="6"/>
  <c r="AT57" i="6"/>
  <c r="AQ58" i="6"/>
  <c r="AR58" i="6"/>
  <c r="AS58" i="6"/>
  <c r="AT58" i="6"/>
  <c r="AQ59" i="6"/>
  <c r="AR59" i="6"/>
  <c r="AS59" i="6"/>
  <c r="AT59" i="6"/>
  <c r="AQ60" i="6"/>
  <c r="AR60" i="6"/>
  <c r="AS60" i="6"/>
  <c r="AT60" i="6"/>
  <c r="AQ61" i="6"/>
  <c r="AR61" i="6"/>
  <c r="AS61" i="6"/>
  <c r="AT61" i="6"/>
  <c r="AQ62" i="6"/>
  <c r="AR62" i="6"/>
  <c r="AS62" i="6"/>
  <c r="AT62" i="6"/>
  <c r="AQ63" i="6"/>
  <c r="AR63" i="6"/>
  <c r="AS63" i="6"/>
  <c r="AT63" i="6"/>
  <c r="AQ64" i="6"/>
  <c r="AR64" i="6"/>
  <c r="AS64" i="6"/>
  <c r="AT64" i="6"/>
  <c r="AQ65" i="6"/>
  <c r="AR65" i="6"/>
  <c r="AS65" i="6"/>
  <c r="AT65" i="6"/>
  <c r="AQ66" i="6"/>
  <c r="AR66" i="6"/>
  <c r="AS66" i="6"/>
  <c r="AT66" i="6"/>
  <c r="AQ67" i="6"/>
  <c r="AR67" i="6"/>
  <c r="AS67" i="6"/>
  <c r="AT67" i="6"/>
  <c r="AQ68" i="6"/>
  <c r="AR68" i="6"/>
  <c r="AS68" i="6"/>
  <c r="AT68" i="6"/>
  <c r="AQ69" i="6"/>
  <c r="AR69" i="6"/>
  <c r="AS69" i="6"/>
  <c r="AT69" i="6"/>
  <c r="AQ70" i="6"/>
  <c r="AR70" i="6"/>
  <c r="AS70" i="6"/>
  <c r="AT70" i="6"/>
  <c r="AQ71" i="6"/>
  <c r="AR71" i="6"/>
  <c r="AS71" i="6"/>
  <c r="AT71" i="6"/>
  <c r="AQ72" i="6"/>
  <c r="AR72" i="6"/>
  <c r="AS72" i="6"/>
  <c r="AT72" i="6"/>
  <c r="AQ73" i="6"/>
  <c r="AR73" i="6"/>
  <c r="AS73" i="6"/>
  <c r="AT73" i="6"/>
  <c r="AQ74" i="6"/>
  <c r="AR74" i="6"/>
  <c r="AS74" i="6"/>
  <c r="AT74" i="6"/>
  <c r="AQ75" i="6"/>
  <c r="AR75" i="6"/>
  <c r="AS75" i="6"/>
  <c r="AT75" i="6"/>
  <c r="AQ76" i="6"/>
  <c r="AR76" i="6"/>
  <c r="AS76" i="6"/>
  <c r="AT76" i="6"/>
  <c r="AQ77" i="6"/>
  <c r="AR77" i="6"/>
  <c r="AS77" i="6"/>
  <c r="AT77" i="6"/>
  <c r="AQ78" i="6"/>
  <c r="AR78" i="6"/>
  <c r="AS78" i="6"/>
  <c r="AT78" i="6"/>
  <c r="AQ79" i="6"/>
  <c r="AR79" i="6"/>
  <c r="AS79" i="6"/>
  <c r="AT79" i="6"/>
  <c r="AQ80" i="6"/>
  <c r="AR80" i="6"/>
  <c r="AS80" i="6"/>
  <c r="AT80" i="6"/>
  <c r="AQ81" i="6"/>
  <c r="AR81" i="6"/>
  <c r="AS81" i="6"/>
  <c r="AT81" i="6"/>
  <c r="AQ82" i="6"/>
  <c r="AR82" i="6"/>
  <c r="AS82" i="6"/>
  <c r="AT82" i="6"/>
  <c r="AQ83" i="6"/>
  <c r="AR83" i="6"/>
  <c r="AS83" i="6"/>
  <c r="AT83" i="6"/>
  <c r="AQ84" i="6"/>
  <c r="AR84" i="6"/>
  <c r="AS84" i="6"/>
  <c r="AT84" i="6"/>
  <c r="AQ85" i="6"/>
  <c r="AR85" i="6"/>
  <c r="AS85" i="6"/>
  <c r="AT85" i="6"/>
  <c r="AQ86" i="6"/>
  <c r="AR86" i="6"/>
  <c r="AS86" i="6"/>
  <c r="AT86" i="6"/>
  <c r="AQ87" i="6"/>
  <c r="AR87" i="6"/>
  <c r="AS87" i="6"/>
  <c r="AT87" i="6"/>
  <c r="AQ88" i="6"/>
  <c r="AR88" i="6"/>
  <c r="AS88" i="6"/>
  <c r="AT88" i="6"/>
  <c r="AQ89" i="6"/>
  <c r="AR89" i="6"/>
  <c r="AS89" i="6"/>
  <c r="AT89" i="6"/>
  <c r="AQ90" i="6"/>
  <c r="AR90" i="6"/>
  <c r="AS90" i="6"/>
  <c r="AT90" i="6"/>
  <c r="AQ91" i="6"/>
  <c r="AR91" i="6"/>
  <c r="AS91" i="6"/>
  <c r="AT91" i="6"/>
  <c r="AQ92" i="6"/>
  <c r="AR92" i="6"/>
  <c r="AS92" i="6"/>
  <c r="AT92" i="6"/>
  <c r="AQ93" i="6"/>
  <c r="AR93" i="6"/>
  <c r="AS93" i="6"/>
  <c r="AT93" i="6"/>
  <c r="AQ94" i="6"/>
  <c r="AR94" i="6"/>
  <c r="AS94" i="6"/>
  <c r="AT94" i="6"/>
  <c r="AQ95" i="6"/>
  <c r="AR95" i="6"/>
  <c r="AS95" i="6"/>
  <c r="AT95" i="6"/>
  <c r="AQ96" i="6"/>
  <c r="AR96" i="6"/>
  <c r="AS96" i="6"/>
  <c r="AT96" i="6"/>
  <c r="AQ97" i="6"/>
  <c r="AR97" i="6"/>
  <c r="AS97" i="6"/>
  <c r="AT97" i="6"/>
  <c r="AQ98" i="6"/>
  <c r="AR98" i="6"/>
  <c r="AS98" i="6"/>
  <c r="AT98" i="6"/>
  <c r="AQ99" i="6"/>
  <c r="AR99" i="6"/>
  <c r="AS99" i="6"/>
  <c r="AT99" i="6"/>
  <c r="AQ100" i="6"/>
  <c r="AR100" i="6"/>
  <c r="AS100" i="6"/>
  <c r="AT100" i="6"/>
  <c r="AQ101" i="6"/>
  <c r="AR101" i="6"/>
  <c r="AS101" i="6"/>
  <c r="AT101" i="6"/>
  <c r="AQ102" i="6"/>
  <c r="AR102" i="6"/>
  <c r="AS102" i="6"/>
  <c r="AT102" i="6"/>
  <c r="AQ103" i="6"/>
  <c r="AR103" i="6"/>
  <c r="AS103" i="6"/>
  <c r="AT103" i="6"/>
  <c r="AQ104" i="6"/>
  <c r="AR104" i="6"/>
  <c r="AS104" i="6"/>
  <c r="AT104" i="6"/>
  <c r="AQ105" i="6"/>
  <c r="AR105" i="6"/>
  <c r="AS105" i="6"/>
  <c r="AT105" i="6"/>
  <c r="AQ106" i="6"/>
  <c r="AR106" i="6"/>
  <c r="AS106" i="6"/>
  <c r="AT106" i="6"/>
  <c r="AQ107" i="6"/>
  <c r="AR107" i="6"/>
  <c r="AS107" i="6"/>
  <c r="AT107" i="6"/>
  <c r="AQ108" i="6"/>
  <c r="AR108" i="6"/>
  <c r="AS108" i="6"/>
  <c r="AT108" i="6"/>
  <c r="AQ109" i="6"/>
  <c r="AR109" i="6"/>
  <c r="AS109" i="6"/>
  <c r="AT109" i="6"/>
  <c r="AQ110" i="6"/>
  <c r="AR110" i="6"/>
  <c r="AS110" i="6"/>
  <c r="AT110" i="6"/>
  <c r="AQ111" i="6"/>
  <c r="AR111" i="6"/>
  <c r="AS111" i="6"/>
  <c r="AT111" i="6"/>
  <c r="AQ112" i="6"/>
  <c r="AR112" i="6"/>
  <c r="AS112" i="6"/>
  <c r="AT112" i="6"/>
  <c r="AQ113" i="6"/>
  <c r="AR113" i="6"/>
  <c r="AS113" i="6"/>
  <c r="AT113" i="6"/>
  <c r="AQ114" i="6"/>
  <c r="AR114" i="6"/>
  <c r="AS114" i="6"/>
  <c r="AT114" i="6"/>
  <c r="AQ115" i="6"/>
  <c r="AR115" i="6"/>
  <c r="AS115" i="6"/>
  <c r="AT115" i="6"/>
  <c r="AQ116" i="6"/>
  <c r="AR116" i="6"/>
  <c r="AS116" i="6"/>
  <c r="AT116" i="6"/>
  <c r="AQ117" i="6"/>
  <c r="AR117" i="6"/>
  <c r="AS117" i="6"/>
  <c r="AT117" i="6"/>
  <c r="AQ118" i="6"/>
  <c r="AR118" i="6"/>
  <c r="AS118" i="6"/>
  <c r="AT118" i="6"/>
  <c r="AQ119" i="6"/>
  <c r="AR119" i="6"/>
  <c r="AS119" i="6"/>
  <c r="AT119" i="6"/>
  <c r="AQ120" i="6"/>
  <c r="AR120" i="6"/>
  <c r="AS120" i="6"/>
  <c r="AT120" i="6"/>
  <c r="AQ121" i="6"/>
  <c r="AR121" i="6"/>
  <c r="AS121" i="6"/>
  <c r="AT121" i="6"/>
  <c r="AQ122" i="6"/>
  <c r="AR122" i="6"/>
  <c r="AS122" i="6"/>
  <c r="AT122" i="6"/>
  <c r="AQ123" i="6"/>
  <c r="AR123" i="6"/>
  <c r="AS123" i="6"/>
  <c r="AT123" i="6"/>
  <c r="AQ124" i="6"/>
  <c r="AR124" i="6"/>
  <c r="AS124" i="6"/>
  <c r="AT124" i="6"/>
  <c r="AQ125" i="6"/>
  <c r="AR125" i="6"/>
  <c r="AS125" i="6"/>
  <c r="AT125" i="6"/>
  <c r="AQ126" i="6"/>
  <c r="AR126" i="6"/>
  <c r="AS126" i="6"/>
  <c r="AT126" i="6"/>
  <c r="AQ127" i="6"/>
  <c r="AR127" i="6"/>
  <c r="AS127" i="6"/>
  <c r="AT127" i="6"/>
  <c r="AQ128" i="6"/>
  <c r="AR128" i="6"/>
  <c r="AS128" i="6"/>
  <c r="AT128" i="6"/>
  <c r="AQ129" i="6"/>
  <c r="AR129" i="6"/>
  <c r="AS129" i="6"/>
  <c r="AT129" i="6"/>
  <c r="AQ130" i="6"/>
  <c r="AR130" i="6"/>
  <c r="AS130" i="6"/>
  <c r="AT130" i="6"/>
  <c r="AQ131" i="6"/>
  <c r="AR131" i="6"/>
  <c r="AS131" i="6"/>
  <c r="AT131" i="6"/>
  <c r="AQ132" i="6"/>
  <c r="AR132" i="6"/>
  <c r="AS132" i="6"/>
  <c r="AT132" i="6"/>
  <c r="AQ133" i="6"/>
  <c r="AR133" i="6"/>
  <c r="AS133" i="6"/>
  <c r="AT133" i="6"/>
  <c r="AQ134" i="6"/>
  <c r="AR134" i="6"/>
  <c r="AS134" i="6"/>
  <c r="AT134" i="6"/>
  <c r="AQ135" i="6"/>
  <c r="AR135" i="6"/>
  <c r="AS135" i="6"/>
  <c r="AT135" i="6"/>
  <c r="AQ136" i="6"/>
  <c r="AR136" i="6"/>
  <c r="AS136" i="6"/>
  <c r="AT136" i="6"/>
  <c r="AQ137" i="6"/>
  <c r="AR137" i="6"/>
  <c r="AS137" i="6"/>
  <c r="AT137" i="6"/>
  <c r="AQ138" i="6"/>
  <c r="AR138" i="6"/>
  <c r="AS138" i="6"/>
  <c r="AT138" i="6"/>
  <c r="AQ139" i="6"/>
  <c r="AR139" i="6"/>
  <c r="AS139" i="6"/>
  <c r="AT139" i="6"/>
  <c r="AQ140" i="6"/>
  <c r="AR140" i="6"/>
  <c r="AS140" i="6"/>
  <c r="AT140" i="6"/>
  <c r="AQ141" i="6"/>
  <c r="AR141" i="6"/>
  <c r="AS141" i="6"/>
  <c r="AT141" i="6"/>
  <c r="AQ142" i="6"/>
  <c r="AR142" i="6"/>
  <c r="AS142" i="6"/>
  <c r="AT142" i="6"/>
  <c r="AQ143" i="6"/>
  <c r="AR143" i="6"/>
  <c r="AS143" i="6"/>
  <c r="AT143" i="6"/>
  <c r="AQ144" i="6"/>
  <c r="AR144" i="6"/>
  <c r="AS144" i="6"/>
  <c r="AT144" i="6"/>
  <c r="AQ145" i="6"/>
  <c r="AR145" i="6"/>
  <c r="AS145" i="6"/>
  <c r="AT145" i="6"/>
  <c r="AQ146" i="6"/>
  <c r="AR146" i="6"/>
  <c r="AS146" i="6"/>
  <c r="AT146" i="6"/>
  <c r="AQ147" i="6"/>
  <c r="AR147" i="6"/>
  <c r="AS147" i="6"/>
  <c r="AT147" i="6"/>
  <c r="AQ148" i="6"/>
  <c r="AR148" i="6"/>
  <c r="AS148" i="6"/>
  <c r="AT148" i="6"/>
  <c r="AQ149" i="6"/>
  <c r="AR149" i="6"/>
  <c r="AS149" i="6"/>
  <c r="AT149" i="6"/>
  <c r="AQ150" i="6"/>
  <c r="AR150" i="6"/>
  <c r="AS150" i="6"/>
  <c r="AT150" i="6"/>
  <c r="AQ151" i="6"/>
  <c r="AR151" i="6"/>
  <c r="AS151" i="6"/>
  <c r="AT151" i="6"/>
  <c r="AQ152" i="6"/>
  <c r="AR152" i="6"/>
  <c r="AS152" i="6"/>
  <c r="AT152" i="6"/>
  <c r="AQ153" i="6"/>
  <c r="AR153" i="6"/>
  <c r="AS153" i="6"/>
  <c r="AT153" i="6"/>
  <c r="AQ154" i="6"/>
  <c r="AR154" i="6"/>
  <c r="AS154" i="6"/>
  <c r="AT154" i="6"/>
  <c r="AQ155" i="6"/>
  <c r="AR155" i="6"/>
  <c r="AS155" i="6"/>
  <c r="AT155" i="6"/>
  <c r="AQ156" i="6"/>
  <c r="AR156" i="6"/>
  <c r="AS156" i="6"/>
  <c r="AT156" i="6"/>
  <c r="AQ157" i="6"/>
  <c r="AR157" i="6"/>
  <c r="AS157" i="6"/>
  <c r="AT157" i="6"/>
  <c r="AQ158" i="6"/>
  <c r="AR158" i="6"/>
  <c r="AS158" i="6"/>
  <c r="AT158" i="6"/>
  <c r="AQ159" i="6"/>
  <c r="AR159" i="6"/>
  <c r="AS159" i="6"/>
  <c r="AT159" i="6"/>
  <c r="AQ160" i="6"/>
  <c r="AR160" i="6"/>
  <c r="AS160" i="6"/>
  <c r="AT160" i="6"/>
  <c r="AQ161" i="6"/>
  <c r="AR161" i="6"/>
  <c r="AS161" i="6"/>
  <c r="AT161" i="6"/>
  <c r="AQ162" i="6"/>
  <c r="AR162" i="6"/>
  <c r="AS162" i="6"/>
  <c r="AT162" i="6"/>
  <c r="AQ163" i="6"/>
  <c r="AR163" i="6"/>
  <c r="AS163" i="6"/>
  <c r="AT163" i="6"/>
  <c r="AQ164" i="6"/>
  <c r="AR164" i="6"/>
  <c r="AS164" i="6"/>
  <c r="AT164" i="6"/>
  <c r="AQ165" i="6"/>
  <c r="AR165" i="6"/>
  <c r="AS165" i="6"/>
  <c r="AT165" i="6"/>
  <c r="AQ166" i="6"/>
  <c r="AR166" i="6"/>
  <c r="AS166" i="6"/>
  <c r="AT166" i="6"/>
  <c r="AQ167" i="6"/>
  <c r="AR167" i="6"/>
  <c r="AS167" i="6"/>
  <c r="AT167" i="6"/>
  <c r="AQ168" i="6"/>
  <c r="AR168" i="6"/>
  <c r="AS168" i="6"/>
  <c r="AT168" i="6"/>
  <c r="AQ169" i="6"/>
  <c r="AR169" i="6"/>
  <c r="AS169" i="6"/>
  <c r="AT169" i="6"/>
  <c r="AQ170" i="6"/>
  <c r="AR170" i="6"/>
  <c r="AS170" i="6"/>
  <c r="AT170" i="6"/>
  <c r="AQ171" i="6"/>
  <c r="AR171" i="6"/>
  <c r="AS171" i="6"/>
  <c r="AT171" i="6"/>
  <c r="AQ172" i="6"/>
  <c r="AR172" i="6"/>
  <c r="AS172" i="6"/>
  <c r="AT172" i="6"/>
  <c r="AQ173" i="6"/>
  <c r="AR173" i="6"/>
  <c r="AS173" i="6"/>
  <c r="AT173" i="6"/>
  <c r="AQ174" i="6"/>
  <c r="AR174" i="6"/>
  <c r="AS174" i="6"/>
  <c r="AT174" i="6"/>
  <c r="AQ175" i="6"/>
  <c r="AR175" i="6"/>
  <c r="AS175" i="6"/>
  <c r="AT175" i="6"/>
  <c r="AQ176" i="6"/>
  <c r="AR176" i="6"/>
  <c r="AS176" i="6"/>
  <c r="AT176" i="6"/>
  <c r="AQ177" i="6"/>
  <c r="AR177" i="6"/>
  <c r="AS177" i="6"/>
  <c r="AT177" i="6"/>
  <c r="AQ178" i="6"/>
  <c r="AR178" i="6"/>
  <c r="AS178" i="6"/>
  <c r="AT178" i="6"/>
  <c r="AQ179" i="6"/>
  <c r="AR179" i="6"/>
  <c r="AS179" i="6"/>
  <c r="AT179" i="6"/>
  <c r="AQ180" i="6"/>
  <c r="AR180" i="6"/>
  <c r="AS180" i="6"/>
  <c r="AT180" i="6"/>
  <c r="AQ181" i="6"/>
  <c r="AR181" i="6"/>
  <c r="AS181" i="6"/>
  <c r="AT181" i="6"/>
  <c r="AQ182" i="6"/>
  <c r="AR182" i="6"/>
  <c r="AS182" i="6"/>
  <c r="AT182" i="6"/>
  <c r="AQ183" i="6"/>
  <c r="AR183" i="6"/>
  <c r="AS183" i="6"/>
  <c r="AT183" i="6"/>
  <c r="AQ184" i="6"/>
  <c r="AR184" i="6"/>
  <c r="AS184" i="6"/>
  <c r="AT184" i="6"/>
  <c r="AQ185" i="6"/>
  <c r="AR185" i="6"/>
  <c r="AS185" i="6"/>
  <c r="AT185" i="6"/>
  <c r="AQ186" i="6"/>
  <c r="AR186" i="6"/>
  <c r="AS186" i="6"/>
  <c r="AT186" i="6"/>
  <c r="AQ187" i="6"/>
  <c r="AR187" i="6"/>
  <c r="AS187" i="6"/>
  <c r="AT187" i="6"/>
  <c r="AQ188" i="6"/>
  <c r="AR188" i="6"/>
  <c r="AS188" i="6"/>
  <c r="AT188" i="6"/>
  <c r="AQ189" i="6"/>
  <c r="AR189" i="6"/>
  <c r="AS189" i="6"/>
  <c r="AT189" i="6"/>
  <c r="AQ190" i="6"/>
  <c r="AR190" i="6"/>
  <c r="AS190" i="6"/>
  <c r="AT190" i="6"/>
  <c r="AQ191" i="6"/>
  <c r="AR191" i="6"/>
  <c r="AS191" i="6"/>
  <c r="AT191" i="6"/>
  <c r="AQ192" i="6"/>
  <c r="AR192" i="6"/>
  <c r="AS192" i="6"/>
  <c r="AT192" i="6"/>
  <c r="AQ193" i="6"/>
  <c r="AR193" i="6"/>
  <c r="AS193" i="6"/>
  <c r="AT193" i="6"/>
  <c r="AQ194" i="6"/>
  <c r="AR194" i="6"/>
  <c r="AS194" i="6"/>
  <c r="AT194" i="6"/>
  <c r="AQ195" i="6"/>
  <c r="AR195" i="6"/>
  <c r="AS195" i="6"/>
  <c r="AT195" i="6"/>
  <c r="AQ196" i="6"/>
  <c r="AR196" i="6"/>
  <c r="AS196" i="6"/>
  <c r="AT196" i="6"/>
  <c r="AQ197" i="6"/>
  <c r="AR197" i="6"/>
  <c r="AS197" i="6"/>
  <c r="AT197" i="6"/>
  <c r="AQ198" i="6"/>
  <c r="AR198" i="6"/>
  <c r="AS198" i="6"/>
  <c r="AT198" i="6"/>
  <c r="AQ199" i="6"/>
  <c r="AR199" i="6"/>
  <c r="AS199" i="6"/>
  <c r="AT199" i="6"/>
  <c r="AQ200" i="6"/>
  <c r="AR200" i="6"/>
  <c r="AS200" i="6"/>
  <c r="AT200" i="6"/>
  <c r="AQ201" i="6"/>
  <c r="AR201" i="6"/>
  <c r="AS201" i="6"/>
  <c r="AT201" i="6"/>
  <c r="AQ202" i="6"/>
  <c r="AR202" i="6"/>
  <c r="AS202" i="6"/>
  <c r="AT202" i="6"/>
  <c r="AQ203" i="6"/>
  <c r="AR203" i="6"/>
  <c r="AS203" i="6"/>
  <c r="AT203" i="6"/>
  <c r="AQ204" i="6"/>
  <c r="AR204" i="6"/>
  <c r="AS204" i="6"/>
  <c r="AT204" i="6"/>
  <c r="AQ205" i="6"/>
  <c r="AR205" i="6"/>
  <c r="AS205" i="6"/>
  <c r="AT205" i="6"/>
  <c r="AQ206" i="6"/>
  <c r="AR206" i="6"/>
  <c r="AS206" i="6"/>
  <c r="AT206" i="6"/>
  <c r="AQ207" i="6"/>
  <c r="AR207" i="6"/>
  <c r="AS207" i="6"/>
  <c r="AT207" i="6"/>
  <c r="AQ208" i="6"/>
  <c r="AR208" i="6"/>
  <c r="AS208" i="6"/>
  <c r="AT208" i="6"/>
  <c r="AQ209" i="6"/>
  <c r="AR209" i="6"/>
  <c r="AS209" i="6"/>
  <c r="AT209" i="6"/>
  <c r="AQ210" i="6"/>
  <c r="AR210" i="6"/>
  <c r="AS210" i="6"/>
  <c r="AT210" i="6"/>
  <c r="AQ211" i="6"/>
  <c r="AR211" i="6"/>
  <c r="AS211" i="6"/>
  <c r="AT211" i="6"/>
  <c r="AQ212" i="6"/>
  <c r="AR212" i="6"/>
  <c r="AS212" i="6"/>
  <c r="AT212" i="6"/>
  <c r="AQ213" i="6"/>
  <c r="AR213" i="6"/>
  <c r="AS213" i="6"/>
  <c r="AT213" i="6"/>
  <c r="AQ214" i="6"/>
  <c r="AR214" i="6"/>
  <c r="AS214" i="6"/>
  <c r="AT214" i="6"/>
  <c r="AQ215" i="6"/>
  <c r="AR215" i="6"/>
  <c r="AS215" i="6"/>
  <c r="AT215" i="6"/>
  <c r="AQ216" i="6"/>
  <c r="AR216" i="6"/>
  <c r="AS216" i="6"/>
  <c r="AT216" i="6"/>
  <c r="AQ217" i="6"/>
  <c r="AR217" i="6"/>
  <c r="AS217" i="6"/>
  <c r="AT217" i="6"/>
  <c r="AQ218" i="6"/>
  <c r="AR218" i="6"/>
  <c r="AS218" i="6"/>
  <c r="AT218" i="6"/>
  <c r="AQ219" i="6"/>
  <c r="AR219" i="6"/>
  <c r="AS219" i="6"/>
  <c r="AT219" i="6"/>
  <c r="AQ220" i="6"/>
  <c r="AR220" i="6"/>
  <c r="AS220" i="6"/>
  <c r="AT220" i="6"/>
  <c r="AQ221" i="6"/>
  <c r="AR221" i="6"/>
  <c r="AS221" i="6"/>
  <c r="AT221" i="6"/>
  <c r="AQ222" i="6"/>
  <c r="AR222" i="6"/>
  <c r="AS222" i="6"/>
  <c r="AT222" i="6"/>
  <c r="AQ223" i="6"/>
  <c r="AR223" i="6"/>
  <c r="AS223" i="6"/>
  <c r="AT223" i="6"/>
  <c r="AQ224" i="6"/>
  <c r="AR224" i="6"/>
  <c r="AS224" i="6"/>
  <c r="AT224" i="6"/>
  <c r="AQ225" i="6"/>
  <c r="AR225" i="6"/>
  <c r="AS225" i="6"/>
  <c r="AT225" i="6"/>
  <c r="AQ226" i="6"/>
  <c r="AR226" i="6"/>
  <c r="AS226" i="6"/>
  <c r="AT226" i="6"/>
  <c r="AQ227" i="6"/>
  <c r="AR227" i="6"/>
  <c r="AS227" i="6"/>
  <c r="AT227" i="6"/>
  <c r="AQ228" i="6"/>
  <c r="AR228" i="6"/>
  <c r="AS228" i="6"/>
  <c r="AT228" i="6"/>
  <c r="AQ229" i="6"/>
  <c r="AR229" i="6"/>
  <c r="AS229" i="6"/>
  <c r="AT229" i="6"/>
  <c r="AQ230" i="6"/>
  <c r="AR230" i="6"/>
  <c r="AS230" i="6"/>
  <c r="AT230" i="6"/>
  <c r="AQ231" i="6"/>
  <c r="AR231" i="6"/>
  <c r="AS231" i="6"/>
  <c r="AT231" i="6"/>
  <c r="AQ232" i="6"/>
  <c r="AR232" i="6"/>
  <c r="AS232" i="6"/>
  <c r="AT232" i="6"/>
  <c r="AQ233" i="6"/>
  <c r="AR233" i="6"/>
  <c r="AS233" i="6"/>
  <c r="AT233" i="6"/>
  <c r="AQ234" i="6"/>
  <c r="AR234" i="6"/>
  <c r="AS234" i="6"/>
  <c r="AT234" i="6"/>
  <c r="AQ235" i="6"/>
  <c r="AR235" i="6"/>
  <c r="AS235" i="6"/>
  <c r="AT235" i="6"/>
  <c r="AQ236" i="6"/>
  <c r="AR236" i="6"/>
  <c r="AS236" i="6"/>
  <c r="AT236" i="6"/>
  <c r="AQ237" i="6"/>
  <c r="AR237" i="6"/>
  <c r="AS237" i="6"/>
  <c r="AT237" i="6"/>
  <c r="AQ238" i="6"/>
  <c r="AR238" i="6"/>
  <c r="AS238" i="6"/>
  <c r="AT238" i="6"/>
  <c r="AQ239" i="6"/>
  <c r="AR239" i="6"/>
  <c r="AS239" i="6"/>
  <c r="AT239" i="6"/>
  <c r="AQ240" i="6"/>
  <c r="AR240" i="6"/>
  <c r="AS240" i="6"/>
  <c r="AT240" i="6"/>
  <c r="AQ241" i="6"/>
  <c r="AR241" i="6"/>
  <c r="AS241" i="6"/>
  <c r="AT241" i="6"/>
  <c r="AQ242" i="6"/>
  <c r="AR242" i="6"/>
  <c r="AS242" i="6"/>
  <c r="AT242" i="6"/>
  <c r="AQ243" i="6"/>
  <c r="AR243" i="6"/>
  <c r="AS243" i="6"/>
  <c r="AT243" i="6"/>
  <c r="AQ244" i="6"/>
  <c r="AR244" i="6"/>
  <c r="AS244" i="6"/>
  <c r="AT244" i="6"/>
  <c r="AQ245" i="6"/>
  <c r="AR245" i="6"/>
  <c r="AS245" i="6"/>
  <c r="AT245" i="6"/>
  <c r="AQ246" i="6"/>
  <c r="AR246" i="6"/>
  <c r="AS246" i="6"/>
  <c r="AT246" i="6"/>
  <c r="AQ247" i="6"/>
  <c r="AR247" i="6"/>
  <c r="AS247" i="6"/>
  <c r="AT247" i="6"/>
  <c r="AQ248" i="6"/>
  <c r="AR248" i="6"/>
  <c r="AS248" i="6"/>
  <c r="AT248" i="6"/>
  <c r="AQ249" i="6"/>
  <c r="AR249" i="6"/>
  <c r="AS249" i="6"/>
  <c r="AT249" i="6"/>
  <c r="AQ250" i="6"/>
  <c r="AR250" i="6"/>
  <c r="AS250" i="6"/>
  <c r="AT250" i="6"/>
  <c r="AQ251" i="6"/>
  <c r="AR251" i="6"/>
  <c r="AS251" i="6"/>
  <c r="AT251" i="6"/>
  <c r="AQ252" i="6"/>
  <c r="AR252" i="6"/>
  <c r="AS252" i="6"/>
  <c r="AT252" i="6"/>
  <c r="AQ253" i="6"/>
  <c r="AR253" i="6"/>
  <c r="AS253" i="6"/>
  <c r="AT253" i="6"/>
  <c r="AQ254" i="6"/>
  <c r="AR254" i="6"/>
  <c r="AS254" i="6"/>
  <c r="AT254" i="6"/>
  <c r="AQ255" i="6"/>
  <c r="AR255" i="6"/>
  <c r="AS255" i="6"/>
  <c r="AT255" i="6"/>
  <c r="AQ256" i="6"/>
  <c r="AR256" i="6"/>
  <c r="AS256" i="6"/>
  <c r="AT256" i="6"/>
  <c r="AQ257" i="6"/>
  <c r="AR257" i="6"/>
  <c r="AS257" i="6"/>
  <c r="AT257" i="6"/>
  <c r="AQ258" i="6"/>
  <c r="AR258" i="6"/>
  <c r="AS258" i="6"/>
  <c r="AT258" i="6"/>
  <c r="AQ259" i="6"/>
  <c r="AR259" i="6"/>
  <c r="AS259" i="6"/>
  <c r="AT259" i="6"/>
  <c r="AQ260" i="6"/>
  <c r="AR260" i="6"/>
  <c r="AS260" i="6"/>
  <c r="AT260" i="6"/>
  <c r="AQ261" i="6"/>
  <c r="AR261" i="6"/>
  <c r="AS261" i="6"/>
  <c r="AT261" i="6"/>
  <c r="AQ262" i="6"/>
  <c r="AR262" i="6"/>
  <c r="AS262" i="6"/>
  <c r="AT262" i="6"/>
  <c r="AQ263" i="6"/>
  <c r="AR263" i="6"/>
  <c r="AS263" i="6"/>
  <c r="AT263" i="6"/>
  <c r="AQ264" i="6"/>
  <c r="AR264" i="6"/>
  <c r="AS264" i="6"/>
  <c r="AT264" i="6"/>
  <c r="AQ265" i="6"/>
  <c r="AR265" i="6"/>
  <c r="AS265" i="6"/>
  <c r="AT265" i="6"/>
  <c r="AQ266" i="6"/>
  <c r="AR266" i="6"/>
  <c r="AS266" i="6"/>
  <c r="AT266" i="6"/>
  <c r="AQ267" i="6"/>
  <c r="AR267" i="6"/>
  <c r="AS267" i="6"/>
  <c r="AT267" i="6"/>
  <c r="AQ268" i="6"/>
  <c r="AR268" i="6"/>
  <c r="AS268" i="6"/>
  <c r="AT268" i="6"/>
  <c r="AQ269" i="6"/>
  <c r="AR269" i="6"/>
  <c r="AS269" i="6"/>
  <c r="AT269" i="6"/>
  <c r="AQ270" i="6"/>
  <c r="AR270" i="6"/>
  <c r="AS270" i="6"/>
  <c r="AT270" i="6"/>
  <c r="AQ271" i="6"/>
  <c r="AR271" i="6"/>
  <c r="AS271" i="6"/>
  <c r="AT271" i="6"/>
  <c r="AQ272" i="6"/>
  <c r="AR272" i="6"/>
  <c r="AS272" i="6"/>
  <c r="AT272" i="6"/>
  <c r="AQ273" i="6"/>
  <c r="AR273" i="6"/>
  <c r="AS273" i="6"/>
  <c r="AT273" i="6"/>
  <c r="AQ274" i="6"/>
  <c r="AR274" i="6"/>
  <c r="AS274" i="6"/>
  <c r="AT274" i="6"/>
  <c r="AQ275" i="6"/>
  <c r="AR275" i="6"/>
  <c r="AS275" i="6"/>
  <c r="AT275" i="6"/>
  <c r="AQ276" i="6"/>
  <c r="AR276" i="6"/>
  <c r="AS276" i="6"/>
  <c r="AT276" i="6"/>
  <c r="AQ277" i="6"/>
  <c r="AR277" i="6"/>
  <c r="AS277" i="6"/>
  <c r="AT277" i="6"/>
  <c r="AQ278" i="6"/>
  <c r="AR278" i="6"/>
  <c r="AS278" i="6"/>
  <c r="AT278" i="6"/>
  <c r="AQ279" i="6"/>
  <c r="AR279" i="6"/>
  <c r="AS279" i="6"/>
  <c r="AT279" i="6"/>
  <c r="AQ280" i="6"/>
  <c r="AR280" i="6"/>
  <c r="AS280" i="6"/>
  <c r="AT280" i="6"/>
  <c r="AQ281" i="6"/>
  <c r="AR281" i="6"/>
  <c r="AS281" i="6"/>
  <c r="AT281" i="6"/>
  <c r="AQ282" i="6"/>
  <c r="AR282" i="6"/>
  <c r="AS282" i="6"/>
  <c r="AT282" i="6"/>
  <c r="AQ283" i="6"/>
  <c r="AR283" i="6"/>
  <c r="AS283" i="6"/>
  <c r="AT283" i="6"/>
  <c r="AQ284" i="6"/>
  <c r="AR284" i="6"/>
  <c r="AS284" i="6"/>
  <c r="AT284" i="6"/>
  <c r="AQ285" i="6"/>
  <c r="AR285" i="6"/>
  <c r="AS285" i="6"/>
  <c r="AT285" i="6"/>
  <c r="AQ286" i="6"/>
  <c r="AR286" i="6"/>
  <c r="AS286" i="6"/>
  <c r="AT286" i="6"/>
  <c r="AQ287" i="6"/>
  <c r="AR287" i="6"/>
  <c r="AS287" i="6"/>
  <c r="AT287" i="6"/>
  <c r="AQ288" i="6"/>
  <c r="AR288" i="6"/>
  <c r="AS288" i="6"/>
  <c r="AT288" i="6"/>
  <c r="AQ289" i="6"/>
  <c r="AR289" i="6"/>
  <c r="AS289" i="6"/>
  <c r="AT289" i="6"/>
  <c r="AQ290" i="6"/>
  <c r="AR290" i="6"/>
  <c r="AS290" i="6"/>
  <c r="AT290" i="6"/>
  <c r="AQ291" i="6"/>
  <c r="AR291" i="6"/>
  <c r="AS291" i="6"/>
  <c r="AT291" i="6"/>
  <c r="AQ292" i="6"/>
  <c r="AR292" i="6"/>
  <c r="AS292" i="6"/>
  <c r="AT292" i="6"/>
  <c r="AQ293" i="6"/>
  <c r="AR293" i="6"/>
  <c r="AS293" i="6"/>
  <c r="AT293" i="6"/>
  <c r="AQ294" i="6"/>
  <c r="AR294" i="6"/>
  <c r="AS294" i="6"/>
  <c r="AT294" i="6"/>
  <c r="AQ295" i="6"/>
  <c r="AR295" i="6"/>
  <c r="AS295" i="6"/>
  <c r="AT295" i="6"/>
  <c r="AQ296" i="6"/>
  <c r="AR296" i="6"/>
  <c r="AS296" i="6"/>
  <c r="AT296" i="6"/>
  <c r="AQ297" i="6"/>
  <c r="AR297" i="6"/>
  <c r="AS297" i="6"/>
  <c r="AT297" i="6"/>
  <c r="AQ298" i="6"/>
  <c r="AR298" i="6"/>
  <c r="AS298" i="6"/>
  <c r="AT298" i="6"/>
  <c r="AQ299" i="6"/>
  <c r="AR299" i="6"/>
  <c r="AS299" i="6"/>
  <c r="AT299" i="6"/>
  <c r="AQ300" i="6"/>
  <c r="AR300" i="6"/>
  <c r="AS300" i="6"/>
  <c r="AT300" i="6"/>
  <c r="AQ301" i="6"/>
  <c r="AR301" i="6"/>
  <c r="AS301" i="6"/>
  <c r="AT301" i="6"/>
  <c r="AQ302" i="6"/>
  <c r="AR302" i="6"/>
  <c r="AS302" i="6"/>
  <c r="AT302" i="6"/>
  <c r="AQ303" i="6"/>
  <c r="AR303" i="6"/>
  <c r="AS303" i="6"/>
  <c r="AT303" i="6"/>
  <c r="AQ304" i="6"/>
  <c r="AR304" i="6"/>
  <c r="AS304" i="6"/>
  <c r="AT304" i="6"/>
  <c r="AQ305" i="6"/>
  <c r="AR305" i="6"/>
  <c r="AS305" i="6"/>
  <c r="AT305" i="6"/>
  <c r="AQ306" i="6"/>
  <c r="AR306" i="6"/>
  <c r="AS306" i="6"/>
  <c r="AT306" i="6"/>
  <c r="AQ307" i="6"/>
  <c r="AR307" i="6"/>
  <c r="AS307" i="6"/>
  <c r="AT307" i="6"/>
  <c r="AQ308" i="6"/>
  <c r="AR308" i="6"/>
  <c r="AS308" i="6"/>
  <c r="AT308" i="6"/>
  <c r="AQ309" i="6"/>
  <c r="AR309" i="6"/>
  <c r="AS309" i="6"/>
  <c r="AT309" i="6"/>
  <c r="AQ310" i="6"/>
  <c r="AR310" i="6"/>
  <c r="AS310" i="6"/>
  <c r="AT310" i="6"/>
  <c r="AQ311" i="6"/>
  <c r="AR311" i="6"/>
  <c r="AS311" i="6"/>
  <c r="AT311" i="6"/>
  <c r="AQ312" i="6"/>
  <c r="AR312" i="6"/>
  <c r="AS312" i="6"/>
  <c r="AT312" i="6"/>
  <c r="AQ313" i="6"/>
  <c r="AR313" i="6"/>
  <c r="AS313" i="6"/>
  <c r="AT313" i="6"/>
  <c r="AQ314" i="6"/>
  <c r="AR314" i="6"/>
  <c r="AS314" i="6"/>
  <c r="AT314" i="6"/>
  <c r="AQ315" i="6"/>
  <c r="AR315" i="6"/>
  <c r="AS315" i="6"/>
  <c r="AT315" i="6"/>
  <c r="AQ316" i="6"/>
  <c r="AR316" i="6"/>
  <c r="AS316" i="6"/>
  <c r="AT316" i="6"/>
  <c r="AQ317" i="6"/>
  <c r="AR317" i="6"/>
  <c r="AS317" i="6"/>
  <c r="AT317" i="6"/>
  <c r="AQ318" i="6"/>
  <c r="AR318" i="6"/>
  <c r="AS318" i="6"/>
  <c r="AT318" i="6"/>
  <c r="AQ319" i="6"/>
  <c r="AR319" i="6"/>
  <c r="AS319" i="6"/>
  <c r="AT319" i="6"/>
  <c r="AQ320" i="6"/>
  <c r="AR320" i="6"/>
  <c r="AS320" i="6"/>
  <c r="AT320" i="6"/>
  <c r="AQ321" i="6"/>
  <c r="AR321" i="6"/>
  <c r="AS321" i="6"/>
  <c r="AT321" i="6"/>
  <c r="AQ322" i="6"/>
  <c r="AR322" i="6"/>
  <c r="AS322" i="6"/>
  <c r="AT322" i="6"/>
  <c r="AQ323" i="6"/>
  <c r="AR323" i="6"/>
  <c r="AS323" i="6"/>
  <c r="AT323" i="6"/>
  <c r="AQ324" i="6"/>
  <c r="AR324" i="6"/>
  <c r="AS324" i="6"/>
  <c r="AT324" i="6"/>
  <c r="AQ325" i="6"/>
  <c r="AR325" i="6"/>
  <c r="AS325" i="6"/>
  <c r="AT325" i="6"/>
  <c r="AQ326" i="6"/>
  <c r="AR326" i="6"/>
  <c r="AS326" i="6"/>
  <c r="AT326" i="6"/>
  <c r="AQ327" i="6"/>
  <c r="AR327" i="6"/>
  <c r="AS327" i="6"/>
  <c r="AT327" i="6"/>
  <c r="AQ328" i="6"/>
  <c r="AR328" i="6"/>
  <c r="AS328" i="6"/>
  <c r="AT328" i="6"/>
  <c r="AQ329" i="6"/>
  <c r="AR329" i="6"/>
  <c r="AS329" i="6"/>
  <c r="AT329" i="6"/>
  <c r="AQ330" i="6"/>
  <c r="AR330" i="6"/>
  <c r="AS330" i="6"/>
  <c r="AT330" i="6"/>
  <c r="AQ331" i="6"/>
  <c r="AR331" i="6"/>
  <c r="AS331" i="6"/>
  <c r="AT331" i="6"/>
  <c r="AQ332" i="6"/>
  <c r="AR332" i="6"/>
  <c r="AS332" i="6"/>
  <c r="AT332" i="6"/>
  <c r="AQ333" i="6"/>
  <c r="AR333" i="6"/>
  <c r="AS333" i="6"/>
  <c r="AT333" i="6"/>
  <c r="AQ334" i="6"/>
  <c r="AR334" i="6"/>
  <c r="AS334" i="6"/>
  <c r="AT334" i="6"/>
  <c r="AQ335" i="6"/>
  <c r="AR335" i="6"/>
  <c r="AS335" i="6"/>
  <c r="AT335" i="6"/>
  <c r="AQ336" i="6"/>
  <c r="AR336" i="6"/>
  <c r="AS336" i="6"/>
  <c r="AT336" i="6"/>
  <c r="AQ337" i="6"/>
  <c r="AR337" i="6"/>
  <c r="AS337" i="6"/>
  <c r="AT337" i="6"/>
  <c r="AQ338" i="6"/>
  <c r="AR338" i="6"/>
  <c r="AS338" i="6"/>
  <c r="AT338" i="6"/>
  <c r="AQ339" i="6"/>
  <c r="AR339" i="6"/>
  <c r="AS339" i="6"/>
  <c r="AT339" i="6"/>
  <c r="AQ340" i="6"/>
  <c r="AR340" i="6"/>
  <c r="AS340" i="6"/>
  <c r="AT340" i="6"/>
  <c r="AQ341" i="6"/>
  <c r="AR341" i="6"/>
  <c r="AS341" i="6"/>
  <c r="AT341" i="6"/>
  <c r="AQ342" i="6"/>
  <c r="AR342" i="6"/>
  <c r="AS342" i="6"/>
  <c r="AT342" i="6"/>
  <c r="AQ343" i="6"/>
  <c r="AR343" i="6"/>
  <c r="AS343" i="6"/>
  <c r="AT343" i="6"/>
  <c r="AQ344" i="6"/>
  <c r="AR344" i="6"/>
  <c r="AS344" i="6"/>
  <c r="AT344" i="6"/>
  <c r="AQ345" i="6"/>
  <c r="AR345" i="6"/>
  <c r="AS345" i="6"/>
  <c r="AT345" i="6"/>
  <c r="AQ346" i="6"/>
  <c r="AR346" i="6"/>
  <c r="AS346" i="6"/>
  <c r="AT346" i="6"/>
  <c r="AQ347" i="6"/>
  <c r="AR347" i="6"/>
  <c r="AS347" i="6"/>
  <c r="AT347" i="6"/>
  <c r="AQ348" i="6"/>
  <c r="AR348" i="6"/>
  <c r="AS348" i="6"/>
  <c r="AT348" i="6"/>
  <c r="AQ349" i="6"/>
  <c r="AR349" i="6"/>
  <c r="AS349" i="6"/>
  <c r="AT349" i="6"/>
  <c r="AQ350" i="6"/>
  <c r="AR350" i="6"/>
  <c r="AS350" i="6"/>
  <c r="AT350" i="6"/>
  <c r="AQ351" i="6"/>
  <c r="AR351" i="6"/>
  <c r="AS351" i="6"/>
  <c r="AT351" i="6"/>
  <c r="AQ352" i="6"/>
  <c r="AR352" i="6"/>
  <c r="AS352" i="6"/>
  <c r="AT352" i="6"/>
  <c r="AQ353" i="6"/>
  <c r="AR353" i="6"/>
  <c r="AS353" i="6"/>
  <c r="AT353" i="6"/>
  <c r="AQ354" i="6"/>
  <c r="AR354" i="6"/>
  <c r="AS354" i="6"/>
  <c r="AT354" i="6"/>
  <c r="AQ355" i="6"/>
  <c r="AR355" i="6"/>
  <c r="AS355" i="6"/>
  <c r="AT355" i="6"/>
  <c r="AQ356" i="6"/>
  <c r="AR356" i="6"/>
  <c r="AS356" i="6"/>
  <c r="AT356" i="6"/>
  <c r="AQ357" i="6"/>
  <c r="AR357" i="6"/>
  <c r="AS357" i="6"/>
  <c r="AT357" i="6"/>
  <c r="AQ358" i="6"/>
  <c r="AR358" i="6"/>
  <c r="AS358" i="6"/>
  <c r="AT358" i="6"/>
  <c r="AQ359" i="6"/>
  <c r="AR359" i="6"/>
  <c r="AS359" i="6"/>
  <c r="AT359" i="6"/>
  <c r="AQ360" i="6"/>
  <c r="AR360" i="6"/>
  <c r="AS360" i="6"/>
  <c r="AT360" i="6"/>
  <c r="AQ361" i="6"/>
  <c r="AR361" i="6"/>
  <c r="AS361" i="6"/>
  <c r="AT361" i="6"/>
  <c r="AQ362" i="6"/>
  <c r="AR362" i="6"/>
  <c r="AS362" i="6"/>
  <c r="AT362" i="6"/>
  <c r="AQ363" i="6"/>
  <c r="AR363" i="6"/>
  <c r="AS363" i="6"/>
  <c r="AT363" i="6"/>
  <c r="AQ364" i="6"/>
  <c r="AR364" i="6"/>
  <c r="AS364" i="6"/>
  <c r="AT364" i="6"/>
  <c r="AQ365" i="6"/>
  <c r="AR365" i="6"/>
  <c r="AS365" i="6"/>
  <c r="AT365" i="6"/>
  <c r="AQ366" i="6"/>
  <c r="AR366" i="6"/>
  <c r="AS366" i="6"/>
  <c r="AT366" i="6"/>
  <c r="AQ367" i="6"/>
  <c r="AR367" i="6"/>
  <c r="AS367" i="6"/>
  <c r="AT367" i="6"/>
  <c r="AQ368" i="6"/>
  <c r="AR368" i="6"/>
  <c r="AS368" i="6"/>
  <c r="AT368" i="6"/>
  <c r="AQ369" i="6"/>
  <c r="AR369" i="6"/>
  <c r="AS369" i="6"/>
  <c r="AT369" i="6"/>
  <c r="AQ370" i="6"/>
  <c r="AR370" i="6"/>
  <c r="AS370" i="6"/>
  <c r="AT370" i="6"/>
  <c r="AQ371" i="6"/>
  <c r="AR371" i="6"/>
  <c r="AS371" i="6"/>
  <c r="AT371" i="6"/>
  <c r="AQ372" i="6"/>
  <c r="AR372" i="6"/>
  <c r="AS372" i="6"/>
  <c r="AT372" i="6"/>
  <c r="AQ373" i="6"/>
  <c r="AR373" i="6"/>
  <c r="AS373" i="6"/>
  <c r="AT373" i="6"/>
  <c r="AQ374" i="6"/>
  <c r="AR374" i="6"/>
  <c r="AS374" i="6"/>
  <c r="AT374" i="6"/>
  <c r="AQ375" i="6"/>
  <c r="AR375" i="6"/>
  <c r="AS375" i="6"/>
  <c r="AT375" i="6"/>
  <c r="AQ376" i="6"/>
  <c r="AR376" i="6"/>
  <c r="AS376" i="6"/>
  <c r="AT376" i="6"/>
  <c r="AQ377" i="6"/>
  <c r="AR377" i="6"/>
  <c r="AS377" i="6"/>
  <c r="AT377" i="6"/>
  <c r="AQ378" i="6"/>
  <c r="AR378" i="6"/>
  <c r="AS378" i="6"/>
  <c r="AT378" i="6"/>
  <c r="AQ379" i="6"/>
  <c r="AR379" i="6"/>
  <c r="AS379" i="6"/>
  <c r="AT379" i="6"/>
  <c r="AQ380" i="6"/>
  <c r="AR380" i="6"/>
  <c r="AS380" i="6"/>
  <c r="AT380" i="6"/>
  <c r="AQ381" i="6"/>
  <c r="AR381" i="6"/>
  <c r="AS381" i="6"/>
  <c r="AT381" i="6"/>
  <c r="AQ382" i="6"/>
  <c r="AR382" i="6"/>
  <c r="AS382" i="6"/>
  <c r="AT382" i="6"/>
  <c r="AQ383" i="6"/>
  <c r="AR383" i="6"/>
  <c r="AS383" i="6"/>
  <c r="AT383" i="6"/>
  <c r="AQ384" i="6"/>
  <c r="AR384" i="6"/>
  <c r="AS384" i="6"/>
  <c r="AT384" i="6"/>
  <c r="AQ385" i="6"/>
  <c r="AR385" i="6"/>
  <c r="AS385" i="6"/>
  <c r="AT385" i="6"/>
  <c r="AQ386" i="6"/>
  <c r="AR386" i="6"/>
  <c r="AS386" i="6"/>
  <c r="AT386" i="6"/>
  <c r="AQ387" i="6"/>
  <c r="AR387" i="6"/>
  <c r="AS387" i="6"/>
  <c r="AT387" i="6"/>
  <c r="AQ388" i="6"/>
  <c r="AR388" i="6"/>
  <c r="AS388" i="6"/>
  <c r="AT388" i="6"/>
  <c r="AQ389" i="6"/>
  <c r="AR389" i="6"/>
  <c r="AS389" i="6"/>
  <c r="AT389" i="6"/>
  <c r="AQ390" i="6"/>
  <c r="AR390" i="6"/>
  <c r="AS390" i="6"/>
  <c r="AT390" i="6"/>
  <c r="AQ391" i="6"/>
  <c r="AR391" i="6"/>
  <c r="AS391" i="6"/>
  <c r="AT391" i="6"/>
  <c r="AQ392" i="6"/>
  <c r="AR392" i="6"/>
  <c r="AS392" i="6"/>
  <c r="AT392" i="6"/>
  <c r="AQ393" i="6"/>
  <c r="AR393" i="6"/>
  <c r="AS393" i="6"/>
  <c r="AT393" i="6"/>
  <c r="AQ394" i="6"/>
  <c r="AR394" i="6"/>
  <c r="AS394" i="6"/>
  <c r="AT394" i="6"/>
  <c r="AQ395" i="6"/>
  <c r="AR395" i="6"/>
  <c r="AS395" i="6"/>
  <c r="AT395" i="6"/>
  <c r="AQ396" i="6"/>
  <c r="AR396" i="6"/>
  <c r="AS396" i="6"/>
  <c r="AT396" i="6"/>
  <c r="AQ397" i="6"/>
  <c r="AR397" i="6"/>
  <c r="AS397" i="6"/>
  <c r="AT397" i="6"/>
  <c r="AQ398" i="6"/>
  <c r="AR398" i="6"/>
  <c r="AS398" i="6"/>
  <c r="AT398" i="6"/>
  <c r="AQ399" i="6"/>
  <c r="AR399" i="6"/>
  <c r="AS399" i="6"/>
  <c r="AT399" i="6"/>
  <c r="AQ400" i="6"/>
  <c r="AR400" i="6"/>
  <c r="AS400" i="6"/>
  <c r="AT400" i="6"/>
  <c r="AQ401" i="6"/>
  <c r="AR401" i="6"/>
  <c r="AS401" i="6"/>
  <c r="AT401" i="6"/>
  <c r="AQ402" i="6"/>
  <c r="AR402" i="6"/>
  <c r="AS402" i="6"/>
  <c r="AT402" i="6"/>
  <c r="AQ403" i="6"/>
  <c r="AR403" i="6"/>
  <c r="AS403" i="6"/>
  <c r="AT403" i="6"/>
  <c r="AQ404" i="6"/>
  <c r="AR404" i="6"/>
  <c r="AS404" i="6"/>
  <c r="AT404" i="6"/>
  <c r="AQ405" i="6"/>
  <c r="AR405" i="6"/>
  <c r="AS405" i="6"/>
  <c r="AT405" i="6"/>
  <c r="AQ406" i="6"/>
  <c r="AR406" i="6"/>
  <c r="AS406" i="6"/>
  <c r="AT406" i="6"/>
  <c r="AQ407" i="6"/>
  <c r="AR407" i="6"/>
  <c r="AS407" i="6"/>
  <c r="AT407" i="6"/>
  <c r="AQ408" i="6"/>
  <c r="AR408" i="6"/>
  <c r="AS408" i="6"/>
  <c r="AT408" i="6"/>
  <c r="AQ409" i="6"/>
  <c r="AR409" i="6"/>
  <c r="AS409" i="6"/>
  <c r="AT409" i="6"/>
  <c r="AQ410" i="6"/>
  <c r="AR410" i="6"/>
  <c r="AS410" i="6"/>
  <c r="AT410" i="6"/>
  <c r="AQ411" i="6"/>
  <c r="AR411" i="6"/>
  <c r="AS411" i="6"/>
  <c r="AT411" i="6"/>
  <c r="AQ412" i="6"/>
  <c r="AR412" i="6"/>
  <c r="AS412" i="6"/>
  <c r="AT412" i="6"/>
  <c r="AQ413" i="6"/>
  <c r="AR413" i="6"/>
  <c r="AS413" i="6"/>
  <c r="AT413" i="6"/>
  <c r="AQ414" i="6"/>
  <c r="AR414" i="6"/>
  <c r="AS414" i="6"/>
  <c r="AT414" i="6"/>
  <c r="AQ415" i="6"/>
  <c r="AR415" i="6"/>
  <c r="AS415" i="6"/>
  <c r="AT415" i="6"/>
  <c r="AQ416" i="6"/>
  <c r="AR416" i="6"/>
  <c r="AS416" i="6"/>
  <c r="AT416" i="6"/>
  <c r="AQ417" i="6"/>
  <c r="AR417" i="6"/>
  <c r="AS417" i="6"/>
  <c r="AT417" i="6"/>
  <c r="AQ418" i="6"/>
  <c r="AR418" i="6"/>
  <c r="AS418" i="6"/>
  <c r="AT418" i="6"/>
  <c r="AQ419" i="6"/>
  <c r="AR419" i="6"/>
  <c r="AS419" i="6"/>
  <c r="AT419" i="6"/>
  <c r="AQ420" i="6"/>
  <c r="AR420" i="6"/>
  <c r="AS420" i="6"/>
  <c r="AT420" i="6"/>
  <c r="AQ421" i="6"/>
  <c r="AR421" i="6"/>
  <c r="AS421" i="6"/>
  <c r="AT421" i="6"/>
  <c r="AQ422" i="6"/>
  <c r="AR422" i="6"/>
  <c r="AS422" i="6"/>
  <c r="AT422" i="6"/>
  <c r="AQ423" i="6"/>
  <c r="AR423" i="6"/>
  <c r="AS423" i="6"/>
  <c r="AT423" i="6"/>
  <c r="AQ424" i="6"/>
  <c r="AR424" i="6"/>
  <c r="AS424" i="6"/>
  <c r="AT424" i="6"/>
  <c r="AQ425" i="6"/>
  <c r="AR425" i="6"/>
  <c r="AS425" i="6"/>
  <c r="AT425" i="6"/>
  <c r="AQ426" i="6"/>
  <c r="AR426" i="6"/>
  <c r="AS426" i="6"/>
  <c r="AT426" i="6"/>
  <c r="AQ427" i="6"/>
  <c r="AR427" i="6"/>
  <c r="AS427" i="6"/>
  <c r="AT427" i="6"/>
  <c r="AQ428" i="6"/>
  <c r="AR428" i="6"/>
  <c r="AS428" i="6"/>
  <c r="AT428" i="6"/>
  <c r="AQ429" i="6"/>
  <c r="AR429" i="6"/>
  <c r="AS429" i="6"/>
  <c r="AT429" i="6"/>
  <c r="AQ430" i="6"/>
  <c r="AR430" i="6"/>
  <c r="AS430" i="6"/>
  <c r="AT430" i="6"/>
  <c r="AQ431" i="6"/>
  <c r="AR431" i="6"/>
  <c r="AS431" i="6"/>
  <c r="AT431" i="6"/>
  <c r="AQ432" i="6"/>
  <c r="AR432" i="6"/>
  <c r="AS432" i="6"/>
  <c r="AT432" i="6"/>
  <c r="AQ433" i="6"/>
  <c r="AR433" i="6"/>
  <c r="AS433" i="6"/>
  <c r="AT433" i="6"/>
  <c r="AQ434" i="6"/>
  <c r="AR434" i="6"/>
  <c r="AS434" i="6"/>
  <c r="AT434" i="6"/>
  <c r="AQ435" i="6"/>
  <c r="AR435" i="6"/>
  <c r="AS435" i="6"/>
  <c r="AT435" i="6"/>
  <c r="AQ436" i="6"/>
  <c r="AR436" i="6"/>
  <c r="AS436" i="6"/>
  <c r="AT436" i="6"/>
  <c r="AQ437" i="6"/>
  <c r="AR437" i="6"/>
  <c r="AS437" i="6"/>
  <c r="AT437" i="6"/>
  <c r="AQ438" i="6"/>
  <c r="AR438" i="6"/>
  <c r="AS438" i="6"/>
  <c r="AT438" i="6"/>
  <c r="AQ439" i="6"/>
  <c r="AR439" i="6"/>
  <c r="AS439" i="6"/>
  <c r="AT439" i="6"/>
  <c r="AQ440" i="6"/>
  <c r="AR440" i="6"/>
  <c r="AS440" i="6"/>
  <c r="AT440" i="6"/>
  <c r="AQ441" i="6"/>
  <c r="AR441" i="6"/>
  <c r="AS441" i="6"/>
  <c r="AT441" i="6"/>
  <c r="AQ442" i="6"/>
  <c r="AR442" i="6"/>
  <c r="AS442" i="6"/>
  <c r="AT442" i="6"/>
  <c r="AQ443" i="6"/>
  <c r="AR443" i="6"/>
  <c r="AS443" i="6"/>
  <c r="AT443" i="6"/>
  <c r="AQ444" i="6"/>
  <c r="AR444" i="6"/>
  <c r="AS444" i="6"/>
  <c r="AT444" i="6"/>
  <c r="AQ445" i="6"/>
  <c r="AR445" i="6"/>
  <c r="AS445" i="6"/>
  <c r="AT445" i="6"/>
  <c r="AQ446" i="6"/>
  <c r="AR446" i="6"/>
  <c r="AS446" i="6"/>
  <c r="AT446" i="6"/>
  <c r="AQ447" i="6"/>
  <c r="AR447" i="6"/>
  <c r="AS447" i="6"/>
  <c r="AT447" i="6"/>
  <c r="AQ448" i="6"/>
  <c r="AR448" i="6"/>
  <c r="AS448" i="6"/>
  <c r="AT448" i="6"/>
  <c r="AQ449" i="6"/>
  <c r="AR449" i="6"/>
  <c r="AS449" i="6"/>
  <c r="AT449" i="6"/>
  <c r="AQ450" i="6"/>
  <c r="AR450" i="6"/>
  <c r="AS450" i="6"/>
  <c r="AT450" i="6"/>
  <c r="AQ451" i="6"/>
  <c r="AR451" i="6"/>
  <c r="AS451" i="6"/>
  <c r="AT451" i="6"/>
  <c r="AQ452" i="6"/>
  <c r="AR452" i="6"/>
  <c r="AS452" i="6"/>
  <c r="AT452" i="6"/>
  <c r="AQ453" i="6"/>
  <c r="AR453" i="6"/>
  <c r="AS453" i="6"/>
  <c r="AT453" i="6"/>
  <c r="AQ454" i="6"/>
  <c r="AR454" i="6"/>
  <c r="AS454" i="6"/>
  <c r="AT454" i="6"/>
  <c r="AQ455" i="6"/>
  <c r="AR455" i="6"/>
  <c r="AS455" i="6"/>
  <c r="AT455" i="6"/>
  <c r="AQ456" i="6"/>
  <c r="AR456" i="6"/>
  <c r="AS456" i="6"/>
  <c r="AT456" i="6"/>
  <c r="AQ457" i="6"/>
  <c r="AR457" i="6"/>
  <c r="AS457" i="6"/>
  <c r="AT457" i="6"/>
  <c r="AQ458" i="6"/>
  <c r="AR458" i="6"/>
  <c r="AS458" i="6"/>
  <c r="AT458" i="6"/>
  <c r="AQ459" i="6"/>
  <c r="AR459" i="6"/>
  <c r="AS459" i="6"/>
  <c r="AT459" i="6"/>
  <c r="AQ460" i="6"/>
  <c r="AR460" i="6"/>
  <c r="AS460" i="6"/>
  <c r="AT460" i="6"/>
  <c r="AQ461" i="6"/>
  <c r="AR461" i="6"/>
  <c r="AS461" i="6"/>
  <c r="AT461" i="6"/>
  <c r="AQ462" i="6"/>
  <c r="AR462" i="6"/>
  <c r="AS462" i="6"/>
  <c r="AT462" i="6"/>
  <c r="AQ463" i="6"/>
  <c r="AR463" i="6"/>
  <c r="AS463" i="6"/>
  <c r="AT463" i="6"/>
  <c r="AQ464" i="6"/>
  <c r="AR464" i="6"/>
  <c r="AS464" i="6"/>
  <c r="AT464" i="6"/>
  <c r="AQ465" i="6"/>
  <c r="AR465" i="6"/>
  <c r="AS465" i="6"/>
  <c r="AT465" i="6"/>
  <c r="AQ466" i="6"/>
  <c r="AR466" i="6"/>
  <c r="AS466" i="6"/>
  <c r="AT466" i="6"/>
  <c r="AQ467" i="6"/>
  <c r="AR467" i="6"/>
  <c r="AS467" i="6"/>
  <c r="AT467" i="6"/>
  <c r="AQ468" i="6"/>
  <c r="AR468" i="6"/>
  <c r="AS468" i="6"/>
  <c r="AT468" i="6"/>
  <c r="AQ469" i="6"/>
  <c r="AR469" i="6"/>
  <c r="AS469" i="6"/>
  <c r="AT469" i="6"/>
  <c r="AQ470" i="6"/>
  <c r="AR470" i="6"/>
  <c r="AS470" i="6"/>
  <c r="AT470" i="6"/>
  <c r="AQ471" i="6"/>
  <c r="AR471" i="6"/>
  <c r="AS471" i="6"/>
  <c r="AT471" i="6"/>
  <c r="AQ472" i="6"/>
  <c r="AR472" i="6"/>
  <c r="AS472" i="6"/>
  <c r="AT472" i="6"/>
  <c r="AQ473" i="6"/>
  <c r="AR473" i="6"/>
  <c r="AS473" i="6"/>
  <c r="AT473" i="6"/>
  <c r="AQ474" i="6"/>
  <c r="AR474" i="6"/>
  <c r="AS474" i="6"/>
  <c r="AT474" i="6"/>
  <c r="AQ475" i="6"/>
  <c r="AR475" i="6"/>
  <c r="AS475" i="6"/>
  <c r="AT475" i="6"/>
  <c r="AQ476" i="6"/>
  <c r="AR476" i="6"/>
  <c r="AS476" i="6"/>
  <c r="AT476" i="6"/>
  <c r="AQ477" i="6"/>
  <c r="AR477" i="6"/>
  <c r="AS477" i="6"/>
  <c r="AT477" i="6"/>
  <c r="AQ478" i="6"/>
  <c r="AR478" i="6"/>
  <c r="AS478" i="6"/>
  <c r="AT478" i="6"/>
  <c r="AQ479" i="6"/>
  <c r="AR479" i="6"/>
  <c r="AS479" i="6"/>
  <c r="AT479" i="6"/>
  <c r="AQ480" i="6"/>
  <c r="AR480" i="6"/>
  <c r="AS480" i="6"/>
  <c r="AT480" i="6"/>
  <c r="AQ481" i="6"/>
  <c r="AR481" i="6"/>
  <c r="AS481" i="6"/>
  <c r="AT481" i="6"/>
  <c r="AQ482" i="6"/>
  <c r="AR482" i="6"/>
  <c r="AS482" i="6"/>
  <c r="AT482" i="6"/>
  <c r="AQ483" i="6"/>
  <c r="AR483" i="6"/>
  <c r="AS483" i="6"/>
  <c r="AT483" i="6"/>
  <c r="AQ484" i="6"/>
  <c r="AR484" i="6"/>
  <c r="AS484" i="6"/>
  <c r="AT484" i="6"/>
  <c r="AQ485" i="6"/>
  <c r="AR485" i="6"/>
  <c r="AS485" i="6"/>
  <c r="AT485" i="6"/>
  <c r="AQ486" i="6"/>
  <c r="AR486" i="6"/>
  <c r="AS486" i="6"/>
  <c r="AT486" i="6"/>
  <c r="AQ487" i="6"/>
  <c r="AR487" i="6"/>
  <c r="AS487" i="6"/>
  <c r="AT487" i="6"/>
  <c r="AQ488" i="6"/>
  <c r="AR488" i="6"/>
  <c r="AS488" i="6"/>
  <c r="AT488" i="6"/>
  <c r="AQ489" i="6"/>
  <c r="AR489" i="6"/>
  <c r="AS489" i="6"/>
  <c r="AT489" i="6"/>
  <c r="AQ490" i="6"/>
  <c r="AR490" i="6"/>
  <c r="AS490" i="6"/>
  <c r="AT490" i="6"/>
  <c r="AQ491" i="6"/>
  <c r="AR491" i="6"/>
  <c r="AS491" i="6"/>
  <c r="AT491" i="6"/>
  <c r="AQ492" i="6"/>
  <c r="AR492" i="6"/>
  <c r="AS492" i="6"/>
  <c r="AT492" i="6"/>
  <c r="AQ493" i="6"/>
  <c r="AR493" i="6"/>
  <c r="AS493" i="6"/>
  <c r="AT493" i="6"/>
  <c r="AQ494" i="6"/>
  <c r="AR494" i="6"/>
  <c r="AS494" i="6"/>
  <c r="AT494" i="6"/>
  <c r="AQ495" i="6"/>
  <c r="AR495" i="6"/>
  <c r="AS495" i="6"/>
  <c r="AT495" i="6"/>
  <c r="AQ496" i="6"/>
  <c r="AR496" i="6"/>
  <c r="AS496" i="6"/>
  <c r="AT496" i="6"/>
  <c r="AQ497" i="6"/>
  <c r="AR497" i="6"/>
  <c r="AS497" i="6"/>
  <c r="AT497" i="6"/>
  <c r="AQ498" i="6"/>
  <c r="AR498" i="6"/>
  <c r="AS498" i="6"/>
  <c r="AT498" i="6"/>
  <c r="AQ499" i="6"/>
  <c r="AR499" i="6"/>
  <c r="AS499" i="6"/>
  <c r="AT499" i="6"/>
  <c r="AQ500" i="6"/>
  <c r="AR500" i="6"/>
  <c r="AS500" i="6"/>
  <c r="AT500" i="6"/>
  <c r="AQ501" i="6"/>
  <c r="AR501" i="6"/>
  <c r="AS501" i="6"/>
  <c r="AT501" i="6"/>
  <c r="AQ502" i="6"/>
  <c r="AR502" i="6"/>
  <c r="AS502" i="6"/>
  <c r="AT502" i="6"/>
  <c r="AQ503" i="6"/>
  <c r="AR503" i="6"/>
  <c r="AS503" i="6"/>
  <c r="AT503" i="6"/>
  <c r="AQ504" i="6"/>
  <c r="AR504" i="6"/>
  <c r="AS504" i="6"/>
  <c r="AT504" i="6"/>
  <c r="AQ505" i="6"/>
  <c r="AR505" i="6"/>
  <c r="AS505" i="6"/>
  <c r="AT505" i="6"/>
  <c r="AQ506" i="6"/>
  <c r="AR506" i="6"/>
  <c r="AS506" i="6"/>
  <c r="AT506" i="6"/>
  <c r="AQ507" i="6"/>
  <c r="AR507" i="6"/>
  <c r="AS507" i="6"/>
  <c r="AT507" i="6"/>
  <c r="AQ508" i="6"/>
  <c r="AR508" i="6"/>
  <c r="AS508" i="6"/>
  <c r="AT508" i="6"/>
  <c r="AQ509" i="6"/>
  <c r="AR509" i="6"/>
  <c r="AS509" i="6"/>
  <c r="AT509" i="6"/>
  <c r="AQ510" i="6"/>
  <c r="AR510" i="6"/>
  <c r="AS510" i="6"/>
  <c r="AT510" i="6"/>
  <c r="AQ511" i="6"/>
  <c r="AR511" i="6"/>
  <c r="AS511" i="6"/>
  <c r="AT511" i="6"/>
  <c r="AQ512" i="6"/>
  <c r="AR512" i="6"/>
  <c r="AS512" i="6"/>
  <c r="AT512" i="6"/>
  <c r="AQ513" i="6"/>
  <c r="AR513" i="6"/>
  <c r="AS513" i="6"/>
  <c r="AT513" i="6"/>
  <c r="AQ514" i="6"/>
  <c r="AR514" i="6"/>
  <c r="AS514" i="6"/>
  <c r="AT514" i="6"/>
  <c r="AQ515" i="6"/>
  <c r="AR515" i="6"/>
  <c r="AS515" i="6"/>
  <c r="AT515" i="6"/>
  <c r="AQ516" i="6"/>
  <c r="AR516" i="6"/>
  <c r="AS516" i="6"/>
  <c r="AT516" i="6"/>
  <c r="AQ517" i="6"/>
  <c r="AR517" i="6"/>
  <c r="AS517" i="6"/>
  <c r="AT517" i="6"/>
  <c r="AQ518" i="6"/>
  <c r="AR518" i="6"/>
  <c r="AS518" i="6"/>
  <c r="AT518" i="6"/>
  <c r="AQ519" i="6"/>
  <c r="AR519" i="6"/>
  <c r="AS519" i="6"/>
  <c r="AT519" i="6"/>
  <c r="AQ520" i="6"/>
  <c r="AR520" i="6"/>
  <c r="AS520" i="6"/>
  <c r="AT520" i="6"/>
  <c r="AQ521" i="6"/>
  <c r="AR521" i="6"/>
  <c r="AS521" i="6"/>
  <c r="AT521" i="6"/>
  <c r="AQ522" i="6"/>
  <c r="AR522" i="6"/>
  <c r="AS522" i="6"/>
  <c r="AT522" i="6"/>
  <c r="AQ523" i="6"/>
  <c r="AR523" i="6"/>
  <c r="AS523" i="6"/>
  <c r="AT523" i="6"/>
  <c r="AQ524" i="6"/>
  <c r="AR524" i="6"/>
  <c r="AS524" i="6"/>
  <c r="AT524" i="6"/>
  <c r="AQ525" i="6"/>
  <c r="AR525" i="6"/>
  <c r="AS525" i="6"/>
  <c r="AT525" i="6"/>
  <c r="AQ526" i="6"/>
  <c r="AR526" i="6"/>
  <c r="AS526" i="6"/>
  <c r="AT526" i="6"/>
  <c r="AQ527" i="6"/>
  <c r="AR527" i="6"/>
  <c r="AS527" i="6"/>
  <c r="AT527" i="6"/>
  <c r="AQ528" i="6"/>
  <c r="AR528" i="6"/>
  <c r="AS528" i="6"/>
  <c r="AT528" i="6"/>
  <c r="AQ529" i="6"/>
  <c r="AR529" i="6"/>
  <c r="AS529" i="6"/>
  <c r="AT529" i="6"/>
  <c r="AQ530" i="6"/>
  <c r="AR530" i="6"/>
  <c r="AS530" i="6"/>
  <c r="AT530" i="6"/>
  <c r="AQ531" i="6"/>
  <c r="AR531" i="6"/>
  <c r="AS531" i="6"/>
  <c r="AT531" i="6"/>
  <c r="AQ532" i="6"/>
  <c r="AR532" i="6"/>
  <c r="AS532" i="6"/>
  <c r="AT532" i="6"/>
  <c r="AQ533" i="6"/>
  <c r="AR533" i="6"/>
  <c r="AS533" i="6"/>
  <c r="AT533" i="6"/>
  <c r="AQ534" i="6"/>
  <c r="AR534" i="6"/>
  <c r="AS534" i="6"/>
  <c r="AT534" i="6"/>
  <c r="AQ535" i="6"/>
  <c r="AR535" i="6"/>
  <c r="AS535" i="6"/>
  <c r="AT535" i="6"/>
  <c r="AQ536" i="6"/>
  <c r="AR536" i="6"/>
  <c r="AS536" i="6"/>
  <c r="AT536" i="6"/>
  <c r="AQ537" i="6"/>
  <c r="AR537" i="6"/>
  <c r="AS537" i="6"/>
  <c r="AT537" i="6"/>
  <c r="AQ538" i="6"/>
  <c r="AR538" i="6"/>
  <c r="AS538" i="6"/>
  <c r="AT538" i="6"/>
  <c r="AQ539" i="6"/>
  <c r="AR539" i="6"/>
  <c r="AS539" i="6"/>
  <c r="AT539" i="6"/>
  <c r="AQ540" i="6"/>
  <c r="AR540" i="6"/>
  <c r="AS540" i="6"/>
  <c r="AT540" i="6"/>
  <c r="AQ541" i="6"/>
  <c r="AR541" i="6"/>
  <c r="AS541" i="6"/>
  <c r="AT541" i="6"/>
  <c r="AQ542" i="6"/>
  <c r="AR542" i="6"/>
  <c r="AS542" i="6"/>
  <c r="AT542" i="6"/>
  <c r="AQ543" i="6"/>
  <c r="AR543" i="6"/>
  <c r="AS543" i="6"/>
  <c r="AT543" i="6"/>
  <c r="AQ544" i="6"/>
  <c r="AR544" i="6"/>
  <c r="AS544" i="6"/>
  <c r="AT544" i="6"/>
  <c r="AQ545" i="6"/>
  <c r="AR545" i="6"/>
  <c r="AS545" i="6"/>
  <c r="AT545" i="6"/>
  <c r="AQ546" i="6"/>
  <c r="AR546" i="6"/>
  <c r="AS546" i="6"/>
  <c r="AT546" i="6"/>
  <c r="AQ547" i="6"/>
  <c r="AR547" i="6"/>
  <c r="AS547" i="6"/>
  <c r="AT547" i="6"/>
  <c r="AQ548" i="6"/>
  <c r="AR548" i="6"/>
  <c r="AS548" i="6"/>
  <c r="AT548" i="6"/>
  <c r="AQ549" i="6"/>
  <c r="AR549" i="6"/>
  <c r="AS549" i="6"/>
  <c r="AT549" i="6"/>
  <c r="AQ550" i="6"/>
  <c r="AR550" i="6"/>
  <c r="AS550" i="6"/>
  <c r="AT550" i="6"/>
  <c r="AQ551" i="6"/>
  <c r="AR551" i="6"/>
  <c r="AS551" i="6"/>
  <c r="AT551" i="6"/>
  <c r="AQ552" i="6"/>
  <c r="AR552" i="6"/>
  <c r="AS552" i="6"/>
  <c r="AT552" i="6"/>
  <c r="AQ553" i="6"/>
  <c r="AR553" i="6"/>
  <c r="AS553" i="6"/>
  <c r="AT553" i="6"/>
  <c r="AQ554" i="6"/>
  <c r="AR554" i="6"/>
  <c r="AS554" i="6"/>
  <c r="AT554" i="6"/>
  <c r="AQ555" i="6"/>
  <c r="AR555" i="6"/>
  <c r="AS555" i="6"/>
  <c r="AT555" i="6"/>
  <c r="AQ556" i="6"/>
  <c r="AR556" i="6"/>
  <c r="AS556" i="6"/>
  <c r="AT556" i="6"/>
  <c r="AQ557" i="6"/>
  <c r="AR557" i="6"/>
  <c r="AS557" i="6"/>
  <c r="AT557" i="6"/>
  <c r="AQ558" i="6"/>
  <c r="AR558" i="6"/>
  <c r="AS558" i="6"/>
  <c r="AT558" i="6"/>
  <c r="AQ559" i="6"/>
  <c r="AR559" i="6"/>
  <c r="AS559" i="6"/>
  <c r="AT559" i="6"/>
  <c r="AQ560" i="6"/>
  <c r="AR560" i="6"/>
  <c r="AS560" i="6"/>
  <c r="AT560" i="6"/>
  <c r="AQ561" i="6"/>
  <c r="AR561" i="6"/>
  <c r="AS561" i="6"/>
  <c r="AT561" i="6"/>
  <c r="AQ562" i="6"/>
  <c r="AR562" i="6"/>
  <c r="AS562" i="6"/>
  <c r="AT562" i="6"/>
  <c r="AQ563" i="6"/>
  <c r="AR563" i="6"/>
  <c r="AS563" i="6"/>
  <c r="AT563" i="6"/>
  <c r="AQ564" i="6"/>
  <c r="AR564" i="6"/>
  <c r="AS564" i="6"/>
  <c r="AT564" i="6"/>
  <c r="AQ565" i="6"/>
  <c r="AR565" i="6"/>
  <c r="AS565" i="6"/>
  <c r="AT565" i="6"/>
  <c r="AQ566" i="6"/>
  <c r="AR566" i="6"/>
  <c r="AS566" i="6"/>
  <c r="AT566" i="6"/>
  <c r="AQ567" i="6"/>
  <c r="AR567" i="6"/>
  <c r="AS567" i="6"/>
  <c r="AT567" i="6"/>
  <c r="AQ568" i="6"/>
  <c r="AR568" i="6"/>
  <c r="AS568" i="6"/>
  <c r="AT568" i="6"/>
  <c r="AQ569" i="6"/>
  <c r="AR569" i="6"/>
  <c r="AS569" i="6"/>
  <c r="AT569" i="6"/>
  <c r="AQ570" i="6"/>
  <c r="AR570" i="6"/>
  <c r="AS570" i="6"/>
  <c r="AT570" i="6"/>
  <c r="AQ571" i="6"/>
  <c r="AR571" i="6"/>
  <c r="AS571" i="6"/>
  <c r="AT571" i="6"/>
  <c r="AQ572" i="6"/>
  <c r="AR572" i="6"/>
  <c r="AS572" i="6"/>
  <c r="AT572" i="6"/>
  <c r="AQ573" i="6"/>
  <c r="AR573" i="6"/>
  <c r="AS573" i="6"/>
  <c r="AT573" i="6"/>
  <c r="AQ574" i="6"/>
  <c r="AR574" i="6"/>
  <c r="AS574" i="6"/>
  <c r="AT574" i="6"/>
  <c r="AQ575" i="6"/>
  <c r="AR575" i="6"/>
  <c r="AS575" i="6"/>
  <c r="AT575" i="6"/>
  <c r="AQ576" i="6"/>
  <c r="AR576" i="6"/>
  <c r="AS576" i="6"/>
  <c r="AT576" i="6"/>
  <c r="AQ577" i="6"/>
  <c r="AR577" i="6"/>
  <c r="AS577" i="6"/>
  <c r="AT577" i="6"/>
  <c r="AQ578" i="6"/>
  <c r="AR578" i="6"/>
  <c r="AS578" i="6"/>
  <c r="AT578" i="6"/>
  <c r="AQ579" i="6"/>
  <c r="AR579" i="6"/>
  <c r="AS579" i="6"/>
  <c r="AT579" i="6"/>
  <c r="AQ580" i="6"/>
  <c r="AR580" i="6"/>
  <c r="AS580" i="6"/>
  <c r="AT580" i="6"/>
  <c r="AQ581" i="6"/>
  <c r="AR581" i="6"/>
  <c r="AS581" i="6"/>
  <c r="AT581" i="6"/>
  <c r="AQ582" i="6"/>
  <c r="AR582" i="6"/>
  <c r="AS582" i="6"/>
  <c r="AT582" i="6"/>
  <c r="AQ583" i="6"/>
  <c r="AR583" i="6"/>
  <c r="AS583" i="6"/>
  <c r="AT583" i="6"/>
  <c r="AQ584" i="6"/>
  <c r="AR584" i="6"/>
  <c r="AS584" i="6"/>
  <c r="AT584" i="6"/>
  <c r="AQ585" i="6"/>
  <c r="AR585" i="6"/>
  <c r="AS585" i="6"/>
  <c r="AT585" i="6"/>
  <c r="AQ586" i="6"/>
  <c r="AR586" i="6"/>
  <c r="AS586" i="6"/>
  <c r="AT586" i="6"/>
  <c r="AQ587" i="6"/>
  <c r="AR587" i="6"/>
  <c r="AS587" i="6"/>
  <c r="AT587" i="6"/>
  <c r="AQ588" i="6"/>
  <c r="AR588" i="6"/>
  <c r="AS588" i="6"/>
  <c r="AT588" i="6"/>
  <c r="AQ589" i="6"/>
  <c r="AR589" i="6"/>
  <c r="AS589" i="6"/>
  <c r="AT589" i="6"/>
  <c r="AQ590" i="6"/>
  <c r="AR590" i="6"/>
  <c r="AS590" i="6"/>
  <c r="AT590" i="6"/>
  <c r="AQ591" i="6"/>
  <c r="AR591" i="6"/>
  <c r="AS591" i="6"/>
  <c r="AT591" i="6"/>
  <c r="AQ592" i="6"/>
  <c r="AR592" i="6"/>
  <c r="AS592" i="6"/>
  <c r="AT592" i="6"/>
  <c r="AQ593" i="6"/>
  <c r="AR593" i="6"/>
  <c r="AS593" i="6"/>
  <c r="AT593" i="6"/>
  <c r="AQ594" i="6"/>
  <c r="AR594" i="6"/>
  <c r="AS594" i="6"/>
  <c r="AT594" i="6"/>
  <c r="AQ595" i="6"/>
  <c r="AR595" i="6"/>
  <c r="AS595" i="6"/>
  <c r="AT595" i="6"/>
  <c r="AQ596" i="6"/>
  <c r="AR596" i="6"/>
  <c r="AS596" i="6"/>
  <c r="AT596" i="6"/>
  <c r="AQ597" i="6"/>
  <c r="AR597" i="6"/>
  <c r="AS597" i="6"/>
  <c r="AT597" i="6"/>
  <c r="AQ598" i="6"/>
  <c r="AR598" i="6"/>
  <c r="AS598" i="6"/>
  <c r="AT598" i="6"/>
  <c r="AQ599" i="6"/>
  <c r="AR599" i="6"/>
  <c r="AS599" i="6"/>
  <c r="AT599" i="6"/>
  <c r="AQ600" i="6"/>
  <c r="AR600" i="6"/>
  <c r="AS600" i="6"/>
  <c r="AT600" i="6"/>
  <c r="AQ601" i="6"/>
  <c r="AR601" i="6"/>
  <c r="AS601" i="6"/>
  <c r="AT601" i="6"/>
  <c r="AQ602" i="6"/>
  <c r="AR602" i="6"/>
  <c r="AS602" i="6"/>
  <c r="AT602" i="6"/>
  <c r="AQ603" i="6"/>
  <c r="AR603" i="6"/>
  <c r="AS603" i="6"/>
  <c r="AT603" i="6"/>
  <c r="AQ604" i="6"/>
  <c r="AR604" i="6"/>
  <c r="AS604" i="6"/>
  <c r="AT604" i="6"/>
  <c r="AQ605" i="6"/>
  <c r="AR605" i="6"/>
  <c r="AS605" i="6"/>
  <c r="AT605" i="6"/>
  <c r="AQ606" i="6"/>
  <c r="AR606" i="6"/>
  <c r="AS606" i="6"/>
  <c r="AT606" i="6"/>
  <c r="AQ607" i="6"/>
  <c r="AR607" i="6"/>
  <c r="AS607" i="6"/>
  <c r="AT607" i="6"/>
  <c r="AQ608" i="6"/>
  <c r="AR608" i="6"/>
  <c r="AS608" i="6"/>
  <c r="AT608" i="6"/>
  <c r="AQ609" i="6"/>
  <c r="AR609" i="6"/>
  <c r="AS609" i="6"/>
  <c r="AT609" i="6"/>
  <c r="AQ610" i="6"/>
  <c r="AR610" i="6"/>
  <c r="AS610" i="6"/>
  <c r="AT610" i="6"/>
  <c r="AQ611" i="6"/>
  <c r="AR611" i="6"/>
  <c r="AS611" i="6"/>
  <c r="AT611" i="6"/>
  <c r="AQ612" i="6"/>
  <c r="AR612" i="6"/>
  <c r="AS612" i="6"/>
  <c r="AT612" i="6"/>
  <c r="AQ613" i="6"/>
  <c r="AR613" i="6"/>
  <c r="AS613" i="6"/>
  <c r="AT613" i="6"/>
  <c r="AQ614" i="6"/>
  <c r="AR614" i="6"/>
  <c r="AS614" i="6"/>
  <c r="AT614" i="6"/>
  <c r="AQ615" i="6"/>
  <c r="AR615" i="6"/>
  <c r="AS615" i="6"/>
  <c r="AT615" i="6"/>
  <c r="AQ616" i="6"/>
  <c r="AR616" i="6"/>
  <c r="AS616" i="6"/>
  <c r="AT616" i="6"/>
  <c r="AQ617" i="6"/>
  <c r="AR617" i="6"/>
  <c r="AS617" i="6"/>
  <c r="AT617" i="6"/>
  <c r="AQ618" i="6"/>
  <c r="AR618" i="6"/>
  <c r="AS618" i="6"/>
  <c r="AT618" i="6"/>
  <c r="AQ619" i="6"/>
  <c r="AR619" i="6"/>
  <c r="AS619" i="6"/>
  <c r="AT619" i="6"/>
  <c r="AQ620" i="6"/>
  <c r="AR620" i="6"/>
  <c r="AS620" i="6"/>
  <c r="AT620" i="6"/>
  <c r="AQ621" i="6"/>
  <c r="AR621" i="6"/>
  <c r="AS621" i="6"/>
  <c r="AT621" i="6"/>
  <c r="AQ622" i="6"/>
  <c r="AR622" i="6"/>
  <c r="AS622" i="6"/>
  <c r="AT622" i="6"/>
  <c r="AQ623" i="6"/>
  <c r="AR623" i="6"/>
  <c r="AS623" i="6"/>
  <c r="AT623" i="6"/>
  <c r="AQ624" i="6"/>
  <c r="AR624" i="6"/>
  <c r="AS624" i="6"/>
  <c r="AT624" i="6"/>
  <c r="AQ625" i="6"/>
  <c r="AR625" i="6"/>
  <c r="AS625" i="6"/>
  <c r="AT625" i="6"/>
  <c r="AQ626" i="6"/>
  <c r="AR626" i="6"/>
  <c r="AS626" i="6"/>
  <c r="AT626" i="6"/>
  <c r="AQ627" i="6"/>
  <c r="AR627" i="6"/>
  <c r="AS627" i="6"/>
  <c r="AT627" i="6"/>
  <c r="AQ628" i="6"/>
  <c r="AR628" i="6"/>
  <c r="AS628" i="6"/>
  <c r="AT628" i="6"/>
  <c r="AQ629" i="6"/>
  <c r="AR629" i="6"/>
  <c r="AS629" i="6"/>
  <c r="AT629" i="6"/>
  <c r="AQ630" i="6"/>
  <c r="AR630" i="6"/>
  <c r="AS630" i="6"/>
  <c r="AT630" i="6"/>
  <c r="AQ631" i="6"/>
  <c r="AR631" i="6"/>
  <c r="AS631" i="6"/>
  <c r="AT631" i="6"/>
  <c r="AQ632" i="6"/>
  <c r="AR632" i="6"/>
  <c r="AS632" i="6"/>
  <c r="AT632" i="6"/>
  <c r="AQ633" i="6"/>
  <c r="AR633" i="6"/>
  <c r="AS633" i="6"/>
  <c r="AT633" i="6"/>
  <c r="AQ634" i="6"/>
  <c r="AR634" i="6"/>
  <c r="AS634" i="6"/>
  <c r="AT634" i="6"/>
  <c r="AQ635" i="6"/>
  <c r="AR635" i="6"/>
  <c r="AS635" i="6"/>
  <c r="AT635" i="6"/>
  <c r="AQ636" i="6"/>
  <c r="AR636" i="6"/>
  <c r="AS636" i="6"/>
  <c r="AT636" i="6"/>
  <c r="AQ637" i="6"/>
  <c r="AR637" i="6"/>
  <c r="AS637" i="6"/>
  <c r="AT637" i="6"/>
  <c r="AQ638" i="6"/>
  <c r="AR638" i="6"/>
  <c r="AS638" i="6"/>
  <c r="AT638" i="6"/>
  <c r="AQ639" i="6"/>
  <c r="AR639" i="6"/>
  <c r="AS639" i="6"/>
  <c r="AT639" i="6"/>
  <c r="AQ640" i="6"/>
  <c r="AR640" i="6"/>
  <c r="AS640" i="6"/>
  <c r="AT640" i="6"/>
  <c r="AQ641" i="6"/>
  <c r="AR641" i="6"/>
  <c r="AS641" i="6"/>
  <c r="AT641" i="6"/>
  <c r="AQ642" i="6"/>
  <c r="AR642" i="6"/>
  <c r="AS642" i="6"/>
  <c r="AT642" i="6"/>
  <c r="AQ643" i="6"/>
  <c r="AR643" i="6"/>
  <c r="AS643" i="6"/>
  <c r="AT643" i="6"/>
  <c r="AQ644" i="6"/>
  <c r="AR644" i="6"/>
  <c r="AS644" i="6"/>
  <c r="AT644" i="6"/>
  <c r="AQ645" i="6"/>
  <c r="AR645" i="6"/>
  <c r="AS645" i="6"/>
  <c r="AT645" i="6"/>
  <c r="AQ646" i="6"/>
  <c r="AR646" i="6"/>
  <c r="AS646" i="6"/>
  <c r="AT646" i="6"/>
  <c r="AQ647" i="6"/>
  <c r="AR647" i="6"/>
  <c r="AS647" i="6"/>
  <c r="AT647" i="6"/>
  <c r="AQ648" i="6"/>
  <c r="AR648" i="6"/>
  <c r="AS648" i="6"/>
  <c r="AT648" i="6"/>
  <c r="AQ649" i="6"/>
  <c r="AR649" i="6"/>
  <c r="AS649" i="6"/>
  <c r="AT649" i="6"/>
  <c r="AQ650" i="6"/>
  <c r="AR650" i="6"/>
  <c r="AS650" i="6"/>
  <c r="AT650" i="6"/>
  <c r="AQ651" i="6"/>
  <c r="AR651" i="6"/>
  <c r="AS651" i="6"/>
  <c r="AT651" i="6"/>
  <c r="AQ652" i="6"/>
  <c r="AR652" i="6"/>
  <c r="AS652" i="6"/>
  <c r="AT652" i="6"/>
  <c r="AQ653" i="6"/>
  <c r="AR653" i="6"/>
  <c r="AS653" i="6"/>
  <c r="AT653" i="6"/>
  <c r="AQ654" i="6"/>
  <c r="AR654" i="6"/>
  <c r="AS654" i="6"/>
  <c r="AT654" i="6"/>
  <c r="AQ655" i="6"/>
  <c r="AR655" i="6"/>
  <c r="AS655" i="6"/>
  <c r="AT655" i="6"/>
  <c r="AQ656" i="6"/>
  <c r="AR656" i="6"/>
  <c r="AS656" i="6"/>
  <c r="AT656" i="6"/>
  <c r="AQ657" i="6"/>
  <c r="AR657" i="6"/>
  <c r="AS657" i="6"/>
  <c r="AT657" i="6"/>
  <c r="AQ658" i="6"/>
  <c r="AR658" i="6"/>
  <c r="AS658" i="6"/>
  <c r="AT658" i="6"/>
  <c r="AQ659" i="6"/>
  <c r="AR659" i="6"/>
  <c r="AS659" i="6"/>
  <c r="AT659" i="6"/>
  <c r="AQ660" i="6"/>
  <c r="AR660" i="6"/>
  <c r="AS660" i="6"/>
  <c r="AT660" i="6"/>
  <c r="AQ661" i="6"/>
  <c r="AR661" i="6"/>
  <c r="AS661" i="6"/>
  <c r="AT661" i="6"/>
  <c r="AQ662" i="6"/>
  <c r="AR662" i="6"/>
  <c r="AS662" i="6"/>
  <c r="AT662" i="6"/>
  <c r="AQ663" i="6"/>
  <c r="AR663" i="6"/>
  <c r="AS663" i="6"/>
  <c r="AT663" i="6"/>
  <c r="AQ664" i="6"/>
  <c r="AR664" i="6"/>
  <c r="AS664" i="6"/>
  <c r="AT664" i="6"/>
  <c r="AQ665" i="6"/>
  <c r="AR665" i="6"/>
  <c r="AS665" i="6"/>
  <c r="AT665" i="6"/>
  <c r="AQ666" i="6"/>
  <c r="AR666" i="6"/>
  <c r="AS666" i="6"/>
  <c r="AT666" i="6"/>
  <c r="AQ667" i="6"/>
  <c r="AR667" i="6"/>
  <c r="AS667" i="6"/>
  <c r="AT667" i="6"/>
  <c r="AQ668" i="6"/>
  <c r="AR668" i="6"/>
  <c r="AS668" i="6"/>
  <c r="AT668" i="6"/>
  <c r="AQ669" i="6"/>
  <c r="AR669" i="6"/>
  <c r="AS669" i="6"/>
  <c r="AT669" i="6"/>
  <c r="AQ670" i="6"/>
  <c r="AR670" i="6"/>
  <c r="AS670" i="6"/>
  <c r="AT670" i="6"/>
  <c r="AQ671" i="6"/>
  <c r="AR671" i="6"/>
  <c r="AS671" i="6"/>
  <c r="AT671" i="6"/>
  <c r="AQ672" i="6"/>
  <c r="AR672" i="6"/>
  <c r="AS672" i="6"/>
  <c r="AT672" i="6"/>
  <c r="AQ673" i="6"/>
  <c r="AR673" i="6"/>
  <c r="AS673" i="6"/>
  <c r="AT673" i="6"/>
  <c r="AQ674" i="6"/>
  <c r="AR674" i="6"/>
  <c r="AS674" i="6"/>
  <c r="AT674" i="6"/>
  <c r="AQ675" i="6"/>
  <c r="AR675" i="6"/>
  <c r="AS675" i="6"/>
  <c r="AT675" i="6"/>
  <c r="AQ676" i="6"/>
  <c r="AR676" i="6"/>
  <c r="AS676" i="6"/>
  <c r="AT676" i="6"/>
  <c r="AQ677" i="6"/>
  <c r="AR677" i="6"/>
  <c r="AS677" i="6"/>
  <c r="AT677" i="6"/>
  <c r="AQ678" i="6"/>
  <c r="AR678" i="6"/>
  <c r="AS678" i="6"/>
  <c r="AT678" i="6"/>
  <c r="AQ679" i="6"/>
  <c r="AR679" i="6"/>
  <c r="AS679" i="6"/>
  <c r="AT679" i="6"/>
  <c r="AQ680" i="6"/>
  <c r="AR680" i="6"/>
  <c r="AS680" i="6"/>
  <c r="AT680" i="6"/>
  <c r="AQ681" i="6"/>
  <c r="AR681" i="6"/>
  <c r="AS681" i="6"/>
  <c r="AT681" i="6"/>
  <c r="AQ682" i="6"/>
  <c r="AR682" i="6"/>
  <c r="AS682" i="6"/>
  <c r="AT682" i="6"/>
  <c r="AQ683" i="6"/>
  <c r="AR683" i="6"/>
  <c r="AS683" i="6"/>
  <c r="AT683" i="6"/>
  <c r="AQ684" i="6"/>
  <c r="AR684" i="6"/>
  <c r="AS684" i="6"/>
  <c r="AT684" i="6"/>
  <c r="AQ685" i="6"/>
  <c r="AR685" i="6"/>
  <c r="AS685" i="6"/>
  <c r="AT685" i="6"/>
  <c r="AQ686" i="6"/>
  <c r="AR686" i="6"/>
  <c r="AS686" i="6"/>
  <c r="AT686" i="6"/>
  <c r="AQ687" i="6"/>
  <c r="AR687" i="6"/>
  <c r="AS687" i="6"/>
  <c r="AT687" i="6"/>
  <c r="AQ688" i="6"/>
  <c r="AR688" i="6"/>
  <c r="AS688" i="6"/>
  <c r="AT688" i="6"/>
  <c r="AQ689" i="6"/>
  <c r="AR689" i="6"/>
  <c r="AS689" i="6"/>
  <c r="AT689" i="6"/>
  <c r="AQ690" i="6"/>
  <c r="AR690" i="6"/>
  <c r="AS690" i="6"/>
  <c r="AT690" i="6"/>
  <c r="AQ691" i="6"/>
  <c r="AR691" i="6"/>
  <c r="AS691" i="6"/>
  <c r="AT691" i="6"/>
  <c r="AQ692" i="6"/>
  <c r="AR692" i="6"/>
  <c r="AS692" i="6"/>
  <c r="AT692" i="6"/>
  <c r="AQ693" i="6"/>
  <c r="AR693" i="6"/>
  <c r="AS693" i="6"/>
  <c r="AT693" i="6"/>
  <c r="AQ694" i="6"/>
  <c r="AR694" i="6"/>
  <c r="AS694" i="6"/>
  <c r="AT694" i="6"/>
  <c r="AQ695" i="6"/>
  <c r="AR695" i="6"/>
  <c r="AS695" i="6"/>
  <c r="AT695" i="6"/>
  <c r="AQ696" i="6"/>
  <c r="AR696" i="6"/>
  <c r="AS696" i="6"/>
  <c r="AT696" i="6"/>
  <c r="AQ697" i="6"/>
  <c r="AR697" i="6"/>
  <c r="AS697" i="6"/>
  <c r="AT697" i="6"/>
  <c r="AQ698" i="6"/>
  <c r="AR698" i="6"/>
  <c r="AS698" i="6"/>
  <c r="AT698" i="6"/>
  <c r="AQ699" i="6"/>
  <c r="AR699" i="6"/>
  <c r="AS699" i="6"/>
  <c r="AT699" i="6"/>
  <c r="AQ700" i="6"/>
  <c r="AR700" i="6"/>
  <c r="AS700" i="6"/>
  <c r="AT700" i="6"/>
  <c r="AQ701" i="6"/>
  <c r="AR701" i="6"/>
  <c r="AS701" i="6"/>
  <c r="AT701" i="6"/>
  <c r="AQ702" i="6"/>
  <c r="AR702" i="6"/>
  <c r="AS702" i="6"/>
  <c r="AT702" i="6"/>
  <c r="AQ703" i="6"/>
  <c r="AR703" i="6"/>
  <c r="AS703" i="6"/>
  <c r="AT703" i="6"/>
  <c r="AQ704" i="6"/>
  <c r="AR704" i="6"/>
  <c r="AS704" i="6"/>
  <c r="AT704" i="6"/>
  <c r="AQ705" i="6"/>
  <c r="AR705" i="6"/>
  <c r="AS705" i="6"/>
  <c r="AT705" i="6"/>
  <c r="AQ706" i="6"/>
  <c r="AR706" i="6"/>
  <c r="AS706" i="6"/>
  <c r="AT706" i="6"/>
  <c r="AQ707" i="6"/>
  <c r="AR707" i="6"/>
  <c r="AS707" i="6"/>
  <c r="AT707" i="6"/>
  <c r="AQ708" i="6"/>
  <c r="AR708" i="6"/>
  <c r="AS708" i="6"/>
  <c r="AT708" i="6"/>
  <c r="AQ709" i="6"/>
  <c r="AR709" i="6"/>
  <c r="AS709" i="6"/>
  <c r="AT709" i="6"/>
  <c r="AQ710" i="6"/>
  <c r="AR710" i="6"/>
  <c r="AS710" i="6"/>
  <c r="AT710" i="6"/>
  <c r="AQ711" i="6"/>
  <c r="AR711" i="6"/>
  <c r="AS711" i="6"/>
  <c r="AT711" i="6"/>
  <c r="AQ712" i="6"/>
  <c r="AR712" i="6"/>
  <c r="AS712" i="6"/>
  <c r="AT712" i="6"/>
  <c r="AQ713" i="6"/>
  <c r="AR713" i="6"/>
  <c r="AS713" i="6"/>
  <c r="AT713" i="6"/>
  <c r="AQ714" i="6"/>
  <c r="AR714" i="6"/>
  <c r="AS714" i="6"/>
  <c r="AT714" i="6"/>
  <c r="AQ715" i="6"/>
  <c r="AR715" i="6"/>
  <c r="AS715" i="6"/>
  <c r="AT715" i="6"/>
  <c r="AQ716" i="6"/>
  <c r="AR716" i="6"/>
  <c r="AS716" i="6"/>
  <c r="AT716" i="6"/>
  <c r="AQ717" i="6"/>
  <c r="AR717" i="6"/>
  <c r="AS717" i="6"/>
  <c r="AT717" i="6"/>
  <c r="AQ718" i="6"/>
  <c r="AR718" i="6"/>
  <c r="AS718" i="6"/>
  <c r="AT718" i="6"/>
  <c r="AQ719" i="6"/>
  <c r="AR719" i="6"/>
  <c r="AS719" i="6"/>
  <c r="AT719" i="6"/>
  <c r="AQ720" i="6"/>
  <c r="AR720" i="6"/>
  <c r="AS720" i="6"/>
  <c r="AT720" i="6"/>
  <c r="AQ721" i="6"/>
  <c r="AR721" i="6"/>
  <c r="AS721" i="6"/>
  <c r="AT721" i="6"/>
  <c r="AQ722" i="6"/>
  <c r="AR722" i="6"/>
  <c r="AS722" i="6"/>
  <c r="AT722" i="6"/>
  <c r="AQ723" i="6"/>
  <c r="AR723" i="6"/>
  <c r="AS723" i="6"/>
  <c r="AT723" i="6"/>
  <c r="AQ724" i="6"/>
  <c r="AR724" i="6"/>
  <c r="AS724" i="6"/>
  <c r="AT724" i="6"/>
  <c r="AQ725" i="6"/>
  <c r="AR725" i="6"/>
  <c r="AS725" i="6"/>
  <c r="AT725" i="6"/>
  <c r="AQ726" i="6"/>
  <c r="AR726" i="6"/>
  <c r="AS726" i="6"/>
  <c r="AT726" i="6"/>
  <c r="AQ727" i="6"/>
  <c r="AR727" i="6"/>
  <c r="AS727" i="6"/>
  <c r="AT727" i="6"/>
  <c r="AQ728" i="6"/>
  <c r="AR728" i="6"/>
  <c r="AS728" i="6"/>
  <c r="AT728" i="6"/>
  <c r="AQ729" i="6"/>
  <c r="AR729" i="6"/>
  <c r="AS729" i="6"/>
  <c r="AT729" i="6"/>
  <c r="AQ730" i="6"/>
  <c r="AR730" i="6"/>
  <c r="AS730" i="6"/>
  <c r="AT730" i="6"/>
  <c r="AQ731" i="6"/>
  <c r="AR731" i="6"/>
  <c r="AS731" i="6"/>
  <c r="AT731" i="6"/>
  <c r="AQ732" i="6"/>
  <c r="AR732" i="6"/>
  <c r="AS732" i="6"/>
  <c r="AT732" i="6"/>
  <c r="AQ733" i="6"/>
  <c r="AR733" i="6"/>
  <c r="AS733" i="6"/>
  <c r="AT733" i="6"/>
  <c r="AQ734" i="6"/>
  <c r="AR734" i="6"/>
  <c r="AS734" i="6"/>
  <c r="AT734" i="6"/>
  <c r="AQ735" i="6"/>
  <c r="AR735" i="6"/>
  <c r="AS735" i="6"/>
  <c r="AT735" i="6"/>
  <c r="AQ736" i="6"/>
  <c r="AR736" i="6"/>
  <c r="AS736" i="6"/>
  <c r="AT736" i="6"/>
  <c r="AQ737" i="6"/>
  <c r="AR737" i="6"/>
  <c r="AS737" i="6"/>
  <c r="AT737" i="6"/>
  <c r="AQ738" i="6"/>
  <c r="AR738" i="6"/>
  <c r="AS738" i="6"/>
  <c r="AT738" i="6"/>
  <c r="AQ739" i="6"/>
  <c r="AR739" i="6"/>
  <c r="AS739" i="6"/>
  <c r="AT739" i="6"/>
  <c r="AQ740" i="6"/>
  <c r="AR740" i="6"/>
  <c r="AS740" i="6"/>
  <c r="AT740" i="6"/>
  <c r="AQ741" i="6"/>
  <c r="AR741" i="6"/>
  <c r="AS741" i="6"/>
  <c r="AT741" i="6"/>
  <c r="AQ742" i="6"/>
  <c r="AR742" i="6"/>
  <c r="AS742" i="6"/>
  <c r="AT742" i="6"/>
  <c r="AQ743" i="6"/>
  <c r="AR743" i="6"/>
  <c r="AS743" i="6"/>
  <c r="AT743" i="6"/>
  <c r="AQ744" i="6"/>
  <c r="AR744" i="6"/>
  <c r="AS744" i="6"/>
  <c r="AT744" i="6"/>
  <c r="AQ745" i="6"/>
  <c r="AR745" i="6"/>
  <c r="AS745" i="6"/>
  <c r="AT745" i="6"/>
  <c r="AQ746" i="6"/>
  <c r="AR746" i="6"/>
  <c r="AS746" i="6"/>
  <c r="AT746" i="6"/>
  <c r="AQ747" i="6"/>
  <c r="AR747" i="6"/>
  <c r="AS747" i="6"/>
  <c r="AT747" i="6"/>
  <c r="AQ748" i="6"/>
  <c r="AR748" i="6"/>
  <c r="AS748" i="6"/>
  <c r="AT748" i="6"/>
  <c r="AQ749" i="6"/>
  <c r="AR749" i="6"/>
  <c r="AS749" i="6"/>
  <c r="AT749" i="6"/>
  <c r="AQ750" i="6"/>
  <c r="AR750" i="6"/>
  <c r="AS750" i="6"/>
  <c r="AT750" i="6"/>
  <c r="AQ751" i="6"/>
  <c r="AR751" i="6"/>
  <c r="AS751" i="6"/>
  <c r="AT751" i="6"/>
  <c r="AQ752" i="6"/>
  <c r="AR752" i="6"/>
  <c r="AS752" i="6"/>
  <c r="AT752" i="6"/>
  <c r="AQ753" i="6"/>
  <c r="AR753" i="6"/>
  <c r="AS753" i="6"/>
  <c r="AT753" i="6"/>
  <c r="AQ754" i="6"/>
  <c r="AR754" i="6"/>
  <c r="AS754" i="6"/>
  <c r="AT754" i="6"/>
  <c r="AQ755" i="6"/>
  <c r="AR755" i="6"/>
  <c r="AS755" i="6"/>
  <c r="AT755" i="6"/>
  <c r="AQ756" i="6"/>
  <c r="AR756" i="6"/>
  <c r="AS756" i="6"/>
  <c r="AT756" i="6"/>
  <c r="AQ757" i="6"/>
  <c r="AR757" i="6"/>
  <c r="AS757" i="6"/>
  <c r="AT757" i="6"/>
  <c r="AQ758" i="6"/>
  <c r="AR758" i="6"/>
  <c r="AS758" i="6"/>
  <c r="AT758" i="6"/>
  <c r="AQ759" i="6"/>
  <c r="AR759" i="6"/>
  <c r="AS759" i="6"/>
  <c r="AT759" i="6"/>
  <c r="AQ760" i="6"/>
  <c r="AR760" i="6"/>
  <c r="AS760" i="6"/>
  <c r="AT760" i="6"/>
  <c r="AQ761" i="6"/>
  <c r="AR761" i="6"/>
  <c r="AS761" i="6"/>
  <c r="AT761" i="6"/>
  <c r="AQ762" i="6"/>
  <c r="AR762" i="6"/>
  <c r="AS762" i="6"/>
  <c r="AT762" i="6"/>
  <c r="AQ763" i="6"/>
  <c r="AR763" i="6"/>
  <c r="AS763" i="6"/>
  <c r="AT763" i="6"/>
  <c r="AQ764" i="6"/>
  <c r="AR764" i="6"/>
  <c r="AS764" i="6"/>
  <c r="AT764" i="6"/>
  <c r="AQ765" i="6"/>
  <c r="AR765" i="6"/>
  <c r="AS765" i="6"/>
  <c r="AT765" i="6"/>
  <c r="AQ766" i="6"/>
  <c r="AR766" i="6"/>
  <c r="AS766" i="6"/>
  <c r="AT766" i="6"/>
  <c r="AQ767" i="6"/>
  <c r="AR767" i="6"/>
  <c r="AS767" i="6"/>
  <c r="AT767" i="6"/>
  <c r="AQ768" i="6"/>
  <c r="AR768" i="6"/>
  <c r="AS768" i="6"/>
  <c r="AT768" i="6"/>
  <c r="AQ769" i="6"/>
  <c r="AR769" i="6"/>
  <c r="AS769" i="6"/>
  <c r="AT769" i="6"/>
  <c r="AQ770" i="6"/>
  <c r="AR770" i="6"/>
  <c r="AS770" i="6"/>
  <c r="AT770" i="6"/>
  <c r="AQ771" i="6"/>
  <c r="AR771" i="6"/>
  <c r="AS771" i="6"/>
  <c r="AT771" i="6"/>
  <c r="AQ772" i="6"/>
  <c r="AR772" i="6"/>
  <c r="AS772" i="6"/>
  <c r="AT772" i="6"/>
  <c r="AQ773" i="6"/>
  <c r="AR773" i="6"/>
  <c r="AS773" i="6"/>
  <c r="AT773" i="6"/>
  <c r="AQ774" i="6"/>
  <c r="AR774" i="6"/>
  <c r="AS774" i="6"/>
  <c r="AT774" i="6"/>
  <c r="AQ775" i="6"/>
  <c r="AR775" i="6"/>
  <c r="AS775" i="6"/>
  <c r="AT775" i="6"/>
  <c r="AQ776" i="6"/>
  <c r="AR776" i="6"/>
  <c r="AS776" i="6"/>
  <c r="AT776" i="6"/>
  <c r="AQ777" i="6"/>
  <c r="AR777" i="6"/>
  <c r="AS777" i="6"/>
  <c r="AT777" i="6"/>
  <c r="AQ778" i="6"/>
  <c r="AR778" i="6"/>
  <c r="AS778" i="6"/>
  <c r="AT778" i="6"/>
  <c r="AQ779" i="6"/>
  <c r="AR779" i="6"/>
  <c r="AS779" i="6"/>
  <c r="AT779" i="6"/>
  <c r="AQ780" i="6"/>
  <c r="AR780" i="6"/>
  <c r="AS780" i="6"/>
  <c r="AT780" i="6"/>
  <c r="AQ781" i="6"/>
  <c r="AR781" i="6"/>
  <c r="AS781" i="6"/>
  <c r="AT781" i="6"/>
  <c r="AQ782" i="6"/>
  <c r="AR782" i="6"/>
  <c r="AS782" i="6"/>
  <c r="AT782" i="6"/>
  <c r="AQ783" i="6"/>
  <c r="AR783" i="6"/>
  <c r="AS783" i="6"/>
  <c r="AT783" i="6"/>
  <c r="AQ784" i="6"/>
  <c r="AR784" i="6"/>
  <c r="AS784" i="6"/>
  <c r="AT784" i="6"/>
  <c r="AQ785" i="6"/>
  <c r="AR785" i="6"/>
  <c r="AS785" i="6"/>
  <c r="AT785" i="6"/>
  <c r="AQ786" i="6"/>
  <c r="AR786" i="6"/>
  <c r="AS786" i="6"/>
  <c r="AT786" i="6"/>
  <c r="AQ787" i="6"/>
  <c r="AR787" i="6"/>
  <c r="AS787" i="6"/>
  <c r="AT787" i="6"/>
  <c r="AQ788" i="6"/>
  <c r="AR788" i="6"/>
  <c r="AS788" i="6"/>
  <c r="AT788" i="6"/>
  <c r="AQ789" i="6"/>
  <c r="AR789" i="6"/>
  <c r="AS789" i="6"/>
  <c r="AT789" i="6"/>
  <c r="AQ790" i="6"/>
  <c r="AR790" i="6"/>
  <c r="AS790" i="6"/>
  <c r="AT790" i="6"/>
  <c r="AQ791" i="6"/>
  <c r="AR791" i="6"/>
  <c r="AS791" i="6"/>
  <c r="AT791" i="6"/>
  <c r="AQ792" i="6"/>
  <c r="AR792" i="6"/>
  <c r="AS792" i="6"/>
  <c r="AT792" i="6"/>
  <c r="AQ793" i="6"/>
  <c r="AR793" i="6"/>
  <c r="AS793" i="6"/>
  <c r="AT793" i="6"/>
  <c r="AQ794" i="6"/>
  <c r="AR794" i="6"/>
  <c r="AS794" i="6"/>
  <c r="AT794" i="6"/>
  <c r="AQ795" i="6"/>
  <c r="AR795" i="6"/>
  <c r="AS795" i="6"/>
  <c r="AT795" i="6"/>
  <c r="AQ796" i="6"/>
  <c r="AR796" i="6"/>
  <c r="AS796" i="6"/>
  <c r="AT796" i="6"/>
  <c r="AQ797" i="6"/>
  <c r="AR797" i="6"/>
  <c r="AS797" i="6"/>
  <c r="AT797" i="6"/>
  <c r="AQ798" i="6"/>
  <c r="AR798" i="6"/>
  <c r="AS798" i="6"/>
  <c r="AT798" i="6"/>
  <c r="AQ799" i="6"/>
  <c r="AR799" i="6"/>
  <c r="AS799" i="6"/>
  <c r="AT799" i="6"/>
  <c r="AQ800" i="6"/>
  <c r="AR800" i="6"/>
  <c r="AS800" i="6"/>
  <c r="AT800" i="6"/>
  <c r="AQ801" i="6"/>
  <c r="AR801" i="6"/>
  <c r="AS801" i="6"/>
  <c r="AT801" i="6"/>
  <c r="AQ802" i="6"/>
  <c r="AR802" i="6"/>
  <c r="AS802" i="6"/>
  <c r="AT802" i="6"/>
  <c r="AQ803" i="6"/>
  <c r="AR803" i="6"/>
  <c r="AS803" i="6"/>
  <c r="AT803" i="6"/>
  <c r="AQ804" i="6"/>
  <c r="AR804" i="6"/>
  <c r="AS804" i="6"/>
  <c r="AT804" i="6"/>
  <c r="AQ805" i="6"/>
  <c r="AR805" i="6"/>
  <c r="AS805" i="6"/>
  <c r="AT805" i="6"/>
  <c r="AQ806" i="6"/>
  <c r="AR806" i="6"/>
  <c r="AS806" i="6"/>
  <c r="AT806" i="6"/>
  <c r="AQ807" i="6"/>
  <c r="AR807" i="6"/>
  <c r="AS807" i="6"/>
  <c r="AT807" i="6"/>
  <c r="AQ808" i="6"/>
  <c r="AR808" i="6"/>
  <c r="AS808" i="6"/>
  <c r="AT808" i="6"/>
  <c r="AQ809" i="6"/>
  <c r="AR809" i="6"/>
  <c r="AS809" i="6"/>
  <c r="AT809" i="6"/>
  <c r="AQ810" i="6"/>
  <c r="AR810" i="6"/>
  <c r="AS810" i="6"/>
  <c r="AT810" i="6"/>
  <c r="AQ811" i="6"/>
  <c r="AR811" i="6"/>
  <c r="AS811" i="6"/>
  <c r="AT811" i="6"/>
  <c r="AQ812" i="6"/>
  <c r="AR812" i="6"/>
  <c r="AS812" i="6"/>
  <c r="AT812" i="6"/>
  <c r="AQ813" i="6"/>
  <c r="AR813" i="6"/>
  <c r="AS813" i="6"/>
  <c r="AT813" i="6"/>
  <c r="AQ814" i="6"/>
  <c r="AR814" i="6"/>
  <c r="AS814" i="6"/>
  <c r="AT814" i="6"/>
  <c r="AQ815" i="6"/>
  <c r="AR815" i="6"/>
  <c r="AS815" i="6"/>
  <c r="AT815" i="6"/>
  <c r="AQ816" i="6"/>
  <c r="AR816" i="6"/>
  <c r="AS816" i="6"/>
  <c r="AT816" i="6"/>
  <c r="AQ817" i="6"/>
  <c r="AR817" i="6"/>
  <c r="AS817" i="6"/>
  <c r="AT817" i="6"/>
  <c r="AQ818" i="6"/>
  <c r="AR818" i="6"/>
  <c r="AS818" i="6"/>
  <c r="AT818" i="6"/>
  <c r="AQ819" i="6"/>
  <c r="AR819" i="6"/>
  <c r="AS819" i="6"/>
  <c r="AT819" i="6"/>
  <c r="AQ820" i="6"/>
  <c r="AR820" i="6"/>
  <c r="AS820" i="6"/>
  <c r="AT820" i="6"/>
  <c r="AQ821" i="6"/>
  <c r="AR821" i="6"/>
  <c r="AS821" i="6"/>
  <c r="AT821" i="6"/>
  <c r="AQ822" i="6"/>
  <c r="AR822" i="6"/>
  <c r="AS822" i="6"/>
  <c r="AT822" i="6"/>
  <c r="AQ823" i="6"/>
  <c r="AR823" i="6"/>
  <c r="AS823" i="6"/>
  <c r="AT823" i="6"/>
  <c r="AQ824" i="6"/>
  <c r="AR824" i="6"/>
  <c r="AS824" i="6"/>
  <c r="AT824" i="6"/>
  <c r="AQ825" i="6"/>
  <c r="AR825" i="6"/>
  <c r="AS825" i="6"/>
  <c r="AT825" i="6"/>
  <c r="AQ826" i="6"/>
  <c r="AR826" i="6"/>
  <c r="AS826" i="6"/>
  <c r="AT826" i="6"/>
  <c r="AQ827" i="6"/>
  <c r="AR827" i="6"/>
  <c r="AS827" i="6"/>
  <c r="AT827" i="6"/>
  <c r="AQ828" i="6"/>
  <c r="AR828" i="6"/>
  <c r="AS828" i="6"/>
  <c r="AT828" i="6"/>
  <c r="AQ829" i="6"/>
  <c r="AR829" i="6"/>
  <c r="AS829" i="6"/>
  <c r="AT829" i="6"/>
  <c r="AQ830" i="6"/>
  <c r="AR830" i="6"/>
  <c r="AS830" i="6"/>
  <c r="AT830" i="6"/>
  <c r="AQ831" i="6"/>
  <c r="AR831" i="6"/>
  <c r="AS831" i="6"/>
  <c r="AT831" i="6"/>
  <c r="AQ832" i="6"/>
  <c r="AR832" i="6"/>
  <c r="AS832" i="6"/>
  <c r="AT832" i="6"/>
  <c r="AQ833" i="6"/>
  <c r="AR833" i="6"/>
  <c r="AS833" i="6"/>
  <c r="AT833" i="6"/>
  <c r="AQ834" i="6"/>
  <c r="AR834" i="6"/>
  <c r="AS834" i="6"/>
  <c r="AT834" i="6"/>
  <c r="AQ835" i="6"/>
  <c r="AR835" i="6"/>
  <c r="AS835" i="6"/>
  <c r="AT835" i="6"/>
  <c r="AQ836" i="6"/>
  <c r="AR836" i="6"/>
  <c r="AS836" i="6"/>
  <c r="AT836" i="6"/>
  <c r="AQ837" i="6"/>
  <c r="AR837" i="6"/>
  <c r="AS837" i="6"/>
  <c r="AT837" i="6"/>
  <c r="AQ838" i="6"/>
  <c r="AR838" i="6"/>
  <c r="AS838" i="6"/>
  <c r="AT838" i="6"/>
  <c r="AQ839" i="6"/>
  <c r="AR839" i="6"/>
  <c r="AS839" i="6"/>
  <c r="AT839" i="6"/>
  <c r="AQ840" i="6"/>
  <c r="AR840" i="6"/>
  <c r="AS840" i="6"/>
  <c r="AT840" i="6"/>
  <c r="AQ841" i="6"/>
  <c r="AR841" i="6"/>
  <c r="AS841" i="6"/>
  <c r="AT841" i="6"/>
  <c r="AQ842" i="6"/>
  <c r="AR842" i="6"/>
  <c r="AS842" i="6"/>
  <c r="AT842" i="6"/>
  <c r="AQ843" i="6"/>
  <c r="AR843" i="6"/>
  <c r="AS843" i="6"/>
  <c r="AT843" i="6"/>
  <c r="AQ844" i="6"/>
  <c r="AR844" i="6"/>
  <c r="AS844" i="6"/>
  <c r="AT844" i="6"/>
  <c r="AQ845" i="6"/>
  <c r="AR845" i="6"/>
  <c r="AS845" i="6"/>
  <c r="AT845" i="6"/>
  <c r="AQ846" i="6"/>
  <c r="AR846" i="6"/>
  <c r="AS846" i="6"/>
  <c r="AT846" i="6"/>
  <c r="AQ847" i="6"/>
  <c r="AR847" i="6"/>
  <c r="AS847" i="6"/>
  <c r="AT847" i="6"/>
  <c r="AQ848" i="6"/>
  <c r="AR848" i="6"/>
  <c r="AS848" i="6"/>
  <c r="AT848" i="6"/>
  <c r="AQ849" i="6"/>
  <c r="AR849" i="6"/>
  <c r="AS849" i="6"/>
  <c r="AT849" i="6"/>
  <c r="AQ850" i="6"/>
  <c r="AR850" i="6"/>
  <c r="AS850" i="6"/>
  <c r="AT850" i="6"/>
  <c r="AQ851" i="6"/>
  <c r="AR851" i="6"/>
  <c r="AS851" i="6"/>
  <c r="AT851" i="6"/>
  <c r="AQ852" i="6"/>
  <c r="AR852" i="6"/>
  <c r="AS852" i="6"/>
  <c r="AT852" i="6"/>
  <c r="AQ853" i="6"/>
  <c r="AR853" i="6"/>
  <c r="AS853" i="6"/>
  <c r="AT853" i="6"/>
  <c r="AQ854" i="6"/>
  <c r="AR854" i="6"/>
  <c r="AS854" i="6"/>
  <c r="AT854" i="6"/>
  <c r="AQ855" i="6"/>
  <c r="AR855" i="6"/>
  <c r="AS855" i="6"/>
  <c r="AT855" i="6"/>
  <c r="AQ856" i="6"/>
  <c r="AR856" i="6"/>
  <c r="AS856" i="6"/>
  <c r="AT856" i="6"/>
  <c r="AQ857" i="6"/>
  <c r="AR857" i="6"/>
  <c r="AS857" i="6"/>
  <c r="AT857" i="6"/>
  <c r="AQ858" i="6"/>
  <c r="AR858" i="6"/>
  <c r="AS858" i="6"/>
  <c r="AT858" i="6"/>
  <c r="AQ859" i="6"/>
  <c r="AR859" i="6"/>
  <c r="AS859" i="6"/>
  <c r="AT859" i="6"/>
  <c r="AQ860" i="6"/>
  <c r="AR860" i="6"/>
  <c r="AS860" i="6"/>
  <c r="AT860" i="6"/>
  <c r="AQ861" i="6"/>
  <c r="AR861" i="6"/>
  <c r="AS861" i="6"/>
  <c r="AT861" i="6"/>
  <c r="AQ862" i="6"/>
  <c r="AR862" i="6"/>
  <c r="AS862" i="6"/>
  <c r="AT862" i="6"/>
  <c r="AQ863" i="6"/>
  <c r="AR863" i="6"/>
  <c r="AS863" i="6"/>
  <c r="AT863" i="6"/>
  <c r="AQ864" i="6"/>
  <c r="AR864" i="6"/>
  <c r="AS864" i="6"/>
  <c r="AT864" i="6"/>
  <c r="AQ865" i="6"/>
  <c r="AR865" i="6"/>
  <c r="AS865" i="6"/>
  <c r="AT865" i="6"/>
  <c r="AQ866" i="6"/>
  <c r="AR866" i="6"/>
  <c r="AS866" i="6"/>
  <c r="AT866" i="6"/>
  <c r="AQ867" i="6"/>
  <c r="AR867" i="6"/>
  <c r="AS867" i="6"/>
  <c r="AT867" i="6"/>
  <c r="AQ868" i="6"/>
  <c r="AR868" i="6"/>
  <c r="AS868" i="6"/>
  <c r="AT868" i="6"/>
  <c r="AQ869" i="6"/>
  <c r="AR869" i="6"/>
  <c r="AS869" i="6"/>
  <c r="AT869" i="6"/>
  <c r="AQ870" i="6"/>
  <c r="AR870" i="6"/>
  <c r="AS870" i="6"/>
  <c r="AT870" i="6"/>
  <c r="AQ871" i="6"/>
  <c r="AR871" i="6"/>
  <c r="AS871" i="6"/>
  <c r="AT871" i="6"/>
  <c r="AQ872" i="6"/>
  <c r="AR872" i="6"/>
  <c r="AS872" i="6"/>
  <c r="AT872" i="6"/>
  <c r="AQ873" i="6"/>
  <c r="AR873" i="6"/>
  <c r="AS873" i="6"/>
  <c r="AT873" i="6"/>
  <c r="AQ874" i="6"/>
  <c r="AR874" i="6"/>
  <c r="AS874" i="6"/>
  <c r="AT874" i="6"/>
  <c r="AQ875" i="6"/>
  <c r="AR875" i="6"/>
  <c r="AS875" i="6"/>
  <c r="AT875" i="6"/>
  <c r="AQ876" i="6"/>
  <c r="AR876" i="6"/>
  <c r="AS876" i="6"/>
  <c r="AT876" i="6"/>
  <c r="AQ877" i="6"/>
  <c r="AR877" i="6"/>
  <c r="AS877" i="6"/>
  <c r="AT877" i="6"/>
  <c r="AQ878" i="6"/>
  <c r="AR878" i="6"/>
  <c r="AS878" i="6"/>
  <c r="AT878" i="6"/>
  <c r="AQ879" i="6"/>
  <c r="AR879" i="6"/>
  <c r="AS879" i="6"/>
  <c r="AT879" i="6"/>
  <c r="AQ880" i="6"/>
  <c r="AR880" i="6"/>
  <c r="AS880" i="6"/>
  <c r="AT880" i="6"/>
  <c r="AQ881" i="6"/>
  <c r="AR881" i="6"/>
  <c r="AS881" i="6"/>
  <c r="AT881" i="6"/>
  <c r="AQ882" i="6"/>
  <c r="AR882" i="6"/>
  <c r="AS882" i="6"/>
  <c r="AT882" i="6"/>
  <c r="AQ883" i="6"/>
  <c r="AR883" i="6"/>
  <c r="AS883" i="6"/>
  <c r="AT883" i="6"/>
  <c r="AQ884" i="6"/>
  <c r="AR884" i="6"/>
  <c r="AS884" i="6"/>
  <c r="AT884" i="6"/>
  <c r="AQ885" i="6"/>
  <c r="AR885" i="6"/>
  <c r="AS885" i="6"/>
  <c r="AT885" i="6"/>
  <c r="AQ886" i="6"/>
  <c r="AR886" i="6"/>
  <c r="AS886" i="6"/>
  <c r="AT886" i="6"/>
  <c r="AQ887" i="6"/>
  <c r="AR887" i="6"/>
  <c r="AS887" i="6"/>
  <c r="AT887" i="6"/>
  <c r="AQ888" i="6"/>
  <c r="AR888" i="6"/>
  <c r="AS888" i="6"/>
  <c r="AT888" i="6"/>
  <c r="AQ889" i="6"/>
  <c r="AR889" i="6"/>
  <c r="AS889" i="6"/>
  <c r="AT889" i="6"/>
  <c r="AQ890" i="6"/>
  <c r="AR890" i="6"/>
  <c r="AS890" i="6"/>
  <c r="AT890" i="6"/>
  <c r="AQ891" i="6"/>
  <c r="AR891" i="6"/>
  <c r="AS891" i="6"/>
  <c r="AT891" i="6"/>
  <c r="AQ892" i="6"/>
  <c r="AR892" i="6"/>
  <c r="AS892" i="6"/>
  <c r="AT892" i="6"/>
  <c r="AQ893" i="6"/>
  <c r="AR893" i="6"/>
  <c r="AS893" i="6"/>
  <c r="AT893" i="6"/>
  <c r="AQ894" i="6"/>
  <c r="AR894" i="6"/>
  <c r="AS894" i="6"/>
  <c r="AT894" i="6"/>
  <c r="AQ895" i="6"/>
  <c r="AR895" i="6"/>
  <c r="AS895" i="6"/>
  <c r="AT895" i="6"/>
  <c r="AQ896" i="6"/>
  <c r="AR896" i="6"/>
  <c r="AS896" i="6"/>
  <c r="AT896" i="6"/>
  <c r="AQ897" i="6"/>
  <c r="AR897" i="6"/>
  <c r="AS897" i="6"/>
  <c r="AT897" i="6"/>
  <c r="AQ898" i="6"/>
  <c r="AR898" i="6"/>
  <c r="AS898" i="6"/>
  <c r="AT898" i="6"/>
  <c r="AQ899" i="6"/>
  <c r="AR899" i="6"/>
  <c r="AS899" i="6"/>
  <c r="AT899" i="6"/>
  <c r="AQ900" i="6"/>
  <c r="AR900" i="6"/>
  <c r="AS900" i="6"/>
  <c r="AT900" i="6"/>
  <c r="AQ901" i="6"/>
  <c r="AR901" i="6"/>
  <c r="AS901" i="6"/>
  <c r="AT901" i="6"/>
  <c r="AQ902" i="6"/>
  <c r="AR902" i="6"/>
  <c r="AS902" i="6"/>
  <c r="AT902" i="6"/>
  <c r="AQ903" i="6"/>
  <c r="AR903" i="6"/>
  <c r="AS903" i="6"/>
  <c r="AT903" i="6"/>
  <c r="AQ904" i="6"/>
  <c r="AR904" i="6"/>
  <c r="AS904" i="6"/>
  <c r="AT904" i="6"/>
  <c r="AQ905" i="6"/>
  <c r="AR905" i="6"/>
  <c r="AS905" i="6"/>
  <c r="AT905" i="6"/>
  <c r="AQ906" i="6"/>
  <c r="AR906" i="6"/>
  <c r="AS906" i="6"/>
  <c r="AT906" i="6"/>
  <c r="AQ907" i="6"/>
  <c r="AR907" i="6"/>
  <c r="AS907" i="6"/>
  <c r="AT907" i="6"/>
  <c r="AQ908" i="6"/>
  <c r="AR908" i="6"/>
  <c r="AS908" i="6"/>
  <c r="AT908" i="6"/>
  <c r="AQ909" i="6"/>
  <c r="AR909" i="6"/>
  <c r="AS909" i="6"/>
  <c r="AT909" i="6"/>
  <c r="AQ910" i="6"/>
  <c r="AR910" i="6"/>
  <c r="AS910" i="6"/>
  <c r="AT910" i="6"/>
  <c r="AQ911" i="6"/>
  <c r="AR911" i="6"/>
  <c r="AS911" i="6"/>
  <c r="AT911" i="6"/>
  <c r="AQ912" i="6"/>
  <c r="AR912" i="6"/>
  <c r="AS912" i="6"/>
  <c r="AT912" i="6"/>
  <c r="AQ913" i="6"/>
  <c r="AR913" i="6"/>
  <c r="AS913" i="6"/>
  <c r="AT913" i="6"/>
  <c r="AQ914" i="6"/>
  <c r="AR914" i="6"/>
  <c r="AS914" i="6"/>
  <c r="AT914" i="6"/>
  <c r="AQ915" i="6"/>
  <c r="AR915" i="6"/>
  <c r="AS915" i="6"/>
  <c r="AT915" i="6"/>
  <c r="AQ916" i="6"/>
  <c r="AR916" i="6"/>
  <c r="AS916" i="6"/>
  <c r="AT916" i="6"/>
  <c r="AQ917" i="6"/>
  <c r="AR917" i="6"/>
  <c r="AS917" i="6"/>
  <c r="AT917" i="6"/>
  <c r="AQ918" i="6"/>
  <c r="AR918" i="6"/>
  <c r="AS918" i="6"/>
  <c r="AT918" i="6"/>
  <c r="AQ919" i="6"/>
  <c r="AR919" i="6"/>
  <c r="AS919" i="6"/>
  <c r="AT919" i="6"/>
  <c r="AQ920" i="6"/>
  <c r="AR920" i="6"/>
  <c r="AS920" i="6"/>
  <c r="AT920" i="6"/>
  <c r="AQ921" i="6"/>
  <c r="AR921" i="6"/>
  <c r="AS921" i="6"/>
  <c r="AT921" i="6"/>
  <c r="AQ922" i="6"/>
  <c r="AR922" i="6"/>
  <c r="AS922" i="6"/>
  <c r="AT922" i="6"/>
  <c r="AQ923" i="6"/>
  <c r="AR923" i="6"/>
  <c r="AS923" i="6"/>
  <c r="AT923" i="6"/>
  <c r="AQ924" i="6"/>
  <c r="AR924" i="6"/>
  <c r="AS924" i="6"/>
  <c r="AT924" i="6"/>
  <c r="AQ925" i="6"/>
  <c r="AR925" i="6"/>
  <c r="AS925" i="6"/>
  <c r="AT925" i="6"/>
  <c r="AQ926" i="6"/>
  <c r="AR926" i="6"/>
  <c r="AS926" i="6"/>
  <c r="AT926" i="6"/>
  <c r="AQ927" i="6"/>
  <c r="AR927" i="6"/>
  <c r="AS927" i="6"/>
  <c r="AT927" i="6"/>
  <c r="AQ928" i="6"/>
  <c r="AR928" i="6"/>
  <c r="AS928" i="6"/>
  <c r="AT928" i="6"/>
  <c r="AQ929" i="6"/>
  <c r="AR929" i="6"/>
  <c r="AS929" i="6"/>
  <c r="AT929" i="6"/>
  <c r="AQ930" i="6"/>
  <c r="AR930" i="6"/>
  <c r="AS930" i="6"/>
  <c r="AT930" i="6"/>
  <c r="AQ931" i="6"/>
  <c r="AR931" i="6"/>
  <c r="AS931" i="6"/>
  <c r="AT931" i="6"/>
  <c r="AQ932" i="6"/>
  <c r="AR932" i="6"/>
  <c r="AS932" i="6"/>
  <c r="AT932" i="6"/>
  <c r="AQ933" i="6"/>
  <c r="AR933" i="6"/>
  <c r="AS933" i="6"/>
  <c r="AT933" i="6"/>
  <c r="AQ934" i="6"/>
  <c r="AR934" i="6"/>
  <c r="AS934" i="6"/>
  <c r="AT934" i="6"/>
  <c r="AQ935" i="6"/>
  <c r="AR935" i="6"/>
  <c r="AS935" i="6"/>
  <c r="AT935" i="6"/>
  <c r="AQ936" i="6"/>
  <c r="AR936" i="6"/>
  <c r="AS936" i="6"/>
  <c r="AT936" i="6"/>
  <c r="AQ937" i="6"/>
  <c r="AR937" i="6"/>
  <c r="AS937" i="6"/>
  <c r="AT937" i="6"/>
  <c r="AQ938" i="6"/>
  <c r="AR938" i="6"/>
  <c r="AS938" i="6"/>
  <c r="AT938" i="6"/>
  <c r="AQ939" i="6"/>
  <c r="AR939" i="6"/>
  <c r="AS939" i="6"/>
  <c r="AT939" i="6"/>
  <c r="AQ940" i="6"/>
  <c r="AR940" i="6"/>
  <c r="AS940" i="6"/>
  <c r="AT940" i="6"/>
  <c r="AQ941" i="6"/>
  <c r="AR941" i="6"/>
  <c r="AS941" i="6"/>
  <c r="AT941" i="6"/>
  <c r="AQ942" i="6"/>
  <c r="AR942" i="6"/>
  <c r="AS942" i="6"/>
  <c r="AT942" i="6"/>
  <c r="AQ943" i="6"/>
  <c r="AR943" i="6"/>
  <c r="AS943" i="6"/>
  <c r="AT943" i="6"/>
  <c r="AQ944" i="6"/>
  <c r="AR944" i="6"/>
  <c r="AS944" i="6"/>
  <c r="AT944" i="6"/>
  <c r="AQ945" i="6"/>
  <c r="AR945" i="6"/>
  <c r="AS945" i="6"/>
  <c r="AT945" i="6"/>
  <c r="AQ946" i="6"/>
  <c r="AR946" i="6"/>
  <c r="AS946" i="6"/>
  <c r="AT946" i="6"/>
  <c r="AQ947" i="6"/>
  <c r="AR947" i="6"/>
  <c r="AS947" i="6"/>
  <c r="AT947" i="6"/>
  <c r="AQ948" i="6"/>
  <c r="AR948" i="6"/>
  <c r="AS948" i="6"/>
  <c r="AT948" i="6"/>
  <c r="AQ949" i="6"/>
  <c r="AR949" i="6"/>
  <c r="AS949" i="6"/>
  <c r="AT949" i="6"/>
  <c r="AQ950" i="6"/>
  <c r="AR950" i="6"/>
  <c r="AS950" i="6"/>
  <c r="AT950" i="6"/>
  <c r="AQ951" i="6"/>
  <c r="AR951" i="6"/>
  <c r="AS951" i="6"/>
  <c r="AT951" i="6"/>
  <c r="AQ952" i="6"/>
  <c r="AR952" i="6"/>
  <c r="AS952" i="6"/>
  <c r="AT952" i="6"/>
  <c r="AQ953" i="6"/>
  <c r="AR953" i="6"/>
  <c r="AS953" i="6"/>
  <c r="AT953" i="6"/>
  <c r="AQ954" i="6"/>
  <c r="AR954" i="6"/>
  <c r="AS954" i="6"/>
  <c r="AT954" i="6"/>
  <c r="AQ955" i="6"/>
  <c r="AR955" i="6"/>
  <c r="AS955" i="6"/>
  <c r="AT955" i="6"/>
  <c r="AQ956" i="6"/>
  <c r="AR956" i="6"/>
  <c r="AS956" i="6"/>
  <c r="AT956" i="6"/>
  <c r="AQ957" i="6"/>
  <c r="AR957" i="6"/>
  <c r="AS957" i="6"/>
  <c r="AT957" i="6"/>
  <c r="AQ958" i="6"/>
  <c r="AR958" i="6"/>
  <c r="AS958" i="6"/>
  <c r="AT958" i="6"/>
  <c r="AQ959" i="6"/>
  <c r="AR959" i="6"/>
  <c r="AS959" i="6"/>
  <c r="AT959" i="6"/>
  <c r="AQ960" i="6"/>
  <c r="AR960" i="6"/>
  <c r="AS960" i="6"/>
  <c r="AT960" i="6"/>
  <c r="AQ961" i="6"/>
  <c r="AR961" i="6"/>
  <c r="AS961" i="6"/>
  <c r="AT961" i="6"/>
  <c r="AQ962" i="6"/>
  <c r="AR962" i="6"/>
  <c r="AS962" i="6"/>
  <c r="AT962" i="6"/>
  <c r="AQ963" i="6"/>
  <c r="AR963" i="6"/>
  <c r="AS963" i="6"/>
  <c r="AT963" i="6"/>
  <c r="AQ964" i="6"/>
  <c r="AR964" i="6"/>
  <c r="AS964" i="6"/>
  <c r="AT964" i="6"/>
  <c r="AQ965" i="6"/>
  <c r="AR965" i="6"/>
  <c r="AS965" i="6"/>
  <c r="AT965" i="6"/>
  <c r="AQ966" i="6"/>
  <c r="AR966" i="6"/>
  <c r="AS966" i="6"/>
  <c r="AT966" i="6"/>
  <c r="AQ967" i="6"/>
  <c r="AR967" i="6"/>
  <c r="AS967" i="6"/>
  <c r="AT967" i="6"/>
  <c r="AQ968" i="6"/>
  <c r="AR968" i="6"/>
  <c r="AS968" i="6"/>
  <c r="AT968" i="6"/>
  <c r="AQ969" i="6"/>
  <c r="AR969" i="6"/>
  <c r="AS969" i="6"/>
  <c r="AT969" i="6"/>
  <c r="AQ970" i="6"/>
  <c r="AR970" i="6"/>
  <c r="AS970" i="6"/>
  <c r="AT970" i="6"/>
  <c r="AQ971" i="6"/>
  <c r="AR971" i="6"/>
  <c r="AS971" i="6"/>
  <c r="AT971" i="6"/>
  <c r="AQ972" i="6"/>
  <c r="AR972" i="6"/>
  <c r="AS972" i="6"/>
  <c r="AT972" i="6"/>
  <c r="AQ973" i="6"/>
  <c r="AR973" i="6"/>
  <c r="AS973" i="6"/>
  <c r="AT973" i="6"/>
  <c r="AQ974" i="6"/>
  <c r="AR974" i="6"/>
  <c r="AS974" i="6"/>
  <c r="AT974" i="6"/>
  <c r="AQ975" i="6"/>
  <c r="AR975" i="6"/>
  <c r="AS975" i="6"/>
  <c r="AT975" i="6"/>
  <c r="AQ976" i="6"/>
  <c r="AR976" i="6"/>
  <c r="AS976" i="6"/>
  <c r="AT976" i="6"/>
  <c r="AQ977" i="6"/>
  <c r="AR977" i="6"/>
  <c r="AS977" i="6"/>
  <c r="AT977" i="6"/>
  <c r="AQ978" i="6"/>
  <c r="AR978" i="6"/>
  <c r="AS978" i="6"/>
  <c r="AT978" i="6"/>
  <c r="AQ979" i="6"/>
  <c r="AR979" i="6"/>
  <c r="AS979" i="6"/>
  <c r="AT979" i="6"/>
  <c r="AQ980" i="6"/>
  <c r="AR980" i="6"/>
  <c r="AS980" i="6"/>
  <c r="AT980" i="6"/>
  <c r="AQ981" i="6"/>
  <c r="AR981" i="6"/>
  <c r="AS981" i="6"/>
  <c r="AT981" i="6"/>
  <c r="AQ982" i="6"/>
  <c r="AR982" i="6"/>
  <c r="AS982" i="6"/>
  <c r="AT982" i="6"/>
  <c r="AQ983" i="6"/>
  <c r="AR983" i="6"/>
  <c r="AS983" i="6"/>
  <c r="AT983" i="6"/>
  <c r="AQ984" i="6"/>
  <c r="AR984" i="6"/>
  <c r="AS984" i="6"/>
  <c r="AT984" i="6"/>
  <c r="AQ985" i="6"/>
  <c r="AR985" i="6"/>
  <c r="AS985" i="6"/>
  <c r="AT985" i="6"/>
  <c r="AQ986" i="6"/>
  <c r="AR986" i="6"/>
  <c r="AS986" i="6"/>
  <c r="AT986" i="6"/>
  <c r="AQ987" i="6"/>
  <c r="AR987" i="6"/>
  <c r="AS987" i="6"/>
  <c r="AT987" i="6"/>
  <c r="AQ988" i="6"/>
  <c r="AR988" i="6"/>
  <c r="AS988" i="6"/>
  <c r="AT988" i="6"/>
  <c r="AQ989" i="6"/>
  <c r="AR989" i="6"/>
  <c r="AS989" i="6"/>
  <c r="AT989" i="6"/>
  <c r="AQ990" i="6"/>
  <c r="AR990" i="6"/>
  <c r="AS990" i="6"/>
  <c r="AT990" i="6"/>
  <c r="AQ991" i="6"/>
  <c r="AR991" i="6"/>
  <c r="AS991" i="6"/>
  <c r="AT991" i="6"/>
  <c r="AQ992" i="6"/>
  <c r="AR992" i="6"/>
  <c r="AS992" i="6"/>
  <c r="AT992" i="6"/>
  <c r="AQ993" i="6"/>
  <c r="AR993" i="6"/>
  <c r="AS993" i="6"/>
  <c r="AT993" i="6"/>
  <c r="AQ994" i="6"/>
  <c r="AR994" i="6"/>
  <c r="AS994" i="6"/>
  <c r="AT994" i="6"/>
  <c r="AQ995" i="6"/>
  <c r="AR995" i="6"/>
  <c r="AS995" i="6"/>
  <c r="AT995" i="6"/>
  <c r="AQ996" i="6"/>
  <c r="AR996" i="6"/>
  <c r="AS996" i="6"/>
  <c r="AT996" i="6"/>
  <c r="AQ997" i="6"/>
  <c r="AR997" i="6"/>
  <c r="AS997" i="6"/>
  <c r="AT997" i="6"/>
  <c r="AQ998" i="6"/>
  <c r="AR998" i="6"/>
  <c r="AS998" i="6"/>
  <c r="AT998" i="6"/>
  <c r="AQ999" i="6"/>
  <c r="AR999" i="6"/>
  <c r="AS999" i="6"/>
  <c r="AT999" i="6"/>
  <c r="AQ1000" i="6"/>
  <c r="AR1000" i="6"/>
  <c r="AS1000" i="6"/>
  <c r="AT1000" i="6"/>
  <c r="AQ1001" i="6"/>
  <c r="AR1001" i="6"/>
  <c r="AS1001" i="6"/>
  <c r="AT1001" i="6"/>
  <c r="AQ1002" i="6"/>
  <c r="AR1002" i="6"/>
  <c r="AS1002" i="6"/>
  <c r="AT1002" i="6"/>
  <c r="AQ1003" i="6"/>
  <c r="AR1003" i="6"/>
  <c r="AS1003" i="6"/>
  <c r="AT1003" i="6"/>
  <c r="AQ1004" i="6"/>
  <c r="AR1004" i="6"/>
  <c r="AS1004" i="6"/>
  <c r="AT1004" i="6"/>
  <c r="AQ1005" i="6"/>
  <c r="AR1005" i="6"/>
  <c r="AS1005" i="6"/>
  <c r="AT1005" i="6"/>
  <c r="AQ1006" i="6"/>
  <c r="AR1006" i="6"/>
  <c r="AS1006" i="6"/>
  <c r="AT1006" i="6"/>
  <c r="AQ1007" i="6"/>
  <c r="AR1007" i="6"/>
  <c r="AS1007" i="6"/>
  <c r="AT1007" i="6"/>
  <c r="AQ1008" i="6"/>
  <c r="AR1008" i="6"/>
  <c r="AS1008" i="6"/>
  <c r="AT1008" i="6"/>
  <c r="AQ1009" i="6"/>
  <c r="AR1009" i="6"/>
  <c r="AS1009" i="6"/>
  <c r="AT1009" i="6"/>
  <c r="AQ1010" i="6"/>
  <c r="AR1010" i="6"/>
  <c r="AS1010" i="6"/>
  <c r="AT1010" i="6"/>
  <c r="AQ1011" i="6"/>
  <c r="AR1011" i="6"/>
  <c r="AS1011" i="6"/>
  <c r="AT1011" i="6"/>
  <c r="AQ1012" i="6"/>
  <c r="AR1012" i="6"/>
  <c r="AS1012" i="6"/>
  <c r="AT1012" i="6"/>
  <c r="AQ1013" i="6"/>
  <c r="AR1013" i="6"/>
  <c r="AS1013" i="6"/>
  <c r="AT1013" i="6"/>
  <c r="AQ1014" i="6"/>
  <c r="AR1014" i="6"/>
  <c r="AS1014" i="6"/>
  <c r="AT1014" i="6"/>
  <c r="AQ1015" i="6"/>
  <c r="AR1015" i="6"/>
  <c r="AS1015" i="6"/>
  <c r="AT1015" i="6"/>
  <c r="AQ1016" i="6"/>
  <c r="AR1016" i="6"/>
  <c r="AS1016" i="6"/>
  <c r="AT1016" i="6"/>
  <c r="AQ1017" i="6"/>
  <c r="AR1017" i="6"/>
  <c r="AS1017" i="6"/>
  <c r="AT1017" i="6"/>
  <c r="AQ1018" i="6"/>
  <c r="AR1018" i="6"/>
  <c r="AS1018" i="6"/>
  <c r="AT1018" i="6"/>
  <c r="AQ1019" i="6"/>
  <c r="AR1019" i="6"/>
  <c r="AS1019" i="6"/>
  <c r="AT1019" i="6"/>
  <c r="AQ1020" i="6"/>
  <c r="AR1020" i="6"/>
  <c r="AS1020" i="6"/>
  <c r="AT1020" i="6"/>
  <c r="AQ1021" i="6"/>
  <c r="AR1021" i="6"/>
  <c r="AS1021" i="6"/>
  <c r="AT1021" i="6"/>
  <c r="AQ1022" i="6"/>
  <c r="AR1022" i="6"/>
  <c r="AS1022" i="6"/>
  <c r="AT1022" i="6"/>
  <c r="AQ1023" i="6"/>
  <c r="AR1023" i="6"/>
  <c r="AS1023" i="6"/>
  <c r="AT1023" i="6"/>
  <c r="AQ1024" i="6"/>
  <c r="AR1024" i="6"/>
  <c r="AS1024" i="6"/>
  <c r="AT1024" i="6"/>
  <c r="AQ1025" i="6"/>
  <c r="AR1025" i="6"/>
  <c r="AS1025" i="6"/>
  <c r="AT1025" i="6"/>
  <c r="AQ1026" i="6"/>
  <c r="AR1026" i="6"/>
  <c r="AS1026" i="6"/>
  <c r="AT1026" i="6"/>
  <c r="AQ1027" i="6"/>
  <c r="AR1027" i="6"/>
  <c r="AS1027" i="6"/>
  <c r="AT1027" i="6"/>
  <c r="AQ1028" i="6"/>
  <c r="AR1028" i="6"/>
  <c r="AS1028" i="6"/>
  <c r="AT1028" i="6"/>
  <c r="AQ1029" i="6"/>
  <c r="AR1029" i="6"/>
  <c r="AS1029" i="6"/>
  <c r="AT1029" i="6"/>
  <c r="AQ1030" i="6"/>
  <c r="AR1030" i="6"/>
  <c r="AS1030" i="6"/>
  <c r="AT1030" i="6"/>
  <c r="AQ1031" i="6"/>
  <c r="AR1031" i="6"/>
  <c r="AS1031" i="6"/>
  <c r="AT1031" i="6"/>
  <c r="AQ1032" i="6"/>
  <c r="AR1032" i="6"/>
  <c r="AS1032" i="6"/>
  <c r="AT1032" i="6"/>
  <c r="AQ1033" i="6"/>
  <c r="AR1033" i="6"/>
  <c r="AS1033" i="6"/>
  <c r="AT1033" i="6"/>
  <c r="AQ1034" i="6"/>
  <c r="AR1034" i="6"/>
  <c r="AS1034" i="6"/>
  <c r="AT1034" i="6"/>
  <c r="AQ1035" i="6"/>
  <c r="AR1035" i="6"/>
  <c r="AS1035" i="6"/>
  <c r="AT1035" i="6"/>
  <c r="AQ1036" i="6"/>
  <c r="AR1036" i="6"/>
  <c r="AS1036" i="6"/>
  <c r="AT1036" i="6"/>
  <c r="AQ1037" i="6"/>
  <c r="AR1037" i="6"/>
  <c r="AS1037" i="6"/>
  <c r="AT1037" i="6"/>
  <c r="AQ1038" i="6"/>
  <c r="AR1038" i="6"/>
  <c r="AS1038" i="6"/>
  <c r="AT1038" i="6"/>
  <c r="AQ1039" i="6"/>
  <c r="AR1039" i="6"/>
  <c r="AS1039" i="6"/>
  <c r="AT1039" i="6"/>
  <c r="AQ1040" i="6"/>
  <c r="AR1040" i="6"/>
  <c r="AS1040" i="6"/>
  <c r="AT1040" i="6"/>
  <c r="AQ1041" i="6"/>
  <c r="AR1041" i="6"/>
  <c r="AS1041" i="6"/>
  <c r="AT1041" i="6"/>
  <c r="AQ1042" i="6"/>
  <c r="AR1042" i="6"/>
  <c r="AS1042" i="6"/>
  <c r="AT1042" i="6"/>
  <c r="AQ1043" i="6"/>
  <c r="AR1043" i="6"/>
  <c r="AS1043" i="6"/>
  <c r="AT1043" i="6"/>
  <c r="AQ1044" i="6"/>
  <c r="AR1044" i="6"/>
  <c r="AS1044" i="6"/>
  <c r="AT1044" i="6"/>
  <c r="AQ1045" i="6"/>
  <c r="AR1045" i="6"/>
  <c r="AS1045" i="6"/>
  <c r="AT1045" i="6"/>
  <c r="AQ1046" i="6"/>
  <c r="AR1046" i="6"/>
  <c r="AS1046" i="6"/>
  <c r="AT1046" i="6"/>
  <c r="AQ1047" i="6"/>
  <c r="AR1047" i="6"/>
  <c r="AS1047" i="6"/>
  <c r="AT1047" i="6"/>
  <c r="AQ1048" i="6"/>
  <c r="AR1048" i="6"/>
  <c r="AS1048" i="6"/>
  <c r="AT1048" i="6"/>
  <c r="AQ1049" i="6"/>
  <c r="AR1049" i="6"/>
  <c r="AS1049" i="6"/>
  <c r="AT1049" i="6"/>
  <c r="AQ1050" i="6"/>
  <c r="AR1050" i="6"/>
  <c r="AS1050" i="6"/>
  <c r="AT1050" i="6"/>
  <c r="AQ1051" i="6"/>
  <c r="AR1051" i="6"/>
  <c r="AS1051" i="6"/>
  <c r="AT1051" i="6"/>
  <c r="AQ1052" i="6"/>
  <c r="AR1052" i="6"/>
  <c r="AS1052" i="6"/>
  <c r="AT1052" i="6"/>
  <c r="AQ1053" i="6"/>
  <c r="AR1053" i="6"/>
  <c r="AS1053" i="6"/>
  <c r="AT1053" i="6"/>
  <c r="AQ1054" i="6"/>
  <c r="AR1054" i="6"/>
  <c r="AS1054" i="6"/>
  <c r="AT1054" i="6"/>
  <c r="AQ1055" i="6"/>
  <c r="AR1055" i="6"/>
  <c r="AS1055" i="6"/>
  <c r="AT1055" i="6"/>
  <c r="AQ1056" i="6"/>
  <c r="AR1056" i="6"/>
  <c r="AS1056" i="6"/>
  <c r="AT1056" i="6"/>
  <c r="AQ1057" i="6"/>
  <c r="AR1057" i="6"/>
  <c r="AS1057" i="6"/>
  <c r="AT1057" i="6"/>
  <c r="AQ1058" i="6"/>
  <c r="AR1058" i="6"/>
  <c r="AS1058" i="6"/>
  <c r="AT1058" i="6"/>
  <c r="AQ1059" i="6"/>
  <c r="AR1059" i="6"/>
  <c r="AS1059" i="6"/>
  <c r="AT1059" i="6"/>
  <c r="AQ1060" i="6"/>
  <c r="AR1060" i="6"/>
  <c r="AS1060" i="6"/>
  <c r="AT1060" i="6"/>
  <c r="AQ1061" i="6"/>
  <c r="AR1061" i="6"/>
  <c r="AS1061" i="6"/>
  <c r="AT1061" i="6"/>
  <c r="AQ1062" i="6"/>
  <c r="AR1062" i="6"/>
  <c r="AS1062" i="6"/>
  <c r="AT1062" i="6"/>
  <c r="AQ1063" i="6"/>
  <c r="AR1063" i="6"/>
  <c r="AS1063" i="6"/>
  <c r="AT1063" i="6"/>
  <c r="AQ1064" i="6"/>
  <c r="AR1064" i="6"/>
  <c r="AS1064" i="6"/>
  <c r="AT1064" i="6"/>
  <c r="AQ1065" i="6"/>
  <c r="AR1065" i="6"/>
  <c r="AS1065" i="6"/>
  <c r="AT1065" i="6"/>
  <c r="AQ1066" i="6"/>
  <c r="AR1066" i="6"/>
  <c r="AS1066" i="6"/>
  <c r="AT1066" i="6"/>
  <c r="AQ1067" i="6"/>
  <c r="AR1067" i="6"/>
  <c r="AS1067" i="6"/>
  <c r="AT1067" i="6"/>
  <c r="AQ1068" i="6"/>
  <c r="AR1068" i="6"/>
  <c r="AS1068" i="6"/>
  <c r="AT1068" i="6"/>
  <c r="AQ1069" i="6"/>
  <c r="AR1069" i="6"/>
  <c r="AS1069" i="6"/>
  <c r="AT1069" i="6"/>
  <c r="AQ1070" i="6"/>
  <c r="AR1070" i="6"/>
  <c r="AS1070" i="6"/>
  <c r="AT1070" i="6"/>
  <c r="AQ1071" i="6"/>
  <c r="AR1071" i="6"/>
  <c r="AS1071" i="6"/>
  <c r="AT1071" i="6"/>
  <c r="AQ1072" i="6"/>
  <c r="AR1072" i="6"/>
  <c r="AS1072" i="6"/>
  <c r="AT1072" i="6"/>
  <c r="AQ1073" i="6"/>
  <c r="AR1073" i="6"/>
  <c r="AS1073" i="6"/>
  <c r="AT1073" i="6"/>
  <c r="AQ1074" i="6"/>
  <c r="AR1074" i="6"/>
  <c r="AS1074" i="6"/>
  <c r="AT1074" i="6"/>
  <c r="AQ1075" i="6"/>
  <c r="AR1075" i="6"/>
  <c r="AS1075" i="6"/>
  <c r="AT1075" i="6"/>
  <c r="AQ1076" i="6"/>
  <c r="AR1076" i="6"/>
  <c r="AS1076" i="6"/>
  <c r="AT1076" i="6"/>
  <c r="AQ1077" i="6"/>
  <c r="AR1077" i="6"/>
  <c r="AS1077" i="6"/>
  <c r="AT1077" i="6"/>
  <c r="AQ1078" i="6"/>
  <c r="AR1078" i="6"/>
  <c r="AS1078" i="6"/>
  <c r="AT1078" i="6"/>
  <c r="AQ1079" i="6"/>
  <c r="AR1079" i="6"/>
  <c r="AS1079" i="6"/>
  <c r="AT1079" i="6"/>
  <c r="AQ1080" i="6"/>
  <c r="AR1080" i="6"/>
  <c r="AS1080" i="6"/>
  <c r="AT1080" i="6"/>
  <c r="AQ1081" i="6"/>
  <c r="AR1081" i="6"/>
  <c r="AS1081" i="6"/>
  <c r="AT1081" i="6"/>
  <c r="AQ1082" i="6"/>
  <c r="AR1082" i="6"/>
  <c r="AS1082" i="6"/>
  <c r="AT1082" i="6"/>
  <c r="AQ1083" i="6"/>
  <c r="AR1083" i="6"/>
  <c r="AS1083" i="6"/>
  <c r="AT1083" i="6"/>
  <c r="AQ1084" i="6"/>
  <c r="AR1084" i="6"/>
  <c r="AS1084" i="6"/>
  <c r="AT1084" i="6"/>
  <c r="AQ1085" i="6"/>
  <c r="AR1085" i="6"/>
  <c r="AS1085" i="6"/>
  <c r="AT1085" i="6"/>
  <c r="AQ1086" i="6"/>
  <c r="AR1086" i="6"/>
  <c r="AS1086" i="6"/>
  <c r="AT1086" i="6"/>
  <c r="AQ1087" i="6"/>
  <c r="AR1087" i="6"/>
  <c r="AS1087" i="6"/>
  <c r="AT1087" i="6"/>
  <c r="AQ1088" i="6"/>
  <c r="AR1088" i="6"/>
  <c r="AS1088" i="6"/>
  <c r="AT1088" i="6"/>
  <c r="AQ1089" i="6"/>
  <c r="AR1089" i="6"/>
  <c r="AS1089" i="6"/>
  <c r="AT1089" i="6"/>
  <c r="AQ1090" i="6"/>
  <c r="AR1090" i="6"/>
  <c r="AS1090" i="6"/>
  <c r="AT1090" i="6"/>
  <c r="AQ1091" i="6"/>
  <c r="AR1091" i="6"/>
  <c r="AS1091" i="6"/>
  <c r="AT1091" i="6"/>
  <c r="AQ1092" i="6"/>
  <c r="AR1092" i="6"/>
  <c r="AS1092" i="6"/>
  <c r="AT1092" i="6"/>
  <c r="AQ1093" i="6"/>
  <c r="AR1093" i="6"/>
  <c r="AS1093" i="6"/>
  <c r="AT1093" i="6"/>
  <c r="AQ1094" i="6"/>
  <c r="AR1094" i="6"/>
  <c r="AS1094" i="6"/>
  <c r="AT1094" i="6"/>
  <c r="AQ1095" i="6"/>
  <c r="AR1095" i="6"/>
  <c r="AS1095" i="6"/>
  <c r="AT1095" i="6"/>
  <c r="AQ1096" i="6"/>
  <c r="AR1096" i="6"/>
  <c r="AS1096" i="6"/>
  <c r="AT1096" i="6"/>
  <c r="AQ1097" i="6"/>
  <c r="AR1097" i="6"/>
  <c r="AS1097" i="6"/>
  <c r="AT1097" i="6"/>
  <c r="AQ1098" i="6"/>
  <c r="AR1098" i="6"/>
  <c r="AS1098" i="6"/>
  <c r="AT1098" i="6"/>
  <c r="AQ1099" i="6"/>
  <c r="AR1099" i="6"/>
  <c r="AS1099" i="6"/>
  <c r="AT1099" i="6"/>
  <c r="AQ1100" i="6"/>
  <c r="AR1100" i="6"/>
  <c r="AS1100" i="6"/>
  <c r="AT1100" i="6"/>
  <c r="AQ1101" i="6"/>
  <c r="AR1101" i="6"/>
  <c r="AS1101" i="6"/>
  <c r="AT1101" i="6"/>
  <c r="AQ1102" i="6"/>
  <c r="AR1102" i="6"/>
  <c r="AS1102" i="6"/>
  <c r="AT1102" i="6"/>
  <c r="AQ1103" i="6"/>
  <c r="AR1103" i="6"/>
  <c r="AS1103" i="6"/>
  <c r="AT1103" i="6"/>
  <c r="AQ1104" i="6"/>
  <c r="AR1104" i="6"/>
  <c r="AS1104" i="6"/>
  <c r="AT1104" i="6"/>
  <c r="AQ1105" i="6"/>
  <c r="AR1105" i="6"/>
  <c r="AS1105" i="6"/>
  <c r="AT1105" i="6"/>
  <c r="AQ1106" i="6"/>
  <c r="AR1106" i="6"/>
  <c r="AS1106" i="6"/>
  <c r="AT1106" i="6"/>
  <c r="AQ1107" i="6"/>
  <c r="AR1107" i="6"/>
  <c r="AS1107" i="6"/>
  <c r="AT1107" i="6"/>
  <c r="AQ1108" i="6"/>
  <c r="AR1108" i="6"/>
  <c r="AS1108" i="6"/>
  <c r="AT1108" i="6"/>
  <c r="AQ1109" i="6"/>
  <c r="AR1109" i="6"/>
  <c r="AS1109" i="6"/>
  <c r="AT1109" i="6"/>
  <c r="AQ1110" i="6"/>
  <c r="AR1110" i="6"/>
  <c r="AS1110" i="6"/>
  <c r="AT1110" i="6"/>
  <c r="AQ1111" i="6"/>
  <c r="AR1111" i="6"/>
  <c r="AS1111" i="6"/>
  <c r="AT1111" i="6"/>
  <c r="AQ1112" i="6"/>
  <c r="AR1112" i="6"/>
  <c r="AS1112" i="6"/>
  <c r="AT1112" i="6"/>
  <c r="AQ1113" i="6"/>
  <c r="AR1113" i="6"/>
  <c r="AS1113" i="6"/>
  <c r="AT1113" i="6"/>
  <c r="AQ1114" i="6"/>
  <c r="AR1114" i="6"/>
  <c r="AS1114" i="6"/>
  <c r="AT1114" i="6"/>
  <c r="AQ1115" i="6"/>
  <c r="AR1115" i="6"/>
  <c r="AS1115" i="6"/>
  <c r="AT1115" i="6"/>
  <c r="AQ1116" i="6"/>
  <c r="AR1116" i="6"/>
  <c r="AS1116" i="6"/>
  <c r="AT1116" i="6"/>
  <c r="AQ1117" i="6"/>
  <c r="AR1117" i="6"/>
  <c r="AS1117" i="6"/>
  <c r="AT1117" i="6"/>
  <c r="AQ1118" i="6"/>
  <c r="AR1118" i="6"/>
  <c r="AS1118" i="6"/>
  <c r="AT1118" i="6"/>
  <c r="AQ1119" i="6"/>
  <c r="AR1119" i="6"/>
  <c r="AS1119" i="6"/>
  <c r="AT1119" i="6"/>
  <c r="AQ1120" i="6"/>
  <c r="AR1120" i="6"/>
  <c r="AS1120" i="6"/>
  <c r="AT1120" i="6"/>
  <c r="AQ1121" i="6"/>
  <c r="AR1121" i="6"/>
  <c r="AS1121" i="6"/>
  <c r="AT1121" i="6"/>
  <c r="AQ1122" i="6"/>
  <c r="AR1122" i="6"/>
  <c r="AS1122" i="6"/>
  <c r="AT1122" i="6"/>
  <c r="AQ1123" i="6"/>
  <c r="AR1123" i="6"/>
  <c r="AS1123" i="6"/>
  <c r="AT1123" i="6"/>
  <c r="AQ1124" i="6"/>
  <c r="AR1124" i="6"/>
  <c r="AS1124" i="6"/>
  <c r="AT1124" i="6"/>
  <c r="AQ1125" i="6"/>
  <c r="AR1125" i="6"/>
  <c r="AS1125" i="6"/>
  <c r="AT1125" i="6"/>
  <c r="AQ1126" i="6"/>
  <c r="AR1126" i="6"/>
  <c r="AS1126" i="6"/>
  <c r="AT1126" i="6"/>
  <c r="AQ1127" i="6"/>
  <c r="AR1127" i="6"/>
  <c r="AS1127" i="6"/>
  <c r="AT1127" i="6"/>
  <c r="AQ1128" i="6"/>
  <c r="AR1128" i="6"/>
  <c r="AS1128" i="6"/>
  <c r="AT1128" i="6"/>
  <c r="AQ1129" i="6"/>
  <c r="AR1129" i="6"/>
  <c r="AS1129" i="6"/>
  <c r="AT1129" i="6"/>
  <c r="AQ1130" i="6"/>
  <c r="AR1130" i="6"/>
  <c r="AS1130" i="6"/>
  <c r="AT1130" i="6"/>
  <c r="AQ1131" i="6"/>
  <c r="AR1131" i="6"/>
  <c r="AS1131" i="6"/>
  <c r="AT1131" i="6"/>
  <c r="AQ1132" i="6"/>
  <c r="AR1132" i="6"/>
  <c r="AS1132" i="6"/>
  <c r="AT1132" i="6"/>
  <c r="AQ1133" i="6"/>
  <c r="AR1133" i="6"/>
  <c r="AS1133" i="6"/>
  <c r="AT1133" i="6"/>
  <c r="AQ1134" i="6"/>
  <c r="AR1134" i="6"/>
  <c r="AS1134" i="6"/>
  <c r="AT1134" i="6"/>
  <c r="AQ1135" i="6"/>
  <c r="AR1135" i="6"/>
  <c r="AS1135" i="6"/>
  <c r="AT1135" i="6"/>
  <c r="AQ1136" i="6"/>
  <c r="AR1136" i="6"/>
  <c r="AS1136" i="6"/>
  <c r="AT1136" i="6"/>
  <c r="AQ1137" i="6"/>
  <c r="AR1137" i="6"/>
  <c r="AS1137" i="6"/>
  <c r="AT1137" i="6"/>
  <c r="AQ1138" i="6"/>
  <c r="AR1138" i="6"/>
  <c r="AS1138" i="6"/>
  <c r="AT1138" i="6"/>
  <c r="AQ1139" i="6"/>
  <c r="AR1139" i="6"/>
  <c r="AS1139" i="6"/>
  <c r="AT1139" i="6"/>
  <c r="AQ1140" i="6"/>
  <c r="AR1140" i="6"/>
  <c r="AS1140" i="6"/>
  <c r="AT1140" i="6"/>
  <c r="AQ1141" i="6"/>
  <c r="AR1141" i="6"/>
  <c r="AS1141" i="6"/>
  <c r="AT1141" i="6"/>
  <c r="AQ1142" i="6"/>
  <c r="AR1142" i="6"/>
  <c r="AS1142" i="6"/>
  <c r="AT1142" i="6"/>
  <c r="AQ1143" i="6"/>
  <c r="AR1143" i="6"/>
  <c r="AS1143" i="6"/>
  <c r="AT1143" i="6"/>
  <c r="AQ1144" i="6"/>
  <c r="AR1144" i="6"/>
  <c r="AS1144" i="6"/>
  <c r="AT1144" i="6"/>
  <c r="AQ1145" i="6"/>
  <c r="AR1145" i="6"/>
  <c r="AS1145" i="6"/>
  <c r="AT1145" i="6"/>
  <c r="AQ1146" i="6"/>
  <c r="AR1146" i="6"/>
  <c r="AS1146" i="6"/>
  <c r="AT1146" i="6"/>
  <c r="AQ1147" i="6"/>
  <c r="AR1147" i="6"/>
  <c r="AS1147" i="6"/>
  <c r="AT1147" i="6"/>
  <c r="AQ1148" i="6"/>
  <c r="AR1148" i="6"/>
  <c r="AS1148" i="6"/>
  <c r="AT1148" i="6"/>
  <c r="AQ1149" i="6"/>
  <c r="AR1149" i="6"/>
  <c r="AS1149" i="6"/>
  <c r="AT1149" i="6"/>
  <c r="AQ1150" i="6"/>
  <c r="AR1150" i="6"/>
  <c r="AS1150" i="6"/>
  <c r="AT1150" i="6"/>
  <c r="AQ1151" i="6"/>
  <c r="AR1151" i="6"/>
  <c r="AS1151" i="6"/>
  <c r="AT1151" i="6"/>
  <c r="AQ1152" i="6"/>
  <c r="AR1152" i="6"/>
  <c r="AS1152" i="6"/>
  <c r="AT1152" i="6"/>
  <c r="AQ1153" i="6"/>
  <c r="AR1153" i="6"/>
  <c r="AS1153" i="6"/>
  <c r="AT1153" i="6"/>
  <c r="AQ1154" i="6"/>
  <c r="AR1154" i="6"/>
  <c r="AS1154" i="6"/>
  <c r="AT1154" i="6"/>
  <c r="AQ1155" i="6"/>
  <c r="AR1155" i="6"/>
  <c r="AS1155" i="6"/>
  <c r="AT1155" i="6"/>
  <c r="AQ1156" i="6"/>
  <c r="AR1156" i="6"/>
  <c r="AS1156" i="6"/>
  <c r="AT1156" i="6"/>
  <c r="AQ1157" i="6"/>
  <c r="AR1157" i="6"/>
  <c r="AS1157" i="6"/>
  <c r="AT1157" i="6"/>
  <c r="AQ1158" i="6"/>
  <c r="AR1158" i="6"/>
  <c r="AS1158" i="6"/>
  <c r="AT1158" i="6"/>
  <c r="AQ1159" i="6"/>
  <c r="AR1159" i="6"/>
  <c r="AS1159" i="6"/>
  <c r="AT1159" i="6"/>
  <c r="AQ1160" i="6"/>
  <c r="AR1160" i="6"/>
  <c r="AS1160" i="6"/>
  <c r="AT1160" i="6"/>
  <c r="AQ1161" i="6"/>
  <c r="AR1161" i="6"/>
  <c r="AS1161" i="6"/>
  <c r="AT1161" i="6"/>
  <c r="AQ1162" i="6"/>
  <c r="AR1162" i="6"/>
  <c r="AS1162" i="6"/>
  <c r="AT1162" i="6"/>
  <c r="AQ1163" i="6"/>
  <c r="AR1163" i="6"/>
  <c r="AS1163" i="6"/>
  <c r="AT1163" i="6"/>
  <c r="AQ1164" i="6"/>
  <c r="AR1164" i="6"/>
  <c r="AS1164" i="6"/>
  <c r="AT1164" i="6"/>
  <c r="AQ1165" i="6"/>
  <c r="AR1165" i="6"/>
  <c r="AS1165" i="6"/>
  <c r="AT1165" i="6"/>
  <c r="AQ1166" i="6"/>
  <c r="AR1166" i="6"/>
  <c r="AS1166" i="6"/>
  <c r="AT1166" i="6"/>
  <c r="AQ1167" i="6"/>
  <c r="AR1167" i="6"/>
  <c r="AS1167" i="6"/>
  <c r="AT1167" i="6"/>
  <c r="AQ1168" i="6"/>
  <c r="AR1168" i="6"/>
  <c r="AS1168" i="6"/>
  <c r="AT1168" i="6"/>
  <c r="AQ1169" i="6"/>
  <c r="AR1169" i="6"/>
  <c r="AS1169" i="6"/>
  <c r="AT1169" i="6"/>
  <c r="AQ1170" i="6"/>
  <c r="AR1170" i="6"/>
  <c r="AS1170" i="6"/>
  <c r="AT1170" i="6"/>
  <c r="AQ1171" i="6"/>
  <c r="AR1171" i="6"/>
  <c r="AS1171" i="6"/>
  <c r="AT1171" i="6"/>
  <c r="AQ1172" i="6"/>
  <c r="AR1172" i="6"/>
  <c r="AS1172" i="6"/>
  <c r="AT1172" i="6"/>
  <c r="AQ1173" i="6"/>
  <c r="AR1173" i="6"/>
  <c r="AS1173" i="6"/>
  <c r="AT1173" i="6"/>
  <c r="AQ1174" i="6"/>
  <c r="AR1174" i="6"/>
  <c r="AS1174" i="6"/>
  <c r="AT1174" i="6"/>
  <c r="AQ1175" i="6"/>
  <c r="AR1175" i="6"/>
  <c r="AS1175" i="6"/>
  <c r="AT1175" i="6"/>
  <c r="AQ1176" i="6"/>
  <c r="AR1176" i="6"/>
  <c r="AS1176" i="6"/>
  <c r="AT1176" i="6"/>
  <c r="AQ1177" i="6"/>
  <c r="AR1177" i="6"/>
  <c r="AS1177" i="6"/>
  <c r="AT1177" i="6"/>
  <c r="AQ1178" i="6"/>
  <c r="AR1178" i="6"/>
  <c r="AS1178" i="6"/>
  <c r="AT1178" i="6"/>
  <c r="AQ1179" i="6"/>
  <c r="AR1179" i="6"/>
  <c r="AS1179" i="6"/>
  <c r="AT1179" i="6"/>
  <c r="AQ1180" i="6"/>
  <c r="AR1180" i="6"/>
  <c r="AS1180" i="6"/>
  <c r="AT1180" i="6"/>
  <c r="AQ1181" i="6"/>
  <c r="AR1181" i="6"/>
  <c r="AS1181" i="6"/>
  <c r="AT1181" i="6"/>
  <c r="AQ1182" i="6"/>
  <c r="AR1182" i="6"/>
  <c r="AS1182" i="6"/>
  <c r="AT1182" i="6"/>
  <c r="AQ1183" i="6"/>
  <c r="AR1183" i="6"/>
  <c r="AS1183" i="6"/>
  <c r="AT1183" i="6"/>
  <c r="AQ1184" i="6"/>
  <c r="AR1184" i="6"/>
  <c r="AS1184" i="6"/>
  <c r="AT1184" i="6"/>
  <c r="AQ1185" i="6"/>
  <c r="AR1185" i="6"/>
  <c r="AS1185" i="6"/>
  <c r="AT1185" i="6"/>
  <c r="AQ1186" i="6"/>
  <c r="AR1186" i="6"/>
  <c r="AS1186" i="6"/>
  <c r="AT1186" i="6"/>
  <c r="AQ1187" i="6"/>
  <c r="AR1187" i="6"/>
  <c r="AS1187" i="6"/>
  <c r="AT1187" i="6"/>
  <c r="AQ1188" i="6"/>
  <c r="AR1188" i="6"/>
  <c r="AS1188" i="6"/>
  <c r="AT1188" i="6"/>
  <c r="AQ1189" i="6"/>
  <c r="AR1189" i="6"/>
  <c r="AS1189" i="6"/>
  <c r="AT1189" i="6"/>
  <c r="AQ1190" i="6"/>
  <c r="AR1190" i="6"/>
  <c r="AS1190" i="6"/>
  <c r="AT1190" i="6"/>
  <c r="AQ1191" i="6"/>
  <c r="AR1191" i="6"/>
  <c r="AS1191" i="6"/>
  <c r="AT1191" i="6"/>
  <c r="AQ1192" i="6"/>
  <c r="AR1192" i="6"/>
  <c r="AS1192" i="6"/>
  <c r="AT1192" i="6"/>
  <c r="AQ1193" i="6"/>
  <c r="AR1193" i="6"/>
  <c r="AS1193" i="6"/>
  <c r="AT1193" i="6"/>
  <c r="AQ1194" i="6"/>
  <c r="AR1194" i="6"/>
  <c r="AS1194" i="6"/>
  <c r="AT1194" i="6"/>
  <c r="AQ1195" i="6"/>
  <c r="AR1195" i="6"/>
  <c r="AS1195" i="6"/>
  <c r="AT1195" i="6"/>
  <c r="AQ1196" i="6"/>
  <c r="AR1196" i="6"/>
  <c r="AS1196" i="6"/>
  <c r="AT1196" i="6"/>
  <c r="AQ1197" i="6"/>
  <c r="AR1197" i="6"/>
  <c r="AS1197" i="6"/>
  <c r="AT1197" i="6"/>
  <c r="AQ1198" i="6"/>
  <c r="AR1198" i="6"/>
  <c r="AS1198" i="6"/>
  <c r="AT1198" i="6"/>
  <c r="AQ1199" i="6"/>
  <c r="AR1199" i="6"/>
  <c r="AS1199" i="6"/>
  <c r="AT1199" i="6"/>
  <c r="AQ1200" i="6"/>
  <c r="AR1200" i="6"/>
  <c r="AS1200" i="6"/>
  <c r="AT1200" i="6"/>
  <c r="AQ1201" i="6"/>
  <c r="AR1201" i="6"/>
  <c r="AS1201" i="6"/>
  <c r="AT1201" i="6"/>
  <c r="AQ1202" i="6"/>
  <c r="AR1202" i="6"/>
  <c r="AS1202" i="6"/>
  <c r="AT1202" i="6"/>
  <c r="AQ1203" i="6"/>
  <c r="AR1203" i="6"/>
  <c r="AS1203" i="6"/>
  <c r="AT1203" i="6"/>
  <c r="AQ1204" i="6"/>
  <c r="AR1204" i="6"/>
  <c r="AS1204" i="6"/>
  <c r="AT1204" i="6"/>
  <c r="AQ1205" i="6"/>
  <c r="AR1205" i="6"/>
  <c r="AS1205" i="6"/>
  <c r="AT1205" i="6"/>
  <c r="AQ1206" i="6"/>
  <c r="AR1206" i="6"/>
  <c r="AS1206" i="6"/>
  <c r="AT1206" i="6"/>
  <c r="AQ1207" i="6"/>
  <c r="AR1207" i="6"/>
  <c r="AS1207" i="6"/>
  <c r="AT1207" i="6"/>
  <c r="AQ1208" i="6"/>
  <c r="AR1208" i="6"/>
  <c r="AS1208" i="6"/>
  <c r="AT1208" i="6"/>
  <c r="AQ1209" i="6"/>
  <c r="AR1209" i="6"/>
  <c r="AS1209" i="6"/>
  <c r="AT1209" i="6"/>
  <c r="AQ1210" i="6"/>
  <c r="AR1210" i="6"/>
  <c r="AS1210" i="6"/>
  <c r="AT1210" i="6"/>
  <c r="AQ1211" i="6"/>
  <c r="AR1211" i="6"/>
  <c r="AS1211" i="6"/>
  <c r="AT1211" i="6"/>
  <c r="AQ1212" i="6"/>
  <c r="AR1212" i="6"/>
  <c r="AS1212" i="6"/>
  <c r="AT1212" i="6"/>
  <c r="AQ1213" i="6"/>
  <c r="AR1213" i="6"/>
  <c r="AS1213" i="6"/>
  <c r="AT1213" i="6"/>
  <c r="AQ1214" i="6"/>
  <c r="AR1214" i="6"/>
  <c r="AS1214" i="6"/>
  <c r="AT1214" i="6"/>
  <c r="AQ1215" i="6"/>
  <c r="AR1215" i="6"/>
  <c r="AS1215" i="6"/>
  <c r="AT1215" i="6"/>
  <c r="AQ1216" i="6"/>
  <c r="AR1216" i="6"/>
  <c r="AS1216" i="6"/>
  <c r="AT1216" i="6"/>
  <c r="AQ1217" i="6"/>
  <c r="AR1217" i="6"/>
  <c r="AS1217" i="6"/>
  <c r="AT1217" i="6"/>
  <c r="AQ1218" i="6"/>
  <c r="AR1218" i="6"/>
  <c r="AS1218" i="6"/>
  <c r="AT1218" i="6"/>
  <c r="AQ1219" i="6"/>
  <c r="AR1219" i="6"/>
  <c r="AS1219" i="6"/>
  <c r="AT1219" i="6"/>
  <c r="AQ1220" i="6"/>
  <c r="AR1220" i="6"/>
  <c r="AS1220" i="6"/>
  <c r="AT1220" i="6"/>
  <c r="AQ1221" i="6"/>
  <c r="AR1221" i="6"/>
  <c r="AS1221" i="6"/>
  <c r="AT1221" i="6"/>
  <c r="AQ1222" i="6"/>
  <c r="AR1222" i="6"/>
  <c r="AS1222" i="6"/>
  <c r="AT1222" i="6"/>
  <c r="AQ1223" i="6"/>
  <c r="AR1223" i="6"/>
  <c r="AS1223" i="6"/>
  <c r="AT1223" i="6"/>
  <c r="AQ1224" i="6"/>
  <c r="AR1224" i="6"/>
  <c r="AS1224" i="6"/>
  <c r="AT1224" i="6"/>
  <c r="AQ1225" i="6"/>
  <c r="AR1225" i="6"/>
  <c r="AS1225" i="6"/>
  <c r="AT1225" i="6"/>
  <c r="AQ1226" i="6"/>
  <c r="AR1226" i="6"/>
  <c r="AS1226" i="6"/>
  <c r="AT1226" i="6"/>
  <c r="AQ1227" i="6"/>
  <c r="AR1227" i="6"/>
  <c r="AS1227" i="6"/>
  <c r="AT1227" i="6"/>
  <c r="AQ1228" i="6"/>
  <c r="AR1228" i="6"/>
  <c r="AS1228" i="6"/>
  <c r="AT1228" i="6"/>
  <c r="AQ1229" i="6"/>
  <c r="AR1229" i="6"/>
  <c r="AS1229" i="6"/>
  <c r="AT1229" i="6"/>
  <c r="AQ1230" i="6"/>
  <c r="AR1230" i="6"/>
  <c r="AS1230" i="6"/>
  <c r="AT1230" i="6"/>
  <c r="AQ1231" i="6"/>
  <c r="AR1231" i="6"/>
  <c r="AS1231" i="6"/>
  <c r="AT1231" i="6"/>
  <c r="AQ1232" i="6"/>
  <c r="AR1232" i="6"/>
  <c r="AS1232" i="6"/>
  <c r="AT1232" i="6"/>
  <c r="AQ1233" i="6"/>
  <c r="AR1233" i="6"/>
  <c r="AS1233" i="6"/>
  <c r="AT1233" i="6"/>
  <c r="AQ1234" i="6"/>
  <c r="AR1234" i="6"/>
  <c r="AS1234" i="6"/>
  <c r="AT1234" i="6"/>
  <c r="AQ1235" i="6"/>
  <c r="AR1235" i="6"/>
  <c r="AS1235" i="6"/>
  <c r="AT1235" i="6"/>
  <c r="AQ1236" i="6"/>
  <c r="AR1236" i="6"/>
  <c r="AS1236" i="6"/>
  <c r="AT1236" i="6"/>
  <c r="AQ1237" i="6"/>
  <c r="AR1237" i="6"/>
  <c r="AS1237" i="6"/>
  <c r="AT1237" i="6"/>
  <c r="AQ1238" i="6"/>
  <c r="AR1238" i="6"/>
  <c r="AS1238" i="6"/>
  <c r="AT1238" i="6"/>
  <c r="AQ1239" i="6"/>
  <c r="AR1239" i="6"/>
  <c r="AS1239" i="6"/>
  <c r="AT1239" i="6"/>
  <c r="AQ1240" i="6"/>
  <c r="AR1240" i="6"/>
  <c r="AS1240" i="6"/>
  <c r="AT1240" i="6"/>
  <c r="AQ1241" i="6"/>
  <c r="AR1241" i="6"/>
  <c r="AS1241" i="6"/>
  <c r="AT1241" i="6"/>
  <c r="AQ1242" i="6"/>
  <c r="AR1242" i="6"/>
  <c r="AS1242" i="6"/>
  <c r="AT1242" i="6"/>
  <c r="AQ1243" i="6"/>
  <c r="AR1243" i="6"/>
  <c r="AS1243" i="6"/>
  <c r="AT1243" i="6"/>
  <c r="AQ1244" i="6"/>
  <c r="AR1244" i="6"/>
  <c r="AS1244" i="6"/>
  <c r="AT1244" i="6"/>
  <c r="AQ1245" i="6"/>
  <c r="AR1245" i="6"/>
  <c r="AS1245" i="6"/>
  <c r="AT1245" i="6"/>
  <c r="AQ1246" i="6"/>
  <c r="AR1246" i="6"/>
  <c r="AS1246" i="6"/>
  <c r="AT1246" i="6"/>
  <c r="AQ1247" i="6"/>
  <c r="AR1247" i="6"/>
  <c r="AS1247" i="6"/>
  <c r="AT1247" i="6"/>
  <c r="AQ1248" i="6"/>
  <c r="AR1248" i="6"/>
  <c r="AS1248" i="6"/>
  <c r="AT1248" i="6"/>
  <c r="AQ1249" i="6"/>
  <c r="AR1249" i="6"/>
  <c r="AS1249" i="6"/>
  <c r="AT1249" i="6"/>
  <c r="AQ1250" i="6"/>
  <c r="AR1250" i="6"/>
  <c r="AS1250" i="6"/>
  <c r="AT1250" i="6"/>
  <c r="AQ1251" i="6"/>
  <c r="AR1251" i="6"/>
  <c r="AS1251" i="6"/>
  <c r="AT1251" i="6"/>
  <c r="AQ1252" i="6"/>
  <c r="AR1252" i="6"/>
  <c r="AS1252" i="6"/>
  <c r="AT1252" i="6"/>
  <c r="AQ1253" i="6"/>
  <c r="AR1253" i="6"/>
  <c r="AS1253" i="6"/>
  <c r="AT1253" i="6"/>
  <c r="AQ1254" i="6"/>
  <c r="AR1254" i="6"/>
  <c r="AS1254" i="6"/>
  <c r="AT1254" i="6"/>
  <c r="AQ1255" i="6"/>
  <c r="AR1255" i="6"/>
  <c r="AS1255" i="6"/>
  <c r="AT1255" i="6"/>
  <c r="AQ1256" i="6"/>
  <c r="AR1256" i="6"/>
  <c r="AS1256" i="6"/>
  <c r="AT1256" i="6"/>
  <c r="AQ1257" i="6"/>
  <c r="AR1257" i="6"/>
  <c r="AS1257" i="6"/>
  <c r="AT1257" i="6"/>
  <c r="AQ1258" i="6"/>
  <c r="AR1258" i="6"/>
  <c r="AS1258" i="6"/>
  <c r="AT1258" i="6"/>
  <c r="AQ1259" i="6"/>
  <c r="AR1259" i="6"/>
  <c r="AS1259" i="6"/>
  <c r="AT1259" i="6"/>
  <c r="AQ1260" i="6"/>
  <c r="AR1260" i="6"/>
  <c r="AS1260" i="6"/>
  <c r="AT1260" i="6"/>
  <c r="AQ1261" i="6"/>
  <c r="AR1261" i="6"/>
  <c r="AS1261" i="6"/>
  <c r="AT1261" i="6"/>
  <c r="AQ1262" i="6"/>
  <c r="AR1262" i="6"/>
  <c r="AS1262" i="6"/>
  <c r="AT1262" i="6"/>
  <c r="AQ1263" i="6"/>
  <c r="AR1263" i="6"/>
  <c r="AS1263" i="6"/>
  <c r="AT1263" i="6"/>
  <c r="AQ1264" i="6"/>
  <c r="AR1264" i="6"/>
  <c r="AS1264" i="6"/>
  <c r="AT1264" i="6"/>
  <c r="AQ1265" i="6"/>
  <c r="AR1265" i="6"/>
  <c r="AS1265" i="6"/>
  <c r="AT1265" i="6"/>
  <c r="AQ1266" i="6"/>
  <c r="AR1266" i="6"/>
  <c r="AS1266" i="6"/>
  <c r="AT1266" i="6"/>
  <c r="AQ1267" i="6"/>
  <c r="AR1267" i="6"/>
  <c r="AS1267" i="6"/>
  <c r="AT1267" i="6"/>
  <c r="AQ1268" i="6"/>
  <c r="AR1268" i="6"/>
  <c r="AS1268" i="6"/>
  <c r="AT1268" i="6"/>
  <c r="AQ1269" i="6"/>
  <c r="AR1269" i="6"/>
  <c r="AS1269" i="6"/>
  <c r="AT1269" i="6"/>
  <c r="AQ1270" i="6"/>
  <c r="AR1270" i="6"/>
  <c r="AS1270" i="6"/>
  <c r="AT1270" i="6"/>
  <c r="AQ1271" i="6"/>
  <c r="AR1271" i="6"/>
  <c r="AS1271" i="6"/>
  <c r="AT1271" i="6"/>
  <c r="AQ1272" i="6"/>
  <c r="AR1272" i="6"/>
  <c r="AS1272" i="6"/>
  <c r="AT1272" i="6"/>
  <c r="AQ1273" i="6"/>
  <c r="AR1273" i="6"/>
  <c r="AS1273" i="6"/>
  <c r="AT1273" i="6"/>
  <c r="AQ1274" i="6"/>
  <c r="AR1274" i="6"/>
  <c r="AS1274" i="6"/>
  <c r="AT1274" i="6"/>
  <c r="AQ1275" i="6"/>
  <c r="AR1275" i="6"/>
  <c r="AS1275" i="6"/>
  <c r="AT1275" i="6"/>
  <c r="AQ1276" i="6"/>
  <c r="AR1276" i="6"/>
  <c r="AS1276" i="6"/>
  <c r="AT1276" i="6"/>
  <c r="AQ1277" i="6"/>
  <c r="AR1277" i="6"/>
  <c r="AS1277" i="6"/>
  <c r="AT1277" i="6"/>
  <c r="AQ1278" i="6"/>
  <c r="AR1278" i="6"/>
  <c r="AS1278" i="6"/>
  <c r="AT1278" i="6"/>
  <c r="AQ1279" i="6"/>
  <c r="AR1279" i="6"/>
  <c r="AS1279" i="6"/>
  <c r="AT1279" i="6"/>
  <c r="AQ1280" i="6"/>
  <c r="AR1280" i="6"/>
  <c r="AS1280" i="6"/>
  <c r="AT1280" i="6"/>
  <c r="AQ1281" i="6"/>
  <c r="AR1281" i="6"/>
  <c r="AS1281" i="6"/>
  <c r="AT1281" i="6"/>
  <c r="AQ1282" i="6"/>
  <c r="AR1282" i="6"/>
  <c r="AS1282" i="6"/>
  <c r="AT1282" i="6"/>
  <c r="AQ1283" i="6"/>
  <c r="AR1283" i="6"/>
  <c r="AS1283" i="6"/>
  <c r="AT1283" i="6"/>
  <c r="AQ1284" i="6"/>
  <c r="AR1284" i="6"/>
  <c r="AS1284" i="6"/>
  <c r="AT1284" i="6"/>
  <c r="AQ1285" i="6"/>
  <c r="AR1285" i="6"/>
  <c r="AS1285" i="6"/>
  <c r="AT1285" i="6"/>
  <c r="AQ1286" i="6"/>
  <c r="AR1286" i="6"/>
  <c r="AS1286" i="6"/>
  <c r="AT1286" i="6"/>
  <c r="AQ1287" i="6"/>
  <c r="AR1287" i="6"/>
  <c r="AS1287" i="6"/>
  <c r="AT1287" i="6"/>
  <c r="AQ1288" i="6"/>
  <c r="AR1288" i="6"/>
  <c r="AS1288" i="6"/>
  <c r="AT1288" i="6"/>
  <c r="AQ1289" i="6"/>
  <c r="AR1289" i="6"/>
  <c r="AS1289" i="6"/>
  <c r="AT1289" i="6"/>
  <c r="AQ1290" i="6"/>
  <c r="AR1290" i="6"/>
  <c r="AS1290" i="6"/>
  <c r="AT1290" i="6"/>
  <c r="AQ1291" i="6"/>
  <c r="AR1291" i="6"/>
  <c r="AS1291" i="6"/>
  <c r="AT1291" i="6"/>
  <c r="AQ1292" i="6"/>
  <c r="AR1292" i="6"/>
  <c r="AS1292" i="6"/>
  <c r="AT1292" i="6"/>
  <c r="AQ1293" i="6"/>
  <c r="AR1293" i="6"/>
  <c r="AS1293" i="6"/>
  <c r="AT1293" i="6"/>
  <c r="AQ1294" i="6"/>
  <c r="AR1294" i="6"/>
  <c r="AS1294" i="6"/>
  <c r="AT1294" i="6"/>
  <c r="AQ1295" i="6"/>
  <c r="AR1295" i="6"/>
  <c r="AS1295" i="6"/>
  <c r="AT1295" i="6"/>
  <c r="AQ1296" i="6"/>
  <c r="AR1296" i="6"/>
  <c r="AS1296" i="6"/>
  <c r="AT1296" i="6"/>
  <c r="AQ1297" i="6"/>
  <c r="AR1297" i="6"/>
  <c r="AS1297" i="6"/>
  <c r="AT1297" i="6"/>
  <c r="AQ1298" i="6"/>
  <c r="AR1298" i="6"/>
  <c r="AS1298" i="6"/>
  <c r="AT1298" i="6"/>
  <c r="AQ1299" i="6"/>
  <c r="AR1299" i="6"/>
  <c r="AS1299" i="6"/>
  <c r="AT1299" i="6"/>
  <c r="AQ1300" i="6"/>
  <c r="AR1300" i="6"/>
  <c r="AS1300" i="6"/>
  <c r="AT1300" i="6"/>
  <c r="AQ1301" i="6"/>
  <c r="AR1301" i="6"/>
  <c r="AS1301" i="6"/>
  <c r="AT1301" i="6"/>
  <c r="AQ1302" i="6"/>
  <c r="AR1302" i="6"/>
  <c r="AS1302" i="6"/>
  <c r="AT1302" i="6"/>
  <c r="AQ1303" i="6"/>
  <c r="AR1303" i="6"/>
  <c r="AS1303" i="6"/>
  <c r="AT1303" i="6"/>
  <c r="AQ1304" i="6"/>
  <c r="AR1304" i="6"/>
  <c r="AS1304" i="6"/>
  <c r="AT1304" i="6"/>
  <c r="AQ1305" i="6"/>
  <c r="AR1305" i="6"/>
  <c r="AS1305" i="6"/>
  <c r="AT1305" i="6"/>
  <c r="AQ1306" i="6"/>
  <c r="AR1306" i="6"/>
  <c r="AS1306" i="6"/>
  <c r="AT1306" i="6"/>
  <c r="AQ1307" i="6"/>
  <c r="AR1307" i="6"/>
  <c r="AS1307" i="6"/>
  <c r="AT1307" i="6"/>
  <c r="AQ1308" i="6"/>
  <c r="AR1308" i="6"/>
  <c r="AS1308" i="6"/>
  <c r="AT1308" i="6"/>
  <c r="AQ1309" i="6"/>
  <c r="AR1309" i="6"/>
  <c r="AS1309" i="6"/>
  <c r="AT1309" i="6"/>
  <c r="AQ1310" i="6"/>
  <c r="AR1310" i="6"/>
  <c r="AS1310" i="6"/>
  <c r="AT1310" i="6"/>
  <c r="AQ1311" i="6"/>
  <c r="AR1311" i="6"/>
  <c r="AS1311" i="6"/>
  <c r="AT1311" i="6"/>
  <c r="AQ1312" i="6"/>
  <c r="AR1312" i="6"/>
  <c r="AS1312" i="6"/>
  <c r="AT1312" i="6"/>
  <c r="AQ1313" i="6"/>
  <c r="AR1313" i="6"/>
  <c r="AS1313" i="6"/>
  <c r="AT1313" i="6"/>
  <c r="AQ1314" i="6"/>
  <c r="AR1314" i="6"/>
  <c r="AS1314" i="6"/>
  <c r="AT1314" i="6"/>
  <c r="AQ1315" i="6"/>
  <c r="AR1315" i="6"/>
  <c r="AS1315" i="6"/>
  <c r="AT1315" i="6"/>
  <c r="AQ1316" i="6"/>
  <c r="AR1316" i="6"/>
  <c r="AS1316" i="6"/>
  <c r="AT1316" i="6"/>
  <c r="AQ1317" i="6"/>
  <c r="AR1317" i="6"/>
  <c r="AS1317" i="6"/>
  <c r="AT1317" i="6"/>
  <c r="AQ1318" i="6"/>
  <c r="AR1318" i="6"/>
  <c r="AS1318" i="6"/>
  <c r="AT1318" i="6"/>
  <c r="AQ1319" i="6"/>
  <c r="AR1319" i="6"/>
  <c r="AS1319" i="6"/>
  <c r="AT1319" i="6"/>
  <c r="AQ1320" i="6"/>
  <c r="AR1320" i="6"/>
  <c r="AS1320" i="6"/>
  <c r="AT1320" i="6"/>
  <c r="AQ1321" i="6"/>
  <c r="AR1321" i="6"/>
  <c r="AS1321" i="6"/>
  <c r="AT1321" i="6"/>
  <c r="AQ1322" i="6"/>
  <c r="AR1322" i="6"/>
  <c r="AS1322" i="6"/>
  <c r="AT1322" i="6"/>
  <c r="AQ1323" i="6"/>
  <c r="AR1323" i="6"/>
  <c r="AS1323" i="6"/>
  <c r="AT1323" i="6"/>
  <c r="AQ1324" i="6"/>
  <c r="AR1324" i="6"/>
  <c r="AS1324" i="6"/>
  <c r="AT1324" i="6"/>
  <c r="AQ1325" i="6"/>
  <c r="AR1325" i="6"/>
  <c r="AS1325" i="6"/>
  <c r="AT1325" i="6"/>
  <c r="AQ1326" i="6"/>
  <c r="AR1326" i="6"/>
  <c r="AS1326" i="6"/>
  <c r="AT1326" i="6"/>
  <c r="AQ1327" i="6"/>
  <c r="AR1327" i="6"/>
  <c r="AS1327" i="6"/>
  <c r="AT1327" i="6"/>
  <c r="AQ1328" i="6"/>
  <c r="AR1328" i="6"/>
  <c r="AS1328" i="6"/>
  <c r="AT1328" i="6"/>
  <c r="AQ1329" i="6"/>
  <c r="AR1329" i="6"/>
  <c r="AS1329" i="6"/>
  <c r="AT1329" i="6"/>
  <c r="AQ1330" i="6"/>
  <c r="AR1330" i="6"/>
  <c r="AS1330" i="6"/>
  <c r="AT1330" i="6"/>
  <c r="AQ1331" i="6"/>
  <c r="AR1331" i="6"/>
  <c r="AS1331" i="6"/>
  <c r="AT1331" i="6"/>
  <c r="AQ1332" i="6"/>
  <c r="AR1332" i="6"/>
  <c r="AS1332" i="6"/>
  <c r="AT1332" i="6"/>
  <c r="AQ1333" i="6"/>
  <c r="AR1333" i="6"/>
  <c r="AS1333" i="6"/>
  <c r="AT1333" i="6"/>
  <c r="AQ1334" i="6"/>
  <c r="AR1334" i="6"/>
  <c r="AS1334" i="6"/>
  <c r="AT1334" i="6"/>
  <c r="AQ1335" i="6"/>
  <c r="AR1335" i="6"/>
  <c r="AS1335" i="6"/>
  <c r="AT1335" i="6"/>
  <c r="AQ1336" i="6"/>
  <c r="AR1336" i="6"/>
  <c r="AS1336" i="6"/>
  <c r="AT1336" i="6"/>
  <c r="AQ1337" i="6"/>
  <c r="AR1337" i="6"/>
  <c r="AS1337" i="6"/>
  <c r="AT1337" i="6"/>
  <c r="AQ1338" i="6"/>
  <c r="AR1338" i="6"/>
  <c r="AS1338" i="6"/>
  <c r="AT1338" i="6"/>
  <c r="AQ1339" i="6"/>
  <c r="AR1339" i="6"/>
  <c r="AS1339" i="6"/>
  <c r="AT1339" i="6"/>
  <c r="AQ1340" i="6"/>
  <c r="AR1340" i="6"/>
  <c r="AS1340" i="6"/>
  <c r="AT1340" i="6"/>
  <c r="AQ1341" i="6"/>
  <c r="AR1341" i="6"/>
  <c r="AS1341" i="6"/>
  <c r="AT1341" i="6"/>
  <c r="AQ1342" i="6"/>
  <c r="AR1342" i="6"/>
  <c r="AS1342" i="6"/>
  <c r="AT1342" i="6"/>
  <c r="AQ1343" i="6"/>
  <c r="AR1343" i="6"/>
  <c r="AS1343" i="6"/>
  <c r="AT1343" i="6"/>
  <c r="AQ1344" i="6"/>
  <c r="AR1344" i="6"/>
  <c r="AS1344" i="6"/>
  <c r="AT1344" i="6"/>
  <c r="AQ1345" i="6"/>
  <c r="AR1345" i="6"/>
  <c r="AS1345" i="6"/>
  <c r="AT1345" i="6"/>
  <c r="AQ1346" i="6"/>
  <c r="AR1346" i="6"/>
  <c r="AS1346" i="6"/>
  <c r="AT1346" i="6"/>
  <c r="AQ1347" i="6"/>
  <c r="AR1347" i="6"/>
  <c r="AS1347" i="6"/>
  <c r="AT1347" i="6"/>
  <c r="AQ1348" i="6"/>
  <c r="AR1348" i="6"/>
  <c r="AS1348" i="6"/>
  <c r="AT1348" i="6"/>
  <c r="AQ1349" i="6"/>
  <c r="AR1349" i="6"/>
  <c r="AS1349" i="6"/>
  <c r="AT1349" i="6"/>
  <c r="AQ1350" i="6"/>
  <c r="AR1350" i="6"/>
  <c r="AS1350" i="6"/>
  <c r="AT1350" i="6"/>
  <c r="AQ1351" i="6"/>
  <c r="AR1351" i="6"/>
  <c r="AS1351" i="6"/>
  <c r="AT1351" i="6"/>
  <c r="AQ1352" i="6"/>
  <c r="AR1352" i="6"/>
  <c r="AS1352" i="6"/>
  <c r="AT1352" i="6"/>
  <c r="AQ1353" i="6"/>
  <c r="AR1353" i="6"/>
  <c r="AS1353" i="6"/>
  <c r="AT1353" i="6"/>
  <c r="AQ1354" i="6"/>
  <c r="AR1354" i="6"/>
  <c r="AS1354" i="6"/>
  <c r="AT1354" i="6"/>
  <c r="AQ1355" i="6"/>
  <c r="AR1355" i="6"/>
  <c r="AS1355" i="6"/>
  <c r="AT1355" i="6"/>
  <c r="AQ1356" i="6"/>
  <c r="AR1356" i="6"/>
  <c r="AS1356" i="6"/>
  <c r="AT1356" i="6"/>
  <c r="AQ1357" i="6"/>
  <c r="AR1357" i="6"/>
  <c r="AS1357" i="6"/>
  <c r="AT1357" i="6"/>
  <c r="AQ1358" i="6"/>
  <c r="AR1358" i="6"/>
  <c r="AS1358" i="6"/>
  <c r="AT1358" i="6"/>
  <c r="AQ1359" i="6"/>
  <c r="AR1359" i="6"/>
  <c r="AS1359" i="6"/>
  <c r="AT1359" i="6"/>
  <c r="AQ1360" i="6"/>
  <c r="AR1360" i="6"/>
  <c r="AS1360" i="6"/>
  <c r="AT1360" i="6"/>
  <c r="AQ1361" i="6"/>
  <c r="AR1361" i="6"/>
  <c r="AS1361" i="6"/>
  <c r="AT1361" i="6"/>
  <c r="AQ1362" i="6"/>
  <c r="AR1362" i="6"/>
  <c r="AS1362" i="6"/>
  <c r="AT1362" i="6"/>
  <c r="AQ1363" i="6"/>
  <c r="AR1363" i="6"/>
  <c r="AS1363" i="6"/>
  <c r="AT1363" i="6"/>
  <c r="AQ1364" i="6"/>
  <c r="AR1364" i="6"/>
  <c r="AS1364" i="6"/>
  <c r="AT1364" i="6"/>
  <c r="AQ1365" i="6"/>
  <c r="AR1365" i="6"/>
  <c r="AS1365" i="6"/>
  <c r="AT1365" i="6"/>
  <c r="AQ1366" i="6"/>
  <c r="AR1366" i="6"/>
  <c r="AS1366" i="6"/>
  <c r="AT1366" i="6"/>
  <c r="AQ1367" i="6"/>
  <c r="AR1367" i="6"/>
  <c r="AS1367" i="6"/>
  <c r="AT1367" i="6"/>
  <c r="AQ1368" i="6"/>
  <c r="AR1368" i="6"/>
  <c r="AS1368" i="6"/>
  <c r="AT1368" i="6"/>
  <c r="AQ1369" i="6"/>
  <c r="AR1369" i="6"/>
  <c r="AS1369" i="6"/>
  <c r="AT1369" i="6"/>
  <c r="AQ1370" i="6"/>
  <c r="AR1370" i="6"/>
  <c r="AS1370" i="6"/>
  <c r="AT1370" i="6"/>
  <c r="AQ1371" i="6"/>
  <c r="AR1371" i="6"/>
  <c r="AS1371" i="6"/>
  <c r="AT1371" i="6"/>
  <c r="AQ1372" i="6"/>
  <c r="AR1372" i="6"/>
  <c r="AS1372" i="6"/>
  <c r="AT1372" i="6"/>
  <c r="AQ1373" i="6"/>
  <c r="AR1373" i="6"/>
  <c r="AS1373" i="6"/>
  <c r="AT1373" i="6"/>
  <c r="AQ1374" i="6"/>
  <c r="AR1374" i="6"/>
  <c r="AS1374" i="6"/>
  <c r="AT1374" i="6"/>
  <c r="AQ1375" i="6"/>
  <c r="AR1375" i="6"/>
  <c r="AS1375" i="6"/>
  <c r="AT1375" i="6"/>
  <c r="AQ1376" i="6"/>
  <c r="AR1376" i="6"/>
  <c r="AS1376" i="6"/>
  <c r="AT1376" i="6"/>
  <c r="AQ1377" i="6"/>
  <c r="AR1377" i="6"/>
  <c r="AS1377" i="6"/>
  <c r="AT1377" i="6"/>
  <c r="AQ1378" i="6"/>
  <c r="AR1378" i="6"/>
  <c r="AS1378" i="6"/>
  <c r="AT1378" i="6"/>
  <c r="AQ1379" i="6"/>
  <c r="AR1379" i="6"/>
  <c r="AS1379" i="6"/>
  <c r="AT1379" i="6"/>
  <c r="AQ1380" i="6"/>
  <c r="AR1380" i="6"/>
  <c r="AS1380" i="6"/>
  <c r="AT1380" i="6"/>
  <c r="AQ1381" i="6"/>
  <c r="AR1381" i="6"/>
  <c r="AS1381" i="6"/>
  <c r="AT1381" i="6"/>
  <c r="AQ1382" i="6"/>
  <c r="AR1382" i="6"/>
  <c r="AS1382" i="6"/>
  <c r="AT1382" i="6"/>
  <c r="AQ1383" i="6"/>
  <c r="AR1383" i="6"/>
  <c r="AS1383" i="6"/>
  <c r="AT1383" i="6"/>
  <c r="AQ1384" i="6"/>
  <c r="AR1384" i="6"/>
  <c r="AS1384" i="6"/>
  <c r="AT1384" i="6"/>
  <c r="AQ1385" i="6"/>
  <c r="AR1385" i="6"/>
  <c r="AS1385" i="6"/>
  <c r="AT1385" i="6"/>
  <c r="AQ1386" i="6"/>
  <c r="AR1386" i="6"/>
  <c r="AS1386" i="6"/>
  <c r="AT1386" i="6"/>
  <c r="AQ1387" i="6"/>
  <c r="AR1387" i="6"/>
  <c r="AS1387" i="6"/>
  <c r="AT1387" i="6"/>
  <c r="AQ1388" i="6"/>
  <c r="AR1388" i="6"/>
  <c r="AS1388" i="6"/>
  <c r="AT1388" i="6"/>
  <c r="AQ1389" i="6"/>
  <c r="AR1389" i="6"/>
  <c r="AS1389" i="6"/>
  <c r="AT1389" i="6"/>
  <c r="AQ1390" i="6"/>
  <c r="AR1390" i="6"/>
  <c r="AS1390" i="6"/>
  <c r="AT1390" i="6"/>
  <c r="AQ1391" i="6"/>
  <c r="AR1391" i="6"/>
  <c r="AS1391" i="6"/>
  <c r="AT1391" i="6"/>
  <c r="AQ1392" i="6"/>
  <c r="AR1392" i="6"/>
  <c r="AS1392" i="6"/>
  <c r="AT1392" i="6"/>
  <c r="AQ1393" i="6"/>
  <c r="AR1393" i="6"/>
  <c r="AS1393" i="6"/>
  <c r="AT1393" i="6"/>
  <c r="AQ1394" i="6"/>
  <c r="AR1394" i="6"/>
  <c r="AS1394" i="6"/>
  <c r="AT1394" i="6"/>
  <c r="AQ1395" i="6"/>
  <c r="AR1395" i="6"/>
  <c r="AS1395" i="6"/>
  <c r="AT1395" i="6"/>
  <c r="AQ1396" i="6"/>
  <c r="AR1396" i="6"/>
  <c r="AS1396" i="6"/>
  <c r="AT1396" i="6"/>
  <c r="AQ1397" i="6"/>
  <c r="AR1397" i="6"/>
  <c r="AS1397" i="6"/>
  <c r="AT1397" i="6"/>
  <c r="AQ1398" i="6"/>
  <c r="AR1398" i="6"/>
  <c r="AS1398" i="6"/>
  <c r="AT1398" i="6"/>
  <c r="AQ1399" i="6"/>
  <c r="AR1399" i="6"/>
  <c r="AS1399" i="6"/>
  <c r="AT1399" i="6"/>
  <c r="AQ1400" i="6"/>
  <c r="AR1400" i="6"/>
  <c r="AS1400" i="6"/>
  <c r="AT1400" i="6"/>
  <c r="AQ1401" i="6"/>
  <c r="AR1401" i="6"/>
  <c r="AS1401" i="6"/>
  <c r="AT1401" i="6"/>
  <c r="AQ1402" i="6"/>
  <c r="AR1402" i="6"/>
  <c r="AS1402" i="6"/>
  <c r="AT1402" i="6"/>
  <c r="AQ1403" i="6"/>
  <c r="AR1403" i="6"/>
  <c r="AS1403" i="6"/>
  <c r="AT1403" i="6"/>
  <c r="AQ1404" i="6"/>
  <c r="AR1404" i="6"/>
  <c r="AS1404" i="6"/>
  <c r="AT1404" i="6"/>
  <c r="AQ1405" i="6"/>
  <c r="AR1405" i="6"/>
  <c r="AS1405" i="6"/>
  <c r="AT1405" i="6"/>
  <c r="AQ1406" i="6"/>
  <c r="AR1406" i="6"/>
  <c r="AS1406" i="6"/>
  <c r="AT1406" i="6"/>
  <c r="AQ1407" i="6"/>
  <c r="AR1407" i="6"/>
  <c r="AS1407" i="6"/>
  <c r="AT1407" i="6"/>
  <c r="AQ1408" i="6"/>
  <c r="AR1408" i="6"/>
  <c r="AS1408" i="6"/>
  <c r="AT1408" i="6"/>
  <c r="AQ1409" i="6"/>
  <c r="AR1409" i="6"/>
  <c r="AS1409" i="6"/>
  <c r="AT1409" i="6"/>
  <c r="AQ1410" i="6"/>
  <c r="AR1410" i="6"/>
  <c r="AS1410" i="6"/>
  <c r="AT1410" i="6"/>
  <c r="AQ1411" i="6"/>
  <c r="AR1411" i="6"/>
  <c r="AS1411" i="6"/>
  <c r="AT1411" i="6"/>
  <c r="AQ1412" i="6"/>
  <c r="AR1412" i="6"/>
  <c r="AS1412" i="6"/>
  <c r="AT1412" i="6"/>
  <c r="AQ1413" i="6"/>
  <c r="AR1413" i="6"/>
  <c r="AS1413" i="6"/>
  <c r="AT1413" i="6"/>
  <c r="AQ1414" i="6"/>
  <c r="AR1414" i="6"/>
  <c r="AS1414" i="6"/>
  <c r="AT1414" i="6"/>
  <c r="AQ1415" i="6"/>
  <c r="AR1415" i="6"/>
  <c r="AS1415" i="6"/>
  <c r="AT1415" i="6"/>
  <c r="AQ1416" i="6"/>
  <c r="AR1416" i="6"/>
  <c r="AS1416" i="6"/>
  <c r="AT1416" i="6"/>
  <c r="AQ1417" i="6"/>
  <c r="AR1417" i="6"/>
  <c r="AS1417" i="6"/>
  <c r="AT1417" i="6"/>
  <c r="AQ1418" i="6"/>
  <c r="AR1418" i="6"/>
  <c r="AS1418" i="6"/>
  <c r="AT1418" i="6"/>
  <c r="AQ1419" i="6"/>
  <c r="AR1419" i="6"/>
  <c r="AS1419" i="6"/>
  <c r="AT1419" i="6"/>
  <c r="AQ1420" i="6"/>
  <c r="AR1420" i="6"/>
  <c r="AS1420" i="6"/>
  <c r="AT1420" i="6"/>
  <c r="AQ1421" i="6"/>
  <c r="AR1421" i="6"/>
  <c r="AS1421" i="6"/>
  <c r="AT1421" i="6"/>
  <c r="AQ1422" i="6"/>
  <c r="AR1422" i="6"/>
  <c r="AS1422" i="6"/>
  <c r="AT1422" i="6"/>
  <c r="AQ1423" i="6"/>
  <c r="AR1423" i="6"/>
  <c r="AS1423" i="6"/>
  <c r="AT1423" i="6"/>
  <c r="AQ1424" i="6"/>
  <c r="AR1424" i="6"/>
  <c r="AS1424" i="6"/>
  <c r="AT1424" i="6"/>
  <c r="AQ1425" i="6"/>
  <c r="AR1425" i="6"/>
  <c r="AS1425" i="6"/>
  <c r="AT1425" i="6"/>
  <c r="AQ1426" i="6"/>
  <c r="AR1426" i="6"/>
  <c r="AS1426" i="6"/>
  <c r="AT1426" i="6"/>
  <c r="AQ1427" i="6"/>
  <c r="AR1427" i="6"/>
  <c r="AS1427" i="6"/>
  <c r="AT1427" i="6"/>
  <c r="AQ1428" i="6"/>
  <c r="AR1428" i="6"/>
  <c r="AS1428" i="6"/>
  <c r="AT1428" i="6"/>
  <c r="AQ1429" i="6"/>
  <c r="AR1429" i="6"/>
  <c r="AS1429" i="6"/>
  <c r="AT1429" i="6"/>
  <c r="AQ1430" i="6"/>
  <c r="AR1430" i="6"/>
  <c r="AS1430" i="6"/>
  <c r="AT1430" i="6"/>
  <c r="AQ1431" i="6"/>
  <c r="AR1431" i="6"/>
  <c r="AS1431" i="6"/>
  <c r="AT1431" i="6"/>
  <c r="AQ1432" i="6"/>
  <c r="AR1432" i="6"/>
  <c r="AS1432" i="6"/>
  <c r="AT1432" i="6"/>
  <c r="AQ1433" i="6"/>
  <c r="AR1433" i="6"/>
  <c r="AS1433" i="6"/>
  <c r="AT1433" i="6"/>
  <c r="AQ1434" i="6"/>
  <c r="AR1434" i="6"/>
  <c r="AS1434" i="6"/>
  <c r="AT1434" i="6"/>
  <c r="AQ1435" i="6"/>
  <c r="AR1435" i="6"/>
  <c r="AS1435" i="6"/>
  <c r="AT1435" i="6"/>
  <c r="AQ1436" i="6"/>
  <c r="AR1436" i="6"/>
  <c r="AS1436" i="6"/>
  <c r="AT1436" i="6"/>
  <c r="AQ1437" i="6"/>
  <c r="AR1437" i="6"/>
  <c r="AS1437" i="6"/>
  <c r="AT1437" i="6"/>
  <c r="AQ1438" i="6"/>
  <c r="AR1438" i="6"/>
  <c r="AS1438" i="6"/>
  <c r="AT1438" i="6"/>
  <c r="AQ1439" i="6"/>
  <c r="AR1439" i="6"/>
  <c r="AS1439" i="6"/>
  <c r="AT1439" i="6"/>
  <c r="AQ1440" i="6"/>
  <c r="AR1440" i="6"/>
  <c r="AS1440" i="6"/>
  <c r="AT1440" i="6"/>
  <c r="AQ1441" i="6"/>
  <c r="AR1441" i="6"/>
  <c r="AS1441" i="6"/>
  <c r="AT1441" i="6"/>
  <c r="AQ1442" i="6"/>
  <c r="AR1442" i="6"/>
  <c r="AS1442" i="6"/>
  <c r="AT1442" i="6"/>
  <c r="AQ1443" i="6"/>
  <c r="AR1443" i="6"/>
  <c r="AS1443" i="6"/>
  <c r="AT1443" i="6"/>
  <c r="AQ1444" i="6"/>
  <c r="AR1444" i="6"/>
  <c r="AS1444" i="6"/>
  <c r="AT1444" i="6"/>
  <c r="AQ1445" i="6"/>
  <c r="AR1445" i="6"/>
  <c r="AS1445" i="6"/>
  <c r="AT1445" i="6"/>
  <c r="AQ1446" i="6"/>
  <c r="AR1446" i="6"/>
  <c r="AS1446" i="6"/>
  <c r="AT1446" i="6"/>
  <c r="AQ1447" i="6"/>
  <c r="AR1447" i="6"/>
  <c r="AS1447" i="6"/>
  <c r="AT1447" i="6"/>
  <c r="AQ1448" i="6"/>
  <c r="AR1448" i="6"/>
  <c r="AS1448" i="6"/>
  <c r="AT1448" i="6"/>
  <c r="AQ1449" i="6"/>
  <c r="AR1449" i="6"/>
  <c r="AS1449" i="6"/>
  <c r="AT1449" i="6"/>
  <c r="AQ1450" i="6"/>
  <c r="AR1450" i="6"/>
  <c r="AS1450" i="6"/>
  <c r="AT1450" i="6"/>
  <c r="AQ1451" i="6"/>
  <c r="AR1451" i="6"/>
  <c r="AS1451" i="6"/>
  <c r="AT1451" i="6"/>
  <c r="AQ1452" i="6"/>
  <c r="AR1452" i="6"/>
  <c r="AS1452" i="6"/>
  <c r="AT1452" i="6"/>
  <c r="AQ1453" i="6"/>
  <c r="AR1453" i="6"/>
  <c r="AS1453" i="6"/>
  <c r="AT1453" i="6"/>
  <c r="AQ1454" i="6"/>
  <c r="AR1454" i="6"/>
  <c r="AS1454" i="6"/>
  <c r="AT1454" i="6"/>
  <c r="AQ1455" i="6"/>
  <c r="AR1455" i="6"/>
  <c r="AS1455" i="6"/>
  <c r="AT1455" i="6"/>
  <c r="AQ1456" i="6"/>
  <c r="AR1456" i="6"/>
  <c r="AS1456" i="6"/>
  <c r="AT1456" i="6"/>
  <c r="AQ1457" i="6"/>
  <c r="AR1457" i="6"/>
  <c r="AS1457" i="6"/>
  <c r="AT1457" i="6"/>
  <c r="AQ1458" i="6"/>
  <c r="AR1458" i="6"/>
  <c r="AS1458" i="6"/>
  <c r="AT1458" i="6"/>
  <c r="AQ1459" i="6"/>
  <c r="AR1459" i="6"/>
  <c r="AS1459" i="6"/>
  <c r="AT1459" i="6"/>
  <c r="AQ1460" i="6"/>
  <c r="AR1460" i="6"/>
  <c r="AS1460" i="6"/>
  <c r="AT1460" i="6"/>
  <c r="AQ1461" i="6"/>
  <c r="AR1461" i="6"/>
  <c r="AS1461" i="6"/>
  <c r="AT1461" i="6"/>
  <c r="AQ1462" i="6"/>
  <c r="AR1462" i="6"/>
  <c r="AS1462" i="6"/>
  <c r="AT1462" i="6"/>
  <c r="AQ1463" i="6"/>
  <c r="AR1463" i="6"/>
  <c r="AS1463" i="6"/>
  <c r="AT1463" i="6"/>
  <c r="AQ1464" i="6"/>
  <c r="AR1464" i="6"/>
  <c r="AS1464" i="6"/>
  <c r="AT1464" i="6"/>
  <c r="AQ1465" i="6"/>
  <c r="AR1465" i="6"/>
  <c r="AS1465" i="6"/>
  <c r="AT1465" i="6"/>
  <c r="AQ1466" i="6"/>
  <c r="AR1466" i="6"/>
  <c r="AS1466" i="6"/>
  <c r="AT1466" i="6"/>
  <c r="AQ1467" i="6"/>
  <c r="AR1467" i="6"/>
  <c r="AS1467" i="6"/>
  <c r="AT1467" i="6"/>
  <c r="AQ1468" i="6"/>
  <c r="AR1468" i="6"/>
  <c r="AS1468" i="6"/>
  <c r="AT1468" i="6"/>
  <c r="AQ1469" i="6"/>
  <c r="AR1469" i="6"/>
  <c r="AS1469" i="6"/>
  <c r="AT1469" i="6"/>
  <c r="AQ1470" i="6"/>
  <c r="AR1470" i="6"/>
  <c r="AS1470" i="6"/>
  <c r="AT1470" i="6"/>
  <c r="AQ1471" i="6"/>
  <c r="AR1471" i="6"/>
  <c r="AS1471" i="6"/>
  <c r="AT1471" i="6"/>
  <c r="AQ1472" i="6"/>
  <c r="AR1472" i="6"/>
  <c r="AS1472" i="6"/>
  <c r="AT1472" i="6"/>
  <c r="AQ1473" i="6"/>
  <c r="AR1473" i="6"/>
  <c r="AS1473" i="6"/>
  <c r="AT1473" i="6"/>
  <c r="AQ1474" i="6"/>
  <c r="AR1474" i="6"/>
  <c r="AS1474" i="6"/>
  <c r="AT1474" i="6"/>
  <c r="AQ1475" i="6"/>
  <c r="AR1475" i="6"/>
  <c r="AS1475" i="6"/>
  <c r="AT1475" i="6"/>
  <c r="AQ1476" i="6"/>
  <c r="AR1476" i="6"/>
  <c r="AS1476" i="6"/>
  <c r="AT1476" i="6"/>
  <c r="AQ1477" i="6"/>
  <c r="AR1477" i="6"/>
  <c r="AS1477" i="6"/>
  <c r="AT1477" i="6"/>
  <c r="AQ1478" i="6"/>
  <c r="AR1478" i="6"/>
  <c r="AS1478" i="6"/>
  <c r="AT1478" i="6"/>
  <c r="AQ1479" i="6"/>
  <c r="AR1479" i="6"/>
  <c r="AS1479" i="6"/>
  <c r="AT1479" i="6"/>
  <c r="AQ1480" i="6"/>
  <c r="AR1480" i="6"/>
  <c r="AS1480" i="6"/>
  <c r="AT1480" i="6"/>
  <c r="AQ1481" i="6"/>
  <c r="AR1481" i="6"/>
  <c r="AS1481" i="6"/>
  <c r="AT1481" i="6"/>
  <c r="AQ1482" i="6"/>
  <c r="AR1482" i="6"/>
  <c r="AS1482" i="6"/>
  <c r="AT1482" i="6"/>
  <c r="AQ1483" i="6"/>
  <c r="AR1483" i="6"/>
  <c r="AS1483" i="6"/>
  <c r="AT1483" i="6"/>
  <c r="AQ1484" i="6"/>
  <c r="AR1484" i="6"/>
  <c r="AS1484" i="6"/>
  <c r="AT1484" i="6"/>
  <c r="AQ1485" i="6"/>
  <c r="AR1485" i="6"/>
  <c r="AS1485" i="6"/>
  <c r="AT1485" i="6"/>
  <c r="AQ1486" i="6"/>
  <c r="AR1486" i="6"/>
  <c r="AS1486" i="6"/>
  <c r="AT1486" i="6"/>
  <c r="AQ1487" i="6"/>
  <c r="AR1487" i="6"/>
  <c r="AS1487" i="6"/>
  <c r="AT1487" i="6"/>
  <c r="AQ1488" i="6"/>
  <c r="AR1488" i="6"/>
  <c r="AS1488" i="6"/>
  <c r="AT1488" i="6"/>
  <c r="AQ1489" i="6"/>
  <c r="AR1489" i="6"/>
  <c r="AS1489" i="6"/>
  <c r="AT1489" i="6"/>
  <c r="AQ1490" i="6"/>
  <c r="AR1490" i="6"/>
  <c r="AS1490" i="6"/>
  <c r="AT1490" i="6"/>
  <c r="AQ1491" i="6"/>
  <c r="AR1491" i="6"/>
  <c r="AS1491" i="6"/>
  <c r="AT1491" i="6"/>
  <c r="AQ1492" i="6"/>
  <c r="AR1492" i="6"/>
  <c r="AS1492" i="6"/>
  <c r="AT1492" i="6"/>
  <c r="AQ1493" i="6"/>
  <c r="AR1493" i="6"/>
  <c r="AS1493" i="6"/>
  <c r="AT1493" i="6"/>
  <c r="AQ1494" i="6"/>
  <c r="AR1494" i="6"/>
  <c r="AS1494" i="6"/>
  <c r="AT1494" i="6"/>
  <c r="AQ1495" i="6"/>
  <c r="AR1495" i="6"/>
  <c r="AS1495" i="6"/>
  <c r="AT1495" i="6"/>
  <c r="AQ1496" i="6"/>
  <c r="AR1496" i="6"/>
  <c r="AS1496" i="6"/>
  <c r="AT1496" i="6"/>
  <c r="AQ1497" i="6"/>
  <c r="AR1497" i="6"/>
  <c r="AS1497" i="6"/>
  <c r="AT1497" i="6"/>
  <c r="AQ1498" i="6"/>
  <c r="AR1498" i="6"/>
  <c r="AS1498" i="6"/>
  <c r="AT1498" i="6"/>
  <c r="AQ1499" i="6"/>
  <c r="AR1499" i="6"/>
  <c r="AS1499" i="6"/>
  <c r="AT1499" i="6"/>
  <c r="AQ1500" i="6"/>
  <c r="AR1500" i="6"/>
  <c r="AS1500" i="6"/>
  <c r="AT1500" i="6"/>
  <c r="AQ1501" i="6"/>
  <c r="AR1501" i="6"/>
  <c r="AS1501" i="6"/>
  <c r="AT1501" i="6"/>
  <c r="AQ1502" i="6"/>
  <c r="AR1502" i="6"/>
  <c r="AS1502" i="6"/>
  <c r="AT1502" i="6"/>
  <c r="AQ1503" i="6"/>
  <c r="AR1503" i="6"/>
  <c r="AS1503" i="6"/>
  <c r="AT1503" i="6"/>
  <c r="AQ1504" i="6"/>
  <c r="AR1504" i="6"/>
  <c r="AS1504" i="6"/>
  <c r="AT1504" i="6"/>
  <c r="AQ1505" i="6"/>
  <c r="AR1505" i="6"/>
  <c r="AS1505" i="6"/>
  <c r="AT1505" i="6"/>
  <c r="AQ1506" i="6"/>
  <c r="AR1506" i="6"/>
  <c r="AS1506" i="6"/>
  <c r="AT1506" i="6"/>
  <c r="AQ1507" i="6"/>
  <c r="AR1507" i="6"/>
  <c r="AS1507" i="6"/>
  <c r="AT1507" i="6"/>
  <c r="AQ1508" i="6"/>
  <c r="AR1508" i="6"/>
  <c r="AS1508" i="6"/>
  <c r="AT1508" i="6"/>
  <c r="AQ1509" i="6"/>
  <c r="AR1509" i="6"/>
  <c r="AS1509" i="6"/>
  <c r="AT1509" i="6"/>
  <c r="AQ1510" i="6"/>
  <c r="AR1510" i="6"/>
  <c r="AS1510" i="6"/>
  <c r="AT1510" i="6"/>
  <c r="AQ1511" i="6"/>
  <c r="AR1511" i="6"/>
  <c r="AS1511" i="6"/>
  <c r="AT1511" i="6"/>
  <c r="AQ1512" i="6"/>
  <c r="AR1512" i="6"/>
  <c r="AS1512" i="6"/>
  <c r="AT1512" i="6"/>
  <c r="AQ1513" i="6"/>
  <c r="AR1513" i="6"/>
  <c r="AS1513" i="6"/>
  <c r="AT1513" i="6"/>
  <c r="AQ1514" i="6"/>
  <c r="AR1514" i="6"/>
  <c r="AS1514" i="6"/>
  <c r="AT1514" i="6"/>
  <c r="AQ1515" i="6"/>
  <c r="AR1515" i="6"/>
  <c r="AS1515" i="6"/>
  <c r="AT1515" i="6"/>
  <c r="AQ1516" i="6"/>
  <c r="AR1516" i="6"/>
  <c r="AS1516" i="6"/>
  <c r="AT1516" i="6"/>
  <c r="AQ1517" i="6"/>
  <c r="AR1517" i="6"/>
  <c r="AS1517" i="6"/>
  <c r="AT1517" i="6"/>
  <c r="AQ1518" i="6"/>
  <c r="AR1518" i="6"/>
  <c r="AS1518" i="6"/>
  <c r="AT1518" i="6"/>
  <c r="AQ1519" i="6"/>
  <c r="AR1519" i="6"/>
  <c r="AS1519" i="6"/>
  <c r="AT1519" i="6"/>
  <c r="AQ1520" i="6"/>
  <c r="AR1520" i="6"/>
  <c r="AS1520" i="6"/>
  <c r="AT1520" i="6"/>
  <c r="AQ1521" i="6"/>
  <c r="AR1521" i="6"/>
  <c r="AS1521" i="6"/>
  <c r="AT1521" i="6"/>
  <c r="AQ1522" i="6"/>
  <c r="AR1522" i="6"/>
  <c r="AS1522" i="6"/>
  <c r="AT1522" i="6"/>
  <c r="AQ1523" i="6"/>
  <c r="AR1523" i="6"/>
  <c r="AS1523" i="6"/>
  <c r="AT1523" i="6"/>
  <c r="AQ1524" i="6"/>
  <c r="AR1524" i="6"/>
  <c r="AS1524" i="6"/>
  <c r="AT1524" i="6"/>
  <c r="AQ1525" i="6"/>
  <c r="AR1525" i="6"/>
  <c r="AS1525" i="6"/>
  <c r="AT1525" i="6"/>
  <c r="AQ1526" i="6"/>
  <c r="AR1526" i="6"/>
  <c r="AS1526" i="6"/>
  <c r="AT1526" i="6"/>
  <c r="AQ1527" i="6"/>
  <c r="AR1527" i="6"/>
  <c r="AS1527" i="6"/>
  <c r="AT1527" i="6"/>
  <c r="AQ1528" i="6"/>
  <c r="AR1528" i="6"/>
  <c r="AS1528" i="6"/>
  <c r="AT1528" i="6"/>
  <c r="AQ1529" i="6"/>
  <c r="AR1529" i="6"/>
  <c r="AS1529" i="6"/>
  <c r="AT1529" i="6"/>
  <c r="AQ1530" i="6"/>
  <c r="AR1530" i="6"/>
  <c r="AS1530" i="6"/>
  <c r="AT1530" i="6"/>
  <c r="AQ1531" i="6"/>
  <c r="AR1531" i="6"/>
  <c r="AS1531" i="6"/>
  <c r="AT1531" i="6"/>
  <c r="AQ1532" i="6"/>
  <c r="AR1532" i="6"/>
  <c r="AS1532" i="6"/>
  <c r="AT1532" i="6"/>
  <c r="AQ1533" i="6"/>
  <c r="AR1533" i="6"/>
  <c r="AS1533" i="6"/>
  <c r="AT1533" i="6"/>
  <c r="AQ1534" i="6"/>
  <c r="AR1534" i="6"/>
  <c r="AS1534" i="6"/>
  <c r="AT1534" i="6"/>
  <c r="AQ1535" i="6"/>
  <c r="AR1535" i="6"/>
  <c r="AS1535" i="6"/>
  <c r="AT1535" i="6"/>
  <c r="AQ1536" i="6"/>
  <c r="AR1536" i="6"/>
  <c r="AS1536" i="6"/>
  <c r="AT1536" i="6"/>
  <c r="AQ1537" i="6"/>
  <c r="AR1537" i="6"/>
  <c r="AS1537" i="6"/>
  <c r="AT1537" i="6"/>
  <c r="AQ1538" i="6"/>
  <c r="AR1538" i="6"/>
  <c r="AS1538" i="6"/>
  <c r="AT1538" i="6"/>
  <c r="AQ1539" i="6"/>
  <c r="AR1539" i="6"/>
  <c r="AS1539" i="6"/>
  <c r="AT1539" i="6"/>
  <c r="AQ1540" i="6"/>
  <c r="AR1540" i="6"/>
  <c r="AS1540" i="6"/>
  <c r="AT1540" i="6"/>
  <c r="AQ1541" i="6"/>
  <c r="AR1541" i="6"/>
  <c r="AS1541" i="6"/>
  <c r="AT1541" i="6"/>
  <c r="AQ1542" i="6"/>
  <c r="AR1542" i="6"/>
  <c r="AS1542" i="6"/>
  <c r="AT1542" i="6"/>
  <c r="AQ1543" i="6"/>
  <c r="AR1543" i="6"/>
  <c r="AS1543" i="6"/>
  <c r="AT1543" i="6"/>
  <c r="AQ1544" i="6"/>
  <c r="AR1544" i="6"/>
  <c r="AS1544" i="6"/>
  <c r="AT1544" i="6"/>
  <c r="AQ1545" i="6"/>
  <c r="AR1545" i="6"/>
  <c r="AS1545" i="6"/>
  <c r="AT1545" i="6"/>
  <c r="AQ1546" i="6"/>
  <c r="AR1546" i="6"/>
  <c r="AS1546" i="6"/>
  <c r="AT1546" i="6"/>
  <c r="AQ1547" i="6"/>
  <c r="AR1547" i="6"/>
  <c r="AS1547" i="6"/>
  <c r="AT1547" i="6"/>
  <c r="AQ1548" i="6"/>
  <c r="AR1548" i="6"/>
  <c r="AS1548" i="6"/>
  <c r="AT1548" i="6"/>
  <c r="AQ1549" i="6"/>
  <c r="AR1549" i="6"/>
  <c r="AS1549" i="6"/>
  <c r="AT1549" i="6"/>
  <c r="AQ1550" i="6"/>
  <c r="AR1550" i="6"/>
  <c r="AS1550" i="6"/>
  <c r="AT1550" i="6"/>
  <c r="AQ1551" i="6"/>
  <c r="AR1551" i="6"/>
  <c r="AS1551" i="6"/>
  <c r="AT1551" i="6"/>
  <c r="AQ1552" i="6"/>
  <c r="AR1552" i="6"/>
  <c r="AS1552" i="6"/>
  <c r="AT1552" i="6"/>
  <c r="AQ1553" i="6"/>
  <c r="AR1553" i="6"/>
  <c r="AS1553" i="6"/>
  <c r="AT1553" i="6"/>
  <c r="AQ1554" i="6"/>
  <c r="AR1554" i="6"/>
  <c r="AS1554" i="6"/>
  <c r="AT1554" i="6"/>
  <c r="AQ1555" i="6"/>
  <c r="AR1555" i="6"/>
  <c r="AS1555" i="6"/>
  <c r="AT1555" i="6"/>
  <c r="AQ1556" i="6"/>
  <c r="AR1556" i="6"/>
  <c r="AS1556" i="6"/>
  <c r="AT1556" i="6"/>
  <c r="AQ1557" i="6"/>
  <c r="AR1557" i="6"/>
  <c r="AS1557" i="6"/>
  <c r="AT1557" i="6"/>
  <c r="AQ1558" i="6"/>
  <c r="AR1558" i="6"/>
  <c r="AS1558" i="6"/>
  <c r="AT1558" i="6"/>
  <c r="AQ1559" i="6"/>
  <c r="AR1559" i="6"/>
  <c r="AS1559" i="6"/>
  <c r="AT1559" i="6"/>
  <c r="AQ1560" i="6"/>
  <c r="AR1560" i="6"/>
  <c r="AS1560" i="6"/>
  <c r="AT1560" i="6"/>
  <c r="AQ1561" i="6"/>
  <c r="AR1561" i="6"/>
  <c r="AS1561" i="6"/>
  <c r="AT1561" i="6"/>
  <c r="AQ1562" i="6"/>
  <c r="AR1562" i="6"/>
  <c r="AS1562" i="6"/>
  <c r="AT1562" i="6"/>
  <c r="AQ1563" i="6"/>
  <c r="AR1563" i="6"/>
  <c r="AS1563" i="6"/>
  <c r="AT1563" i="6"/>
  <c r="AQ1564" i="6"/>
  <c r="AR1564" i="6"/>
  <c r="AS1564" i="6"/>
  <c r="AT1564" i="6"/>
  <c r="AQ1565" i="6"/>
  <c r="AR1565" i="6"/>
  <c r="AS1565" i="6"/>
  <c r="AT1565" i="6"/>
  <c r="AQ1566" i="6"/>
  <c r="AR1566" i="6"/>
  <c r="AS1566" i="6"/>
  <c r="AT1566" i="6"/>
  <c r="AQ1567" i="6"/>
  <c r="AR1567" i="6"/>
  <c r="AS1567" i="6"/>
  <c r="AT1567" i="6"/>
  <c r="AQ1568" i="6"/>
  <c r="AR1568" i="6"/>
  <c r="AS1568" i="6"/>
  <c r="AT1568" i="6"/>
  <c r="AQ1569" i="6"/>
  <c r="AR1569" i="6"/>
  <c r="AS1569" i="6"/>
  <c r="AT1569" i="6"/>
  <c r="AQ1570" i="6"/>
  <c r="AR1570" i="6"/>
  <c r="AS1570" i="6"/>
  <c r="AT1570" i="6"/>
  <c r="AQ1571" i="6"/>
  <c r="AR1571" i="6"/>
  <c r="AS1571" i="6"/>
  <c r="AT1571" i="6"/>
  <c r="AQ1572" i="6"/>
  <c r="AR1572" i="6"/>
  <c r="AS1572" i="6"/>
  <c r="AT1572" i="6"/>
  <c r="AQ1573" i="6"/>
  <c r="AR1573" i="6"/>
  <c r="AS1573" i="6"/>
  <c r="AT1573" i="6"/>
  <c r="AQ1574" i="6"/>
  <c r="AR1574" i="6"/>
  <c r="AS1574" i="6"/>
  <c r="AT1574" i="6"/>
  <c r="AQ1575" i="6"/>
  <c r="AR1575" i="6"/>
  <c r="AS1575" i="6"/>
  <c r="AT1575" i="6"/>
  <c r="AQ1576" i="6"/>
  <c r="AR1576" i="6"/>
  <c r="AS1576" i="6"/>
  <c r="AT1576" i="6"/>
  <c r="AQ1577" i="6"/>
  <c r="AR1577" i="6"/>
  <c r="AS1577" i="6"/>
  <c r="AT1577" i="6"/>
  <c r="AQ1578" i="6"/>
  <c r="AR1578" i="6"/>
  <c r="AS1578" i="6"/>
  <c r="AT1578" i="6"/>
  <c r="AQ1579" i="6"/>
  <c r="AR1579" i="6"/>
  <c r="AS1579" i="6"/>
  <c r="AT1579" i="6"/>
  <c r="AQ1580" i="6"/>
  <c r="AR1580" i="6"/>
  <c r="AS1580" i="6"/>
  <c r="AT1580" i="6"/>
  <c r="AQ1581" i="6"/>
  <c r="AR1581" i="6"/>
  <c r="AS1581" i="6"/>
  <c r="AT1581" i="6"/>
  <c r="AQ1582" i="6"/>
  <c r="AR1582" i="6"/>
  <c r="AS1582" i="6"/>
  <c r="AT1582" i="6"/>
  <c r="AQ1583" i="6"/>
  <c r="AR1583" i="6"/>
  <c r="AS1583" i="6"/>
  <c r="AT1583" i="6"/>
  <c r="AQ1584" i="6"/>
  <c r="AR1584" i="6"/>
  <c r="AS1584" i="6"/>
  <c r="AT1584" i="6"/>
  <c r="AQ1585" i="6"/>
  <c r="AR1585" i="6"/>
  <c r="AS1585" i="6"/>
  <c r="AT1585" i="6"/>
  <c r="AQ1586" i="6"/>
  <c r="AR1586" i="6"/>
  <c r="AS1586" i="6"/>
  <c r="AT1586" i="6"/>
  <c r="AQ1587" i="6"/>
  <c r="AR1587" i="6"/>
  <c r="AS1587" i="6"/>
  <c r="AT1587" i="6"/>
  <c r="AQ1588" i="6"/>
  <c r="AR1588" i="6"/>
  <c r="AS1588" i="6"/>
  <c r="AT1588" i="6"/>
  <c r="AQ1589" i="6"/>
  <c r="AR1589" i="6"/>
  <c r="AS1589" i="6"/>
  <c r="AT1589" i="6"/>
  <c r="AQ1590" i="6"/>
  <c r="AR1590" i="6"/>
  <c r="AS1590" i="6"/>
  <c r="AT1590" i="6"/>
  <c r="AQ1591" i="6"/>
  <c r="AR1591" i="6"/>
  <c r="AS1591" i="6"/>
  <c r="AT1591" i="6"/>
  <c r="AQ1592" i="6"/>
  <c r="AR1592" i="6"/>
  <c r="AS1592" i="6"/>
  <c r="AT1592" i="6"/>
  <c r="AQ1593" i="6"/>
  <c r="AR1593" i="6"/>
  <c r="AS1593" i="6"/>
  <c r="AT1593" i="6"/>
  <c r="AQ1594" i="6"/>
  <c r="AR1594" i="6"/>
  <c r="AS1594" i="6"/>
  <c r="AT1594" i="6"/>
  <c r="AQ1595" i="6"/>
  <c r="AR1595" i="6"/>
  <c r="AS1595" i="6"/>
  <c r="AT1595" i="6"/>
  <c r="AQ1596" i="6"/>
  <c r="AR1596" i="6"/>
  <c r="AS1596" i="6"/>
  <c r="AT1596" i="6"/>
  <c r="AQ1597" i="6"/>
  <c r="AR1597" i="6"/>
  <c r="AS1597" i="6"/>
  <c r="AT1597" i="6"/>
  <c r="AQ1598" i="6"/>
  <c r="AR1598" i="6"/>
  <c r="AS1598" i="6"/>
  <c r="AT1598" i="6"/>
  <c r="AQ1599" i="6"/>
  <c r="AR1599" i="6"/>
  <c r="AS1599" i="6"/>
  <c r="AT1599" i="6"/>
  <c r="AQ1600" i="6"/>
  <c r="AR1600" i="6"/>
  <c r="AS1600" i="6"/>
  <c r="AT1600" i="6"/>
  <c r="AQ1601" i="6"/>
  <c r="AR1601" i="6"/>
  <c r="AS1601" i="6"/>
  <c r="AT1601" i="6"/>
  <c r="AQ1602" i="6"/>
  <c r="AR1602" i="6"/>
  <c r="AS1602" i="6"/>
  <c r="AT1602" i="6"/>
  <c r="AQ1603" i="6"/>
  <c r="AR1603" i="6"/>
  <c r="AS1603" i="6"/>
  <c r="AT1603" i="6"/>
  <c r="AQ1604" i="6"/>
  <c r="AR1604" i="6"/>
  <c r="AS1604" i="6"/>
  <c r="AT1604" i="6"/>
  <c r="AQ1605" i="6"/>
  <c r="AR1605" i="6"/>
  <c r="AS1605" i="6"/>
  <c r="AT1605" i="6"/>
  <c r="AQ1606" i="6"/>
  <c r="AR1606" i="6"/>
  <c r="AS1606" i="6"/>
  <c r="AT1606" i="6"/>
  <c r="AQ1607" i="6"/>
  <c r="AR1607" i="6"/>
  <c r="AS1607" i="6"/>
  <c r="AT1607" i="6"/>
  <c r="AQ1608" i="6"/>
  <c r="AR1608" i="6"/>
  <c r="AS1608" i="6"/>
  <c r="AT1608" i="6"/>
  <c r="AQ1609" i="6"/>
  <c r="AR1609" i="6"/>
  <c r="AS1609" i="6"/>
  <c r="AT1609" i="6"/>
  <c r="AQ1610" i="6"/>
  <c r="AR1610" i="6"/>
  <c r="AS1610" i="6"/>
  <c r="AT1610" i="6"/>
  <c r="AQ1611" i="6"/>
  <c r="AR1611" i="6"/>
  <c r="AS1611" i="6"/>
  <c r="AT1611" i="6"/>
  <c r="AQ1612" i="6"/>
  <c r="AR1612" i="6"/>
  <c r="AS1612" i="6"/>
  <c r="AT1612" i="6"/>
  <c r="AQ1613" i="6"/>
  <c r="AR1613" i="6"/>
  <c r="AS1613" i="6"/>
  <c r="AT1613" i="6"/>
  <c r="AQ1614" i="6"/>
  <c r="AR1614" i="6"/>
  <c r="AS1614" i="6"/>
  <c r="AT1614" i="6"/>
  <c r="AQ1615" i="6"/>
  <c r="AR1615" i="6"/>
  <c r="AS1615" i="6"/>
  <c r="AT1615" i="6"/>
  <c r="AQ1616" i="6"/>
  <c r="AR1616" i="6"/>
  <c r="AS1616" i="6"/>
  <c r="AT1616" i="6"/>
  <c r="AQ1617" i="6"/>
  <c r="AR1617" i="6"/>
  <c r="AS1617" i="6"/>
  <c r="AT1617" i="6"/>
  <c r="AQ1618" i="6"/>
  <c r="AR1618" i="6"/>
  <c r="AS1618" i="6"/>
  <c r="AT1618" i="6"/>
  <c r="AQ1619" i="6"/>
  <c r="AR1619" i="6"/>
  <c r="AS1619" i="6"/>
  <c r="AT1619" i="6"/>
  <c r="AQ1620" i="6"/>
  <c r="AR1620" i="6"/>
  <c r="AS1620" i="6"/>
  <c r="AT1620" i="6"/>
  <c r="AQ1621" i="6"/>
  <c r="AR1621" i="6"/>
  <c r="AS1621" i="6"/>
  <c r="AT1621" i="6"/>
  <c r="AQ1622" i="6"/>
  <c r="AR1622" i="6"/>
  <c r="AS1622" i="6"/>
  <c r="AT1622" i="6"/>
  <c r="AQ1623" i="6"/>
  <c r="AR1623" i="6"/>
  <c r="AS1623" i="6"/>
  <c r="AT1623" i="6"/>
  <c r="AQ1624" i="6"/>
  <c r="AR1624" i="6"/>
  <c r="AS1624" i="6"/>
  <c r="AT1624" i="6"/>
  <c r="AQ1625" i="6"/>
  <c r="AR1625" i="6"/>
  <c r="AS1625" i="6"/>
  <c r="AT1625" i="6"/>
  <c r="AQ1626" i="6"/>
  <c r="AR1626" i="6"/>
  <c r="AS1626" i="6"/>
  <c r="AT1626" i="6"/>
  <c r="AQ1627" i="6"/>
  <c r="AR1627" i="6"/>
  <c r="AS1627" i="6"/>
  <c r="AT1627" i="6"/>
  <c r="AQ1628" i="6"/>
  <c r="AR1628" i="6"/>
  <c r="AS1628" i="6"/>
  <c r="AT1628" i="6"/>
  <c r="AQ1629" i="6"/>
  <c r="AR1629" i="6"/>
  <c r="AS1629" i="6"/>
  <c r="AT1629" i="6"/>
  <c r="AQ1630" i="6"/>
  <c r="AR1630" i="6"/>
  <c r="AS1630" i="6"/>
  <c r="AT1630" i="6"/>
  <c r="AQ1631" i="6"/>
  <c r="AR1631" i="6"/>
  <c r="AS1631" i="6"/>
  <c r="AT1631" i="6"/>
  <c r="AQ1632" i="6"/>
  <c r="AR1632" i="6"/>
  <c r="AS1632" i="6"/>
  <c r="AT1632" i="6"/>
  <c r="AQ1633" i="6"/>
  <c r="AR1633" i="6"/>
  <c r="AS1633" i="6"/>
  <c r="AT1633" i="6"/>
  <c r="AQ1634" i="6"/>
  <c r="AR1634" i="6"/>
  <c r="AS1634" i="6"/>
  <c r="AT1634" i="6"/>
  <c r="AQ1635" i="6"/>
  <c r="AR1635" i="6"/>
  <c r="AS1635" i="6"/>
  <c r="AT1635" i="6"/>
  <c r="AQ1636" i="6"/>
  <c r="AR1636" i="6"/>
  <c r="AS1636" i="6"/>
  <c r="AT1636" i="6"/>
  <c r="AQ1637" i="6"/>
  <c r="AR1637" i="6"/>
  <c r="AS1637" i="6"/>
  <c r="AT1637" i="6"/>
  <c r="AQ1638" i="6"/>
  <c r="AR1638" i="6"/>
  <c r="AS1638" i="6"/>
  <c r="AT1638" i="6"/>
  <c r="AQ1639" i="6"/>
  <c r="AR1639" i="6"/>
  <c r="AS1639" i="6"/>
  <c r="AT1639" i="6"/>
  <c r="AQ1640" i="6"/>
  <c r="AR1640" i="6"/>
  <c r="AS1640" i="6"/>
  <c r="AT1640" i="6"/>
  <c r="AQ1641" i="6"/>
  <c r="AR1641" i="6"/>
  <c r="AS1641" i="6"/>
  <c r="AT1641" i="6"/>
  <c r="AQ1642" i="6"/>
  <c r="AR1642" i="6"/>
  <c r="AS1642" i="6"/>
  <c r="AT1642" i="6"/>
  <c r="AQ1643" i="6"/>
  <c r="AR1643" i="6"/>
  <c r="AS1643" i="6"/>
  <c r="AT1643" i="6"/>
  <c r="AQ1644" i="6"/>
  <c r="AR1644" i="6"/>
  <c r="AS1644" i="6"/>
  <c r="AT1644" i="6"/>
  <c r="AQ1645" i="6"/>
  <c r="AR1645" i="6"/>
  <c r="AS1645" i="6"/>
  <c r="AT1645" i="6"/>
  <c r="AQ1646" i="6"/>
  <c r="AR1646" i="6"/>
  <c r="AS1646" i="6"/>
  <c r="AT1646" i="6"/>
  <c r="AQ1647" i="6"/>
  <c r="AR1647" i="6"/>
  <c r="AS1647" i="6"/>
  <c r="AT1647" i="6"/>
  <c r="AQ1648" i="6"/>
  <c r="AR1648" i="6"/>
  <c r="AS1648" i="6"/>
  <c r="AT1648" i="6"/>
  <c r="AQ1649" i="6"/>
  <c r="AR1649" i="6"/>
  <c r="AS1649" i="6"/>
  <c r="AT1649" i="6"/>
  <c r="AQ1650" i="6"/>
  <c r="AR1650" i="6"/>
  <c r="AS1650" i="6"/>
  <c r="AT1650" i="6"/>
  <c r="AQ1651" i="6"/>
  <c r="AR1651" i="6"/>
  <c r="AS1651" i="6"/>
  <c r="AT1651" i="6"/>
  <c r="AQ1652" i="6"/>
  <c r="AR1652" i="6"/>
  <c r="AS1652" i="6"/>
  <c r="AT1652" i="6"/>
  <c r="AQ1653" i="6"/>
  <c r="AR1653" i="6"/>
  <c r="AS1653" i="6"/>
  <c r="AT1653" i="6"/>
  <c r="AQ1654" i="6"/>
  <c r="AR1654" i="6"/>
  <c r="AS1654" i="6"/>
  <c r="AT1654" i="6"/>
  <c r="AQ1655" i="6"/>
  <c r="AR1655" i="6"/>
  <c r="AS1655" i="6"/>
  <c r="AT1655" i="6"/>
  <c r="AQ1656" i="6"/>
  <c r="AR1656" i="6"/>
  <c r="AS1656" i="6"/>
  <c r="AT1656" i="6"/>
  <c r="AQ1657" i="6"/>
  <c r="AR1657" i="6"/>
  <c r="AS1657" i="6"/>
  <c r="AT1657" i="6"/>
  <c r="AQ1658" i="6"/>
  <c r="AR1658" i="6"/>
  <c r="AS1658" i="6"/>
  <c r="AT1658" i="6"/>
  <c r="AQ1659" i="6"/>
  <c r="AR1659" i="6"/>
  <c r="AS1659" i="6"/>
  <c r="AT1659" i="6"/>
  <c r="AQ1660" i="6"/>
  <c r="AR1660" i="6"/>
  <c r="AS1660" i="6"/>
  <c r="AT1660" i="6"/>
  <c r="AQ1661" i="6"/>
  <c r="AR1661" i="6"/>
  <c r="AS1661" i="6"/>
  <c r="AT1661" i="6"/>
  <c r="AQ1662" i="6"/>
  <c r="AR1662" i="6"/>
  <c r="AS1662" i="6"/>
  <c r="AT1662" i="6"/>
  <c r="AQ1663" i="6"/>
  <c r="AR1663" i="6"/>
  <c r="AS1663" i="6"/>
  <c r="AT1663" i="6"/>
  <c r="AQ1664" i="6"/>
  <c r="AR1664" i="6"/>
  <c r="AS1664" i="6"/>
  <c r="AT1664" i="6"/>
  <c r="AQ1665" i="6"/>
  <c r="AR1665" i="6"/>
  <c r="AS1665" i="6"/>
  <c r="AT1665" i="6"/>
  <c r="AQ1666" i="6"/>
  <c r="AR1666" i="6"/>
  <c r="AS1666" i="6"/>
  <c r="AT1666" i="6"/>
  <c r="AQ1667" i="6"/>
  <c r="AR1667" i="6"/>
  <c r="AS1667" i="6"/>
  <c r="AT1667" i="6"/>
  <c r="AQ1668" i="6"/>
  <c r="AR1668" i="6"/>
  <c r="AS1668" i="6"/>
  <c r="AT1668" i="6"/>
  <c r="AQ1669" i="6"/>
  <c r="AR1669" i="6"/>
  <c r="AS1669" i="6"/>
  <c r="AT1669" i="6"/>
  <c r="AQ1670" i="6"/>
  <c r="AR1670" i="6"/>
  <c r="AS1670" i="6"/>
  <c r="AT1670" i="6"/>
  <c r="AQ1671" i="6"/>
  <c r="AR1671" i="6"/>
  <c r="AS1671" i="6"/>
  <c r="AT1671" i="6"/>
  <c r="AQ1672" i="6"/>
  <c r="AR1672" i="6"/>
  <c r="AS1672" i="6"/>
  <c r="AT1672" i="6"/>
  <c r="AQ1673" i="6"/>
  <c r="AR1673" i="6"/>
  <c r="AS1673" i="6"/>
  <c r="AT1673" i="6"/>
  <c r="AQ1674" i="6"/>
  <c r="AR1674" i="6"/>
  <c r="AS1674" i="6"/>
  <c r="AT1674" i="6"/>
  <c r="AQ1675" i="6"/>
  <c r="AR1675" i="6"/>
  <c r="AS1675" i="6"/>
  <c r="AT1675" i="6"/>
  <c r="AQ1676" i="6"/>
  <c r="AR1676" i="6"/>
  <c r="AS1676" i="6"/>
  <c r="AT1676" i="6"/>
  <c r="AQ1677" i="6"/>
  <c r="AR1677" i="6"/>
  <c r="AS1677" i="6"/>
  <c r="AT1677" i="6"/>
  <c r="AQ1678" i="6"/>
  <c r="AR1678" i="6"/>
  <c r="AS1678" i="6"/>
  <c r="AT1678" i="6"/>
  <c r="AQ1679" i="6"/>
  <c r="AR1679" i="6"/>
  <c r="AS1679" i="6"/>
  <c r="AT1679" i="6"/>
  <c r="AQ1680" i="6"/>
  <c r="AR1680" i="6"/>
  <c r="AS1680" i="6"/>
  <c r="AT1680" i="6"/>
  <c r="AQ1681" i="6"/>
  <c r="AR1681" i="6"/>
  <c r="AS1681" i="6"/>
  <c r="AT1681" i="6"/>
  <c r="AQ1682" i="6"/>
  <c r="AR1682" i="6"/>
  <c r="AS1682" i="6"/>
  <c r="AT1682" i="6"/>
  <c r="AQ1683" i="6"/>
  <c r="AR1683" i="6"/>
  <c r="AS1683" i="6"/>
  <c r="AT1683" i="6"/>
  <c r="AQ1684" i="6"/>
  <c r="AR1684" i="6"/>
  <c r="AS1684" i="6"/>
  <c r="AT1684" i="6"/>
  <c r="AQ1685" i="6"/>
  <c r="AR1685" i="6"/>
  <c r="AS1685" i="6"/>
  <c r="AT1685" i="6"/>
  <c r="AQ1686" i="6"/>
  <c r="AR1686" i="6"/>
  <c r="AS1686" i="6"/>
  <c r="AT1686" i="6"/>
  <c r="AQ1687" i="6"/>
  <c r="AR1687" i="6"/>
  <c r="AS1687" i="6"/>
  <c r="AT1687" i="6"/>
  <c r="AQ1688" i="6"/>
  <c r="AR1688" i="6"/>
  <c r="AS1688" i="6"/>
  <c r="AT1688" i="6"/>
  <c r="AQ1689" i="6"/>
  <c r="AR1689" i="6"/>
  <c r="AS1689" i="6"/>
  <c r="AT1689" i="6"/>
  <c r="AQ1690" i="6"/>
  <c r="AR1690" i="6"/>
  <c r="AS1690" i="6"/>
  <c r="AT1690" i="6"/>
  <c r="AQ1691" i="6"/>
  <c r="AR1691" i="6"/>
  <c r="AS1691" i="6"/>
  <c r="AT1691" i="6"/>
  <c r="AQ1692" i="6"/>
  <c r="AR1692" i="6"/>
  <c r="AS1692" i="6"/>
  <c r="AT1692" i="6"/>
  <c r="AQ1693" i="6"/>
  <c r="AR1693" i="6"/>
  <c r="AS1693" i="6"/>
  <c r="AT1693" i="6"/>
  <c r="AQ1694" i="6"/>
  <c r="AR1694" i="6"/>
  <c r="AS1694" i="6"/>
  <c r="AT1694" i="6"/>
  <c r="AQ1695" i="6"/>
  <c r="AR1695" i="6"/>
  <c r="AS1695" i="6"/>
  <c r="AT1695" i="6"/>
  <c r="AQ1696" i="6"/>
  <c r="AR1696" i="6"/>
  <c r="AS1696" i="6"/>
  <c r="AT1696" i="6"/>
  <c r="AQ1697" i="6"/>
  <c r="AR1697" i="6"/>
  <c r="AS1697" i="6"/>
  <c r="AT1697" i="6"/>
  <c r="AQ1698" i="6"/>
  <c r="AR1698" i="6"/>
  <c r="AS1698" i="6"/>
  <c r="AT1698" i="6"/>
  <c r="AQ1699" i="6"/>
  <c r="AR1699" i="6"/>
  <c r="AS1699" i="6"/>
  <c r="AT1699" i="6"/>
  <c r="AQ1700" i="6"/>
  <c r="AR1700" i="6"/>
  <c r="AS1700" i="6"/>
  <c r="AT1700" i="6"/>
  <c r="AQ1701" i="6"/>
  <c r="AR1701" i="6"/>
  <c r="AS1701" i="6"/>
  <c r="AT1701" i="6"/>
  <c r="AQ1702" i="6"/>
  <c r="AR1702" i="6"/>
  <c r="AS1702" i="6"/>
  <c r="AT1702" i="6"/>
  <c r="AQ1703" i="6"/>
  <c r="AR1703" i="6"/>
  <c r="AS1703" i="6"/>
  <c r="AT1703" i="6"/>
  <c r="AQ1704" i="6"/>
  <c r="AR1704" i="6"/>
  <c r="AS1704" i="6"/>
  <c r="AT1704" i="6"/>
  <c r="AQ1705" i="6"/>
  <c r="AR1705" i="6"/>
  <c r="AS1705" i="6"/>
  <c r="AT1705" i="6"/>
  <c r="AQ1706" i="6"/>
  <c r="AR1706" i="6"/>
  <c r="AS1706" i="6"/>
  <c r="AT1706" i="6"/>
  <c r="AQ1707" i="6"/>
  <c r="AR1707" i="6"/>
  <c r="AS1707" i="6"/>
  <c r="AT1707" i="6"/>
  <c r="AQ1708" i="6"/>
  <c r="AR1708" i="6"/>
  <c r="AS1708" i="6"/>
  <c r="AT1708" i="6"/>
  <c r="AQ1709" i="6"/>
  <c r="AR1709" i="6"/>
  <c r="AS1709" i="6"/>
  <c r="AT1709" i="6"/>
  <c r="AQ1710" i="6"/>
  <c r="AR1710" i="6"/>
  <c r="AS1710" i="6"/>
  <c r="AT1710" i="6"/>
  <c r="AQ1711" i="6"/>
  <c r="AR1711" i="6"/>
  <c r="AS1711" i="6"/>
  <c r="AT1711" i="6"/>
  <c r="AQ1712" i="6"/>
  <c r="AR1712" i="6"/>
  <c r="AS1712" i="6"/>
  <c r="AT1712" i="6"/>
  <c r="AQ1713" i="6"/>
  <c r="AR1713" i="6"/>
  <c r="AS1713" i="6"/>
  <c r="AT1713" i="6"/>
  <c r="AQ1714" i="6"/>
  <c r="AR1714" i="6"/>
  <c r="AS1714" i="6"/>
  <c r="AT1714" i="6"/>
  <c r="AQ1715" i="6"/>
  <c r="AR1715" i="6"/>
  <c r="AS1715" i="6"/>
  <c r="AT1715" i="6"/>
  <c r="AQ1716" i="6"/>
  <c r="AR1716" i="6"/>
  <c r="AS1716" i="6"/>
  <c r="AT1716" i="6"/>
  <c r="AQ1717" i="6"/>
  <c r="AR1717" i="6"/>
  <c r="AS1717" i="6"/>
  <c r="AT1717" i="6"/>
  <c r="AQ1718" i="6"/>
  <c r="AR1718" i="6"/>
  <c r="AS1718" i="6"/>
  <c r="AT1718" i="6"/>
  <c r="AQ1719" i="6"/>
  <c r="AR1719" i="6"/>
  <c r="AS1719" i="6"/>
  <c r="AT1719" i="6"/>
  <c r="AQ1720" i="6"/>
  <c r="AR1720" i="6"/>
  <c r="AS1720" i="6"/>
  <c r="AT1720" i="6"/>
  <c r="AQ1721" i="6"/>
  <c r="AR1721" i="6"/>
  <c r="AS1721" i="6"/>
  <c r="AT1721" i="6"/>
  <c r="AQ1722" i="6"/>
  <c r="AR1722" i="6"/>
  <c r="AS1722" i="6"/>
  <c r="AT1722" i="6"/>
  <c r="AQ1723" i="6"/>
  <c r="AR1723" i="6"/>
  <c r="AS1723" i="6"/>
  <c r="AT1723" i="6"/>
  <c r="AQ1724" i="6"/>
  <c r="AR1724" i="6"/>
  <c r="AS1724" i="6"/>
  <c r="AT1724" i="6"/>
  <c r="AQ1725" i="6"/>
  <c r="AR1725" i="6"/>
  <c r="AS1725" i="6"/>
  <c r="AT1725" i="6"/>
  <c r="AQ1726" i="6"/>
  <c r="AR1726" i="6"/>
  <c r="AS1726" i="6"/>
  <c r="AT1726" i="6"/>
  <c r="AQ1727" i="6"/>
  <c r="AR1727" i="6"/>
  <c r="AS1727" i="6"/>
  <c r="AT1727" i="6"/>
  <c r="AQ1728" i="6"/>
  <c r="AR1728" i="6"/>
  <c r="AS1728" i="6"/>
  <c r="AT1728" i="6"/>
  <c r="AQ1729" i="6"/>
  <c r="AR1729" i="6"/>
  <c r="AS1729" i="6"/>
  <c r="AT1729" i="6"/>
  <c r="AQ1730" i="6"/>
  <c r="AR1730" i="6"/>
  <c r="AS1730" i="6"/>
  <c r="AT1730" i="6"/>
  <c r="AQ1731" i="6"/>
  <c r="AR1731" i="6"/>
  <c r="AS1731" i="6"/>
  <c r="AT1731" i="6"/>
  <c r="AQ1732" i="6"/>
  <c r="AR1732" i="6"/>
  <c r="AS1732" i="6"/>
  <c r="AT1732" i="6"/>
  <c r="AQ1733" i="6"/>
  <c r="AR1733" i="6"/>
  <c r="AS1733" i="6"/>
  <c r="AT1733" i="6"/>
  <c r="AQ1734" i="6"/>
  <c r="AR1734" i="6"/>
  <c r="AS1734" i="6"/>
  <c r="AT1734" i="6"/>
  <c r="AQ1735" i="6"/>
  <c r="AR1735" i="6"/>
  <c r="AS1735" i="6"/>
  <c r="AT1735" i="6"/>
  <c r="AQ1736" i="6"/>
  <c r="AR1736" i="6"/>
  <c r="AS1736" i="6"/>
  <c r="AT1736" i="6"/>
  <c r="AQ1737" i="6"/>
  <c r="AR1737" i="6"/>
  <c r="AS1737" i="6"/>
  <c r="AT1737" i="6"/>
  <c r="AQ1738" i="6"/>
  <c r="AR1738" i="6"/>
  <c r="AS1738" i="6"/>
  <c r="AT1738" i="6"/>
  <c r="AQ1739" i="6"/>
  <c r="AR1739" i="6"/>
  <c r="AS1739" i="6"/>
  <c r="AT1739" i="6"/>
  <c r="AQ1740" i="6"/>
  <c r="AR1740" i="6"/>
  <c r="AS1740" i="6"/>
  <c r="AT1740" i="6"/>
  <c r="AQ1741" i="6"/>
  <c r="AR1741" i="6"/>
  <c r="AS1741" i="6"/>
  <c r="AT1741" i="6"/>
  <c r="AQ1742" i="6"/>
  <c r="AR1742" i="6"/>
  <c r="AS1742" i="6"/>
  <c r="AT1742" i="6"/>
  <c r="AQ1743" i="6"/>
  <c r="AR1743" i="6"/>
  <c r="AS1743" i="6"/>
  <c r="AT1743" i="6"/>
  <c r="AQ1744" i="6"/>
  <c r="AR1744" i="6"/>
  <c r="AS1744" i="6"/>
  <c r="AT1744" i="6"/>
  <c r="AQ1745" i="6"/>
  <c r="AR1745" i="6"/>
  <c r="AS1745" i="6"/>
  <c r="AT1745" i="6"/>
  <c r="AQ1746" i="6"/>
  <c r="AR1746" i="6"/>
  <c r="AS1746" i="6"/>
  <c r="AT1746" i="6"/>
  <c r="AQ1747" i="6"/>
  <c r="AR1747" i="6"/>
  <c r="AS1747" i="6"/>
  <c r="AT1747" i="6"/>
  <c r="AQ1748" i="6"/>
  <c r="AR1748" i="6"/>
  <c r="AS1748" i="6"/>
  <c r="AT1748" i="6"/>
  <c r="AQ1749" i="6"/>
  <c r="AR1749" i="6"/>
  <c r="AS1749" i="6"/>
  <c r="AT1749" i="6"/>
  <c r="AQ1750" i="6"/>
  <c r="AR1750" i="6"/>
  <c r="AS1750" i="6"/>
  <c r="AT1750" i="6"/>
  <c r="AQ1751" i="6"/>
  <c r="AR1751" i="6"/>
  <c r="AS1751" i="6"/>
  <c r="AT1751" i="6"/>
  <c r="AQ1752" i="6"/>
  <c r="AR1752" i="6"/>
  <c r="AS1752" i="6"/>
  <c r="AT1752" i="6"/>
  <c r="AQ1753" i="6"/>
  <c r="AR1753" i="6"/>
  <c r="AS1753" i="6"/>
  <c r="AT1753" i="6"/>
  <c r="AQ1754" i="6"/>
  <c r="AR1754" i="6"/>
  <c r="AS1754" i="6"/>
  <c r="AT1754" i="6"/>
  <c r="AQ1755" i="6"/>
  <c r="AR1755" i="6"/>
  <c r="AS1755" i="6"/>
  <c r="AT1755" i="6"/>
  <c r="AQ1756" i="6"/>
  <c r="AR1756" i="6"/>
  <c r="AS1756" i="6"/>
  <c r="AT1756" i="6"/>
  <c r="AQ1757" i="6"/>
  <c r="AR1757" i="6"/>
  <c r="AS1757" i="6"/>
  <c r="AT1757" i="6"/>
  <c r="AQ1758" i="6"/>
  <c r="AR1758" i="6"/>
  <c r="AS1758" i="6"/>
  <c r="AT1758" i="6"/>
  <c r="AQ1759" i="6"/>
  <c r="AR1759" i="6"/>
  <c r="AS1759" i="6"/>
  <c r="AT1759" i="6"/>
  <c r="AQ1760" i="6"/>
  <c r="AR1760" i="6"/>
  <c r="AS1760" i="6"/>
  <c r="AT1760" i="6"/>
  <c r="AQ1761" i="6"/>
  <c r="AR1761" i="6"/>
  <c r="AS1761" i="6"/>
  <c r="AT1761" i="6"/>
  <c r="AQ1762" i="6"/>
  <c r="AR1762" i="6"/>
  <c r="AS1762" i="6"/>
  <c r="AT1762" i="6"/>
  <c r="AQ1763" i="6"/>
  <c r="AR1763" i="6"/>
  <c r="AS1763" i="6"/>
  <c r="AT1763" i="6"/>
  <c r="AQ1764" i="6"/>
  <c r="AR1764" i="6"/>
  <c r="AS1764" i="6"/>
  <c r="AT1764" i="6"/>
  <c r="AQ1765" i="6"/>
  <c r="AR1765" i="6"/>
  <c r="AS1765" i="6"/>
  <c r="AT1765" i="6"/>
  <c r="AQ1766" i="6"/>
  <c r="AR1766" i="6"/>
  <c r="AS1766" i="6"/>
  <c r="AT1766" i="6"/>
  <c r="AQ1767" i="6"/>
  <c r="AR1767" i="6"/>
  <c r="AS1767" i="6"/>
  <c r="AT1767" i="6"/>
  <c r="AQ1768" i="6"/>
  <c r="AR1768" i="6"/>
  <c r="AS1768" i="6"/>
  <c r="AT1768" i="6"/>
  <c r="AQ1769" i="6"/>
  <c r="AR1769" i="6"/>
  <c r="AS1769" i="6"/>
  <c r="AT1769" i="6"/>
  <c r="AQ1770" i="6"/>
  <c r="AR1770" i="6"/>
  <c r="AS1770" i="6"/>
  <c r="AT1770" i="6"/>
  <c r="AQ1771" i="6"/>
  <c r="AR1771" i="6"/>
  <c r="AS1771" i="6"/>
  <c r="AT1771" i="6"/>
  <c r="AQ1772" i="6"/>
  <c r="AR1772" i="6"/>
  <c r="AS1772" i="6"/>
  <c r="AT1772" i="6"/>
  <c r="AQ1773" i="6"/>
  <c r="AR1773" i="6"/>
  <c r="AS1773" i="6"/>
  <c r="AT1773" i="6"/>
  <c r="AQ1774" i="6"/>
  <c r="AR1774" i="6"/>
  <c r="AS1774" i="6"/>
  <c r="AT1774" i="6"/>
  <c r="AQ1775" i="6"/>
  <c r="AR1775" i="6"/>
  <c r="AS1775" i="6"/>
  <c r="AT1775" i="6"/>
  <c r="AQ1776" i="6"/>
  <c r="AR1776" i="6"/>
  <c r="AS1776" i="6"/>
  <c r="AT1776" i="6"/>
  <c r="AQ1777" i="6"/>
  <c r="AR1777" i="6"/>
  <c r="AS1777" i="6"/>
  <c r="AT1777" i="6"/>
  <c r="AQ1778" i="6"/>
  <c r="AR1778" i="6"/>
  <c r="AS1778" i="6"/>
  <c r="AT1778" i="6"/>
  <c r="AQ1779" i="6"/>
  <c r="AR1779" i="6"/>
  <c r="AS1779" i="6"/>
  <c r="AT1779" i="6"/>
  <c r="AQ1780" i="6"/>
  <c r="AR1780" i="6"/>
  <c r="AS1780" i="6"/>
  <c r="AT1780" i="6"/>
  <c r="AQ1781" i="6"/>
  <c r="AR1781" i="6"/>
  <c r="AS1781" i="6"/>
  <c r="AT1781" i="6"/>
  <c r="AQ1782" i="6"/>
  <c r="AR1782" i="6"/>
  <c r="AS1782" i="6"/>
  <c r="AT1782" i="6"/>
  <c r="AQ1783" i="6"/>
  <c r="AR1783" i="6"/>
  <c r="AS1783" i="6"/>
  <c r="AT1783" i="6"/>
  <c r="AQ1784" i="6"/>
  <c r="AR1784" i="6"/>
  <c r="AS1784" i="6"/>
  <c r="AT1784" i="6"/>
  <c r="AQ1785" i="6"/>
  <c r="AR1785" i="6"/>
  <c r="AS1785" i="6"/>
  <c r="AT1785" i="6"/>
  <c r="AQ1786" i="6"/>
  <c r="AR1786" i="6"/>
  <c r="AS1786" i="6"/>
  <c r="AT1786" i="6"/>
  <c r="AQ1787" i="6"/>
  <c r="AR1787" i="6"/>
  <c r="AS1787" i="6"/>
  <c r="AT1787" i="6"/>
  <c r="AQ1788" i="6"/>
  <c r="AR1788" i="6"/>
  <c r="AS1788" i="6"/>
  <c r="AT1788" i="6"/>
  <c r="AQ1789" i="6"/>
  <c r="AR1789" i="6"/>
  <c r="AS1789" i="6"/>
  <c r="AT1789" i="6"/>
  <c r="AQ1790" i="6"/>
  <c r="AR1790" i="6"/>
  <c r="AS1790" i="6"/>
  <c r="AT1790" i="6"/>
  <c r="AQ1791" i="6"/>
  <c r="AR1791" i="6"/>
  <c r="AS1791" i="6"/>
  <c r="AT1791" i="6"/>
  <c r="AQ1792" i="6"/>
  <c r="AR1792" i="6"/>
  <c r="AS1792" i="6"/>
  <c r="AT1792" i="6"/>
  <c r="AQ1793" i="6"/>
  <c r="AR1793" i="6"/>
  <c r="AS1793" i="6"/>
  <c r="AT1793" i="6"/>
  <c r="AQ1794" i="6"/>
  <c r="AR1794" i="6"/>
  <c r="AS1794" i="6"/>
  <c r="AT1794" i="6"/>
  <c r="AQ1795" i="6"/>
  <c r="AR1795" i="6"/>
  <c r="AS1795" i="6"/>
  <c r="AT1795" i="6"/>
  <c r="AQ1796" i="6"/>
  <c r="AR1796" i="6"/>
  <c r="AS1796" i="6"/>
  <c r="AT1796" i="6"/>
  <c r="AQ1797" i="6"/>
  <c r="AR1797" i="6"/>
  <c r="AS1797" i="6"/>
  <c r="AT1797" i="6"/>
  <c r="AQ1798" i="6"/>
  <c r="AR1798" i="6"/>
  <c r="AS1798" i="6"/>
  <c r="AT1798" i="6"/>
  <c r="AQ1799" i="6"/>
  <c r="AR1799" i="6"/>
  <c r="AS1799" i="6"/>
  <c r="AT1799" i="6"/>
  <c r="AQ1800" i="6"/>
  <c r="AR1800" i="6"/>
  <c r="AS1800" i="6"/>
  <c r="AT1800" i="6"/>
  <c r="AQ1801" i="6"/>
  <c r="AR1801" i="6"/>
  <c r="AS1801" i="6"/>
  <c r="AT1801" i="6"/>
  <c r="AQ1802" i="6"/>
  <c r="AR1802" i="6"/>
  <c r="AS1802" i="6"/>
  <c r="AT1802" i="6"/>
  <c r="AQ1803" i="6"/>
  <c r="AR1803" i="6"/>
  <c r="AS1803" i="6"/>
  <c r="AT1803" i="6"/>
  <c r="AQ1804" i="6"/>
  <c r="AR1804" i="6"/>
  <c r="AS1804" i="6"/>
  <c r="AT1804" i="6"/>
  <c r="AQ1805" i="6"/>
  <c r="AR1805" i="6"/>
  <c r="AS1805" i="6"/>
  <c r="AT1805" i="6"/>
  <c r="AQ1806" i="6"/>
  <c r="AR1806" i="6"/>
  <c r="AS1806" i="6"/>
  <c r="AT1806" i="6"/>
  <c r="AQ1807" i="6"/>
  <c r="AR1807" i="6"/>
  <c r="AS1807" i="6"/>
  <c r="AT1807" i="6"/>
  <c r="AQ1808" i="6"/>
  <c r="AR1808" i="6"/>
  <c r="AS1808" i="6"/>
  <c r="AT1808" i="6"/>
  <c r="AQ1809" i="6"/>
  <c r="AR1809" i="6"/>
  <c r="AS1809" i="6"/>
  <c r="AT1809" i="6"/>
  <c r="AQ1810" i="6"/>
  <c r="AR1810" i="6"/>
  <c r="AS1810" i="6"/>
  <c r="AT1810" i="6"/>
  <c r="AQ1811" i="6"/>
  <c r="AR1811" i="6"/>
  <c r="AS1811" i="6"/>
  <c r="AT1811" i="6"/>
  <c r="AQ1812" i="6"/>
  <c r="AR1812" i="6"/>
  <c r="AS1812" i="6"/>
  <c r="AT1812" i="6"/>
  <c r="AQ1813" i="6"/>
  <c r="AR1813" i="6"/>
  <c r="AS1813" i="6"/>
  <c r="AT1813" i="6"/>
  <c r="AQ1814" i="6"/>
  <c r="AR1814" i="6"/>
  <c r="AS1814" i="6"/>
  <c r="AT1814" i="6"/>
  <c r="AQ1815" i="6"/>
  <c r="AR1815" i="6"/>
  <c r="AS1815" i="6"/>
  <c r="AT1815" i="6"/>
  <c r="AQ1816" i="6"/>
  <c r="AR1816" i="6"/>
  <c r="AS1816" i="6"/>
  <c r="AT1816" i="6"/>
  <c r="AQ1817" i="6"/>
  <c r="AR1817" i="6"/>
  <c r="AS1817" i="6"/>
  <c r="AT1817" i="6"/>
  <c r="AQ1818" i="6"/>
  <c r="AR1818" i="6"/>
  <c r="AS1818" i="6"/>
  <c r="AT1818" i="6"/>
  <c r="AQ1819" i="6"/>
  <c r="AR1819" i="6"/>
  <c r="AS1819" i="6"/>
  <c r="AT1819" i="6"/>
  <c r="AQ1820" i="6"/>
  <c r="AR1820" i="6"/>
  <c r="AS1820" i="6"/>
  <c r="AT1820" i="6"/>
  <c r="AQ1821" i="6"/>
  <c r="AR1821" i="6"/>
  <c r="AS1821" i="6"/>
  <c r="AT1821" i="6"/>
  <c r="AQ1822" i="6"/>
  <c r="AR1822" i="6"/>
  <c r="AS1822" i="6"/>
  <c r="AT1822" i="6"/>
  <c r="AQ1823" i="6"/>
  <c r="AR1823" i="6"/>
  <c r="AS1823" i="6"/>
  <c r="AT1823" i="6"/>
  <c r="AQ1824" i="6"/>
  <c r="AR1824" i="6"/>
  <c r="AS1824" i="6"/>
  <c r="AT1824" i="6"/>
  <c r="AQ1825" i="6"/>
  <c r="AR1825" i="6"/>
  <c r="AS1825" i="6"/>
  <c r="AT1825" i="6"/>
  <c r="AQ1826" i="6"/>
  <c r="AR1826" i="6"/>
  <c r="AS1826" i="6"/>
  <c r="AT1826" i="6"/>
  <c r="AQ1827" i="6"/>
  <c r="AR1827" i="6"/>
  <c r="AS1827" i="6"/>
  <c r="AT1827" i="6"/>
  <c r="AQ1828" i="6"/>
  <c r="AR1828" i="6"/>
  <c r="AS1828" i="6"/>
  <c r="AT1828" i="6"/>
  <c r="AQ1829" i="6"/>
  <c r="AR1829" i="6"/>
  <c r="AS1829" i="6"/>
  <c r="AT1829" i="6"/>
  <c r="AQ1830" i="6"/>
  <c r="AR1830" i="6"/>
  <c r="AS1830" i="6"/>
  <c r="AT1830" i="6"/>
  <c r="AQ1831" i="6"/>
  <c r="AR1831" i="6"/>
  <c r="AS1831" i="6"/>
  <c r="AT1831" i="6"/>
  <c r="AQ1832" i="6"/>
  <c r="AR1832" i="6"/>
  <c r="AS1832" i="6"/>
  <c r="AT1832" i="6"/>
  <c r="AQ1833" i="6"/>
  <c r="AR1833" i="6"/>
  <c r="AS1833" i="6"/>
  <c r="AT1833" i="6"/>
  <c r="AQ1834" i="6"/>
  <c r="AR1834" i="6"/>
  <c r="AS1834" i="6"/>
  <c r="AT1834" i="6"/>
  <c r="AQ1835" i="6"/>
  <c r="AR1835" i="6"/>
  <c r="AS1835" i="6"/>
  <c r="AT1835" i="6"/>
  <c r="AQ1836" i="6"/>
  <c r="AR1836" i="6"/>
  <c r="AS1836" i="6"/>
  <c r="AT1836" i="6"/>
  <c r="AQ1837" i="6"/>
  <c r="AR1837" i="6"/>
  <c r="AS1837" i="6"/>
  <c r="AT1837" i="6"/>
  <c r="AQ1838" i="6"/>
  <c r="AR1838" i="6"/>
  <c r="AS1838" i="6"/>
  <c r="AT1838" i="6"/>
  <c r="AQ1839" i="6"/>
  <c r="AR1839" i="6"/>
  <c r="AS1839" i="6"/>
  <c r="AT1839" i="6"/>
  <c r="AQ1840" i="6"/>
  <c r="AR1840" i="6"/>
  <c r="AS1840" i="6"/>
  <c r="AT1840" i="6"/>
  <c r="AQ1841" i="6"/>
  <c r="AR1841" i="6"/>
  <c r="AS1841" i="6"/>
  <c r="AT1841" i="6"/>
  <c r="AQ1842" i="6"/>
  <c r="AR1842" i="6"/>
  <c r="AS1842" i="6"/>
  <c r="AT1842" i="6"/>
  <c r="AQ1843" i="6"/>
  <c r="AR1843" i="6"/>
  <c r="AS1843" i="6"/>
  <c r="AT1843" i="6"/>
  <c r="AQ1844" i="6"/>
  <c r="AR1844" i="6"/>
  <c r="AS1844" i="6"/>
  <c r="AT1844" i="6"/>
  <c r="AQ1845" i="6"/>
  <c r="AR1845" i="6"/>
  <c r="AS1845" i="6"/>
  <c r="AT1845" i="6"/>
  <c r="AQ1846" i="6"/>
  <c r="AR1846" i="6"/>
  <c r="AS1846" i="6"/>
  <c r="AT1846" i="6"/>
  <c r="AQ1847" i="6"/>
  <c r="AR1847" i="6"/>
  <c r="AS1847" i="6"/>
  <c r="AT1847" i="6"/>
  <c r="AQ1848" i="6"/>
  <c r="AR1848" i="6"/>
  <c r="AS1848" i="6"/>
  <c r="AT1848" i="6"/>
  <c r="AQ1849" i="6"/>
  <c r="AR1849" i="6"/>
  <c r="AS1849" i="6"/>
  <c r="AT1849" i="6"/>
  <c r="AQ1850" i="6"/>
  <c r="AR1850" i="6"/>
  <c r="AS1850" i="6"/>
  <c r="AT1850" i="6"/>
  <c r="AQ1851" i="6"/>
  <c r="AR1851" i="6"/>
  <c r="AS1851" i="6"/>
  <c r="AT1851" i="6"/>
  <c r="AQ1852" i="6"/>
  <c r="AR1852" i="6"/>
  <c r="AS1852" i="6"/>
  <c r="AT1852" i="6"/>
  <c r="AQ1853" i="6"/>
  <c r="AR1853" i="6"/>
  <c r="AS1853" i="6"/>
  <c r="AT1853" i="6"/>
  <c r="AQ1854" i="6"/>
  <c r="AR1854" i="6"/>
  <c r="AS1854" i="6"/>
  <c r="AT1854" i="6"/>
  <c r="AQ1855" i="6"/>
  <c r="AR1855" i="6"/>
  <c r="AS1855" i="6"/>
  <c r="AT1855" i="6"/>
  <c r="AQ1856" i="6"/>
  <c r="AR1856" i="6"/>
  <c r="AS1856" i="6"/>
  <c r="AT1856" i="6"/>
  <c r="AQ1857" i="6"/>
  <c r="AR1857" i="6"/>
  <c r="AS1857" i="6"/>
  <c r="AT1857" i="6"/>
  <c r="AQ1858" i="6"/>
  <c r="AR1858" i="6"/>
  <c r="AS1858" i="6"/>
  <c r="AT1858" i="6"/>
  <c r="AQ1859" i="6"/>
  <c r="AR1859" i="6"/>
  <c r="AS1859" i="6"/>
  <c r="AT1859" i="6"/>
  <c r="AQ1860" i="6"/>
  <c r="AR1860" i="6"/>
  <c r="AS1860" i="6"/>
  <c r="AT1860" i="6"/>
  <c r="AQ1861" i="6"/>
  <c r="AR1861" i="6"/>
  <c r="AS1861" i="6"/>
  <c r="AT1861" i="6"/>
  <c r="AQ1862" i="6"/>
  <c r="AR1862" i="6"/>
  <c r="AS1862" i="6"/>
  <c r="AT1862" i="6"/>
  <c r="AQ1863" i="6"/>
  <c r="AR1863" i="6"/>
  <c r="AS1863" i="6"/>
  <c r="AT1863" i="6"/>
  <c r="AQ1864" i="6"/>
  <c r="AR1864" i="6"/>
  <c r="AS1864" i="6"/>
  <c r="AT1864" i="6"/>
  <c r="AQ1865" i="6"/>
  <c r="AR1865" i="6"/>
  <c r="AS1865" i="6"/>
  <c r="AT1865" i="6"/>
  <c r="AQ1866" i="6"/>
  <c r="AR1866" i="6"/>
  <c r="AS1866" i="6"/>
  <c r="AT1866" i="6"/>
  <c r="AQ1867" i="6"/>
  <c r="AR1867" i="6"/>
  <c r="AS1867" i="6"/>
  <c r="AT1867" i="6"/>
  <c r="AQ1868" i="6"/>
  <c r="AR1868" i="6"/>
  <c r="AS1868" i="6"/>
  <c r="AT1868" i="6"/>
  <c r="AQ1869" i="6"/>
  <c r="AR1869" i="6"/>
  <c r="AS1869" i="6"/>
  <c r="AT1869" i="6"/>
  <c r="AQ1870" i="6"/>
  <c r="AR1870" i="6"/>
  <c r="AS1870" i="6"/>
  <c r="AT1870" i="6"/>
  <c r="AQ1871" i="6"/>
  <c r="AR1871" i="6"/>
  <c r="AS1871" i="6"/>
  <c r="AT1871" i="6"/>
  <c r="AQ1872" i="6"/>
  <c r="AR1872" i="6"/>
  <c r="AS1872" i="6"/>
  <c r="AT1872" i="6"/>
  <c r="AQ1873" i="6"/>
  <c r="AR1873" i="6"/>
  <c r="AS1873" i="6"/>
  <c r="AT1873" i="6"/>
  <c r="AQ1874" i="6"/>
  <c r="AR1874" i="6"/>
  <c r="AS1874" i="6"/>
  <c r="AT1874" i="6"/>
  <c r="AQ1875" i="6"/>
  <c r="AR1875" i="6"/>
  <c r="AS1875" i="6"/>
  <c r="AT1875" i="6"/>
  <c r="AQ1876" i="6"/>
  <c r="AR1876" i="6"/>
  <c r="AS1876" i="6"/>
  <c r="AT1876" i="6"/>
  <c r="AQ1877" i="6"/>
  <c r="AR1877" i="6"/>
  <c r="AS1877" i="6"/>
  <c r="AT1877" i="6"/>
  <c r="AQ1878" i="6"/>
  <c r="AR1878" i="6"/>
  <c r="AS1878" i="6"/>
  <c r="AT1878" i="6"/>
  <c r="AQ1879" i="6"/>
  <c r="AR1879" i="6"/>
  <c r="AS1879" i="6"/>
  <c r="AT1879" i="6"/>
  <c r="AQ1880" i="6"/>
  <c r="AR1880" i="6"/>
  <c r="AS1880" i="6"/>
  <c r="AT1880" i="6"/>
  <c r="AQ1881" i="6"/>
  <c r="AR1881" i="6"/>
  <c r="AS1881" i="6"/>
  <c r="AT1881" i="6"/>
  <c r="AQ1882" i="6"/>
  <c r="AR1882" i="6"/>
  <c r="AS1882" i="6"/>
  <c r="AT1882" i="6"/>
  <c r="AQ1883" i="6"/>
  <c r="AR1883" i="6"/>
  <c r="AS1883" i="6"/>
  <c r="AT1883" i="6"/>
  <c r="AQ1884" i="6"/>
  <c r="AR1884" i="6"/>
  <c r="AS1884" i="6"/>
  <c r="AT1884" i="6"/>
  <c r="AQ1885" i="6"/>
  <c r="AR1885" i="6"/>
  <c r="AS1885" i="6"/>
  <c r="AT1885" i="6"/>
  <c r="AQ1886" i="6"/>
  <c r="AR1886" i="6"/>
  <c r="AS1886" i="6"/>
  <c r="AT1886" i="6"/>
  <c r="AQ1887" i="6"/>
  <c r="AR1887" i="6"/>
  <c r="AS1887" i="6"/>
  <c r="AT1887" i="6"/>
  <c r="AQ1888" i="6"/>
  <c r="AR1888" i="6"/>
  <c r="AS1888" i="6"/>
  <c r="AT1888" i="6"/>
  <c r="AQ1889" i="6"/>
  <c r="AR1889" i="6"/>
  <c r="AS1889" i="6"/>
  <c r="AT1889" i="6"/>
  <c r="AQ1890" i="6"/>
  <c r="AR1890" i="6"/>
  <c r="AS1890" i="6"/>
  <c r="AT1890" i="6"/>
  <c r="AQ1891" i="6"/>
  <c r="AR1891" i="6"/>
  <c r="AS1891" i="6"/>
  <c r="AT1891" i="6"/>
  <c r="AQ1892" i="6"/>
  <c r="AR1892" i="6"/>
  <c r="AS1892" i="6"/>
  <c r="AT1892" i="6"/>
  <c r="AQ1893" i="6"/>
  <c r="AR1893" i="6"/>
  <c r="AS1893" i="6"/>
  <c r="AT1893" i="6"/>
  <c r="AQ1894" i="6"/>
  <c r="AR1894" i="6"/>
  <c r="AS1894" i="6"/>
  <c r="AT1894" i="6"/>
  <c r="AQ1895" i="6"/>
  <c r="AR1895" i="6"/>
  <c r="AS1895" i="6"/>
  <c r="AT1895" i="6"/>
  <c r="AQ1896" i="6"/>
  <c r="AR1896" i="6"/>
  <c r="AS1896" i="6"/>
  <c r="AT1896" i="6"/>
  <c r="AQ1897" i="6"/>
  <c r="AR1897" i="6"/>
  <c r="AS1897" i="6"/>
  <c r="AT1897" i="6"/>
  <c r="AQ1898" i="6"/>
  <c r="AR1898" i="6"/>
  <c r="AS1898" i="6"/>
  <c r="AT1898" i="6"/>
  <c r="AQ1899" i="6"/>
  <c r="AR1899" i="6"/>
  <c r="AS1899" i="6"/>
  <c r="AT1899" i="6"/>
  <c r="AQ1900" i="6"/>
  <c r="AR1900" i="6"/>
  <c r="AS1900" i="6"/>
  <c r="AT1900" i="6"/>
  <c r="AQ1901" i="6"/>
  <c r="AR1901" i="6"/>
  <c r="AS1901" i="6"/>
  <c r="AT1901" i="6"/>
  <c r="AQ1902" i="6"/>
  <c r="AR1902" i="6"/>
  <c r="AS1902" i="6"/>
  <c r="AT1902" i="6"/>
  <c r="AQ1903" i="6"/>
  <c r="AR1903" i="6"/>
  <c r="AS1903" i="6"/>
  <c r="AT1903" i="6"/>
  <c r="AQ1904" i="6"/>
  <c r="AR1904" i="6"/>
  <c r="AS1904" i="6"/>
  <c r="AT1904" i="6"/>
  <c r="AQ1905" i="6"/>
  <c r="AR1905" i="6"/>
  <c r="AS1905" i="6"/>
  <c r="AT1905" i="6"/>
  <c r="AQ1906" i="6"/>
  <c r="AR1906" i="6"/>
  <c r="AS1906" i="6"/>
  <c r="AT1906" i="6"/>
  <c r="AQ1907" i="6"/>
  <c r="AR1907" i="6"/>
  <c r="AS1907" i="6"/>
  <c r="AT1907" i="6"/>
  <c r="AQ1908" i="6"/>
  <c r="AR1908" i="6"/>
  <c r="AS1908" i="6"/>
  <c r="AT1908" i="6"/>
  <c r="AQ1909" i="6"/>
  <c r="AR1909" i="6"/>
  <c r="AS1909" i="6"/>
  <c r="AT1909" i="6"/>
  <c r="AQ1910" i="6"/>
  <c r="AR1910" i="6"/>
  <c r="AS1910" i="6"/>
  <c r="AT1910" i="6"/>
  <c r="AQ1911" i="6"/>
  <c r="AR1911" i="6"/>
  <c r="AS1911" i="6"/>
  <c r="AT1911" i="6"/>
  <c r="AQ1912" i="6"/>
  <c r="AR1912" i="6"/>
  <c r="AS1912" i="6"/>
  <c r="AT1912" i="6"/>
  <c r="AQ1913" i="6"/>
  <c r="AR1913" i="6"/>
  <c r="AS1913" i="6"/>
  <c r="AT1913" i="6"/>
  <c r="AQ1914" i="6"/>
  <c r="AR1914" i="6"/>
  <c r="AS1914" i="6"/>
  <c r="AT1914" i="6"/>
  <c r="AQ1915" i="6"/>
  <c r="AR1915" i="6"/>
  <c r="AS1915" i="6"/>
  <c r="AT1915" i="6"/>
  <c r="AQ1916" i="6"/>
  <c r="AR1916" i="6"/>
  <c r="AS1916" i="6"/>
  <c r="AT1916" i="6"/>
  <c r="AQ1917" i="6"/>
  <c r="AR1917" i="6"/>
  <c r="AS1917" i="6"/>
  <c r="AT1917" i="6"/>
  <c r="AQ1918" i="6"/>
  <c r="AR1918" i="6"/>
  <c r="AS1918" i="6"/>
  <c r="AT1918" i="6"/>
  <c r="AQ1919" i="6"/>
  <c r="AR1919" i="6"/>
  <c r="AS1919" i="6"/>
  <c r="AT1919" i="6"/>
  <c r="AQ1920" i="6"/>
  <c r="AR1920" i="6"/>
  <c r="AS1920" i="6"/>
  <c r="AT1920" i="6"/>
  <c r="AQ1921" i="6"/>
  <c r="AR1921" i="6"/>
  <c r="AS1921" i="6"/>
  <c r="AT1921" i="6"/>
  <c r="AQ1922" i="6"/>
  <c r="AR1922" i="6"/>
  <c r="AS1922" i="6"/>
  <c r="AT1922" i="6"/>
  <c r="AQ1923" i="6"/>
  <c r="AR1923" i="6"/>
  <c r="AS1923" i="6"/>
  <c r="AT1923" i="6"/>
  <c r="AQ1924" i="6"/>
  <c r="AR1924" i="6"/>
  <c r="AS1924" i="6"/>
  <c r="AT1924" i="6"/>
  <c r="AQ1925" i="6"/>
  <c r="AR1925" i="6"/>
  <c r="AS1925" i="6"/>
  <c r="AT1925" i="6"/>
  <c r="AQ1926" i="6"/>
  <c r="AR1926" i="6"/>
  <c r="AS1926" i="6"/>
  <c r="AT1926" i="6"/>
  <c r="AQ1927" i="6"/>
  <c r="AR1927" i="6"/>
  <c r="AS1927" i="6"/>
  <c r="AT1927" i="6"/>
  <c r="AQ1928" i="6"/>
  <c r="AR1928" i="6"/>
  <c r="AS1928" i="6"/>
  <c r="AT1928" i="6"/>
  <c r="AQ1929" i="6"/>
  <c r="AR1929" i="6"/>
  <c r="AS1929" i="6"/>
  <c r="AT1929" i="6"/>
  <c r="AQ1930" i="6"/>
  <c r="AR1930" i="6"/>
  <c r="AS1930" i="6"/>
  <c r="AT1930" i="6"/>
  <c r="AQ1931" i="6"/>
  <c r="AR1931" i="6"/>
  <c r="AS1931" i="6"/>
  <c r="AT1931" i="6"/>
  <c r="AQ1932" i="6"/>
  <c r="AR1932" i="6"/>
  <c r="AS1932" i="6"/>
  <c r="AT1932" i="6"/>
  <c r="AQ1933" i="6"/>
  <c r="AR1933" i="6"/>
  <c r="AS1933" i="6"/>
  <c r="AT1933" i="6"/>
  <c r="AQ1934" i="6"/>
  <c r="AR1934" i="6"/>
  <c r="AS1934" i="6"/>
  <c r="AT1934" i="6"/>
  <c r="AQ1935" i="6"/>
  <c r="AR1935" i="6"/>
  <c r="AS1935" i="6"/>
  <c r="AT1935" i="6"/>
  <c r="AQ1936" i="6"/>
  <c r="AR1936" i="6"/>
  <c r="AS1936" i="6"/>
  <c r="AT1936" i="6"/>
  <c r="AQ1937" i="6"/>
  <c r="AR1937" i="6"/>
  <c r="AS1937" i="6"/>
  <c r="AT1937" i="6"/>
  <c r="AQ1938" i="6"/>
  <c r="AR1938" i="6"/>
  <c r="AS1938" i="6"/>
  <c r="AT1938" i="6"/>
  <c r="AQ1939" i="6"/>
  <c r="AR1939" i="6"/>
  <c r="AS1939" i="6"/>
  <c r="AT1939" i="6"/>
  <c r="AQ1940" i="6"/>
  <c r="AR1940" i="6"/>
  <c r="AS1940" i="6"/>
  <c r="AT1940" i="6"/>
  <c r="AQ1941" i="6"/>
  <c r="AR1941" i="6"/>
  <c r="AS1941" i="6"/>
  <c r="AT1941" i="6"/>
  <c r="AQ1942" i="6"/>
  <c r="AR1942" i="6"/>
  <c r="AS1942" i="6"/>
  <c r="AT1942" i="6"/>
  <c r="AQ1943" i="6"/>
  <c r="AR1943" i="6"/>
  <c r="AS1943" i="6"/>
  <c r="AT1943" i="6"/>
  <c r="AQ1944" i="6"/>
  <c r="AR1944" i="6"/>
  <c r="AS1944" i="6"/>
  <c r="AT1944" i="6"/>
  <c r="AQ1945" i="6"/>
  <c r="AR1945" i="6"/>
  <c r="AS1945" i="6"/>
  <c r="AT1945" i="6"/>
  <c r="AQ1946" i="6"/>
  <c r="AR1946" i="6"/>
  <c r="AS1946" i="6"/>
  <c r="AT1946" i="6"/>
  <c r="AQ1947" i="6"/>
  <c r="AR1947" i="6"/>
  <c r="AS1947" i="6"/>
  <c r="AT1947" i="6"/>
  <c r="AQ1948" i="6"/>
  <c r="AR1948" i="6"/>
  <c r="AS1948" i="6"/>
  <c r="AT1948" i="6"/>
  <c r="AQ1949" i="6"/>
  <c r="AR1949" i="6"/>
  <c r="AS1949" i="6"/>
  <c r="AT1949" i="6"/>
  <c r="AQ1950" i="6"/>
  <c r="AR1950" i="6"/>
  <c r="AS1950" i="6"/>
  <c r="AT1950" i="6"/>
  <c r="AQ1951" i="6"/>
  <c r="AR1951" i="6"/>
  <c r="AS1951" i="6"/>
  <c r="AT1951" i="6"/>
  <c r="AQ1952" i="6"/>
  <c r="AR1952" i="6"/>
  <c r="AS1952" i="6"/>
  <c r="AT1952" i="6"/>
  <c r="AQ1953" i="6"/>
  <c r="AR1953" i="6"/>
  <c r="AS1953" i="6"/>
  <c r="AT1953" i="6"/>
  <c r="AQ1954" i="6"/>
  <c r="AR1954" i="6"/>
  <c r="AS1954" i="6"/>
  <c r="AT1954" i="6"/>
  <c r="AQ1955" i="6"/>
  <c r="AR1955" i="6"/>
  <c r="AS1955" i="6"/>
  <c r="AT1955" i="6"/>
  <c r="AQ1956" i="6"/>
  <c r="AR1956" i="6"/>
  <c r="AS1956" i="6"/>
  <c r="AT1956" i="6"/>
  <c r="AQ1957" i="6"/>
  <c r="AR1957" i="6"/>
  <c r="AS1957" i="6"/>
  <c r="AT1957" i="6"/>
  <c r="AQ1958" i="6"/>
  <c r="AR1958" i="6"/>
  <c r="AS1958" i="6"/>
  <c r="AT1958" i="6"/>
  <c r="AQ1959" i="6"/>
  <c r="AR1959" i="6"/>
  <c r="AS1959" i="6"/>
  <c r="AT1959" i="6"/>
  <c r="AQ1960" i="6"/>
  <c r="AR1960" i="6"/>
  <c r="AS1960" i="6"/>
  <c r="AT1960" i="6"/>
  <c r="AQ1961" i="6"/>
  <c r="AR1961" i="6"/>
  <c r="AS1961" i="6"/>
  <c r="AT1961" i="6"/>
  <c r="AQ1962" i="6"/>
  <c r="AR1962" i="6"/>
  <c r="AS1962" i="6"/>
  <c r="AT1962" i="6"/>
  <c r="AQ1963" i="6"/>
  <c r="AR1963" i="6"/>
  <c r="AS1963" i="6"/>
  <c r="AT1963" i="6"/>
  <c r="AQ1964" i="6"/>
  <c r="AR1964" i="6"/>
  <c r="AS1964" i="6"/>
  <c r="AT1964" i="6"/>
  <c r="AQ1965" i="6"/>
  <c r="AR1965" i="6"/>
  <c r="AS1965" i="6"/>
  <c r="AT1965" i="6"/>
  <c r="AQ1966" i="6"/>
  <c r="AR1966" i="6"/>
  <c r="AS1966" i="6"/>
  <c r="AT1966" i="6"/>
  <c r="AQ1967" i="6"/>
  <c r="AR1967" i="6"/>
  <c r="AS1967" i="6"/>
  <c r="AT1967" i="6"/>
  <c r="AQ1968" i="6"/>
  <c r="AR1968" i="6"/>
  <c r="AS1968" i="6"/>
  <c r="AT1968" i="6"/>
  <c r="AQ1969" i="6"/>
  <c r="AR1969" i="6"/>
  <c r="AS1969" i="6"/>
  <c r="AT1969" i="6"/>
  <c r="AQ1970" i="6"/>
  <c r="AR1970" i="6"/>
  <c r="AS1970" i="6"/>
  <c r="AT1970" i="6"/>
  <c r="AQ1971" i="6"/>
  <c r="AR1971" i="6"/>
  <c r="AS1971" i="6"/>
  <c r="AT1971" i="6"/>
  <c r="AQ1972" i="6"/>
  <c r="AR1972" i="6"/>
  <c r="AS1972" i="6"/>
  <c r="AT1972" i="6"/>
  <c r="AQ1973" i="6"/>
  <c r="AR1973" i="6"/>
  <c r="AS1973" i="6"/>
  <c r="AT1973" i="6"/>
  <c r="AQ1974" i="6"/>
  <c r="AR1974" i="6"/>
  <c r="AS1974" i="6"/>
  <c r="AT1974" i="6"/>
  <c r="AQ1975" i="6"/>
  <c r="AR1975" i="6"/>
  <c r="AS1975" i="6"/>
  <c r="AT1975" i="6"/>
  <c r="AQ1976" i="6"/>
  <c r="AR1976" i="6"/>
  <c r="AS1976" i="6"/>
  <c r="AT1976" i="6"/>
  <c r="AQ1977" i="6"/>
  <c r="AR1977" i="6"/>
  <c r="AS1977" i="6"/>
  <c r="AT1977" i="6"/>
  <c r="AQ1978" i="6"/>
  <c r="AR1978" i="6"/>
  <c r="AS1978" i="6"/>
  <c r="AT1978" i="6"/>
  <c r="AQ1979" i="6"/>
  <c r="AR1979" i="6"/>
  <c r="AS1979" i="6"/>
  <c r="AT1979" i="6"/>
  <c r="AQ1980" i="6"/>
  <c r="AR1980" i="6"/>
  <c r="AS1980" i="6"/>
  <c r="AT1980" i="6"/>
  <c r="AQ1981" i="6"/>
  <c r="AR1981" i="6"/>
  <c r="AS1981" i="6"/>
  <c r="AT1981" i="6"/>
  <c r="AQ1982" i="6"/>
  <c r="AR1982" i="6"/>
  <c r="AS1982" i="6"/>
  <c r="AT1982" i="6"/>
  <c r="AQ1983" i="6"/>
  <c r="AR1983" i="6"/>
  <c r="AS1983" i="6"/>
  <c r="AT1983" i="6"/>
  <c r="AQ1984" i="6"/>
  <c r="AR1984" i="6"/>
  <c r="AS1984" i="6"/>
  <c r="AT1984" i="6"/>
  <c r="AQ1985" i="6"/>
  <c r="AR1985" i="6"/>
  <c r="AS1985" i="6"/>
  <c r="AT1985" i="6"/>
  <c r="AQ1986" i="6"/>
  <c r="AR1986" i="6"/>
  <c r="AS1986" i="6"/>
  <c r="AT1986" i="6"/>
  <c r="AQ1987" i="6"/>
  <c r="AR1987" i="6"/>
  <c r="AS1987" i="6"/>
  <c r="AT1987" i="6"/>
  <c r="AQ1988" i="6"/>
  <c r="AR1988" i="6"/>
  <c r="AS1988" i="6"/>
  <c r="AT1988" i="6"/>
  <c r="AQ1989" i="6"/>
  <c r="AR1989" i="6"/>
  <c r="AS1989" i="6"/>
  <c r="AT1989" i="6"/>
  <c r="AQ1990" i="6"/>
  <c r="AR1990" i="6"/>
  <c r="AS1990" i="6"/>
  <c r="AT1990" i="6"/>
  <c r="AQ1991" i="6"/>
  <c r="AR1991" i="6"/>
  <c r="AS1991" i="6"/>
  <c r="AT1991" i="6"/>
  <c r="AQ1992" i="6"/>
  <c r="AR1992" i="6"/>
  <c r="AS1992" i="6"/>
  <c r="AT1992" i="6"/>
  <c r="AQ1993" i="6"/>
  <c r="AR1993" i="6"/>
  <c r="AS1993" i="6"/>
  <c r="AT1993" i="6"/>
  <c r="AQ1994" i="6"/>
  <c r="AR1994" i="6"/>
  <c r="AS1994" i="6"/>
  <c r="AT1994" i="6"/>
  <c r="AQ1995" i="6"/>
  <c r="AR1995" i="6"/>
  <c r="AS1995" i="6"/>
  <c r="AT1995" i="6"/>
  <c r="AQ1996" i="6"/>
  <c r="AR1996" i="6"/>
  <c r="AS1996" i="6"/>
  <c r="AT1996" i="6"/>
  <c r="AQ1997" i="6"/>
  <c r="AR1997" i="6"/>
  <c r="AS1997" i="6"/>
  <c r="AT1997" i="6"/>
  <c r="AQ1998" i="6"/>
  <c r="AR1998" i="6"/>
  <c r="AS1998" i="6"/>
  <c r="AT1998" i="6"/>
  <c r="AQ1999" i="6"/>
  <c r="AR1999" i="6"/>
  <c r="AS1999" i="6"/>
  <c r="AT1999" i="6"/>
  <c r="AQ2000" i="6"/>
  <c r="AR2000" i="6"/>
  <c r="AS2000" i="6"/>
  <c r="AT2000" i="6"/>
  <c r="AQ2001" i="6"/>
  <c r="AR2001" i="6"/>
  <c r="AS2001" i="6"/>
  <c r="AT2001" i="6"/>
  <c r="AQ2002" i="6"/>
  <c r="AR2002" i="6"/>
  <c r="AS2002" i="6"/>
  <c r="AT2002" i="6"/>
  <c r="AQ2003" i="6"/>
  <c r="AR2003" i="6"/>
  <c r="AS2003" i="6"/>
  <c r="AT2003" i="6"/>
  <c r="AQ2004" i="6"/>
  <c r="AR2004" i="6"/>
  <c r="AS2004" i="6"/>
  <c r="AT2004" i="6"/>
  <c r="AQ2005" i="6"/>
  <c r="AR2005" i="6"/>
  <c r="AS2005" i="6"/>
  <c r="AT2005" i="6"/>
  <c r="AQ2006" i="6"/>
  <c r="AR2006" i="6"/>
  <c r="AS2006" i="6"/>
  <c r="AT2006" i="6"/>
  <c r="AQ2007" i="6"/>
  <c r="AR2007" i="6"/>
  <c r="AS2007" i="6"/>
  <c r="AT2007" i="6"/>
  <c r="AQ2008" i="6"/>
  <c r="AR2008" i="6"/>
  <c r="AS2008" i="6"/>
  <c r="AT2008" i="6"/>
  <c r="AQ2009" i="6"/>
  <c r="AR2009" i="6"/>
  <c r="AS2009" i="6"/>
  <c r="AT2009" i="6"/>
  <c r="AQ2010" i="6"/>
  <c r="AR2010" i="6"/>
  <c r="AS2010" i="6"/>
  <c r="AT2010" i="6"/>
  <c r="AQ2011" i="6"/>
  <c r="AR2011" i="6"/>
  <c r="AS2011" i="6"/>
  <c r="AT2011" i="6"/>
  <c r="AQ2012" i="6"/>
  <c r="AR2012" i="6"/>
  <c r="AS2012" i="6"/>
  <c r="AT2012" i="6"/>
  <c r="AQ2013" i="6"/>
  <c r="AR2013" i="6"/>
  <c r="AS2013" i="6"/>
  <c r="AT2013" i="6"/>
  <c r="AQ2014" i="6"/>
  <c r="AR2014" i="6"/>
  <c r="AS2014" i="6"/>
  <c r="AT2014" i="6"/>
  <c r="AQ2015" i="6"/>
  <c r="AR2015" i="6"/>
  <c r="AS2015" i="6"/>
  <c r="AT2015" i="6"/>
  <c r="AQ2016" i="6"/>
  <c r="AR2016" i="6"/>
  <c r="AS2016" i="6"/>
  <c r="AT2016" i="6"/>
  <c r="AQ2017" i="6"/>
  <c r="AR2017" i="6"/>
  <c r="AS2017" i="6"/>
  <c r="AT2017" i="6"/>
  <c r="AQ2018" i="6"/>
  <c r="AR2018" i="6"/>
  <c r="AS2018" i="6"/>
  <c r="AT2018" i="6"/>
  <c r="AQ2019" i="6"/>
  <c r="AR2019" i="6"/>
  <c r="AS2019" i="6"/>
  <c r="AT2019" i="6"/>
  <c r="AQ2020" i="6"/>
  <c r="AR2020" i="6"/>
  <c r="AS2020" i="6"/>
  <c r="AT2020" i="6"/>
  <c r="AQ2021" i="6"/>
  <c r="AR2021" i="6"/>
  <c r="AS2021" i="6"/>
  <c r="AT2021" i="6"/>
  <c r="AQ2022" i="6"/>
  <c r="AR2022" i="6"/>
  <c r="AS2022" i="6"/>
  <c r="AT2022" i="6"/>
  <c r="AQ2023" i="6"/>
  <c r="AR2023" i="6"/>
  <c r="AS2023" i="6"/>
  <c r="AT2023" i="6"/>
  <c r="AQ2024" i="6"/>
  <c r="AR2024" i="6"/>
  <c r="AS2024" i="6"/>
  <c r="AT2024" i="6"/>
  <c r="AQ2025" i="6"/>
  <c r="AR2025" i="6"/>
  <c r="AS2025" i="6"/>
  <c r="AT2025" i="6"/>
  <c r="AQ2026" i="6"/>
  <c r="AR2026" i="6"/>
  <c r="AS2026" i="6"/>
  <c r="AT2026" i="6"/>
  <c r="AQ2027" i="6"/>
  <c r="AR2027" i="6"/>
  <c r="AS2027" i="6"/>
  <c r="AT2027" i="6"/>
  <c r="AQ2028" i="6"/>
  <c r="AR2028" i="6"/>
  <c r="AS2028" i="6"/>
  <c r="AT2028" i="6"/>
  <c r="AQ2029" i="6"/>
  <c r="AR2029" i="6"/>
  <c r="AS2029" i="6"/>
  <c r="AT2029" i="6"/>
  <c r="AQ2030" i="6"/>
  <c r="AR2030" i="6"/>
  <c r="AS2030" i="6"/>
  <c r="AT2030" i="6"/>
  <c r="AQ2031" i="6"/>
  <c r="AR2031" i="6"/>
  <c r="AS2031" i="6"/>
  <c r="AT2031" i="6"/>
  <c r="AQ2032" i="6"/>
  <c r="AR2032" i="6"/>
  <c r="AS2032" i="6"/>
  <c r="AT2032" i="6"/>
  <c r="AQ2033" i="6"/>
  <c r="AR2033" i="6"/>
  <c r="AS2033" i="6"/>
  <c r="AT2033" i="6"/>
  <c r="AQ2034" i="6"/>
  <c r="AR2034" i="6"/>
  <c r="AS2034" i="6"/>
  <c r="AT2034" i="6"/>
  <c r="AQ2035" i="6"/>
  <c r="AR2035" i="6"/>
  <c r="AS2035" i="6"/>
  <c r="AT2035" i="6"/>
  <c r="AQ2036" i="6"/>
  <c r="AR2036" i="6"/>
  <c r="AS2036" i="6"/>
  <c r="AT2036" i="6"/>
  <c r="AQ2037" i="6"/>
  <c r="AR2037" i="6"/>
  <c r="AS2037" i="6"/>
  <c r="AT2037" i="6"/>
  <c r="AQ2038" i="6"/>
  <c r="AR2038" i="6"/>
  <c r="AS2038" i="6"/>
  <c r="AT2038" i="6"/>
  <c r="AQ2039" i="6"/>
  <c r="AR2039" i="6"/>
  <c r="AS2039" i="6"/>
  <c r="AT2039" i="6"/>
  <c r="AQ2040" i="6"/>
  <c r="AR2040" i="6"/>
  <c r="AS2040" i="6"/>
  <c r="AT2040" i="6"/>
  <c r="AQ2041" i="6"/>
  <c r="AR2041" i="6"/>
  <c r="AS2041" i="6"/>
  <c r="AT2041" i="6"/>
  <c r="AQ2042" i="6"/>
  <c r="AR2042" i="6"/>
  <c r="AS2042" i="6"/>
  <c r="AT2042" i="6"/>
  <c r="AQ2043" i="6"/>
  <c r="AR2043" i="6"/>
  <c r="AS2043" i="6"/>
  <c r="AT2043" i="6"/>
  <c r="AQ2044" i="6"/>
  <c r="AR2044" i="6"/>
  <c r="AS2044" i="6"/>
  <c r="AT2044" i="6"/>
  <c r="AQ2045" i="6"/>
  <c r="AR2045" i="6"/>
  <c r="AS2045" i="6"/>
  <c r="AT2045" i="6"/>
  <c r="AQ2046" i="6"/>
  <c r="AR2046" i="6"/>
  <c r="AS2046" i="6"/>
  <c r="AT2046" i="6"/>
  <c r="AQ2047" i="6"/>
  <c r="AR2047" i="6"/>
  <c r="AS2047" i="6"/>
  <c r="AT2047" i="6"/>
  <c r="AQ2048" i="6"/>
  <c r="AR2048" i="6"/>
  <c r="AS2048" i="6"/>
  <c r="AT2048" i="6"/>
  <c r="AQ2049" i="6"/>
  <c r="AR2049" i="6"/>
  <c r="AS2049" i="6"/>
  <c r="AT2049" i="6"/>
  <c r="AQ2050" i="6"/>
  <c r="AR2050" i="6"/>
  <c r="AS2050" i="6"/>
  <c r="AT2050" i="6"/>
  <c r="AQ2051" i="6"/>
  <c r="AR2051" i="6"/>
  <c r="AS2051" i="6"/>
  <c r="AT2051" i="6"/>
  <c r="AQ2052" i="6"/>
  <c r="AR2052" i="6"/>
  <c r="AS2052" i="6"/>
  <c r="AT2052" i="6"/>
  <c r="AQ2053" i="6"/>
  <c r="AR2053" i="6"/>
  <c r="AS2053" i="6"/>
  <c r="AT2053" i="6"/>
  <c r="AQ2054" i="6"/>
  <c r="AR2054" i="6"/>
  <c r="AS2054" i="6"/>
  <c r="AT2054" i="6"/>
  <c r="AQ2055" i="6"/>
  <c r="AR2055" i="6"/>
  <c r="AS2055" i="6"/>
  <c r="AT2055" i="6"/>
  <c r="AQ2056" i="6"/>
  <c r="AR2056" i="6"/>
  <c r="AS2056" i="6"/>
  <c r="AT2056" i="6"/>
  <c r="AQ2057" i="6"/>
  <c r="AR2057" i="6"/>
  <c r="AS2057" i="6"/>
  <c r="AT2057" i="6"/>
  <c r="AQ2058" i="6"/>
  <c r="AR2058" i="6"/>
  <c r="AS2058" i="6"/>
  <c r="AT2058" i="6"/>
  <c r="AQ2059" i="6"/>
  <c r="AR2059" i="6"/>
  <c r="AS2059" i="6"/>
  <c r="AT2059" i="6"/>
  <c r="AQ2060" i="6"/>
  <c r="AR2060" i="6"/>
  <c r="AS2060" i="6"/>
  <c r="AT2060" i="6"/>
  <c r="AQ2061" i="6"/>
  <c r="AR2061" i="6"/>
  <c r="AS2061" i="6"/>
  <c r="AT2061" i="6"/>
  <c r="AQ2062" i="6"/>
  <c r="AR2062" i="6"/>
  <c r="AS2062" i="6"/>
  <c r="AT2062" i="6"/>
  <c r="AQ2063" i="6"/>
  <c r="AR2063" i="6"/>
  <c r="AS2063" i="6"/>
  <c r="AT2063" i="6"/>
  <c r="AQ2064" i="6"/>
  <c r="AR2064" i="6"/>
  <c r="AS2064" i="6"/>
  <c r="AT2064" i="6"/>
  <c r="AQ2065" i="6"/>
  <c r="AR2065" i="6"/>
  <c r="AS2065" i="6"/>
  <c r="AT2065" i="6"/>
  <c r="AQ2066" i="6"/>
  <c r="AR2066" i="6"/>
  <c r="AS2066" i="6"/>
  <c r="AT2066" i="6"/>
  <c r="AQ2067" i="6"/>
  <c r="AR2067" i="6"/>
  <c r="AS2067" i="6"/>
  <c r="AT2067" i="6"/>
  <c r="AQ2068" i="6"/>
  <c r="AR2068" i="6"/>
  <c r="AS2068" i="6"/>
  <c r="AT2068" i="6"/>
  <c r="AQ2069" i="6"/>
  <c r="AR2069" i="6"/>
  <c r="AS2069" i="6"/>
  <c r="AT2069" i="6"/>
  <c r="AQ2070" i="6"/>
  <c r="AR2070" i="6"/>
  <c r="AS2070" i="6"/>
  <c r="AT2070" i="6"/>
  <c r="AQ2071" i="6"/>
  <c r="AR2071" i="6"/>
  <c r="AS2071" i="6"/>
  <c r="AT2071" i="6"/>
  <c r="AQ2072" i="6"/>
  <c r="AR2072" i="6"/>
  <c r="AS2072" i="6"/>
  <c r="AT2072" i="6"/>
  <c r="AQ2073" i="6"/>
  <c r="AR2073" i="6"/>
  <c r="AS2073" i="6"/>
  <c r="AT2073" i="6"/>
  <c r="AQ2074" i="6"/>
  <c r="AR2074" i="6"/>
  <c r="AS2074" i="6"/>
  <c r="AT2074" i="6"/>
  <c r="AQ2075" i="6"/>
  <c r="AR2075" i="6"/>
  <c r="AS2075" i="6"/>
  <c r="AT2075" i="6"/>
  <c r="AQ2076" i="6"/>
  <c r="AR2076" i="6"/>
  <c r="AS2076" i="6"/>
  <c r="AT2076" i="6"/>
  <c r="AQ2077" i="6"/>
  <c r="AR2077" i="6"/>
  <c r="AS2077" i="6"/>
  <c r="AT2077" i="6"/>
  <c r="AQ2078" i="6"/>
  <c r="AR2078" i="6"/>
  <c r="AS2078" i="6"/>
  <c r="AT2078" i="6"/>
  <c r="AQ2079" i="6"/>
  <c r="AR2079" i="6"/>
  <c r="AS2079" i="6"/>
  <c r="AT2079" i="6"/>
  <c r="AQ2080" i="6"/>
  <c r="AR2080" i="6"/>
  <c r="AS2080" i="6"/>
  <c r="AT2080" i="6"/>
  <c r="AQ2081" i="6"/>
  <c r="AR2081" i="6"/>
  <c r="AS2081" i="6"/>
  <c r="AT2081" i="6"/>
  <c r="AQ2082" i="6"/>
  <c r="AR2082" i="6"/>
  <c r="AS2082" i="6"/>
  <c r="AT2082" i="6"/>
  <c r="AQ2083" i="6"/>
  <c r="AR2083" i="6"/>
  <c r="AS2083" i="6"/>
  <c r="AT2083" i="6"/>
  <c r="AQ2084" i="6"/>
  <c r="AR2084" i="6"/>
  <c r="AS2084" i="6"/>
  <c r="AT2084" i="6"/>
  <c r="AQ2085" i="6"/>
  <c r="AR2085" i="6"/>
  <c r="AS2085" i="6"/>
  <c r="AT2085" i="6"/>
  <c r="AQ2086" i="6"/>
  <c r="AR2086" i="6"/>
  <c r="AS2086" i="6"/>
  <c r="AT2086" i="6"/>
  <c r="AQ2087" i="6"/>
  <c r="AR2087" i="6"/>
  <c r="AS2087" i="6"/>
  <c r="AT2087" i="6"/>
  <c r="AQ2088" i="6"/>
  <c r="AR2088" i="6"/>
  <c r="AS2088" i="6"/>
  <c r="AT2088" i="6"/>
  <c r="AQ2089" i="6"/>
  <c r="AR2089" i="6"/>
  <c r="AS2089" i="6"/>
  <c r="AT2089" i="6"/>
  <c r="AQ2090" i="6"/>
  <c r="AR2090" i="6"/>
  <c r="AS2090" i="6"/>
  <c r="AT2090" i="6"/>
  <c r="AQ2091" i="6"/>
  <c r="AR2091" i="6"/>
  <c r="AS2091" i="6"/>
  <c r="AT2091" i="6"/>
  <c r="AQ2092" i="6"/>
  <c r="AR2092" i="6"/>
  <c r="AS2092" i="6"/>
  <c r="AT2092" i="6"/>
  <c r="AQ2093" i="6"/>
  <c r="AR2093" i="6"/>
  <c r="AS2093" i="6"/>
  <c r="AT2093" i="6"/>
  <c r="AQ2094" i="6"/>
  <c r="AR2094" i="6"/>
  <c r="AS2094" i="6"/>
  <c r="AT2094" i="6"/>
  <c r="AQ2095" i="6"/>
  <c r="AR2095" i="6"/>
  <c r="AS2095" i="6"/>
  <c r="AT2095" i="6"/>
  <c r="AQ2096" i="6"/>
  <c r="AR2096" i="6"/>
  <c r="AS2096" i="6"/>
  <c r="AT2096" i="6"/>
  <c r="AQ2097" i="6"/>
  <c r="AR2097" i="6"/>
  <c r="AS2097" i="6"/>
  <c r="AT2097" i="6"/>
  <c r="AQ2098" i="6"/>
  <c r="AR2098" i="6"/>
  <c r="AS2098" i="6"/>
  <c r="AT2098" i="6"/>
  <c r="AQ2099" i="6"/>
  <c r="AR2099" i="6"/>
  <c r="AS2099" i="6"/>
  <c r="AT2099" i="6"/>
  <c r="AQ2100" i="6"/>
  <c r="AR2100" i="6"/>
  <c r="AS2100" i="6"/>
  <c r="AT2100" i="6"/>
  <c r="AQ2101" i="6"/>
  <c r="AR2101" i="6"/>
  <c r="AS2101" i="6"/>
  <c r="AT2101" i="6"/>
  <c r="AQ2102" i="6"/>
  <c r="AR2102" i="6"/>
  <c r="AS2102" i="6"/>
  <c r="AT2102" i="6"/>
  <c r="AQ2103" i="6"/>
  <c r="AR2103" i="6"/>
  <c r="AS2103" i="6"/>
  <c r="AT2103" i="6"/>
  <c r="AQ2104" i="6"/>
  <c r="AR2104" i="6"/>
  <c r="AS2104" i="6"/>
  <c r="AT2104" i="6"/>
  <c r="AQ2105" i="6"/>
  <c r="AR2105" i="6"/>
  <c r="AS2105" i="6"/>
  <c r="AT2105" i="6"/>
  <c r="AQ2106" i="6"/>
  <c r="AR2106" i="6"/>
  <c r="AS2106" i="6"/>
  <c r="AT2106" i="6"/>
  <c r="AQ2107" i="6"/>
  <c r="AR2107" i="6"/>
  <c r="AS2107" i="6"/>
  <c r="AT2107" i="6"/>
  <c r="AQ2108" i="6"/>
  <c r="AR2108" i="6"/>
  <c r="AS2108" i="6"/>
  <c r="AT2108" i="6"/>
  <c r="AQ2109" i="6"/>
  <c r="AR2109" i="6"/>
  <c r="AS2109" i="6"/>
  <c r="AT2109" i="6"/>
  <c r="AQ2110" i="6"/>
  <c r="AR2110" i="6"/>
  <c r="AS2110" i="6"/>
  <c r="AT2110" i="6"/>
  <c r="AQ2111" i="6"/>
  <c r="AR2111" i="6"/>
  <c r="AS2111" i="6"/>
  <c r="AT2111" i="6"/>
  <c r="AQ2112" i="6"/>
  <c r="AR2112" i="6"/>
  <c r="AS2112" i="6"/>
  <c r="AT2112" i="6"/>
  <c r="AQ2113" i="6"/>
  <c r="AR2113" i="6"/>
  <c r="AS2113" i="6"/>
  <c r="AT2113" i="6"/>
  <c r="AQ2114" i="6"/>
  <c r="AR2114" i="6"/>
  <c r="AS2114" i="6"/>
  <c r="AT2114" i="6"/>
  <c r="AQ2115" i="6"/>
  <c r="AR2115" i="6"/>
  <c r="AS2115" i="6"/>
  <c r="AT2115" i="6"/>
  <c r="AQ2116" i="6"/>
  <c r="AR2116" i="6"/>
  <c r="AS2116" i="6"/>
  <c r="AT2116" i="6"/>
  <c r="AQ2117" i="6"/>
  <c r="AR2117" i="6"/>
  <c r="AS2117" i="6"/>
  <c r="AT2117" i="6"/>
  <c r="AQ2118" i="6"/>
  <c r="AR2118" i="6"/>
  <c r="AS2118" i="6"/>
  <c r="AT2118" i="6"/>
  <c r="AQ2119" i="6"/>
  <c r="AR2119" i="6"/>
  <c r="AS2119" i="6"/>
  <c r="AT2119" i="6"/>
  <c r="AQ2120" i="6"/>
  <c r="AR2120" i="6"/>
  <c r="AS2120" i="6"/>
  <c r="AT2120" i="6"/>
  <c r="AQ2121" i="6"/>
  <c r="AR2121" i="6"/>
  <c r="AS2121" i="6"/>
  <c r="AT2121" i="6"/>
  <c r="AQ2122" i="6"/>
  <c r="AR2122" i="6"/>
  <c r="AS2122" i="6"/>
  <c r="AT2122" i="6"/>
  <c r="AQ2123" i="6"/>
  <c r="AR2123" i="6"/>
  <c r="AS2123" i="6"/>
  <c r="AT2123" i="6"/>
  <c r="AQ2124" i="6"/>
  <c r="AR2124" i="6"/>
  <c r="AS2124" i="6"/>
  <c r="AT2124" i="6"/>
  <c r="AQ2125" i="6"/>
  <c r="AR2125" i="6"/>
  <c r="AS2125" i="6"/>
  <c r="AT2125" i="6"/>
  <c r="AQ2126" i="6"/>
  <c r="AR2126" i="6"/>
  <c r="AS2126" i="6"/>
  <c r="AT2126" i="6"/>
  <c r="AQ2127" i="6"/>
  <c r="AR2127" i="6"/>
  <c r="AS2127" i="6"/>
  <c r="AT2127" i="6"/>
  <c r="AQ2128" i="6"/>
  <c r="AR2128" i="6"/>
  <c r="AS2128" i="6"/>
  <c r="AT2128" i="6"/>
  <c r="AQ2129" i="6"/>
  <c r="AR2129" i="6"/>
  <c r="AS2129" i="6"/>
  <c r="AT2129" i="6"/>
  <c r="AQ2130" i="6"/>
  <c r="AR2130" i="6"/>
  <c r="AS2130" i="6"/>
  <c r="AT2130" i="6"/>
  <c r="AQ2131" i="6"/>
  <c r="AR2131" i="6"/>
  <c r="AS2131" i="6"/>
  <c r="AT2131" i="6"/>
  <c r="AQ2132" i="6"/>
  <c r="AR2132" i="6"/>
  <c r="AS2132" i="6"/>
  <c r="AT2132" i="6"/>
  <c r="AQ2133" i="6"/>
  <c r="AR2133" i="6"/>
  <c r="AS2133" i="6"/>
  <c r="AT2133" i="6"/>
  <c r="AQ2134" i="6"/>
  <c r="AR2134" i="6"/>
  <c r="AS2134" i="6"/>
  <c r="AT2134" i="6"/>
  <c r="AQ2135" i="6"/>
  <c r="AR2135" i="6"/>
  <c r="AS2135" i="6"/>
  <c r="AT2135" i="6"/>
  <c r="AQ2136" i="6"/>
  <c r="AR2136" i="6"/>
  <c r="AS2136" i="6"/>
  <c r="AT2136" i="6"/>
  <c r="AQ2137" i="6"/>
  <c r="AR2137" i="6"/>
  <c r="AS2137" i="6"/>
  <c r="AT2137" i="6"/>
  <c r="AQ2138" i="6"/>
  <c r="AR2138" i="6"/>
  <c r="AS2138" i="6"/>
  <c r="AT2138" i="6"/>
  <c r="AQ2139" i="6"/>
  <c r="AR2139" i="6"/>
  <c r="AS2139" i="6"/>
  <c r="AT2139" i="6"/>
  <c r="AQ2140" i="6"/>
  <c r="AR2140" i="6"/>
  <c r="AS2140" i="6"/>
  <c r="AT2140" i="6"/>
  <c r="AQ2141" i="6"/>
  <c r="AR2141" i="6"/>
  <c r="AS2141" i="6"/>
  <c r="AT2141" i="6"/>
  <c r="AQ2142" i="6"/>
  <c r="AR2142" i="6"/>
  <c r="AS2142" i="6"/>
  <c r="AT2142" i="6"/>
  <c r="AQ2143" i="6"/>
  <c r="AR2143" i="6"/>
  <c r="AS2143" i="6"/>
  <c r="AT2143" i="6"/>
  <c r="AQ2144" i="6"/>
  <c r="AR2144" i="6"/>
  <c r="AS2144" i="6"/>
  <c r="AT2144" i="6"/>
  <c r="AQ2145" i="6"/>
  <c r="AR2145" i="6"/>
  <c r="AS2145" i="6"/>
  <c r="AT2145" i="6"/>
  <c r="AQ2146" i="6"/>
  <c r="AR2146" i="6"/>
  <c r="AS2146" i="6"/>
  <c r="AT2146" i="6"/>
  <c r="AQ2147" i="6"/>
  <c r="AR2147" i="6"/>
  <c r="AS2147" i="6"/>
  <c r="AT2147" i="6"/>
  <c r="AQ2148" i="6"/>
  <c r="AR2148" i="6"/>
  <c r="AS2148" i="6"/>
  <c r="AT2148" i="6"/>
  <c r="AQ2149" i="6"/>
  <c r="AR2149" i="6"/>
  <c r="AS2149" i="6"/>
  <c r="AT2149" i="6"/>
  <c r="AQ2150" i="6"/>
  <c r="AR2150" i="6"/>
  <c r="AS2150" i="6"/>
  <c r="AT2150" i="6"/>
  <c r="AQ2151" i="6"/>
  <c r="AR2151" i="6"/>
  <c r="AS2151" i="6"/>
  <c r="AT2151" i="6"/>
  <c r="AQ2152" i="6"/>
  <c r="AR2152" i="6"/>
  <c r="AS2152" i="6"/>
  <c r="AT2152" i="6"/>
  <c r="AQ2153" i="6"/>
  <c r="AR2153" i="6"/>
  <c r="AS2153" i="6"/>
  <c r="AT2153" i="6"/>
  <c r="AQ2154" i="6"/>
  <c r="AR2154" i="6"/>
  <c r="AS2154" i="6"/>
  <c r="AT2154" i="6"/>
  <c r="AQ2155" i="6"/>
  <c r="AR2155" i="6"/>
  <c r="AS2155" i="6"/>
  <c r="AT2155" i="6"/>
  <c r="AQ2156" i="6"/>
  <c r="AR2156" i="6"/>
  <c r="AS2156" i="6"/>
  <c r="AT2156" i="6"/>
  <c r="AQ2157" i="6"/>
  <c r="AR2157" i="6"/>
  <c r="AS2157" i="6"/>
  <c r="AT2157" i="6"/>
  <c r="AQ2158" i="6"/>
  <c r="AR2158" i="6"/>
  <c r="AS2158" i="6"/>
  <c r="AT2158" i="6"/>
  <c r="AQ2159" i="6"/>
  <c r="AR2159" i="6"/>
  <c r="AS2159" i="6"/>
  <c r="AT2159" i="6"/>
  <c r="AQ2160" i="6"/>
  <c r="AR2160" i="6"/>
  <c r="AS2160" i="6"/>
  <c r="AT2160" i="6"/>
  <c r="AQ2161" i="6"/>
  <c r="AR2161" i="6"/>
  <c r="AS2161" i="6"/>
  <c r="AT2161" i="6"/>
  <c r="AQ2162" i="6"/>
  <c r="AR2162" i="6"/>
  <c r="AS2162" i="6"/>
  <c r="AT2162" i="6"/>
  <c r="AQ2163" i="6"/>
  <c r="AR2163" i="6"/>
  <c r="AS2163" i="6"/>
  <c r="AT2163" i="6"/>
  <c r="AQ2164" i="6"/>
  <c r="AR2164" i="6"/>
  <c r="AS2164" i="6"/>
  <c r="AT2164" i="6"/>
  <c r="AQ2165" i="6"/>
  <c r="AR2165" i="6"/>
  <c r="AS2165" i="6"/>
  <c r="AT2165" i="6"/>
  <c r="AQ2166" i="6"/>
  <c r="AR2166" i="6"/>
  <c r="AS2166" i="6"/>
  <c r="AT2166" i="6"/>
  <c r="AQ2167" i="6"/>
  <c r="AR2167" i="6"/>
  <c r="AS2167" i="6"/>
  <c r="AT2167" i="6"/>
  <c r="AQ2168" i="6"/>
  <c r="AR2168" i="6"/>
  <c r="AS2168" i="6"/>
  <c r="AT2168" i="6"/>
  <c r="AQ2169" i="6"/>
  <c r="AR2169" i="6"/>
  <c r="AS2169" i="6"/>
  <c r="AT2169" i="6"/>
  <c r="AQ2170" i="6"/>
  <c r="AR2170" i="6"/>
  <c r="AS2170" i="6"/>
  <c r="AT2170" i="6"/>
  <c r="AQ2171" i="6"/>
  <c r="AR2171" i="6"/>
  <c r="AS2171" i="6"/>
  <c r="AT2171" i="6"/>
  <c r="AQ2172" i="6"/>
  <c r="AR2172" i="6"/>
  <c r="AS2172" i="6"/>
  <c r="AT2172" i="6"/>
  <c r="AQ2173" i="6"/>
  <c r="AR2173" i="6"/>
  <c r="AS2173" i="6"/>
  <c r="AT2173" i="6"/>
  <c r="AQ2174" i="6"/>
  <c r="AR2174" i="6"/>
  <c r="AS2174" i="6"/>
  <c r="AT2174" i="6"/>
  <c r="AQ2175" i="6"/>
  <c r="AR2175" i="6"/>
  <c r="AS2175" i="6"/>
  <c r="AT2175" i="6"/>
  <c r="AQ2176" i="6"/>
  <c r="AR2176" i="6"/>
  <c r="AS2176" i="6"/>
  <c r="AT2176" i="6"/>
  <c r="AQ2177" i="6"/>
  <c r="AR2177" i="6"/>
  <c r="AS2177" i="6"/>
  <c r="AT2177" i="6"/>
  <c r="AQ2178" i="6"/>
  <c r="AR2178" i="6"/>
  <c r="AS2178" i="6"/>
  <c r="AT2178" i="6"/>
  <c r="AQ2179" i="6"/>
  <c r="AR2179" i="6"/>
  <c r="AS2179" i="6"/>
  <c r="AT2179" i="6"/>
  <c r="AQ2180" i="6"/>
  <c r="AR2180" i="6"/>
  <c r="AS2180" i="6"/>
  <c r="AT2180" i="6"/>
  <c r="AQ2181" i="6"/>
  <c r="AR2181" i="6"/>
  <c r="AS2181" i="6"/>
  <c r="AT2181" i="6"/>
  <c r="AQ2182" i="6"/>
  <c r="AR2182" i="6"/>
  <c r="AS2182" i="6"/>
  <c r="AT2182" i="6"/>
  <c r="AQ2183" i="6"/>
  <c r="AR2183" i="6"/>
  <c r="AS2183" i="6"/>
  <c r="AT2183" i="6"/>
  <c r="AQ2184" i="6"/>
  <c r="AR2184" i="6"/>
  <c r="AS2184" i="6"/>
  <c r="AT2184" i="6"/>
  <c r="AQ2185" i="6"/>
  <c r="AR2185" i="6"/>
  <c r="AS2185" i="6"/>
  <c r="AT2185" i="6"/>
  <c r="AQ2186" i="6"/>
  <c r="AR2186" i="6"/>
  <c r="AS2186" i="6"/>
  <c r="AT2186" i="6"/>
  <c r="AQ2187" i="6"/>
  <c r="AR2187" i="6"/>
  <c r="AS2187" i="6"/>
  <c r="AT2187" i="6"/>
  <c r="AQ2188" i="6"/>
  <c r="AR2188" i="6"/>
  <c r="AS2188" i="6"/>
  <c r="AT2188" i="6"/>
  <c r="AQ2189" i="6"/>
  <c r="AR2189" i="6"/>
  <c r="AS2189" i="6"/>
  <c r="AT2189" i="6"/>
  <c r="AQ2190" i="6"/>
  <c r="AR2190" i="6"/>
  <c r="AS2190" i="6"/>
  <c r="AT2190" i="6"/>
  <c r="AQ2191" i="6"/>
  <c r="AR2191" i="6"/>
  <c r="AS2191" i="6"/>
  <c r="AT2191" i="6"/>
  <c r="AQ2192" i="6"/>
  <c r="AR2192" i="6"/>
  <c r="AS2192" i="6"/>
  <c r="AT2192" i="6"/>
  <c r="AQ2193" i="6"/>
  <c r="AR2193" i="6"/>
  <c r="AS2193" i="6"/>
  <c r="AT2193" i="6"/>
  <c r="AQ2194" i="6"/>
  <c r="AR2194" i="6"/>
  <c r="AS2194" i="6"/>
  <c r="AT2194" i="6"/>
  <c r="AQ2195" i="6"/>
  <c r="AR2195" i="6"/>
  <c r="AS2195" i="6"/>
  <c r="AT2195" i="6"/>
  <c r="AQ2196" i="6"/>
  <c r="AR2196" i="6"/>
  <c r="AS2196" i="6"/>
  <c r="AT2196" i="6"/>
  <c r="AQ2197" i="6"/>
  <c r="AR2197" i="6"/>
  <c r="AS2197" i="6"/>
  <c r="AT2197" i="6"/>
  <c r="AQ2198" i="6"/>
  <c r="AR2198" i="6"/>
  <c r="AS2198" i="6"/>
  <c r="AT2198" i="6"/>
  <c r="AQ2199" i="6"/>
  <c r="AR2199" i="6"/>
  <c r="AS2199" i="6"/>
  <c r="AT2199" i="6"/>
  <c r="AQ2200" i="6"/>
  <c r="AR2200" i="6"/>
  <c r="AS2200" i="6"/>
  <c r="AT2200" i="6"/>
  <c r="AQ2201" i="6"/>
  <c r="AR2201" i="6"/>
  <c r="AS2201" i="6"/>
  <c r="AT2201" i="6"/>
  <c r="AQ2202" i="6"/>
  <c r="AR2202" i="6"/>
  <c r="AS2202" i="6"/>
  <c r="AT2202" i="6"/>
  <c r="AQ2203" i="6"/>
  <c r="AR2203" i="6"/>
  <c r="AS2203" i="6"/>
  <c r="AT2203" i="6"/>
  <c r="AQ2204" i="6"/>
  <c r="AR2204" i="6"/>
  <c r="AS2204" i="6"/>
  <c r="AT2204" i="6"/>
  <c r="AQ2205" i="6"/>
  <c r="AR2205" i="6"/>
  <c r="AS2205" i="6"/>
  <c r="AT2205" i="6"/>
  <c r="AQ2206" i="6"/>
  <c r="AR2206" i="6"/>
  <c r="AS2206" i="6"/>
  <c r="AT2206" i="6"/>
  <c r="AQ2207" i="6"/>
  <c r="AR2207" i="6"/>
  <c r="AS2207" i="6"/>
  <c r="AT2207" i="6"/>
  <c r="AQ2208" i="6"/>
  <c r="AR2208" i="6"/>
  <c r="AS2208" i="6"/>
  <c r="AT2208" i="6"/>
  <c r="AQ2209" i="6"/>
  <c r="AR2209" i="6"/>
  <c r="AS2209" i="6"/>
  <c r="AT2209" i="6"/>
  <c r="AQ2210" i="6"/>
  <c r="AR2210" i="6"/>
  <c r="AS2210" i="6"/>
  <c r="AT2210" i="6"/>
  <c r="AQ2211" i="6"/>
  <c r="AR2211" i="6"/>
  <c r="AS2211" i="6"/>
  <c r="AT2211" i="6"/>
  <c r="AQ2212" i="6"/>
  <c r="AR2212" i="6"/>
  <c r="AS2212" i="6"/>
  <c r="AT2212" i="6"/>
  <c r="AQ2213" i="6"/>
  <c r="AR2213" i="6"/>
  <c r="AS2213" i="6"/>
  <c r="AT2213" i="6"/>
  <c r="AQ2214" i="6"/>
  <c r="AR2214" i="6"/>
  <c r="AS2214" i="6"/>
  <c r="AT2214" i="6"/>
  <c r="AQ2215" i="6"/>
  <c r="AR2215" i="6"/>
  <c r="AS2215" i="6"/>
  <c r="AT2215" i="6"/>
  <c r="AQ2216" i="6"/>
  <c r="AR2216" i="6"/>
  <c r="AS2216" i="6"/>
  <c r="AT2216" i="6"/>
  <c r="AQ2217" i="6"/>
  <c r="AR2217" i="6"/>
  <c r="AS2217" i="6"/>
  <c r="AT2217" i="6"/>
  <c r="AQ2218" i="6"/>
  <c r="AR2218" i="6"/>
  <c r="AS2218" i="6"/>
  <c r="AT2218" i="6"/>
  <c r="AQ2219" i="6"/>
  <c r="AR2219" i="6"/>
  <c r="AS2219" i="6"/>
  <c r="AT2219" i="6"/>
  <c r="AQ2220" i="6"/>
  <c r="AR2220" i="6"/>
  <c r="AS2220" i="6"/>
  <c r="AT2220" i="6"/>
  <c r="AQ2221" i="6"/>
  <c r="AR2221" i="6"/>
  <c r="AS2221" i="6"/>
  <c r="AT2221" i="6"/>
  <c r="AQ2222" i="6"/>
  <c r="AR2222" i="6"/>
  <c r="AS2222" i="6"/>
  <c r="AT2222" i="6"/>
  <c r="AQ2223" i="6"/>
  <c r="AR2223" i="6"/>
  <c r="AS2223" i="6"/>
  <c r="AT2223" i="6"/>
  <c r="AQ2224" i="6"/>
  <c r="AR2224" i="6"/>
  <c r="AS2224" i="6"/>
  <c r="AT2224" i="6"/>
  <c r="AQ2225" i="6"/>
  <c r="AR2225" i="6"/>
  <c r="AS2225" i="6"/>
  <c r="AT2225" i="6"/>
  <c r="AQ2226" i="6"/>
  <c r="AR2226" i="6"/>
  <c r="AS2226" i="6"/>
  <c r="AT2226" i="6"/>
  <c r="AQ2227" i="6"/>
  <c r="AR2227" i="6"/>
  <c r="AS2227" i="6"/>
  <c r="AT2227" i="6"/>
  <c r="AQ2228" i="6"/>
  <c r="AR2228" i="6"/>
  <c r="AS2228" i="6"/>
  <c r="AT2228" i="6"/>
  <c r="AQ2229" i="6"/>
  <c r="AR2229" i="6"/>
  <c r="AS2229" i="6"/>
  <c r="AT2229" i="6"/>
  <c r="AQ2230" i="6"/>
  <c r="AR2230" i="6"/>
  <c r="AS2230" i="6"/>
  <c r="AT2230" i="6"/>
  <c r="AQ2231" i="6"/>
  <c r="AR2231" i="6"/>
  <c r="AS2231" i="6"/>
  <c r="AT2231" i="6"/>
  <c r="AQ2232" i="6"/>
  <c r="AR2232" i="6"/>
  <c r="AS2232" i="6"/>
  <c r="AT2232" i="6"/>
  <c r="AQ2233" i="6"/>
  <c r="AR2233" i="6"/>
  <c r="AS2233" i="6"/>
  <c r="AT2233" i="6"/>
  <c r="AQ2234" i="6"/>
  <c r="AR2234" i="6"/>
  <c r="AS2234" i="6"/>
  <c r="AT2234" i="6"/>
  <c r="AQ2235" i="6"/>
  <c r="AR2235" i="6"/>
  <c r="AS2235" i="6"/>
  <c r="AT2235" i="6"/>
  <c r="AQ2236" i="6"/>
  <c r="AR2236" i="6"/>
  <c r="AS2236" i="6"/>
  <c r="AT2236" i="6"/>
  <c r="AQ2237" i="6"/>
  <c r="AR2237" i="6"/>
  <c r="AS2237" i="6"/>
  <c r="AT2237" i="6"/>
  <c r="AQ2238" i="6"/>
  <c r="AR2238" i="6"/>
  <c r="AS2238" i="6"/>
  <c r="AT2238" i="6"/>
  <c r="AQ2239" i="6"/>
  <c r="AR2239" i="6"/>
  <c r="AS2239" i="6"/>
  <c r="AT2239" i="6"/>
  <c r="AQ2240" i="6"/>
  <c r="AR2240" i="6"/>
  <c r="AS2240" i="6"/>
  <c r="AT2240" i="6"/>
  <c r="AQ2241" i="6"/>
  <c r="AR2241" i="6"/>
  <c r="AS2241" i="6"/>
  <c r="AT2241" i="6"/>
  <c r="AQ2242" i="6"/>
  <c r="AR2242" i="6"/>
  <c r="AS2242" i="6"/>
  <c r="AT2242" i="6"/>
  <c r="AQ2243" i="6"/>
  <c r="AR2243" i="6"/>
  <c r="AS2243" i="6"/>
  <c r="AT2243" i="6"/>
  <c r="AQ2244" i="6"/>
  <c r="AR2244" i="6"/>
  <c r="AS2244" i="6"/>
  <c r="AT2244" i="6"/>
  <c r="AQ2245" i="6"/>
  <c r="AR2245" i="6"/>
  <c r="AS2245" i="6"/>
  <c r="AT2245" i="6"/>
  <c r="AQ2246" i="6"/>
  <c r="AR2246" i="6"/>
  <c r="AS2246" i="6"/>
  <c r="AT2246" i="6"/>
  <c r="AQ2247" i="6"/>
  <c r="AR2247" i="6"/>
  <c r="AS2247" i="6"/>
  <c r="AT2247" i="6"/>
  <c r="AQ2248" i="6"/>
  <c r="AR2248" i="6"/>
  <c r="AS2248" i="6"/>
  <c r="AT2248" i="6"/>
  <c r="AQ2249" i="6"/>
  <c r="AR2249" i="6"/>
  <c r="AS2249" i="6"/>
  <c r="AT2249" i="6"/>
  <c r="AQ2250" i="6"/>
  <c r="AR2250" i="6"/>
  <c r="AS2250" i="6"/>
  <c r="AT2250" i="6"/>
  <c r="AQ2251" i="6"/>
  <c r="AR2251" i="6"/>
  <c r="AS2251" i="6"/>
  <c r="AT2251" i="6"/>
  <c r="AQ2252" i="6"/>
  <c r="AR2252" i="6"/>
  <c r="AS2252" i="6"/>
  <c r="AT2252" i="6"/>
  <c r="AQ2253" i="6"/>
  <c r="AR2253" i="6"/>
  <c r="AS2253" i="6"/>
  <c r="AT2253" i="6"/>
  <c r="AQ2254" i="6"/>
  <c r="AR2254" i="6"/>
  <c r="AS2254" i="6"/>
  <c r="AT2254" i="6"/>
  <c r="AQ2255" i="6"/>
  <c r="AR2255" i="6"/>
  <c r="AS2255" i="6"/>
  <c r="AT2255" i="6"/>
  <c r="AQ2256" i="6"/>
  <c r="AR2256" i="6"/>
  <c r="AS2256" i="6"/>
  <c r="AT2256" i="6"/>
  <c r="AQ2257" i="6"/>
  <c r="AR2257" i="6"/>
  <c r="AS2257" i="6"/>
  <c r="AT2257" i="6"/>
  <c r="AQ2258" i="6"/>
  <c r="AR2258" i="6"/>
  <c r="AS2258" i="6"/>
  <c r="AT2258" i="6"/>
  <c r="AQ2259" i="6"/>
  <c r="AR2259" i="6"/>
  <c r="AS2259" i="6"/>
  <c r="AT2259" i="6"/>
  <c r="AQ2260" i="6"/>
  <c r="AR2260" i="6"/>
  <c r="AS2260" i="6"/>
  <c r="AT2260" i="6"/>
  <c r="AQ2261" i="6"/>
  <c r="AR2261" i="6"/>
  <c r="AS2261" i="6"/>
  <c r="AT2261" i="6"/>
  <c r="AQ2262" i="6"/>
  <c r="AR2262" i="6"/>
  <c r="AS2262" i="6"/>
  <c r="AT2262" i="6"/>
  <c r="AQ2263" i="6"/>
  <c r="AR2263" i="6"/>
  <c r="AS2263" i="6"/>
  <c r="AT2263" i="6"/>
  <c r="AQ2264" i="6"/>
  <c r="AR2264" i="6"/>
  <c r="AS2264" i="6"/>
  <c r="AT2264" i="6"/>
  <c r="AQ2265" i="6"/>
  <c r="AR2265" i="6"/>
  <c r="AS2265" i="6"/>
  <c r="AT2265" i="6"/>
  <c r="AQ2266" i="6"/>
  <c r="AR2266" i="6"/>
  <c r="AS2266" i="6"/>
  <c r="AT2266" i="6"/>
  <c r="AQ2267" i="6"/>
  <c r="AR2267" i="6"/>
  <c r="AS2267" i="6"/>
  <c r="AT2267" i="6"/>
  <c r="AQ2268" i="6"/>
  <c r="AR2268" i="6"/>
  <c r="AS2268" i="6"/>
  <c r="AT2268" i="6"/>
  <c r="AQ2269" i="6"/>
  <c r="AR2269" i="6"/>
  <c r="AS2269" i="6"/>
  <c r="AT2269" i="6"/>
  <c r="AQ2270" i="6"/>
  <c r="AR2270" i="6"/>
  <c r="AS2270" i="6"/>
  <c r="AT2270" i="6"/>
  <c r="AQ2271" i="6"/>
  <c r="AR2271" i="6"/>
  <c r="AS2271" i="6"/>
  <c r="AT2271" i="6"/>
  <c r="AQ2272" i="6"/>
  <c r="AR2272" i="6"/>
  <c r="AS2272" i="6"/>
  <c r="AT2272" i="6"/>
  <c r="AQ2273" i="6"/>
  <c r="AR2273" i="6"/>
  <c r="AS2273" i="6"/>
  <c r="AT2273" i="6"/>
  <c r="AQ2274" i="6"/>
  <c r="AR2274" i="6"/>
  <c r="AS2274" i="6"/>
  <c r="AT2274" i="6"/>
  <c r="AQ2275" i="6"/>
  <c r="AR2275" i="6"/>
  <c r="AS2275" i="6"/>
  <c r="AT2275" i="6"/>
  <c r="AQ2276" i="6"/>
  <c r="AR2276" i="6"/>
  <c r="AS2276" i="6"/>
  <c r="AT2276" i="6"/>
  <c r="AQ2277" i="6"/>
  <c r="AR2277" i="6"/>
  <c r="AS2277" i="6"/>
  <c r="AT2277" i="6"/>
  <c r="AQ2278" i="6"/>
  <c r="AR2278" i="6"/>
  <c r="AS2278" i="6"/>
  <c r="AT2278" i="6"/>
  <c r="AQ2279" i="6"/>
  <c r="AR2279" i="6"/>
  <c r="AS2279" i="6"/>
  <c r="AT2279" i="6"/>
  <c r="AQ2280" i="6"/>
  <c r="AR2280" i="6"/>
  <c r="AS2280" i="6"/>
  <c r="AT2280" i="6"/>
  <c r="AQ2281" i="6"/>
  <c r="AR2281" i="6"/>
  <c r="AS2281" i="6"/>
  <c r="AT2281" i="6"/>
  <c r="AQ2282" i="6"/>
  <c r="AR2282" i="6"/>
  <c r="AS2282" i="6"/>
  <c r="AT2282" i="6"/>
  <c r="AQ2283" i="6"/>
  <c r="AR2283" i="6"/>
  <c r="AS2283" i="6"/>
  <c r="AT2283" i="6"/>
  <c r="AQ2284" i="6"/>
  <c r="AR2284" i="6"/>
  <c r="AS2284" i="6"/>
  <c r="AT2284" i="6"/>
  <c r="AQ2285" i="6"/>
  <c r="AR2285" i="6"/>
  <c r="AS2285" i="6"/>
  <c r="AT2285" i="6"/>
  <c r="AQ2286" i="6"/>
  <c r="AR2286" i="6"/>
  <c r="AS2286" i="6"/>
  <c r="AT2286" i="6"/>
  <c r="AQ2287" i="6"/>
  <c r="AR2287" i="6"/>
  <c r="AS2287" i="6"/>
  <c r="AT2287" i="6"/>
  <c r="AQ2288" i="6"/>
  <c r="AR2288" i="6"/>
  <c r="AS2288" i="6"/>
  <c r="AT2288" i="6"/>
  <c r="AQ2289" i="6"/>
  <c r="AR2289" i="6"/>
  <c r="AS2289" i="6"/>
  <c r="AT2289" i="6"/>
  <c r="AQ2290" i="6"/>
  <c r="AR2290" i="6"/>
  <c r="AS2290" i="6"/>
  <c r="AT2290" i="6"/>
  <c r="AQ2291" i="6"/>
  <c r="AR2291" i="6"/>
  <c r="AS2291" i="6"/>
  <c r="AT2291" i="6"/>
  <c r="AQ2292" i="6"/>
  <c r="AR2292" i="6"/>
  <c r="AS2292" i="6"/>
  <c r="AT2292" i="6"/>
  <c r="AQ2293" i="6"/>
  <c r="AR2293" i="6"/>
  <c r="AS2293" i="6"/>
  <c r="AT2293" i="6"/>
  <c r="AQ2294" i="6"/>
  <c r="AR2294" i="6"/>
  <c r="AS2294" i="6"/>
  <c r="AT2294" i="6"/>
  <c r="AQ2295" i="6"/>
  <c r="AR2295" i="6"/>
  <c r="AS2295" i="6"/>
  <c r="AT2295" i="6"/>
  <c r="AQ2296" i="6"/>
  <c r="AR2296" i="6"/>
  <c r="AS2296" i="6"/>
  <c r="AT2296" i="6"/>
  <c r="AQ2297" i="6"/>
  <c r="AR2297" i="6"/>
  <c r="AS2297" i="6"/>
  <c r="AT2297" i="6"/>
  <c r="AQ2298" i="6"/>
  <c r="AR2298" i="6"/>
  <c r="AS2298" i="6"/>
  <c r="AT2298" i="6"/>
  <c r="AQ2299" i="6"/>
  <c r="AR2299" i="6"/>
  <c r="AS2299" i="6"/>
  <c r="AT2299" i="6"/>
  <c r="AQ2300" i="6"/>
  <c r="AR2300" i="6"/>
  <c r="AS2300" i="6"/>
  <c r="AT2300" i="6"/>
  <c r="AQ2301" i="6"/>
  <c r="AR2301" i="6"/>
  <c r="AS2301" i="6"/>
  <c r="AT2301" i="6"/>
  <c r="AQ2302" i="6"/>
  <c r="AR2302" i="6"/>
  <c r="AS2302" i="6"/>
  <c r="AT2302" i="6"/>
  <c r="AQ2303" i="6"/>
  <c r="AR2303" i="6"/>
  <c r="AS2303" i="6"/>
  <c r="AT2303" i="6"/>
  <c r="AQ2304" i="6"/>
  <c r="AR2304" i="6"/>
  <c r="AS2304" i="6"/>
  <c r="AT2304" i="6"/>
  <c r="AQ2305" i="6"/>
  <c r="AR2305" i="6"/>
  <c r="AS2305" i="6"/>
  <c r="AT2305" i="6"/>
  <c r="AQ2306" i="6"/>
  <c r="AR2306" i="6"/>
  <c r="AS2306" i="6"/>
  <c r="AT2306" i="6"/>
  <c r="AQ2307" i="6"/>
  <c r="AR2307" i="6"/>
  <c r="AS2307" i="6"/>
  <c r="AT2307" i="6"/>
  <c r="AQ2308" i="6"/>
  <c r="AR2308" i="6"/>
  <c r="AS2308" i="6"/>
  <c r="AT2308" i="6"/>
  <c r="AQ2309" i="6"/>
  <c r="AR2309" i="6"/>
  <c r="AS2309" i="6"/>
  <c r="AT2309" i="6"/>
  <c r="AQ2310" i="6"/>
  <c r="AR2310" i="6"/>
  <c r="AS2310" i="6"/>
  <c r="AT2310" i="6"/>
  <c r="AQ2311" i="6"/>
  <c r="AR2311" i="6"/>
  <c r="AS2311" i="6"/>
  <c r="AT2311" i="6"/>
  <c r="AQ2312" i="6"/>
  <c r="AR2312" i="6"/>
  <c r="AS2312" i="6"/>
  <c r="AT2312" i="6"/>
  <c r="AQ2313" i="6"/>
  <c r="AR2313" i="6"/>
  <c r="AS2313" i="6"/>
  <c r="AT2313" i="6"/>
  <c r="AQ2314" i="6"/>
  <c r="AR2314" i="6"/>
  <c r="AS2314" i="6"/>
  <c r="AT2314" i="6"/>
  <c r="AQ2315" i="6"/>
  <c r="AR2315" i="6"/>
  <c r="AS2315" i="6"/>
  <c r="AT2315" i="6"/>
  <c r="AQ2316" i="6"/>
  <c r="AR2316" i="6"/>
  <c r="AS2316" i="6"/>
  <c r="AT2316" i="6"/>
  <c r="AQ2317" i="6"/>
  <c r="AR2317" i="6"/>
  <c r="AS2317" i="6"/>
  <c r="AT2317" i="6"/>
  <c r="AQ2318" i="6"/>
  <c r="AR2318" i="6"/>
  <c r="AS2318" i="6"/>
  <c r="AT2318" i="6"/>
  <c r="AQ2319" i="6"/>
  <c r="AR2319" i="6"/>
  <c r="AS2319" i="6"/>
  <c r="AT2319" i="6"/>
  <c r="AQ2320" i="6"/>
  <c r="AR2320" i="6"/>
  <c r="AS2320" i="6"/>
  <c r="AT2320" i="6"/>
  <c r="AQ2321" i="6"/>
  <c r="AR2321" i="6"/>
  <c r="AS2321" i="6"/>
  <c r="AT2321" i="6"/>
  <c r="AQ2322" i="6"/>
  <c r="AR2322" i="6"/>
  <c r="AS2322" i="6"/>
  <c r="AT2322" i="6"/>
  <c r="AQ2323" i="6"/>
  <c r="AR2323" i="6"/>
  <c r="AS2323" i="6"/>
  <c r="AT2323" i="6"/>
  <c r="AQ2324" i="6"/>
  <c r="AR2324" i="6"/>
  <c r="AS2324" i="6"/>
  <c r="AT2324" i="6"/>
  <c r="AQ2325" i="6"/>
  <c r="AR2325" i="6"/>
  <c r="AS2325" i="6"/>
  <c r="AT2325" i="6"/>
  <c r="AQ2326" i="6"/>
  <c r="AR2326" i="6"/>
  <c r="AS2326" i="6"/>
  <c r="AT2326" i="6"/>
  <c r="AQ2327" i="6"/>
  <c r="AR2327" i="6"/>
  <c r="AS2327" i="6"/>
  <c r="AT2327" i="6"/>
  <c r="AQ2328" i="6"/>
  <c r="AR2328" i="6"/>
  <c r="AS2328" i="6"/>
  <c r="AT2328" i="6"/>
  <c r="AQ2329" i="6"/>
  <c r="AR2329" i="6"/>
  <c r="AS2329" i="6"/>
  <c r="AT2329" i="6"/>
  <c r="AQ2330" i="6"/>
  <c r="AR2330" i="6"/>
  <c r="AS2330" i="6"/>
  <c r="AT2330" i="6"/>
  <c r="AQ2331" i="6"/>
  <c r="AR2331" i="6"/>
  <c r="AS2331" i="6"/>
  <c r="AT2331" i="6"/>
  <c r="AQ2332" i="6"/>
  <c r="AR2332" i="6"/>
  <c r="AS2332" i="6"/>
  <c r="AT2332" i="6"/>
  <c r="AQ2333" i="6"/>
  <c r="AR2333" i="6"/>
  <c r="AS2333" i="6"/>
  <c r="AT2333" i="6"/>
  <c r="AQ2334" i="6"/>
  <c r="AR2334" i="6"/>
  <c r="AS2334" i="6"/>
  <c r="AT2334" i="6"/>
  <c r="AQ2335" i="6"/>
  <c r="AR2335" i="6"/>
  <c r="AS2335" i="6"/>
  <c r="AT2335" i="6"/>
  <c r="AQ2336" i="6"/>
  <c r="AR2336" i="6"/>
  <c r="AS2336" i="6"/>
  <c r="AT2336" i="6"/>
  <c r="AQ2337" i="6"/>
  <c r="AR2337" i="6"/>
  <c r="AS2337" i="6"/>
  <c r="AT2337" i="6"/>
  <c r="AQ2338" i="6"/>
  <c r="AR2338" i="6"/>
  <c r="AS2338" i="6"/>
  <c r="AT2338" i="6"/>
  <c r="AQ2339" i="6"/>
  <c r="AR2339" i="6"/>
  <c r="AS2339" i="6"/>
  <c r="AT2339" i="6"/>
  <c r="AQ2340" i="6"/>
  <c r="AR2340" i="6"/>
  <c r="AS2340" i="6"/>
  <c r="AT2340" i="6"/>
  <c r="AQ2341" i="6"/>
  <c r="AR2341" i="6"/>
  <c r="AS2341" i="6"/>
  <c r="AT2341" i="6"/>
  <c r="AQ2342" i="6"/>
  <c r="AR2342" i="6"/>
  <c r="AS2342" i="6"/>
  <c r="AT2342" i="6"/>
  <c r="AQ2343" i="6"/>
  <c r="AR2343" i="6"/>
  <c r="AS2343" i="6"/>
  <c r="AT2343" i="6"/>
  <c r="AQ2344" i="6"/>
  <c r="AR2344" i="6"/>
  <c r="AS2344" i="6"/>
  <c r="AT2344" i="6"/>
  <c r="AQ2345" i="6"/>
  <c r="AR2345" i="6"/>
  <c r="AS2345" i="6"/>
  <c r="AT2345" i="6"/>
  <c r="AQ2346" i="6"/>
  <c r="AR2346" i="6"/>
  <c r="AS2346" i="6"/>
  <c r="AT2346" i="6"/>
  <c r="AQ2347" i="6"/>
  <c r="AR2347" i="6"/>
  <c r="AS2347" i="6"/>
  <c r="AT2347" i="6"/>
  <c r="AQ2348" i="6"/>
  <c r="AR2348" i="6"/>
  <c r="AS2348" i="6"/>
  <c r="AT2348" i="6"/>
  <c r="AQ2349" i="6"/>
  <c r="AR2349" i="6"/>
  <c r="AS2349" i="6"/>
  <c r="AT2349" i="6"/>
  <c r="AQ2350" i="6"/>
  <c r="AR2350" i="6"/>
  <c r="AS2350" i="6"/>
  <c r="AT2350" i="6"/>
  <c r="AQ2351" i="6"/>
  <c r="AR2351" i="6"/>
  <c r="AS2351" i="6"/>
  <c r="AT2351" i="6"/>
  <c r="AQ2352" i="6"/>
  <c r="AR2352" i="6"/>
  <c r="AS2352" i="6"/>
  <c r="AT2352" i="6"/>
  <c r="AQ2353" i="6"/>
  <c r="AR2353" i="6"/>
  <c r="AS2353" i="6"/>
  <c r="AT2353" i="6"/>
  <c r="AQ2354" i="6"/>
  <c r="AR2354" i="6"/>
  <c r="AS2354" i="6"/>
  <c r="AT2354" i="6"/>
  <c r="AQ2355" i="6"/>
  <c r="AR2355" i="6"/>
  <c r="AS2355" i="6"/>
  <c r="AT2355" i="6"/>
  <c r="AQ2356" i="6"/>
  <c r="AR2356" i="6"/>
  <c r="AS2356" i="6"/>
  <c r="AT2356" i="6"/>
  <c r="AQ2357" i="6"/>
  <c r="AR2357" i="6"/>
  <c r="AS2357" i="6"/>
  <c r="AT2357" i="6"/>
  <c r="AQ2358" i="6"/>
  <c r="AR2358" i="6"/>
  <c r="AS2358" i="6"/>
  <c r="AT2358" i="6"/>
  <c r="AQ2359" i="6"/>
  <c r="AR2359" i="6"/>
  <c r="AS2359" i="6"/>
  <c r="AT2359" i="6"/>
  <c r="AQ2360" i="6"/>
  <c r="AR2360" i="6"/>
  <c r="AS2360" i="6"/>
  <c r="AT2360" i="6"/>
  <c r="AQ2361" i="6"/>
  <c r="AR2361" i="6"/>
  <c r="AS2361" i="6"/>
  <c r="AT2361" i="6"/>
  <c r="AQ2362" i="6"/>
  <c r="AR2362" i="6"/>
  <c r="AS2362" i="6"/>
  <c r="AT2362" i="6"/>
  <c r="AQ2363" i="6"/>
  <c r="AR2363" i="6"/>
  <c r="AS2363" i="6"/>
  <c r="AT2363" i="6"/>
  <c r="AQ2364" i="6"/>
  <c r="AR2364" i="6"/>
  <c r="AS2364" i="6"/>
  <c r="AT2364" i="6"/>
  <c r="AQ2365" i="6"/>
  <c r="AR2365" i="6"/>
  <c r="AS2365" i="6"/>
  <c r="AT2365" i="6"/>
  <c r="AQ2366" i="6"/>
  <c r="AR2366" i="6"/>
  <c r="AS2366" i="6"/>
  <c r="AT2366" i="6"/>
  <c r="AQ2367" i="6"/>
  <c r="AR2367" i="6"/>
  <c r="AS2367" i="6"/>
  <c r="AT2367" i="6"/>
  <c r="AQ2368" i="6"/>
  <c r="AR2368" i="6"/>
  <c r="AS2368" i="6"/>
  <c r="AT2368" i="6"/>
  <c r="AQ2369" i="6"/>
  <c r="AR2369" i="6"/>
  <c r="AS2369" i="6"/>
  <c r="AT2369" i="6"/>
  <c r="AQ2370" i="6"/>
  <c r="AR2370" i="6"/>
  <c r="AS2370" i="6"/>
  <c r="AT2370" i="6"/>
  <c r="AQ2371" i="6"/>
  <c r="AR2371" i="6"/>
  <c r="AS2371" i="6"/>
  <c r="AT2371" i="6"/>
  <c r="AQ2372" i="6"/>
  <c r="AR2372" i="6"/>
  <c r="AS2372" i="6"/>
  <c r="AT2372" i="6"/>
  <c r="AQ2373" i="6"/>
  <c r="AR2373" i="6"/>
  <c r="AS2373" i="6"/>
  <c r="AT2373" i="6"/>
  <c r="AQ2374" i="6"/>
  <c r="AR2374" i="6"/>
  <c r="AS2374" i="6"/>
  <c r="AT2374" i="6"/>
  <c r="AQ2375" i="6"/>
  <c r="AR2375" i="6"/>
  <c r="AS2375" i="6"/>
  <c r="AT2375" i="6"/>
  <c r="AQ2376" i="6"/>
  <c r="AR2376" i="6"/>
  <c r="AS2376" i="6"/>
  <c r="AT2376" i="6"/>
  <c r="AQ2377" i="6"/>
  <c r="AR2377" i="6"/>
  <c r="AS2377" i="6"/>
  <c r="AT2377" i="6"/>
  <c r="AQ2378" i="6"/>
  <c r="AR2378" i="6"/>
  <c r="AS2378" i="6"/>
  <c r="AT2378" i="6"/>
  <c r="AQ2379" i="6"/>
  <c r="AR2379" i="6"/>
  <c r="AS2379" i="6"/>
  <c r="AT2379" i="6"/>
  <c r="AQ2380" i="6"/>
  <c r="AR2380" i="6"/>
  <c r="AS2380" i="6"/>
  <c r="AT2380" i="6"/>
  <c r="AQ2381" i="6"/>
  <c r="AR2381" i="6"/>
  <c r="AS2381" i="6"/>
  <c r="AT2381" i="6"/>
  <c r="AQ2382" i="6"/>
  <c r="AR2382" i="6"/>
  <c r="AS2382" i="6"/>
  <c r="AT2382" i="6"/>
  <c r="AQ2383" i="6"/>
  <c r="AR2383" i="6"/>
  <c r="AS2383" i="6"/>
  <c r="AT2383" i="6"/>
  <c r="AQ2384" i="6"/>
  <c r="AR2384" i="6"/>
  <c r="AS2384" i="6"/>
  <c r="AT2384" i="6"/>
  <c r="AQ2385" i="6"/>
  <c r="AR2385" i="6"/>
  <c r="AS2385" i="6"/>
  <c r="AT2385" i="6"/>
  <c r="AQ2386" i="6"/>
  <c r="AR2386" i="6"/>
  <c r="AS2386" i="6"/>
  <c r="AT2386" i="6"/>
  <c r="AQ2387" i="6"/>
  <c r="AR2387" i="6"/>
  <c r="AS2387" i="6"/>
  <c r="AT2387" i="6"/>
  <c r="AQ2388" i="6"/>
  <c r="AR2388" i="6"/>
  <c r="AS2388" i="6"/>
  <c r="AT2388" i="6"/>
  <c r="AQ2389" i="6"/>
  <c r="AR2389" i="6"/>
  <c r="AS2389" i="6"/>
  <c r="AT2389" i="6"/>
  <c r="AQ2390" i="6"/>
  <c r="AR2390" i="6"/>
  <c r="AS2390" i="6"/>
  <c r="AT2390" i="6"/>
  <c r="AQ2391" i="6"/>
  <c r="AR2391" i="6"/>
  <c r="AS2391" i="6"/>
  <c r="AT2391" i="6"/>
  <c r="AQ2392" i="6"/>
  <c r="AR2392" i="6"/>
  <c r="AS2392" i="6"/>
  <c r="AT2392" i="6"/>
  <c r="AQ2393" i="6"/>
  <c r="AR2393" i="6"/>
  <c r="AS2393" i="6"/>
  <c r="AT2393" i="6"/>
  <c r="AQ2394" i="6"/>
  <c r="AR2394" i="6"/>
  <c r="AS2394" i="6"/>
  <c r="AT2394" i="6"/>
  <c r="AQ2395" i="6"/>
  <c r="AR2395" i="6"/>
  <c r="AS2395" i="6"/>
  <c r="AT2395" i="6"/>
  <c r="AQ2396" i="6"/>
  <c r="AR2396" i="6"/>
  <c r="AS2396" i="6"/>
  <c r="AT2396" i="6"/>
  <c r="AQ2397" i="6"/>
  <c r="AR2397" i="6"/>
  <c r="AS2397" i="6"/>
  <c r="AT2397" i="6"/>
  <c r="AQ2398" i="6"/>
  <c r="AR2398" i="6"/>
  <c r="AS2398" i="6"/>
  <c r="AT2398" i="6"/>
  <c r="AQ2399" i="6"/>
  <c r="AR2399" i="6"/>
  <c r="AS2399" i="6"/>
  <c r="AT2399" i="6"/>
  <c r="AQ2400" i="6"/>
  <c r="AR2400" i="6"/>
  <c r="AS2400" i="6"/>
  <c r="AT2400" i="6"/>
  <c r="AQ2401" i="6"/>
  <c r="AR2401" i="6"/>
  <c r="AS2401" i="6"/>
  <c r="AT2401" i="6"/>
  <c r="AQ2402" i="6"/>
  <c r="AR2402" i="6"/>
  <c r="AS2402" i="6"/>
  <c r="AT2402" i="6"/>
  <c r="AQ2403" i="6"/>
  <c r="AR2403" i="6"/>
  <c r="AS2403" i="6"/>
  <c r="AT2403" i="6"/>
  <c r="AQ2404" i="6"/>
  <c r="AR2404" i="6"/>
  <c r="AS2404" i="6"/>
  <c r="AT2404" i="6"/>
  <c r="AQ2405" i="6"/>
  <c r="AR2405" i="6"/>
  <c r="AS2405" i="6"/>
  <c r="AT2405" i="6"/>
  <c r="AQ2406" i="6"/>
  <c r="AR2406" i="6"/>
  <c r="AS2406" i="6"/>
  <c r="AT2406" i="6"/>
  <c r="AQ2407" i="6"/>
  <c r="AR2407" i="6"/>
  <c r="AS2407" i="6"/>
  <c r="AT2407" i="6"/>
  <c r="AQ2408" i="6"/>
  <c r="AR2408" i="6"/>
  <c r="AS2408" i="6"/>
  <c r="AT2408" i="6"/>
  <c r="AQ2409" i="6"/>
  <c r="AR2409" i="6"/>
  <c r="AS2409" i="6"/>
  <c r="AT2409" i="6"/>
  <c r="AQ2410" i="6"/>
  <c r="AR2410" i="6"/>
  <c r="AS2410" i="6"/>
  <c r="AT2410" i="6"/>
  <c r="AQ2411" i="6"/>
  <c r="AR2411" i="6"/>
  <c r="AS2411" i="6"/>
  <c r="AT2411" i="6"/>
  <c r="AQ2412" i="6"/>
  <c r="AR2412" i="6"/>
  <c r="AS2412" i="6"/>
  <c r="AT2412" i="6"/>
  <c r="AQ2413" i="6"/>
  <c r="AR2413" i="6"/>
  <c r="AS2413" i="6"/>
  <c r="AT2413" i="6"/>
  <c r="AQ2414" i="6"/>
  <c r="AR2414" i="6"/>
  <c r="AS2414" i="6"/>
  <c r="AT2414" i="6"/>
  <c r="AQ2415" i="6"/>
  <c r="AR2415" i="6"/>
  <c r="AS2415" i="6"/>
  <c r="AT2415" i="6"/>
  <c r="AQ2416" i="6"/>
  <c r="AR2416" i="6"/>
  <c r="AS2416" i="6"/>
  <c r="AT2416" i="6"/>
  <c r="AQ2417" i="6"/>
  <c r="AR2417" i="6"/>
  <c r="AS2417" i="6"/>
  <c r="AT2417" i="6"/>
  <c r="AQ2418" i="6"/>
  <c r="AR2418" i="6"/>
  <c r="AS2418" i="6"/>
  <c r="AT2418" i="6"/>
  <c r="AQ2419" i="6"/>
  <c r="AR2419" i="6"/>
  <c r="AS2419" i="6"/>
  <c r="AT2419" i="6"/>
  <c r="AQ2420" i="6"/>
  <c r="AR2420" i="6"/>
  <c r="AS2420" i="6"/>
  <c r="AT2420" i="6"/>
  <c r="AQ2421" i="6"/>
  <c r="AR2421" i="6"/>
  <c r="AS2421" i="6"/>
  <c r="AT2421" i="6"/>
  <c r="AQ2422" i="6"/>
  <c r="AR2422" i="6"/>
  <c r="AS2422" i="6"/>
  <c r="AT2422" i="6"/>
  <c r="AQ2423" i="6"/>
  <c r="AR2423" i="6"/>
  <c r="AS2423" i="6"/>
  <c r="AT2423" i="6"/>
  <c r="AQ2424" i="6"/>
  <c r="AR2424" i="6"/>
  <c r="AS2424" i="6"/>
  <c r="AT2424" i="6"/>
  <c r="AQ2425" i="6"/>
  <c r="AR2425" i="6"/>
  <c r="AS2425" i="6"/>
  <c r="AT2425" i="6"/>
  <c r="AQ2426" i="6"/>
  <c r="AR2426" i="6"/>
  <c r="AS2426" i="6"/>
  <c r="AT2426" i="6"/>
  <c r="AQ2427" i="6"/>
  <c r="AR2427" i="6"/>
  <c r="AS2427" i="6"/>
  <c r="AT2427" i="6"/>
  <c r="AQ2428" i="6"/>
  <c r="AR2428" i="6"/>
  <c r="AS2428" i="6"/>
  <c r="AT2428" i="6"/>
  <c r="AQ2429" i="6"/>
  <c r="AR2429" i="6"/>
  <c r="AS2429" i="6"/>
  <c r="AT2429" i="6"/>
  <c r="AQ2430" i="6"/>
  <c r="AR2430" i="6"/>
  <c r="AS2430" i="6"/>
  <c r="AT2430" i="6"/>
  <c r="AQ2431" i="6"/>
  <c r="AR2431" i="6"/>
  <c r="AS2431" i="6"/>
  <c r="AT2431" i="6"/>
  <c r="AQ2432" i="6"/>
  <c r="AR2432" i="6"/>
  <c r="AS2432" i="6"/>
  <c r="AT2432" i="6"/>
  <c r="AQ2433" i="6"/>
  <c r="AR2433" i="6"/>
  <c r="AS2433" i="6"/>
  <c r="AT2433" i="6"/>
  <c r="AQ2434" i="6"/>
  <c r="AR2434" i="6"/>
  <c r="AS2434" i="6"/>
  <c r="AT2434" i="6"/>
  <c r="AQ2435" i="6"/>
  <c r="AR2435" i="6"/>
  <c r="AS2435" i="6"/>
  <c r="AT2435" i="6"/>
  <c r="AQ2436" i="6"/>
  <c r="AR2436" i="6"/>
  <c r="AS2436" i="6"/>
  <c r="AT2436" i="6"/>
  <c r="AQ2437" i="6"/>
  <c r="AR2437" i="6"/>
  <c r="AS2437" i="6"/>
  <c r="AT2437" i="6"/>
  <c r="AQ2438" i="6"/>
  <c r="AR2438" i="6"/>
  <c r="AS2438" i="6"/>
  <c r="AT2438" i="6"/>
  <c r="AQ2439" i="6"/>
  <c r="AR2439" i="6"/>
  <c r="AS2439" i="6"/>
  <c r="AT2439" i="6"/>
  <c r="AQ2440" i="6"/>
  <c r="AR2440" i="6"/>
  <c r="AS2440" i="6"/>
  <c r="AT2440" i="6"/>
  <c r="AQ2441" i="6"/>
  <c r="AR2441" i="6"/>
  <c r="AS2441" i="6"/>
  <c r="AT2441" i="6"/>
  <c r="AQ2442" i="6"/>
  <c r="AR2442" i="6"/>
  <c r="AS2442" i="6"/>
  <c r="AT2442" i="6"/>
  <c r="AQ2443" i="6"/>
  <c r="AR2443" i="6"/>
  <c r="AS2443" i="6"/>
  <c r="AT2443" i="6"/>
  <c r="AQ2444" i="6"/>
  <c r="AR2444" i="6"/>
  <c r="AS2444" i="6"/>
  <c r="AT2444" i="6"/>
  <c r="AQ2445" i="6"/>
  <c r="AR2445" i="6"/>
  <c r="AS2445" i="6"/>
  <c r="AT2445" i="6"/>
  <c r="AQ2446" i="6"/>
  <c r="AR2446" i="6"/>
  <c r="AS2446" i="6"/>
  <c r="AT2446" i="6"/>
  <c r="AQ2447" i="6"/>
  <c r="AR2447" i="6"/>
  <c r="AS2447" i="6"/>
  <c r="AT2447" i="6"/>
  <c r="AQ2448" i="6"/>
  <c r="AR2448" i="6"/>
  <c r="AS2448" i="6"/>
  <c r="AT2448" i="6"/>
  <c r="AQ2449" i="6"/>
  <c r="AR2449" i="6"/>
  <c r="AS2449" i="6"/>
  <c r="AT2449" i="6"/>
  <c r="AQ2450" i="6"/>
  <c r="AR2450" i="6"/>
  <c r="AS2450" i="6"/>
  <c r="AT2450" i="6"/>
  <c r="AQ2451" i="6"/>
  <c r="AR2451" i="6"/>
  <c r="AS2451" i="6"/>
  <c r="AT2451" i="6"/>
  <c r="AQ2452" i="6"/>
  <c r="AR2452" i="6"/>
  <c r="AS2452" i="6"/>
  <c r="AT2452" i="6"/>
  <c r="AQ2453" i="6"/>
  <c r="AR2453" i="6"/>
  <c r="AS2453" i="6"/>
  <c r="AT2453" i="6"/>
  <c r="AQ2454" i="6"/>
  <c r="AR2454" i="6"/>
  <c r="AS2454" i="6"/>
  <c r="AT2454" i="6"/>
  <c r="AQ2455" i="6"/>
  <c r="AR2455" i="6"/>
  <c r="AS2455" i="6"/>
  <c r="AT2455" i="6"/>
  <c r="AQ2456" i="6"/>
  <c r="AR2456" i="6"/>
  <c r="AS2456" i="6"/>
  <c r="AT2456" i="6"/>
  <c r="AQ2457" i="6"/>
  <c r="AR2457" i="6"/>
  <c r="AS2457" i="6"/>
  <c r="AT2457" i="6"/>
  <c r="AQ2458" i="6"/>
  <c r="AR2458" i="6"/>
  <c r="AS2458" i="6"/>
  <c r="AT2458" i="6"/>
  <c r="AQ2459" i="6"/>
  <c r="AR2459" i="6"/>
  <c r="AS2459" i="6"/>
  <c r="AT2459" i="6"/>
  <c r="AQ2460" i="6"/>
  <c r="AR2460" i="6"/>
  <c r="AS2460" i="6"/>
  <c r="AT2460" i="6"/>
  <c r="AQ2461" i="6"/>
  <c r="AR2461" i="6"/>
  <c r="AS2461" i="6"/>
  <c r="AT2461" i="6"/>
  <c r="AQ2462" i="6"/>
  <c r="AR2462" i="6"/>
  <c r="AS2462" i="6"/>
  <c r="AT2462" i="6"/>
  <c r="AQ2463" i="6"/>
  <c r="AR2463" i="6"/>
  <c r="AS2463" i="6"/>
  <c r="AT2463" i="6"/>
  <c r="AQ2464" i="6"/>
  <c r="AR2464" i="6"/>
  <c r="AS2464" i="6"/>
  <c r="AT2464" i="6"/>
  <c r="AQ2465" i="6"/>
  <c r="AR2465" i="6"/>
  <c r="AS2465" i="6"/>
  <c r="AT2465" i="6"/>
  <c r="AQ2466" i="6"/>
  <c r="AR2466" i="6"/>
  <c r="AS2466" i="6"/>
  <c r="AT2466" i="6"/>
  <c r="AQ2467" i="6"/>
  <c r="AR2467" i="6"/>
  <c r="AS2467" i="6"/>
  <c r="AT2467" i="6"/>
  <c r="AQ2468" i="6"/>
  <c r="AR2468" i="6"/>
  <c r="AS2468" i="6"/>
  <c r="AT2468" i="6"/>
  <c r="AQ2469" i="6"/>
  <c r="AR2469" i="6"/>
  <c r="AS2469" i="6"/>
  <c r="AT2469" i="6"/>
  <c r="AQ2470" i="6"/>
  <c r="AR2470" i="6"/>
  <c r="AS2470" i="6"/>
  <c r="AT2470" i="6"/>
  <c r="AQ2471" i="6"/>
  <c r="AR2471" i="6"/>
  <c r="AS2471" i="6"/>
  <c r="AT2471" i="6"/>
  <c r="AQ2472" i="6"/>
  <c r="AR2472" i="6"/>
  <c r="AS2472" i="6"/>
  <c r="AT2472" i="6"/>
  <c r="AQ2473" i="6"/>
  <c r="AR2473" i="6"/>
  <c r="AS2473" i="6"/>
  <c r="AT2473" i="6"/>
  <c r="AQ2474" i="6"/>
  <c r="AR2474" i="6"/>
  <c r="AS2474" i="6"/>
  <c r="AT2474" i="6"/>
  <c r="AQ2475" i="6"/>
  <c r="AR2475" i="6"/>
  <c r="AS2475" i="6"/>
  <c r="AT2475" i="6"/>
  <c r="AQ2476" i="6"/>
  <c r="AR2476" i="6"/>
  <c r="AS2476" i="6"/>
  <c r="AT2476" i="6"/>
  <c r="AQ2477" i="6"/>
  <c r="AR2477" i="6"/>
  <c r="AS2477" i="6"/>
  <c r="AT2477" i="6"/>
  <c r="AQ2478" i="6"/>
  <c r="AR2478" i="6"/>
  <c r="AS2478" i="6"/>
  <c r="AT2478" i="6"/>
  <c r="AQ2479" i="6"/>
  <c r="AR2479" i="6"/>
  <c r="AS2479" i="6"/>
  <c r="AT2479" i="6"/>
  <c r="AQ2480" i="6"/>
  <c r="AR2480" i="6"/>
  <c r="AS2480" i="6"/>
  <c r="AT2480" i="6"/>
  <c r="AQ2481" i="6"/>
  <c r="AR2481" i="6"/>
  <c r="AS2481" i="6"/>
  <c r="AT2481" i="6"/>
  <c r="AQ2482" i="6"/>
  <c r="AR2482" i="6"/>
  <c r="AS2482" i="6"/>
  <c r="AT2482" i="6"/>
  <c r="AQ2483" i="6"/>
  <c r="AR2483" i="6"/>
  <c r="AS2483" i="6"/>
  <c r="AT2483" i="6"/>
  <c r="AQ2484" i="6"/>
  <c r="AR2484" i="6"/>
  <c r="AS2484" i="6"/>
  <c r="AT2484" i="6"/>
  <c r="AQ2485" i="6"/>
  <c r="AR2485" i="6"/>
  <c r="AS2485" i="6"/>
  <c r="AT2485" i="6"/>
  <c r="AQ2486" i="6"/>
  <c r="AR2486" i="6"/>
  <c r="AS2486" i="6"/>
  <c r="AT2486" i="6"/>
  <c r="AQ2487" i="6"/>
  <c r="AR2487" i="6"/>
  <c r="AS2487" i="6"/>
  <c r="AT2487" i="6"/>
  <c r="AQ2488" i="6"/>
  <c r="AR2488" i="6"/>
  <c r="AS2488" i="6"/>
  <c r="AT2488" i="6"/>
  <c r="AQ2489" i="6"/>
  <c r="AR2489" i="6"/>
  <c r="AS2489" i="6"/>
  <c r="AT2489" i="6"/>
  <c r="AQ2490" i="6"/>
  <c r="AR2490" i="6"/>
  <c r="AS2490" i="6"/>
  <c r="AT2490" i="6"/>
  <c r="AQ2491" i="6"/>
  <c r="AR2491" i="6"/>
  <c r="AS2491" i="6"/>
  <c r="AT2491" i="6"/>
  <c r="AQ2492" i="6"/>
  <c r="AR2492" i="6"/>
  <c r="AS2492" i="6"/>
  <c r="AT2492" i="6"/>
  <c r="AQ2493" i="6"/>
  <c r="AR2493" i="6"/>
  <c r="AS2493" i="6"/>
  <c r="AT2493" i="6"/>
  <c r="AQ2494" i="6"/>
  <c r="AR2494" i="6"/>
  <c r="AS2494" i="6"/>
  <c r="AT2494" i="6"/>
  <c r="AQ2495" i="6"/>
  <c r="AR2495" i="6"/>
  <c r="AS2495" i="6"/>
  <c r="AT2495" i="6"/>
  <c r="AQ2496" i="6"/>
  <c r="AR2496" i="6"/>
  <c r="AS2496" i="6"/>
  <c r="AT2496" i="6"/>
  <c r="AQ2497" i="6"/>
  <c r="AR2497" i="6"/>
  <c r="AS2497" i="6"/>
  <c r="AT2497" i="6"/>
  <c r="AQ2498" i="6"/>
  <c r="AR2498" i="6"/>
  <c r="AS2498" i="6"/>
  <c r="AT2498" i="6"/>
  <c r="AQ2499" i="6"/>
  <c r="AR2499" i="6"/>
  <c r="AS2499" i="6"/>
  <c r="AT2499" i="6"/>
  <c r="AQ2500" i="6"/>
  <c r="AR2500" i="6"/>
  <c r="AS2500" i="6"/>
  <c r="AT2500" i="6"/>
  <c r="AQ2501" i="6"/>
  <c r="AR2501" i="6"/>
  <c r="AS2501" i="6"/>
  <c r="AT2501" i="6"/>
  <c r="AQ2502" i="6"/>
  <c r="AR2502" i="6"/>
  <c r="AS2502" i="6"/>
  <c r="AT2502" i="6"/>
  <c r="AQ2503" i="6"/>
  <c r="AR2503" i="6"/>
  <c r="AS2503" i="6"/>
  <c r="AT2503" i="6"/>
  <c r="AQ2504" i="6"/>
  <c r="AR2504" i="6"/>
  <c r="AS2504" i="6"/>
  <c r="AT2504" i="6"/>
  <c r="AQ2505" i="6"/>
  <c r="AR2505" i="6"/>
  <c r="AS2505" i="6"/>
  <c r="AT2505" i="6"/>
  <c r="AQ2506" i="6"/>
  <c r="AR2506" i="6"/>
  <c r="AS2506" i="6"/>
  <c r="AT2506" i="6"/>
  <c r="AQ2507" i="6"/>
  <c r="AR2507" i="6"/>
  <c r="AS2507" i="6"/>
  <c r="AT2507" i="6"/>
  <c r="AQ2508" i="6"/>
  <c r="AR2508" i="6"/>
  <c r="AS2508" i="6"/>
  <c r="AT2508" i="6"/>
  <c r="AQ2509" i="6"/>
  <c r="AR2509" i="6"/>
  <c r="AS2509" i="6"/>
  <c r="AT2509" i="6"/>
  <c r="AQ2510" i="6"/>
  <c r="AR2510" i="6"/>
  <c r="AS2510" i="6"/>
  <c r="AT2510" i="6"/>
  <c r="AQ2511" i="6"/>
  <c r="AR2511" i="6"/>
  <c r="AS2511" i="6"/>
  <c r="AT2511" i="6"/>
  <c r="AQ2512" i="6"/>
  <c r="AR2512" i="6"/>
  <c r="AS2512" i="6"/>
  <c r="AT2512" i="6"/>
  <c r="AQ2513" i="6"/>
  <c r="AR2513" i="6"/>
  <c r="AS2513" i="6"/>
  <c r="AT2513" i="6"/>
  <c r="AQ2514" i="6"/>
  <c r="AR2514" i="6"/>
  <c r="AS2514" i="6"/>
  <c r="AT2514" i="6"/>
  <c r="AQ2515" i="6"/>
  <c r="AR2515" i="6"/>
  <c r="AS2515" i="6"/>
  <c r="AT2515" i="6"/>
  <c r="AQ2516" i="6"/>
  <c r="AR2516" i="6"/>
  <c r="AS2516" i="6"/>
  <c r="AT2516" i="6"/>
  <c r="AQ2517" i="6"/>
  <c r="AR2517" i="6"/>
  <c r="AS2517" i="6"/>
  <c r="AT2517" i="6"/>
  <c r="AQ2518" i="6"/>
  <c r="AR2518" i="6"/>
  <c r="AS2518" i="6"/>
  <c r="AT2518" i="6"/>
  <c r="AQ2519" i="6"/>
  <c r="AR2519" i="6"/>
  <c r="AS2519" i="6"/>
  <c r="AT2519" i="6"/>
  <c r="AQ2520" i="6"/>
  <c r="AR2520" i="6"/>
  <c r="AS2520" i="6"/>
  <c r="AT2520" i="6"/>
  <c r="AQ2521" i="6"/>
  <c r="AR2521" i="6"/>
  <c r="AS2521" i="6"/>
  <c r="AT2521" i="6"/>
  <c r="AQ2522" i="6"/>
  <c r="AR2522" i="6"/>
  <c r="AS2522" i="6"/>
  <c r="AT2522" i="6"/>
  <c r="AQ2523" i="6"/>
  <c r="AR2523" i="6"/>
  <c r="AS2523" i="6"/>
  <c r="AT2523" i="6"/>
  <c r="AQ2524" i="6"/>
  <c r="AR2524" i="6"/>
  <c r="AS2524" i="6"/>
  <c r="AT2524" i="6"/>
  <c r="AQ2525" i="6"/>
  <c r="AR2525" i="6"/>
  <c r="AS2525" i="6"/>
  <c r="AT2525" i="6"/>
  <c r="AQ2526" i="6"/>
  <c r="AR2526" i="6"/>
  <c r="AS2526" i="6"/>
  <c r="AT2526" i="6"/>
  <c r="AQ2527" i="6"/>
  <c r="AR2527" i="6"/>
  <c r="AS2527" i="6"/>
  <c r="AT2527" i="6"/>
  <c r="AQ2528" i="6"/>
  <c r="AR2528" i="6"/>
  <c r="AS2528" i="6"/>
  <c r="AT2528" i="6"/>
  <c r="AQ2529" i="6"/>
  <c r="AR2529" i="6"/>
  <c r="AS2529" i="6"/>
  <c r="AT2529" i="6"/>
  <c r="AQ2530" i="6"/>
  <c r="AR2530" i="6"/>
  <c r="AS2530" i="6"/>
  <c r="AT2530" i="6"/>
  <c r="AQ2531" i="6"/>
  <c r="AR2531" i="6"/>
  <c r="AS2531" i="6"/>
  <c r="AT2531" i="6"/>
  <c r="AQ2532" i="6"/>
  <c r="AR2532" i="6"/>
  <c r="AS2532" i="6"/>
  <c r="AT2532" i="6"/>
  <c r="AQ2533" i="6"/>
  <c r="AR2533" i="6"/>
  <c r="AS2533" i="6"/>
  <c r="AT2533" i="6"/>
  <c r="AQ2534" i="6"/>
  <c r="AR2534" i="6"/>
  <c r="AS2534" i="6"/>
  <c r="AT2534" i="6"/>
  <c r="AQ2535" i="6"/>
  <c r="AR2535" i="6"/>
  <c r="AS2535" i="6"/>
  <c r="AT2535" i="6"/>
  <c r="AQ2536" i="6"/>
  <c r="AR2536" i="6"/>
  <c r="AS2536" i="6"/>
  <c r="AT2536" i="6"/>
  <c r="AQ2537" i="6"/>
  <c r="AR2537" i="6"/>
  <c r="AS2537" i="6"/>
  <c r="AT2537" i="6"/>
  <c r="AQ2538" i="6"/>
  <c r="AR2538" i="6"/>
  <c r="AS2538" i="6"/>
  <c r="AT2538" i="6"/>
  <c r="AQ2539" i="6"/>
  <c r="AR2539" i="6"/>
  <c r="AS2539" i="6"/>
  <c r="AT2539" i="6"/>
  <c r="AQ2540" i="6"/>
  <c r="AR2540" i="6"/>
  <c r="AS2540" i="6"/>
  <c r="AT2540" i="6"/>
  <c r="AQ2541" i="6"/>
  <c r="AR2541" i="6"/>
  <c r="AS2541" i="6"/>
  <c r="AT2541" i="6"/>
  <c r="AQ2542" i="6"/>
  <c r="AR2542" i="6"/>
  <c r="AS2542" i="6"/>
  <c r="AT2542" i="6"/>
  <c r="AQ2543" i="6"/>
  <c r="AR2543" i="6"/>
  <c r="AS2543" i="6"/>
  <c r="AT2543" i="6"/>
  <c r="AQ2544" i="6"/>
  <c r="AR2544" i="6"/>
  <c r="AS2544" i="6"/>
  <c r="AT2544" i="6"/>
  <c r="AQ2545" i="6"/>
  <c r="AR2545" i="6"/>
  <c r="AS2545" i="6"/>
  <c r="AT2545" i="6"/>
  <c r="AQ2546" i="6"/>
  <c r="AR2546" i="6"/>
  <c r="AS2546" i="6"/>
  <c r="AT2546" i="6"/>
  <c r="AQ2547" i="6"/>
  <c r="AR2547" i="6"/>
  <c r="AS2547" i="6"/>
  <c r="AT2547" i="6"/>
  <c r="AQ2548" i="6"/>
  <c r="AR2548" i="6"/>
  <c r="AS2548" i="6"/>
  <c r="AT2548" i="6"/>
  <c r="AQ2549" i="6"/>
  <c r="AR2549" i="6"/>
  <c r="AS2549" i="6"/>
  <c r="AT2549" i="6"/>
  <c r="AQ2550" i="6"/>
  <c r="AR2550" i="6"/>
  <c r="AS2550" i="6"/>
  <c r="AT2550" i="6"/>
  <c r="AQ2551" i="6"/>
  <c r="AR2551" i="6"/>
  <c r="AS2551" i="6"/>
  <c r="AT2551" i="6"/>
  <c r="AQ2552" i="6"/>
  <c r="AR2552" i="6"/>
  <c r="AS2552" i="6"/>
  <c r="AT2552" i="6"/>
  <c r="AQ2553" i="6"/>
  <c r="AR2553" i="6"/>
  <c r="AS2553" i="6"/>
  <c r="AT2553" i="6"/>
  <c r="AQ2554" i="6"/>
  <c r="AR2554" i="6"/>
  <c r="AS2554" i="6"/>
  <c r="AT2554" i="6"/>
  <c r="AQ2555" i="6"/>
  <c r="AR2555" i="6"/>
  <c r="AS2555" i="6"/>
  <c r="AT2555" i="6"/>
  <c r="AQ2556" i="6"/>
  <c r="AR2556" i="6"/>
  <c r="AS2556" i="6"/>
  <c r="AT2556" i="6"/>
  <c r="AQ2557" i="6"/>
  <c r="AR2557" i="6"/>
  <c r="AS2557" i="6"/>
  <c r="AT2557" i="6"/>
  <c r="AQ2558" i="6"/>
  <c r="AR2558" i="6"/>
  <c r="AS2558" i="6"/>
  <c r="AT2558" i="6"/>
  <c r="AQ2559" i="6"/>
  <c r="AR2559" i="6"/>
  <c r="AS2559" i="6"/>
  <c r="AT2559" i="6"/>
  <c r="AQ2560" i="6"/>
  <c r="AR2560" i="6"/>
  <c r="AS2560" i="6"/>
  <c r="AT2560" i="6"/>
  <c r="AQ2561" i="6"/>
  <c r="AR2561" i="6"/>
  <c r="AS2561" i="6"/>
  <c r="AT2561" i="6"/>
  <c r="AQ2562" i="6"/>
  <c r="AR2562" i="6"/>
  <c r="AS2562" i="6"/>
  <c r="AT2562" i="6"/>
  <c r="AQ2563" i="6"/>
  <c r="AR2563" i="6"/>
  <c r="AS2563" i="6"/>
  <c r="AT2563" i="6"/>
  <c r="AQ2564" i="6"/>
  <c r="AR2564" i="6"/>
  <c r="AS2564" i="6"/>
  <c r="AT2564" i="6"/>
  <c r="AQ2565" i="6"/>
  <c r="AR2565" i="6"/>
  <c r="AS2565" i="6"/>
  <c r="AT2565" i="6"/>
  <c r="AQ2566" i="6"/>
  <c r="AR2566" i="6"/>
  <c r="AS2566" i="6"/>
  <c r="AT2566" i="6"/>
  <c r="AQ2567" i="6"/>
  <c r="AR2567" i="6"/>
  <c r="AS2567" i="6"/>
  <c r="AT2567" i="6"/>
  <c r="AQ2568" i="6"/>
  <c r="AR2568" i="6"/>
  <c r="AS2568" i="6"/>
  <c r="AT2568" i="6"/>
  <c r="AQ2569" i="6"/>
  <c r="AR2569" i="6"/>
  <c r="AS2569" i="6"/>
  <c r="AT2569" i="6"/>
  <c r="AQ2570" i="6"/>
  <c r="AR2570" i="6"/>
  <c r="AS2570" i="6"/>
  <c r="AT2570" i="6"/>
  <c r="AQ2571" i="6"/>
  <c r="AR2571" i="6"/>
  <c r="AS2571" i="6"/>
  <c r="AT2571" i="6"/>
  <c r="AQ2572" i="6"/>
  <c r="AR2572" i="6"/>
  <c r="AS2572" i="6"/>
  <c r="AT2572" i="6"/>
  <c r="AQ2573" i="6"/>
  <c r="AR2573" i="6"/>
  <c r="AS2573" i="6"/>
  <c r="AT2573" i="6"/>
  <c r="AQ2574" i="6"/>
  <c r="AR2574" i="6"/>
  <c r="AS2574" i="6"/>
  <c r="AT2574" i="6"/>
  <c r="AQ2575" i="6"/>
  <c r="AR2575" i="6"/>
  <c r="AS2575" i="6"/>
  <c r="AT2575" i="6"/>
  <c r="AQ2576" i="6"/>
  <c r="AR2576" i="6"/>
  <c r="AS2576" i="6"/>
  <c r="AT2576" i="6"/>
  <c r="AQ2577" i="6"/>
  <c r="AR2577" i="6"/>
  <c r="AS2577" i="6"/>
  <c r="AT2577" i="6"/>
  <c r="AQ2578" i="6"/>
  <c r="AR2578" i="6"/>
  <c r="AS2578" i="6"/>
  <c r="AT2578" i="6"/>
  <c r="AQ2579" i="6"/>
  <c r="AR2579" i="6"/>
  <c r="AS2579" i="6"/>
  <c r="AT2579" i="6"/>
  <c r="AQ2580" i="6"/>
  <c r="AR2580" i="6"/>
  <c r="AS2580" i="6"/>
  <c r="AT2580" i="6"/>
  <c r="AQ2581" i="6"/>
  <c r="AR2581" i="6"/>
  <c r="AS2581" i="6"/>
  <c r="AT2581" i="6"/>
  <c r="AQ2582" i="6"/>
  <c r="AR2582" i="6"/>
  <c r="AS2582" i="6"/>
  <c r="AT2582" i="6"/>
  <c r="AQ2583" i="6"/>
  <c r="AR2583" i="6"/>
  <c r="AS2583" i="6"/>
  <c r="AT2583" i="6"/>
  <c r="AQ2584" i="6"/>
  <c r="AR2584" i="6"/>
  <c r="AS2584" i="6"/>
  <c r="AT2584" i="6"/>
  <c r="AQ2585" i="6"/>
  <c r="AR2585" i="6"/>
  <c r="AS2585" i="6"/>
  <c r="AT2585" i="6"/>
  <c r="AQ2586" i="6"/>
  <c r="AR2586" i="6"/>
  <c r="AS2586" i="6"/>
  <c r="AT2586" i="6"/>
  <c r="AQ2587" i="6"/>
  <c r="AR2587" i="6"/>
  <c r="AS2587" i="6"/>
  <c r="AT2587" i="6"/>
  <c r="AQ2588" i="6"/>
  <c r="AR2588" i="6"/>
  <c r="AS2588" i="6"/>
  <c r="AT2588" i="6"/>
  <c r="AQ2589" i="6"/>
  <c r="AR2589" i="6"/>
  <c r="AS2589" i="6"/>
  <c r="AT2589" i="6"/>
  <c r="AQ2590" i="6"/>
  <c r="AR2590" i="6"/>
  <c r="AS2590" i="6"/>
  <c r="AT2590" i="6"/>
  <c r="AQ2591" i="6"/>
  <c r="AR2591" i="6"/>
  <c r="AS2591" i="6"/>
  <c r="AT2591" i="6"/>
  <c r="AQ2592" i="6"/>
  <c r="AR2592" i="6"/>
  <c r="AS2592" i="6"/>
  <c r="AT2592" i="6"/>
  <c r="AQ2593" i="6"/>
  <c r="AR2593" i="6"/>
  <c r="AS2593" i="6"/>
  <c r="AT2593" i="6"/>
  <c r="AQ2594" i="6"/>
  <c r="AR2594" i="6"/>
  <c r="AS2594" i="6"/>
  <c r="AT2594" i="6"/>
  <c r="AQ2595" i="6"/>
  <c r="AR2595" i="6"/>
  <c r="AS2595" i="6"/>
  <c r="AT2595" i="6"/>
  <c r="AQ2596" i="6"/>
  <c r="AR2596" i="6"/>
  <c r="AS2596" i="6"/>
  <c r="AT2596" i="6"/>
  <c r="AQ2597" i="6"/>
  <c r="AR2597" i="6"/>
  <c r="AS2597" i="6"/>
  <c r="AT2597" i="6"/>
  <c r="AQ2598" i="6"/>
  <c r="AR2598" i="6"/>
  <c r="AS2598" i="6"/>
  <c r="AT2598" i="6"/>
  <c r="AQ2599" i="6"/>
  <c r="AR2599" i="6"/>
  <c r="AS2599" i="6"/>
  <c r="AT2599" i="6"/>
  <c r="AQ2600" i="6"/>
  <c r="AR2600" i="6"/>
  <c r="AS2600" i="6"/>
  <c r="AT2600" i="6"/>
  <c r="AQ2601" i="6"/>
  <c r="AR2601" i="6"/>
  <c r="AS2601" i="6"/>
  <c r="AT2601" i="6"/>
  <c r="AQ2602" i="6"/>
  <c r="AR2602" i="6"/>
  <c r="AS2602" i="6"/>
  <c r="AT2602" i="6"/>
  <c r="AQ2603" i="6"/>
  <c r="AR2603" i="6"/>
  <c r="AS2603" i="6"/>
  <c r="AT2603" i="6"/>
  <c r="AQ2604" i="6"/>
  <c r="AR2604" i="6"/>
  <c r="AS2604" i="6"/>
  <c r="AT2604" i="6"/>
  <c r="AQ2605" i="6"/>
  <c r="AR2605" i="6"/>
  <c r="AS2605" i="6"/>
  <c r="AT2605" i="6"/>
  <c r="AQ2606" i="6"/>
  <c r="AR2606" i="6"/>
  <c r="AS2606" i="6"/>
  <c r="AT2606" i="6"/>
  <c r="AQ2607" i="6"/>
  <c r="AR2607" i="6"/>
  <c r="AS2607" i="6"/>
  <c r="AT2607" i="6"/>
  <c r="AQ2608" i="6"/>
  <c r="AR2608" i="6"/>
  <c r="AS2608" i="6"/>
  <c r="AT2608" i="6"/>
  <c r="AQ2609" i="6"/>
  <c r="AR2609" i="6"/>
  <c r="AS2609" i="6"/>
  <c r="AT2609" i="6"/>
  <c r="AQ2610" i="6"/>
  <c r="AR2610" i="6"/>
  <c r="AS2610" i="6"/>
  <c r="AT2610" i="6"/>
  <c r="AQ2611" i="6"/>
  <c r="AR2611" i="6"/>
  <c r="AS2611" i="6"/>
  <c r="AT2611" i="6"/>
  <c r="AQ2612" i="6"/>
  <c r="AR2612" i="6"/>
  <c r="AS2612" i="6"/>
  <c r="AT2612" i="6"/>
  <c r="AQ2613" i="6"/>
  <c r="AR2613" i="6"/>
  <c r="AS2613" i="6"/>
  <c r="AT2613" i="6"/>
  <c r="AQ2614" i="6"/>
  <c r="AR2614" i="6"/>
  <c r="AS2614" i="6"/>
  <c r="AT2614" i="6"/>
  <c r="AQ2615" i="6"/>
  <c r="AR2615" i="6"/>
  <c r="AS2615" i="6"/>
  <c r="AT2615" i="6"/>
  <c r="AQ2616" i="6"/>
  <c r="AR2616" i="6"/>
  <c r="AS2616" i="6"/>
  <c r="AT2616" i="6"/>
  <c r="AQ2617" i="6"/>
  <c r="AR2617" i="6"/>
  <c r="AS2617" i="6"/>
  <c r="AT2617" i="6"/>
  <c r="AQ2618" i="6"/>
  <c r="AR2618" i="6"/>
  <c r="AS2618" i="6"/>
  <c r="AT2618" i="6"/>
  <c r="AQ2619" i="6"/>
  <c r="AR2619" i="6"/>
  <c r="AS2619" i="6"/>
  <c r="AT2619" i="6"/>
  <c r="AQ2620" i="6"/>
  <c r="AR2620" i="6"/>
  <c r="AS2620" i="6"/>
  <c r="AT2620" i="6"/>
  <c r="AQ2621" i="6"/>
  <c r="AR2621" i="6"/>
  <c r="AS2621" i="6"/>
  <c r="AT2621" i="6"/>
  <c r="AQ2622" i="6"/>
  <c r="AR2622" i="6"/>
  <c r="AS2622" i="6"/>
  <c r="AT2622" i="6"/>
  <c r="AQ2623" i="6"/>
  <c r="AR2623" i="6"/>
  <c r="AS2623" i="6"/>
  <c r="AT2623" i="6"/>
  <c r="AQ2624" i="6"/>
  <c r="AR2624" i="6"/>
  <c r="AS2624" i="6"/>
  <c r="AT2624" i="6"/>
  <c r="AQ2625" i="6"/>
  <c r="AR2625" i="6"/>
  <c r="AS2625" i="6"/>
  <c r="AT2625" i="6"/>
  <c r="AQ2626" i="6"/>
  <c r="AR2626" i="6"/>
  <c r="AS2626" i="6"/>
  <c r="AT2626" i="6"/>
  <c r="AQ2627" i="6"/>
  <c r="AR2627" i="6"/>
  <c r="AS2627" i="6"/>
  <c r="AT2627" i="6"/>
  <c r="AQ2628" i="6"/>
  <c r="AR2628" i="6"/>
  <c r="AS2628" i="6"/>
  <c r="AT2628" i="6"/>
  <c r="AQ2629" i="6"/>
  <c r="AR2629" i="6"/>
  <c r="AS2629" i="6"/>
  <c r="AT2629" i="6"/>
  <c r="AQ2630" i="6"/>
  <c r="AR2630" i="6"/>
  <c r="AS2630" i="6"/>
  <c r="AT2630" i="6"/>
  <c r="AQ2631" i="6"/>
  <c r="AR2631" i="6"/>
  <c r="AS2631" i="6"/>
  <c r="AT2631" i="6"/>
  <c r="AQ2632" i="6"/>
  <c r="AR2632" i="6"/>
  <c r="AS2632" i="6"/>
  <c r="AT2632" i="6"/>
  <c r="AQ2633" i="6"/>
  <c r="AR2633" i="6"/>
  <c r="AS2633" i="6"/>
  <c r="AT2633" i="6"/>
  <c r="AQ2634" i="6"/>
  <c r="AR2634" i="6"/>
  <c r="AS2634" i="6"/>
  <c r="AT2634" i="6"/>
  <c r="AQ2635" i="6"/>
  <c r="AR2635" i="6"/>
  <c r="AS2635" i="6"/>
  <c r="AT2635" i="6"/>
  <c r="AQ2636" i="6"/>
  <c r="AR2636" i="6"/>
  <c r="AS2636" i="6"/>
  <c r="AT2636" i="6"/>
  <c r="AQ2637" i="6"/>
  <c r="AR2637" i="6"/>
  <c r="AS2637" i="6"/>
  <c r="AT2637" i="6"/>
  <c r="AQ2638" i="6"/>
  <c r="AR2638" i="6"/>
  <c r="AS2638" i="6"/>
  <c r="AT2638" i="6"/>
  <c r="AQ2639" i="6"/>
  <c r="AR2639" i="6"/>
  <c r="AS2639" i="6"/>
  <c r="AT2639" i="6"/>
  <c r="AQ2640" i="6"/>
  <c r="AR2640" i="6"/>
  <c r="AS2640" i="6"/>
  <c r="AT2640" i="6"/>
  <c r="AQ2641" i="6"/>
  <c r="AR2641" i="6"/>
  <c r="AS2641" i="6"/>
  <c r="AT2641" i="6"/>
  <c r="AQ2642" i="6"/>
  <c r="AR2642" i="6"/>
  <c r="AS2642" i="6"/>
  <c r="AT2642" i="6"/>
  <c r="AQ2643" i="6"/>
  <c r="AR2643" i="6"/>
  <c r="AS2643" i="6"/>
  <c r="AT2643" i="6"/>
  <c r="AQ2644" i="6"/>
  <c r="AR2644" i="6"/>
  <c r="AS2644" i="6"/>
  <c r="AT2644" i="6"/>
  <c r="AQ2645" i="6"/>
  <c r="AR2645" i="6"/>
  <c r="AS2645" i="6"/>
  <c r="AT2645" i="6"/>
  <c r="AQ2646" i="6"/>
  <c r="AR2646" i="6"/>
  <c r="AS2646" i="6"/>
  <c r="AT2646" i="6"/>
  <c r="AQ2647" i="6"/>
  <c r="AR2647" i="6"/>
  <c r="AS2647" i="6"/>
  <c r="AT2647" i="6"/>
  <c r="AQ2648" i="6"/>
  <c r="AR2648" i="6"/>
  <c r="AS2648" i="6"/>
  <c r="AT2648" i="6"/>
  <c r="AQ2649" i="6"/>
  <c r="AR2649" i="6"/>
  <c r="AS2649" i="6"/>
  <c r="AT2649" i="6"/>
  <c r="AQ2650" i="6"/>
  <c r="AR2650" i="6"/>
  <c r="AS2650" i="6"/>
  <c r="AT2650" i="6"/>
  <c r="AQ2651" i="6"/>
  <c r="AR2651" i="6"/>
  <c r="AS2651" i="6"/>
  <c r="AT2651" i="6"/>
  <c r="AQ2652" i="6"/>
  <c r="AR2652" i="6"/>
  <c r="AS2652" i="6"/>
  <c r="AT2652" i="6"/>
  <c r="AQ2653" i="6"/>
  <c r="AR2653" i="6"/>
  <c r="AS2653" i="6"/>
  <c r="AT2653" i="6"/>
  <c r="AQ2654" i="6"/>
  <c r="AR2654" i="6"/>
  <c r="AS2654" i="6"/>
  <c r="AT2654" i="6"/>
  <c r="AQ2655" i="6"/>
  <c r="AR2655" i="6"/>
  <c r="AS2655" i="6"/>
  <c r="AT2655" i="6"/>
  <c r="AQ2656" i="6"/>
  <c r="AR2656" i="6"/>
  <c r="AS2656" i="6"/>
  <c r="AT2656" i="6"/>
  <c r="AQ2657" i="6"/>
  <c r="AR2657" i="6"/>
  <c r="AS2657" i="6"/>
  <c r="AT2657" i="6"/>
  <c r="AQ2658" i="6"/>
  <c r="AR2658" i="6"/>
  <c r="AS2658" i="6"/>
  <c r="AT2658" i="6"/>
  <c r="AQ2659" i="6"/>
  <c r="AR2659" i="6"/>
  <c r="AS2659" i="6"/>
  <c r="AT2659" i="6"/>
  <c r="AQ2660" i="6"/>
  <c r="AR2660" i="6"/>
  <c r="AS2660" i="6"/>
  <c r="AT2660" i="6"/>
  <c r="AQ2661" i="6"/>
  <c r="AR2661" i="6"/>
  <c r="AS2661" i="6"/>
  <c r="AT2661" i="6"/>
  <c r="AQ2662" i="6"/>
  <c r="AR2662" i="6"/>
  <c r="AS2662" i="6"/>
  <c r="AT2662" i="6"/>
  <c r="AQ2663" i="6"/>
  <c r="AR2663" i="6"/>
  <c r="AS2663" i="6"/>
  <c r="AT2663" i="6"/>
  <c r="AQ2664" i="6"/>
  <c r="AR2664" i="6"/>
  <c r="AS2664" i="6"/>
  <c r="AT2664" i="6"/>
  <c r="AQ2665" i="6"/>
  <c r="AR2665" i="6"/>
  <c r="AS2665" i="6"/>
  <c r="AT2665" i="6"/>
  <c r="AQ2666" i="6"/>
  <c r="AR2666" i="6"/>
  <c r="AS2666" i="6"/>
  <c r="AT2666" i="6"/>
  <c r="AQ2667" i="6"/>
  <c r="AR2667" i="6"/>
  <c r="AS2667" i="6"/>
  <c r="AT2667" i="6"/>
  <c r="AQ2668" i="6"/>
  <c r="AR2668" i="6"/>
  <c r="AS2668" i="6"/>
  <c r="AT2668" i="6"/>
  <c r="AQ2669" i="6"/>
  <c r="AR2669" i="6"/>
  <c r="AS2669" i="6"/>
  <c r="AT2669" i="6"/>
  <c r="AQ2670" i="6"/>
  <c r="AR2670" i="6"/>
  <c r="AS2670" i="6"/>
  <c r="AT2670" i="6"/>
  <c r="AQ2671" i="6"/>
  <c r="AR2671" i="6"/>
  <c r="AS2671" i="6"/>
  <c r="AT2671" i="6"/>
  <c r="AQ2672" i="6"/>
  <c r="AR2672" i="6"/>
  <c r="AS2672" i="6"/>
  <c r="AT2672" i="6"/>
  <c r="AQ2673" i="6"/>
  <c r="AR2673" i="6"/>
  <c r="AS2673" i="6"/>
  <c r="AT2673" i="6"/>
  <c r="AQ2674" i="6"/>
  <c r="AR2674" i="6"/>
  <c r="AS2674" i="6"/>
  <c r="AT2674" i="6"/>
  <c r="AQ2675" i="6"/>
  <c r="AR2675" i="6"/>
  <c r="AS2675" i="6"/>
  <c r="AT2675" i="6"/>
  <c r="AQ2676" i="6"/>
  <c r="AR2676" i="6"/>
  <c r="AS2676" i="6"/>
  <c r="AT2676" i="6"/>
  <c r="AQ2677" i="6"/>
  <c r="AR2677" i="6"/>
  <c r="AS2677" i="6"/>
  <c r="AT2677" i="6"/>
  <c r="AQ2678" i="6"/>
  <c r="AR2678" i="6"/>
  <c r="AS2678" i="6"/>
  <c r="AT2678" i="6"/>
  <c r="AQ2679" i="6"/>
  <c r="AR2679" i="6"/>
  <c r="AS2679" i="6"/>
  <c r="AT2679" i="6"/>
  <c r="AQ2680" i="6"/>
  <c r="AR2680" i="6"/>
  <c r="AS2680" i="6"/>
  <c r="AT2680" i="6"/>
  <c r="AQ2681" i="6"/>
  <c r="AR2681" i="6"/>
  <c r="AS2681" i="6"/>
  <c r="AT2681" i="6"/>
  <c r="AQ2682" i="6"/>
  <c r="AR2682" i="6"/>
  <c r="AS2682" i="6"/>
  <c r="AT2682" i="6"/>
  <c r="AQ2683" i="6"/>
  <c r="AR2683" i="6"/>
  <c r="AS2683" i="6"/>
  <c r="AT2683" i="6"/>
  <c r="AQ2684" i="6"/>
  <c r="AR2684" i="6"/>
  <c r="AS2684" i="6"/>
  <c r="AT2684" i="6"/>
  <c r="AQ2685" i="6"/>
  <c r="AR2685" i="6"/>
  <c r="AS2685" i="6"/>
  <c r="AT2685" i="6"/>
  <c r="AQ2686" i="6"/>
  <c r="AR2686" i="6"/>
  <c r="AS2686" i="6"/>
  <c r="AT2686" i="6"/>
  <c r="AQ2687" i="6"/>
  <c r="AR2687" i="6"/>
  <c r="AS2687" i="6"/>
  <c r="AT2687" i="6"/>
  <c r="AQ2688" i="6"/>
  <c r="AR2688" i="6"/>
  <c r="AS2688" i="6"/>
  <c r="AT2688" i="6"/>
  <c r="AQ2689" i="6"/>
  <c r="AR2689" i="6"/>
  <c r="AS2689" i="6"/>
  <c r="AT2689" i="6"/>
  <c r="AQ2690" i="6"/>
  <c r="AR2690" i="6"/>
  <c r="AS2690" i="6"/>
  <c r="AT2690" i="6"/>
  <c r="AQ2691" i="6"/>
  <c r="AR2691" i="6"/>
  <c r="AS2691" i="6"/>
  <c r="AT2691" i="6"/>
  <c r="AQ2692" i="6"/>
  <c r="AR2692" i="6"/>
  <c r="AS2692" i="6"/>
  <c r="AT2692" i="6"/>
  <c r="AQ2693" i="6"/>
  <c r="AR2693" i="6"/>
  <c r="AS2693" i="6"/>
  <c r="AT2693" i="6"/>
  <c r="AQ2694" i="6"/>
  <c r="AR2694" i="6"/>
  <c r="AS2694" i="6"/>
  <c r="AT2694" i="6"/>
  <c r="AQ2695" i="6"/>
  <c r="AR2695" i="6"/>
  <c r="AS2695" i="6"/>
  <c r="AT2695" i="6"/>
  <c r="AQ2696" i="6"/>
  <c r="AR2696" i="6"/>
  <c r="AS2696" i="6"/>
  <c r="AT2696" i="6"/>
  <c r="AQ2697" i="6"/>
  <c r="AR2697" i="6"/>
  <c r="AS2697" i="6"/>
  <c r="AT2697" i="6"/>
  <c r="AQ2698" i="6"/>
  <c r="AR2698" i="6"/>
  <c r="AS2698" i="6"/>
  <c r="AT2698" i="6"/>
  <c r="AQ2699" i="6"/>
  <c r="AR2699" i="6"/>
  <c r="AS2699" i="6"/>
  <c r="AT2699" i="6"/>
  <c r="AQ2700" i="6"/>
  <c r="AR2700" i="6"/>
  <c r="AS2700" i="6"/>
  <c r="AT2700" i="6"/>
  <c r="AQ2701" i="6"/>
  <c r="AR2701" i="6"/>
  <c r="AS2701" i="6"/>
  <c r="AT2701" i="6"/>
  <c r="AQ2702" i="6"/>
  <c r="AR2702" i="6"/>
  <c r="AS2702" i="6"/>
  <c r="AT2702" i="6"/>
  <c r="AQ2703" i="6"/>
  <c r="AR2703" i="6"/>
  <c r="AS2703" i="6"/>
  <c r="AT2703" i="6"/>
  <c r="AQ2704" i="6"/>
  <c r="AR2704" i="6"/>
  <c r="AS2704" i="6"/>
  <c r="AT2704" i="6"/>
  <c r="AQ2705" i="6"/>
  <c r="AR2705" i="6"/>
  <c r="AS2705" i="6"/>
  <c r="AT2705" i="6"/>
  <c r="AQ2706" i="6"/>
  <c r="AR2706" i="6"/>
  <c r="AS2706" i="6"/>
  <c r="AT2706" i="6"/>
  <c r="AQ2707" i="6"/>
  <c r="AR2707" i="6"/>
  <c r="AS2707" i="6"/>
  <c r="AT2707" i="6"/>
  <c r="AQ2708" i="6"/>
  <c r="AR2708" i="6"/>
  <c r="AS2708" i="6"/>
  <c r="AT2708" i="6"/>
  <c r="AQ2709" i="6"/>
  <c r="AR2709" i="6"/>
  <c r="AS2709" i="6"/>
  <c r="AT2709" i="6"/>
  <c r="AQ2710" i="6"/>
  <c r="AR2710" i="6"/>
  <c r="AS2710" i="6"/>
  <c r="AT2710" i="6"/>
  <c r="AQ2711" i="6"/>
  <c r="AR2711" i="6"/>
  <c r="AS2711" i="6"/>
  <c r="AT2711" i="6"/>
  <c r="AQ2712" i="6"/>
  <c r="AR2712" i="6"/>
  <c r="AS2712" i="6"/>
  <c r="AT2712" i="6"/>
  <c r="AQ2713" i="6"/>
  <c r="AR2713" i="6"/>
  <c r="AS2713" i="6"/>
  <c r="AT2713" i="6"/>
  <c r="AQ2714" i="6"/>
  <c r="AR2714" i="6"/>
  <c r="AS2714" i="6"/>
  <c r="AT2714" i="6"/>
  <c r="AQ2715" i="6"/>
  <c r="AR2715" i="6"/>
  <c r="AS2715" i="6"/>
  <c r="AT2715" i="6"/>
  <c r="AQ2716" i="6"/>
  <c r="AR2716" i="6"/>
  <c r="AS2716" i="6"/>
  <c r="AT2716" i="6"/>
  <c r="AQ2717" i="6"/>
  <c r="AR2717" i="6"/>
  <c r="AS2717" i="6"/>
  <c r="AT2717" i="6"/>
  <c r="AQ2718" i="6"/>
  <c r="AR2718" i="6"/>
  <c r="AS2718" i="6"/>
  <c r="AT2718" i="6"/>
  <c r="AQ2719" i="6"/>
  <c r="AR2719" i="6"/>
  <c r="AS2719" i="6"/>
  <c r="AT2719" i="6"/>
  <c r="AQ2720" i="6"/>
  <c r="AR2720" i="6"/>
  <c r="AS2720" i="6"/>
  <c r="AT2720" i="6"/>
  <c r="AQ2721" i="6"/>
  <c r="AR2721" i="6"/>
  <c r="AS2721" i="6"/>
  <c r="AT2721" i="6"/>
  <c r="AQ2722" i="6"/>
  <c r="AR2722" i="6"/>
  <c r="AS2722" i="6"/>
  <c r="AT2722" i="6"/>
  <c r="AQ2723" i="6"/>
  <c r="AR2723" i="6"/>
  <c r="AS2723" i="6"/>
  <c r="AT2723" i="6"/>
  <c r="AQ2724" i="6"/>
  <c r="AR2724" i="6"/>
  <c r="AS2724" i="6"/>
  <c r="AT2724" i="6"/>
  <c r="AQ2725" i="6"/>
  <c r="AR2725" i="6"/>
  <c r="AS2725" i="6"/>
  <c r="AT2725" i="6"/>
  <c r="AQ2726" i="6"/>
  <c r="AR2726" i="6"/>
  <c r="AS2726" i="6"/>
  <c r="AT2726" i="6"/>
  <c r="AQ2727" i="6"/>
  <c r="AR2727" i="6"/>
  <c r="AS2727" i="6"/>
  <c r="AT2727" i="6"/>
  <c r="AQ2728" i="6"/>
  <c r="AR2728" i="6"/>
  <c r="AS2728" i="6"/>
  <c r="AT2728" i="6"/>
  <c r="AQ2729" i="6"/>
  <c r="AR2729" i="6"/>
  <c r="AS2729" i="6"/>
  <c r="AT2729" i="6"/>
  <c r="AQ2730" i="6"/>
  <c r="AR2730" i="6"/>
  <c r="AS2730" i="6"/>
  <c r="AT2730" i="6"/>
  <c r="AQ2731" i="6"/>
  <c r="AR2731" i="6"/>
  <c r="AS2731" i="6"/>
  <c r="AT2731" i="6"/>
  <c r="AQ2732" i="6"/>
  <c r="AR2732" i="6"/>
  <c r="AS2732" i="6"/>
  <c r="AT2732" i="6"/>
  <c r="AQ2733" i="6"/>
  <c r="AR2733" i="6"/>
  <c r="AS2733" i="6"/>
  <c r="AT2733" i="6"/>
  <c r="AQ2734" i="6"/>
  <c r="AR2734" i="6"/>
  <c r="AS2734" i="6"/>
  <c r="AT2734" i="6"/>
  <c r="AQ2735" i="6"/>
  <c r="AR2735" i="6"/>
  <c r="AS2735" i="6"/>
  <c r="AT2735" i="6"/>
  <c r="AQ2736" i="6"/>
  <c r="AR2736" i="6"/>
  <c r="AS2736" i="6"/>
  <c r="AT2736" i="6"/>
  <c r="AQ2737" i="6"/>
  <c r="AR2737" i="6"/>
  <c r="AS2737" i="6"/>
  <c r="AT2737" i="6"/>
  <c r="AQ2738" i="6"/>
  <c r="AR2738" i="6"/>
  <c r="AS2738" i="6"/>
  <c r="AT2738" i="6"/>
  <c r="AQ2739" i="6"/>
  <c r="AR2739" i="6"/>
  <c r="AS2739" i="6"/>
  <c r="AT2739" i="6"/>
  <c r="AQ2740" i="6"/>
  <c r="AR2740" i="6"/>
  <c r="AS2740" i="6"/>
  <c r="AT2740" i="6"/>
  <c r="AQ2741" i="6"/>
  <c r="AR2741" i="6"/>
  <c r="AS2741" i="6"/>
  <c r="AT2741" i="6"/>
  <c r="AQ2742" i="6"/>
  <c r="AR2742" i="6"/>
  <c r="AS2742" i="6"/>
  <c r="AT2742" i="6"/>
  <c r="AQ2743" i="6"/>
  <c r="AR2743" i="6"/>
  <c r="AS2743" i="6"/>
  <c r="AT2743" i="6"/>
  <c r="AQ2744" i="6"/>
  <c r="AR2744" i="6"/>
  <c r="AS2744" i="6"/>
  <c r="AT2744" i="6"/>
  <c r="AQ2745" i="6"/>
  <c r="AR2745" i="6"/>
  <c r="AS2745" i="6"/>
  <c r="AT2745" i="6"/>
  <c r="AQ2746" i="6"/>
  <c r="AR2746" i="6"/>
  <c r="AS2746" i="6"/>
  <c r="AT2746" i="6"/>
  <c r="AQ2747" i="6"/>
  <c r="AR2747" i="6"/>
  <c r="AS2747" i="6"/>
  <c r="AT2747" i="6"/>
  <c r="AQ2748" i="6"/>
  <c r="AR2748" i="6"/>
  <c r="AS2748" i="6"/>
  <c r="AT2748" i="6"/>
  <c r="AQ2749" i="6"/>
  <c r="AR2749" i="6"/>
  <c r="AS2749" i="6"/>
  <c r="AT2749" i="6"/>
  <c r="AQ2750" i="6"/>
  <c r="AR2750" i="6"/>
  <c r="AS2750" i="6"/>
  <c r="AT2750" i="6"/>
  <c r="AQ2751" i="6"/>
  <c r="AR2751" i="6"/>
  <c r="AS2751" i="6"/>
  <c r="AT2751" i="6"/>
  <c r="AQ2752" i="6"/>
  <c r="AR2752" i="6"/>
  <c r="AS2752" i="6"/>
  <c r="AT2752" i="6"/>
  <c r="AQ2753" i="6"/>
  <c r="AR2753" i="6"/>
  <c r="AS2753" i="6"/>
  <c r="AT2753" i="6"/>
  <c r="AQ2754" i="6"/>
  <c r="AR2754" i="6"/>
  <c r="AS2754" i="6"/>
  <c r="AT2754" i="6"/>
  <c r="AQ2755" i="6"/>
  <c r="AR2755" i="6"/>
  <c r="AS2755" i="6"/>
  <c r="AT2755" i="6"/>
  <c r="AQ2756" i="6"/>
  <c r="AR2756" i="6"/>
  <c r="AS2756" i="6"/>
  <c r="AT2756" i="6"/>
  <c r="AQ2757" i="6"/>
  <c r="AR2757" i="6"/>
  <c r="AS2757" i="6"/>
  <c r="AT2757" i="6"/>
  <c r="AQ2758" i="6"/>
  <c r="AR2758" i="6"/>
  <c r="AS2758" i="6"/>
  <c r="AT2758" i="6"/>
  <c r="AQ2759" i="6"/>
  <c r="AR2759" i="6"/>
  <c r="AS2759" i="6"/>
  <c r="AT2759" i="6"/>
  <c r="AQ2760" i="6"/>
  <c r="AR2760" i="6"/>
  <c r="AS2760" i="6"/>
  <c r="AT2760" i="6"/>
  <c r="AQ2761" i="6"/>
  <c r="AR2761" i="6"/>
  <c r="AS2761" i="6"/>
  <c r="AT2761" i="6"/>
  <c r="AQ2762" i="6"/>
  <c r="AR2762" i="6"/>
  <c r="AS2762" i="6"/>
  <c r="AT2762" i="6"/>
  <c r="AQ2763" i="6"/>
  <c r="AR2763" i="6"/>
  <c r="AS2763" i="6"/>
  <c r="AT2763" i="6"/>
  <c r="AQ2764" i="6"/>
  <c r="AR2764" i="6"/>
  <c r="AS2764" i="6"/>
  <c r="AT2764" i="6"/>
  <c r="AQ2765" i="6"/>
  <c r="AR2765" i="6"/>
  <c r="AS2765" i="6"/>
  <c r="AT2765" i="6"/>
  <c r="AQ2766" i="6"/>
  <c r="AR2766" i="6"/>
  <c r="AS2766" i="6"/>
  <c r="AT2766" i="6"/>
  <c r="AQ2767" i="6"/>
  <c r="AR2767" i="6"/>
  <c r="AS2767" i="6"/>
  <c r="AT2767" i="6"/>
  <c r="AQ2768" i="6"/>
  <c r="AR2768" i="6"/>
  <c r="AS2768" i="6"/>
  <c r="AT2768" i="6"/>
  <c r="AQ2769" i="6"/>
  <c r="AR2769" i="6"/>
  <c r="AS2769" i="6"/>
  <c r="AT2769" i="6"/>
  <c r="AQ2770" i="6"/>
  <c r="AR2770" i="6"/>
  <c r="AS2770" i="6"/>
  <c r="AT2770" i="6"/>
  <c r="AQ2771" i="6"/>
  <c r="AR2771" i="6"/>
  <c r="AS2771" i="6"/>
  <c r="AT2771" i="6"/>
  <c r="AQ2772" i="6"/>
  <c r="AR2772" i="6"/>
  <c r="AS2772" i="6"/>
  <c r="AT2772" i="6"/>
  <c r="AQ2773" i="6"/>
  <c r="AR2773" i="6"/>
  <c r="AS2773" i="6"/>
  <c r="AT2773" i="6"/>
  <c r="AQ2774" i="6"/>
  <c r="AR2774" i="6"/>
  <c r="AS2774" i="6"/>
  <c r="AT2774" i="6"/>
  <c r="AQ2775" i="6"/>
  <c r="AR2775" i="6"/>
  <c r="AS2775" i="6"/>
  <c r="AT2775" i="6"/>
  <c r="AQ2776" i="6"/>
  <c r="AR2776" i="6"/>
  <c r="AS2776" i="6"/>
  <c r="AT2776" i="6"/>
  <c r="AQ2777" i="6"/>
  <c r="AR2777" i="6"/>
  <c r="AS2777" i="6"/>
  <c r="AT2777" i="6"/>
  <c r="AQ2778" i="6"/>
  <c r="AR2778" i="6"/>
  <c r="AS2778" i="6"/>
  <c r="AT2778" i="6"/>
  <c r="AQ2779" i="6"/>
  <c r="AR2779" i="6"/>
  <c r="AS2779" i="6"/>
  <c r="AT2779" i="6"/>
  <c r="AQ2780" i="6"/>
  <c r="AR2780" i="6"/>
  <c r="AS2780" i="6"/>
  <c r="AT2780" i="6"/>
  <c r="AQ2781" i="6"/>
  <c r="AR2781" i="6"/>
  <c r="AS2781" i="6"/>
  <c r="AT2781" i="6"/>
  <c r="AQ2782" i="6"/>
  <c r="AR2782" i="6"/>
  <c r="AS2782" i="6"/>
  <c r="AT2782" i="6"/>
  <c r="AQ2783" i="6"/>
  <c r="AR2783" i="6"/>
  <c r="AS2783" i="6"/>
  <c r="AT2783" i="6"/>
  <c r="AQ2784" i="6"/>
  <c r="AR2784" i="6"/>
  <c r="AS2784" i="6"/>
  <c r="AT2784" i="6"/>
  <c r="AQ2785" i="6"/>
  <c r="AR2785" i="6"/>
  <c r="AS2785" i="6"/>
  <c r="AT2785" i="6"/>
  <c r="AQ2786" i="6"/>
  <c r="AR2786" i="6"/>
  <c r="AS2786" i="6"/>
  <c r="AT2786" i="6"/>
  <c r="AQ2787" i="6"/>
  <c r="AR2787" i="6"/>
  <c r="AS2787" i="6"/>
  <c r="AT2787" i="6"/>
  <c r="AQ2788" i="6"/>
  <c r="AR2788" i="6"/>
  <c r="AS2788" i="6"/>
  <c r="AT2788" i="6"/>
  <c r="AQ2789" i="6"/>
  <c r="AR2789" i="6"/>
  <c r="AS2789" i="6"/>
  <c r="AT2789" i="6"/>
  <c r="AQ2790" i="6"/>
  <c r="AR2790" i="6"/>
  <c r="AS2790" i="6"/>
  <c r="AT2790" i="6"/>
  <c r="AQ2791" i="6"/>
  <c r="AR2791" i="6"/>
  <c r="AS2791" i="6"/>
  <c r="AT2791" i="6"/>
  <c r="AQ2792" i="6"/>
  <c r="AR2792" i="6"/>
  <c r="AS2792" i="6"/>
  <c r="AT2792" i="6"/>
  <c r="AQ2793" i="6"/>
  <c r="AR2793" i="6"/>
  <c r="AS2793" i="6"/>
  <c r="AT2793" i="6"/>
  <c r="AQ2794" i="6"/>
  <c r="AR2794" i="6"/>
  <c r="AS2794" i="6"/>
  <c r="AT2794" i="6"/>
  <c r="AQ2795" i="6"/>
  <c r="AR2795" i="6"/>
  <c r="AS2795" i="6"/>
  <c r="AT2795" i="6"/>
  <c r="AQ2796" i="6"/>
  <c r="AR2796" i="6"/>
  <c r="AS2796" i="6"/>
  <c r="AT2796" i="6"/>
  <c r="AQ2797" i="6"/>
  <c r="AR2797" i="6"/>
  <c r="AS2797" i="6"/>
  <c r="AT2797" i="6"/>
  <c r="AQ2798" i="6"/>
  <c r="AR2798" i="6"/>
  <c r="AS2798" i="6"/>
  <c r="AT2798" i="6"/>
  <c r="AQ2799" i="6"/>
  <c r="AR2799" i="6"/>
  <c r="AS2799" i="6"/>
  <c r="AT2799" i="6"/>
  <c r="AQ2800" i="6"/>
  <c r="AR2800" i="6"/>
  <c r="AS2800" i="6"/>
  <c r="AT2800" i="6"/>
  <c r="AQ2801" i="6"/>
  <c r="AR2801" i="6"/>
  <c r="AS2801" i="6"/>
  <c r="AT2801" i="6"/>
  <c r="AQ2802" i="6"/>
  <c r="AR2802" i="6"/>
  <c r="AS2802" i="6"/>
  <c r="AT2802" i="6"/>
  <c r="AQ2803" i="6"/>
  <c r="AR2803" i="6"/>
  <c r="AS2803" i="6"/>
  <c r="AT2803" i="6"/>
  <c r="AQ2804" i="6"/>
  <c r="AR2804" i="6"/>
  <c r="AS2804" i="6"/>
  <c r="AT2804" i="6"/>
  <c r="AQ2805" i="6"/>
  <c r="AR2805" i="6"/>
  <c r="AS2805" i="6"/>
  <c r="AT2805" i="6"/>
  <c r="AQ2806" i="6"/>
  <c r="AR2806" i="6"/>
  <c r="AS2806" i="6"/>
  <c r="AT2806" i="6"/>
  <c r="AQ2807" i="6"/>
  <c r="AR2807" i="6"/>
  <c r="AS2807" i="6"/>
  <c r="AT2807" i="6"/>
  <c r="AQ2808" i="6"/>
  <c r="AR2808" i="6"/>
  <c r="AS2808" i="6"/>
  <c r="AT2808" i="6"/>
  <c r="AQ2809" i="6"/>
  <c r="AR2809" i="6"/>
  <c r="AS2809" i="6"/>
  <c r="AT2809" i="6"/>
  <c r="AQ2810" i="6"/>
  <c r="AR2810" i="6"/>
  <c r="AS2810" i="6"/>
  <c r="AT2810" i="6"/>
  <c r="AQ2811" i="6"/>
  <c r="AR2811" i="6"/>
  <c r="AS2811" i="6"/>
  <c r="AT2811" i="6"/>
  <c r="AQ2812" i="6"/>
  <c r="AR2812" i="6"/>
  <c r="AS2812" i="6"/>
  <c r="AT2812" i="6"/>
  <c r="AQ2813" i="6"/>
  <c r="AR2813" i="6"/>
  <c r="AS2813" i="6"/>
  <c r="AT2813" i="6"/>
  <c r="AQ2814" i="6"/>
  <c r="AR2814" i="6"/>
  <c r="AS2814" i="6"/>
  <c r="AT2814" i="6"/>
  <c r="AQ2815" i="6"/>
  <c r="AR2815" i="6"/>
  <c r="AS2815" i="6"/>
  <c r="AT2815" i="6"/>
  <c r="AQ2816" i="6"/>
  <c r="AR2816" i="6"/>
  <c r="AS2816" i="6"/>
  <c r="AT2816" i="6"/>
  <c r="AQ2817" i="6"/>
  <c r="AR2817" i="6"/>
  <c r="AS2817" i="6"/>
  <c r="AT2817" i="6"/>
  <c r="AQ2818" i="6"/>
  <c r="AR2818" i="6"/>
  <c r="AS2818" i="6"/>
  <c r="AT2818" i="6"/>
  <c r="AQ2819" i="6"/>
  <c r="AR2819" i="6"/>
  <c r="AS2819" i="6"/>
  <c r="AT2819" i="6"/>
  <c r="AQ2820" i="6"/>
  <c r="AR2820" i="6"/>
  <c r="AS2820" i="6"/>
  <c r="AT2820" i="6"/>
  <c r="AQ2821" i="6"/>
  <c r="AR2821" i="6"/>
  <c r="AS2821" i="6"/>
  <c r="AT2821" i="6"/>
  <c r="AQ2822" i="6"/>
  <c r="AR2822" i="6"/>
  <c r="AS2822" i="6"/>
  <c r="AT2822" i="6"/>
  <c r="AQ2823" i="6"/>
  <c r="AR2823" i="6"/>
  <c r="AS2823" i="6"/>
  <c r="AT2823" i="6"/>
  <c r="AQ2824" i="6"/>
  <c r="AR2824" i="6"/>
  <c r="AS2824" i="6"/>
  <c r="AT2824" i="6"/>
  <c r="AQ2825" i="6"/>
  <c r="AR2825" i="6"/>
  <c r="AS2825" i="6"/>
  <c r="AT2825" i="6"/>
  <c r="AQ2826" i="6"/>
  <c r="AR2826" i="6"/>
  <c r="AS2826" i="6"/>
  <c r="AT2826" i="6"/>
  <c r="AQ2827" i="6"/>
  <c r="AR2827" i="6"/>
  <c r="AS2827" i="6"/>
  <c r="AT2827" i="6"/>
  <c r="AQ2828" i="6"/>
  <c r="AR2828" i="6"/>
  <c r="AS2828" i="6"/>
  <c r="AT2828" i="6"/>
  <c r="AQ2829" i="6"/>
  <c r="AR2829" i="6"/>
  <c r="AS2829" i="6"/>
  <c r="AT2829" i="6"/>
  <c r="AQ2830" i="6"/>
  <c r="AR2830" i="6"/>
  <c r="AS2830" i="6"/>
  <c r="AT2830" i="6"/>
  <c r="AQ2831" i="6"/>
  <c r="AR2831" i="6"/>
  <c r="AS2831" i="6"/>
  <c r="AT2831" i="6"/>
  <c r="AQ2832" i="6"/>
  <c r="AR2832" i="6"/>
  <c r="AS2832" i="6"/>
  <c r="AT2832" i="6"/>
  <c r="AQ2833" i="6"/>
  <c r="AR2833" i="6"/>
  <c r="AS2833" i="6"/>
  <c r="AT2833" i="6"/>
  <c r="AQ2834" i="6"/>
  <c r="AR2834" i="6"/>
  <c r="AS2834" i="6"/>
  <c r="AT2834" i="6"/>
  <c r="AQ2835" i="6"/>
  <c r="AR2835" i="6"/>
  <c r="AS2835" i="6"/>
  <c r="AT2835" i="6"/>
  <c r="AQ2836" i="6"/>
  <c r="AR2836" i="6"/>
  <c r="AS2836" i="6"/>
  <c r="AT2836" i="6"/>
  <c r="AQ2837" i="6"/>
  <c r="AR2837" i="6"/>
  <c r="AS2837" i="6"/>
  <c r="AT2837" i="6"/>
  <c r="AQ2838" i="6"/>
  <c r="AR2838" i="6"/>
  <c r="AS2838" i="6"/>
  <c r="AT2838" i="6"/>
  <c r="AQ2839" i="6"/>
  <c r="AR2839" i="6"/>
  <c r="AS2839" i="6"/>
  <c r="AT2839" i="6"/>
  <c r="AQ2840" i="6"/>
  <c r="AR2840" i="6"/>
  <c r="AS2840" i="6"/>
  <c r="AT2840" i="6"/>
  <c r="AQ2841" i="6"/>
  <c r="AR2841" i="6"/>
  <c r="AS2841" i="6"/>
  <c r="AT2841" i="6"/>
  <c r="AQ2842" i="6"/>
  <c r="AR2842" i="6"/>
  <c r="AS2842" i="6"/>
  <c r="AT2842" i="6"/>
  <c r="AQ2843" i="6"/>
  <c r="AR2843" i="6"/>
  <c r="AS2843" i="6"/>
  <c r="AT2843" i="6"/>
  <c r="AQ2844" i="6"/>
  <c r="AR2844" i="6"/>
  <c r="AS2844" i="6"/>
  <c r="AT2844" i="6"/>
  <c r="AQ2845" i="6"/>
  <c r="AR2845" i="6"/>
  <c r="AS2845" i="6"/>
  <c r="AT2845" i="6"/>
  <c r="AQ2846" i="6"/>
  <c r="AR2846" i="6"/>
  <c r="AS2846" i="6"/>
  <c r="AT2846" i="6"/>
  <c r="AQ2847" i="6"/>
  <c r="AR2847" i="6"/>
  <c r="AS2847" i="6"/>
  <c r="AT2847" i="6"/>
  <c r="AQ2848" i="6"/>
  <c r="AR2848" i="6"/>
  <c r="AS2848" i="6"/>
  <c r="AT2848" i="6"/>
  <c r="AQ2849" i="6"/>
  <c r="AR2849" i="6"/>
  <c r="AS2849" i="6"/>
  <c r="AT2849" i="6"/>
  <c r="AQ2850" i="6"/>
  <c r="AR2850" i="6"/>
  <c r="AS2850" i="6"/>
  <c r="AT2850" i="6"/>
  <c r="AQ2851" i="6"/>
  <c r="AR2851" i="6"/>
  <c r="AS2851" i="6"/>
  <c r="AT2851" i="6"/>
  <c r="AQ2852" i="6"/>
  <c r="AR2852" i="6"/>
  <c r="AS2852" i="6"/>
  <c r="AT2852" i="6"/>
  <c r="AQ2853" i="6"/>
  <c r="AR2853" i="6"/>
  <c r="AS2853" i="6"/>
  <c r="AT2853" i="6"/>
  <c r="AQ2854" i="6"/>
  <c r="AR2854" i="6"/>
  <c r="AS2854" i="6"/>
  <c r="AT2854" i="6"/>
  <c r="AQ2855" i="6"/>
  <c r="AR2855" i="6"/>
  <c r="AS2855" i="6"/>
  <c r="AT2855" i="6"/>
  <c r="AQ2856" i="6"/>
  <c r="AR2856" i="6"/>
  <c r="AS2856" i="6"/>
  <c r="AT2856" i="6"/>
  <c r="AQ2857" i="6"/>
  <c r="AR2857" i="6"/>
  <c r="AS2857" i="6"/>
  <c r="AT2857" i="6"/>
  <c r="AQ2858" i="6"/>
  <c r="AR2858" i="6"/>
  <c r="AS2858" i="6"/>
  <c r="AT2858" i="6"/>
  <c r="AQ2859" i="6"/>
  <c r="AR2859" i="6"/>
  <c r="AS2859" i="6"/>
  <c r="AT2859" i="6"/>
  <c r="AQ2860" i="6"/>
  <c r="AR2860" i="6"/>
  <c r="AS2860" i="6"/>
  <c r="AT2860" i="6"/>
  <c r="AQ2861" i="6"/>
  <c r="AR2861" i="6"/>
  <c r="AS2861" i="6"/>
  <c r="AT2861" i="6"/>
  <c r="AQ2862" i="6"/>
  <c r="AR2862" i="6"/>
  <c r="AS2862" i="6"/>
  <c r="AT2862" i="6"/>
  <c r="AQ2863" i="6"/>
  <c r="AR2863" i="6"/>
  <c r="AS2863" i="6"/>
  <c r="AT2863" i="6"/>
  <c r="AQ2864" i="6"/>
  <c r="AR2864" i="6"/>
  <c r="AS2864" i="6"/>
  <c r="AT2864" i="6"/>
  <c r="AQ2865" i="6"/>
  <c r="AR2865" i="6"/>
  <c r="AS2865" i="6"/>
  <c r="AT2865" i="6"/>
  <c r="AQ2866" i="6"/>
  <c r="AR2866" i="6"/>
  <c r="AS2866" i="6"/>
  <c r="AT2866" i="6"/>
  <c r="AQ2867" i="6"/>
  <c r="AR2867" i="6"/>
  <c r="AS2867" i="6"/>
  <c r="AT2867" i="6"/>
  <c r="AQ2868" i="6"/>
  <c r="AR2868" i="6"/>
  <c r="AS2868" i="6"/>
  <c r="AT2868" i="6"/>
  <c r="AQ2869" i="6"/>
  <c r="AR2869" i="6"/>
  <c r="AS2869" i="6"/>
  <c r="AT2869" i="6"/>
  <c r="AQ2870" i="6"/>
  <c r="AR2870" i="6"/>
  <c r="AS2870" i="6"/>
  <c r="AT2870" i="6"/>
  <c r="AQ2871" i="6"/>
  <c r="AR2871" i="6"/>
  <c r="AS2871" i="6"/>
  <c r="AT2871" i="6"/>
  <c r="AQ2872" i="6"/>
  <c r="AR2872" i="6"/>
  <c r="AS2872" i="6"/>
  <c r="AT2872" i="6"/>
  <c r="AQ2873" i="6"/>
  <c r="AR2873" i="6"/>
  <c r="AS2873" i="6"/>
  <c r="AT2873" i="6"/>
  <c r="AQ2874" i="6"/>
  <c r="AR2874" i="6"/>
  <c r="AS2874" i="6"/>
  <c r="AT2874" i="6"/>
  <c r="AQ2875" i="6"/>
  <c r="AR2875" i="6"/>
  <c r="AS2875" i="6"/>
  <c r="AT2875" i="6"/>
  <c r="AQ2876" i="6"/>
  <c r="AR2876" i="6"/>
  <c r="AS2876" i="6"/>
  <c r="AT2876" i="6"/>
  <c r="AQ2877" i="6"/>
  <c r="AR2877" i="6"/>
  <c r="AS2877" i="6"/>
  <c r="AT2877" i="6"/>
  <c r="AQ2878" i="6"/>
  <c r="AR2878" i="6"/>
  <c r="AS2878" i="6"/>
  <c r="AT2878" i="6"/>
  <c r="AQ2879" i="6"/>
  <c r="AR2879" i="6"/>
  <c r="AS2879" i="6"/>
  <c r="AT2879" i="6"/>
  <c r="AQ2880" i="6"/>
  <c r="AR2880" i="6"/>
  <c r="AS2880" i="6"/>
  <c r="AT2880" i="6"/>
  <c r="AQ2881" i="6"/>
  <c r="AR2881" i="6"/>
  <c r="AS2881" i="6"/>
  <c r="AT2881" i="6"/>
  <c r="AQ2882" i="6"/>
  <c r="AR2882" i="6"/>
  <c r="AS2882" i="6"/>
  <c r="AT2882" i="6"/>
  <c r="AQ2883" i="6"/>
  <c r="AR2883" i="6"/>
  <c r="AS2883" i="6"/>
  <c r="AT2883" i="6"/>
  <c r="AQ2884" i="6"/>
  <c r="AR2884" i="6"/>
  <c r="AS2884" i="6"/>
  <c r="AT2884" i="6"/>
  <c r="AQ2885" i="6"/>
  <c r="AR2885" i="6"/>
  <c r="AS2885" i="6"/>
  <c r="AT2885" i="6"/>
  <c r="AQ2886" i="6"/>
  <c r="AR2886" i="6"/>
  <c r="AS2886" i="6"/>
  <c r="AT2886" i="6"/>
  <c r="AQ2887" i="6"/>
  <c r="AR2887" i="6"/>
  <c r="AS2887" i="6"/>
  <c r="AT2887" i="6"/>
  <c r="AQ2888" i="6"/>
  <c r="AR2888" i="6"/>
  <c r="AS2888" i="6"/>
  <c r="AT2888" i="6"/>
  <c r="AQ2889" i="6"/>
  <c r="AR2889" i="6"/>
  <c r="AS2889" i="6"/>
  <c r="AT2889" i="6"/>
  <c r="AQ2890" i="6"/>
  <c r="AR2890" i="6"/>
  <c r="AS2890" i="6"/>
  <c r="AT2890" i="6"/>
  <c r="AQ2891" i="6"/>
  <c r="AR2891" i="6"/>
  <c r="AS2891" i="6"/>
  <c r="AT2891" i="6"/>
  <c r="AQ2892" i="6"/>
  <c r="AR2892" i="6"/>
  <c r="AS2892" i="6"/>
  <c r="AT2892" i="6"/>
  <c r="AQ2893" i="6"/>
  <c r="AR2893" i="6"/>
  <c r="AS2893" i="6"/>
  <c r="AT2893" i="6"/>
  <c r="AQ2894" i="6"/>
  <c r="AR2894" i="6"/>
  <c r="AS2894" i="6"/>
  <c r="AT2894" i="6"/>
  <c r="AQ2895" i="6"/>
  <c r="AR2895" i="6"/>
  <c r="AS2895" i="6"/>
  <c r="AT2895" i="6"/>
  <c r="AQ2896" i="6"/>
  <c r="AR2896" i="6"/>
  <c r="AS2896" i="6"/>
  <c r="AT2896" i="6"/>
  <c r="AQ2897" i="6"/>
  <c r="AR2897" i="6"/>
  <c r="AS2897" i="6"/>
  <c r="AT2897" i="6"/>
  <c r="AQ2898" i="6"/>
  <c r="AR2898" i="6"/>
  <c r="AS2898" i="6"/>
  <c r="AT2898" i="6"/>
  <c r="AQ2899" i="6"/>
  <c r="AR2899" i="6"/>
  <c r="AS2899" i="6"/>
  <c r="AT2899" i="6"/>
  <c r="AQ2900" i="6"/>
  <c r="AR2900" i="6"/>
  <c r="AS2900" i="6"/>
  <c r="AT2900" i="6"/>
  <c r="AQ2901" i="6"/>
  <c r="AR2901" i="6"/>
  <c r="AS2901" i="6"/>
  <c r="AT2901" i="6"/>
  <c r="AQ2902" i="6"/>
  <c r="AR2902" i="6"/>
  <c r="AS2902" i="6"/>
  <c r="AT2902" i="6"/>
  <c r="AQ2903" i="6"/>
  <c r="AR2903" i="6"/>
  <c r="AS2903" i="6"/>
  <c r="AT2903" i="6"/>
  <c r="AQ2904" i="6"/>
  <c r="AR2904" i="6"/>
  <c r="AS2904" i="6"/>
  <c r="AT2904" i="6"/>
  <c r="AQ2905" i="6"/>
  <c r="AR2905" i="6"/>
  <c r="AS2905" i="6"/>
  <c r="AT2905" i="6"/>
  <c r="AQ2906" i="6"/>
  <c r="AR2906" i="6"/>
  <c r="AS2906" i="6"/>
  <c r="AT2906" i="6"/>
  <c r="AQ2907" i="6"/>
  <c r="AR2907" i="6"/>
  <c r="AS2907" i="6"/>
  <c r="AT2907" i="6"/>
  <c r="AQ2908" i="6"/>
  <c r="AR2908" i="6"/>
  <c r="AS2908" i="6"/>
  <c r="AT2908" i="6"/>
  <c r="AQ2909" i="6"/>
  <c r="AR2909" i="6"/>
  <c r="AS2909" i="6"/>
  <c r="AT2909" i="6"/>
  <c r="AQ2910" i="6"/>
  <c r="AR2910" i="6"/>
  <c r="AS2910" i="6"/>
  <c r="AT2910" i="6"/>
  <c r="AQ2911" i="6"/>
  <c r="AR2911" i="6"/>
  <c r="AS2911" i="6"/>
  <c r="AT2911" i="6"/>
  <c r="AQ2912" i="6"/>
  <c r="AR2912" i="6"/>
  <c r="AS2912" i="6"/>
  <c r="AT2912" i="6"/>
  <c r="AQ2913" i="6"/>
  <c r="AR2913" i="6"/>
  <c r="AS2913" i="6"/>
  <c r="AT2913" i="6"/>
  <c r="AQ2914" i="6"/>
  <c r="AR2914" i="6"/>
  <c r="AS2914" i="6"/>
  <c r="AT2914" i="6"/>
  <c r="AQ2915" i="6"/>
  <c r="AR2915" i="6"/>
  <c r="AS2915" i="6"/>
  <c r="AT2915" i="6"/>
  <c r="AQ2916" i="6"/>
  <c r="AR2916" i="6"/>
  <c r="AS2916" i="6"/>
  <c r="AT2916" i="6"/>
  <c r="AQ2917" i="6"/>
  <c r="AR2917" i="6"/>
  <c r="AS2917" i="6"/>
  <c r="AT2917" i="6"/>
  <c r="AQ2918" i="6"/>
  <c r="AR2918" i="6"/>
  <c r="AS2918" i="6"/>
  <c r="AT2918" i="6"/>
  <c r="AQ2919" i="6"/>
  <c r="AR2919" i="6"/>
  <c r="AS2919" i="6"/>
  <c r="AT2919" i="6"/>
  <c r="AQ2920" i="6"/>
  <c r="AR2920" i="6"/>
  <c r="AS2920" i="6"/>
  <c r="AT2920" i="6"/>
  <c r="AQ2921" i="6"/>
  <c r="AR2921" i="6"/>
  <c r="AS2921" i="6"/>
  <c r="AT2921" i="6"/>
  <c r="AQ2922" i="6"/>
  <c r="AR2922" i="6"/>
  <c r="AS2922" i="6"/>
  <c r="AT2922" i="6"/>
  <c r="AQ2923" i="6"/>
  <c r="AR2923" i="6"/>
  <c r="AS2923" i="6"/>
  <c r="AT2923" i="6"/>
  <c r="AQ2924" i="6"/>
  <c r="AR2924" i="6"/>
  <c r="AS2924" i="6"/>
  <c r="AT2924" i="6"/>
  <c r="AQ2925" i="6"/>
  <c r="AR2925" i="6"/>
  <c r="AS2925" i="6"/>
  <c r="AT2925" i="6"/>
  <c r="AQ2926" i="6"/>
  <c r="AR2926" i="6"/>
  <c r="AS2926" i="6"/>
  <c r="AT2926" i="6"/>
  <c r="AQ2927" i="6"/>
  <c r="AR2927" i="6"/>
  <c r="AS2927" i="6"/>
  <c r="AT2927" i="6"/>
  <c r="AQ2928" i="6"/>
  <c r="AR2928" i="6"/>
  <c r="AS2928" i="6"/>
  <c r="AT2928" i="6"/>
  <c r="AQ2929" i="6"/>
  <c r="AR2929" i="6"/>
  <c r="AS2929" i="6"/>
  <c r="AT2929" i="6"/>
  <c r="AQ2930" i="6"/>
  <c r="AR2930" i="6"/>
  <c r="AS2930" i="6"/>
  <c r="AT2930" i="6"/>
  <c r="AQ2931" i="6"/>
  <c r="AR2931" i="6"/>
  <c r="AS2931" i="6"/>
  <c r="AT2931" i="6"/>
  <c r="AQ2932" i="6"/>
  <c r="AR2932" i="6"/>
  <c r="AS2932" i="6"/>
  <c r="AT2932" i="6"/>
  <c r="AQ2933" i="6"/>
  <c r="AR2933" i="6"/>
  <c r="AS2933" i="6"/>
  <c r="AT2933" i="6"/>
  <c r="AQ2934" i="6"/>
  <c r="AR2934" i="6"/>
  <c r="AS2934" i="6"/>
  <c r="AT2934" i="6"/>
  <c r="AQ2935" i="6"/>
  <c r="AR2935" i="6"/>
  <c r="AS2935" i="6"/>
  <c r="AT2935" i="6"/>
  <c r="AQ2936" i="6"/>
  <c r="AR2936" i="6"/>
  <c r="AS2936" i="6"/>
  <c r="AT2936" i="6"/>
  <c r="AQ2937" i="6"/>
  <c r="AR2937" i="6"/>
  <c r="AS2937" i="6"/>
  <c r="AT2937" i="6"/>
  <c r="AQ2938" i="6"/>
  <c r="AR2938" i="6"/>
  <c r="AS2938" i="6"/>
  <c r="AT2938" i="6"/>
  <c r="AQ2939" i="6"/>
  <c r="AR2939" i="6"/>
  <c r="AS2939" i="6"/>
  <c r="AT2939" i="6"/>
  <c r="AQ2940" i="6"/>
  <c r="AR2940" i="6"/>
  <c r="AS2940" i="6"/>
  <c r="AT2940" i="6"/>
  <c r="AQ2941" i="6"/>
  <c r="AR2941" i="6"/>
  <c r="AS2941" i="6"/>
  <c r="AT2941" i="6"/>
  <c r="AQ2942" i="6"/>
  <c r="AR2942" i="6"/>
  <c r="AS2942" i="6"/>
  <c r="AT2942" i="6"/>
  <c r="AQ2943" i="6"/>
  <c r="AR2943" i="6"/>
  <c r="AS2943" i="6"/>
  <c r="AT2943" i="6"/>
  <c r="AQ2944" i="6"/>
  <c r="AR2944" i="6"/>
  <c r="AS2944" i="6"/>
  <c r="AT2944" i="6"/>
  <c r="AQ2945" i="6"/>
  <c r="AR2945" i="6"/>
  <c r="AS2945" i="6"/>
  <c r="AT2945" i="6"/>
  <c r="AQ2946" i="6"/>
  <c r="AR2946" i="6"/>
  <c r="AS2946" i="6"/>
  <c r="AT2946" i="6"/>
  <c r="AQ2947" i="6"/>
  <c r="AR2947" i="6"/>
  <c r="AS2947" i="6"/>
  <c r="AT2947" i="6"/>
  <c r="AQ2948" i="6"/>
  <c r="AR2948" i="6"/>
  <c r="AS2948" i="6"/>
  <c r="AT2948" i="6"/>
  <c r="AQ2949" i="6"/>
  <c r="AR2949" i="6"/>
  <c r="AS2949" i="6"/>
  <c r="AT2949" i="6"/>
  <c r="AQ2950" i="6"/>
  <c r="AR2950" i="6"/>
  <c r="AS2950" i="6"/>
  <c r="AT2950" i="6"/>
  <c r="AQ2951" i="6"/>
  <c r="AR2951" i="6"/>
  <c r="AS2951" i="6"/>
  <c r="AT2951" i="6"/>
  <c r="AQ2952" i="6"/>
  <c r="AR2952" i="6"/>
  <c r="AS2952" i="6"/>
  <c r="AT2952" i="6"/>
  <c r="AQ2953" i="6"/>
  <c r="AR2953" i="6"/>
  <c r="AS2953" i="6"/>
  <c r="AT2953" i="6"/>
  <c r="AQ2954" i="6"/>
  <c r="AR2954" i="6"/>
  <c r="AS2954" i="6"/>
  <c r="AT2954" i="6"/>
  <c r="AQ2955" i="6"/>
  <c r="AR2955" i="6"/>
  <c r="AS2955" i="6"/>
  <c r="AT2955" i="6"/>
  <c r="AQ2956" i="6"/>
  <c r="AR2956" i="6"/>
  <c r="AS2956" i="6"/>
  <c r="AT2956" i="6"/>
  <c r="AQ2957" i="6"/>
  <c r="AR2957" i="6"/>
  <c r="AS2957" i="6"/>
  <c r="AT2957" i="6"/>
  <c r="AQ2958" i="6"/>
  <c r="AR2958" i="6"/>
  <c r="AS2958" i="6"/>
  <c r="AT2958" i="6"/>
  <c r="AQ2959" i="6"/>
  <c r="AR2959" i="6"/>
  <c r="AS2959" i="6"/>
  <c r="AT2959" i="6"/>
  <c r="AQ2960" i="6"/>
  <c r="AR2960" i="6"/>
  <c r="AS2960" i="6"/>
  <c r="AT2960" i="6"/>
  <c r="AQ2961" i="6"/>
  <c r="AR2961" i="6"/>
  <c r="AS2961" i="6"/>
  <c r="AT2961" i="6"/>
  <c r="AQ2962" i="6"/>
  <c r="AR2962" i="6"/>
  <c r="AS2962" i="6"/>
  <c r="AT2962" i="6"/>
  <c r="AQ2963" i="6"/>
  <c r="AR2963" i="6"/>
  <c r="AS2963" i="6"/>
  <c r="AT2963" i="6"/>
  <c r="AQ2964" i="6"/>
  <c r="AR2964" i="6"/>
  <c r="AS2964" i="6"/>
  <c r="AT2964" i="6"/>
  <c r="AQ2965" i="6"/>
  <c r="AR2965" i="6"/>
  <c r="AS2965" i="6"/>
  <c r="AT2965" i="6"/>
  <c r="AQ2966" i="6"/>
  <c r="AR2966" i="6"/>
  <c r="AS2966" i="6"/>
  <c r="AT2966" i="6"/>
  <c r="AQ2967" i="6"/>
  <c r="AR2967" i="6"/>
  <c r="AS2967" i="6"/>
  <c r="AT2967" i="6"/>
  <c r="AQ2968" i="6"/>
  <c r="AR2968" i="6"/>
  <c r="AS2968" i="6"/>
  <c r="AT2968" i="6"/>
  <c r="AQ2969" i="6"/>
  <c r="AR2969" i="6"/>
  <c r="AS2969" i="6"/>
  <c r="AT2969" i="6"/>
  <c r="AQ2970" i="6"/>
  <c r="AR2970" i="6"/>
  <c r="AS2970" i="6"/>
  <c r="AT2970" i="6"/>
  <c r="AQ2971" i="6"/>
  <c r="AR2971" i="6"/>
  <c r="AS2971" i="6"/>
  <c r="AT2971" i="6"/>
  <c r="AQ2972" i="6"/>
  <c r="AR2972" i="6"/>
  <c r="AS2972" i="6"/>
  <c r="AT2972" i="6"/>
  <c r="AQ2973" i="6"/>
  <c r="AR2973" i="6"/>
  <c r="AS2973" i="6"/>
  <c r="AT2973" i="6"/>
  <c r="AQ2974" i="6"/>
  <c r="AR2974" i="6"/>
  <c r="AS2974" i="6"/>
  <c r="AT2974" i="6"/>
  <c r="AQ2975" i="6"/>
  <c r="AR2975" i="6"/>
  <c r="AS2975" i="6"/>
  <c r="AT2975" i="6"/>
  <c r="AQ2976" i="6"/>
  <c r="AR2976" i="6"/>
  <c r="AS2976" i="6"/>
  <c r="AT2976" i="6"/>
  <c r="AQ2977" i="6"/>
  <c r="AR2977" i="6"/>
  <c r="AS2977" i="6"/>
  <c r="AT2977" i="6"/>
  <c r="AQ2978" i="6"/>
  <c r="AR2978" i="6"/>
  <c r="AS2978" i="6"/>
  <c r="AT2978" i="6"/>
  <c r="AQ2979" i="6"/>
  <c r="AR2979" i="6"/>
  <c r="AS2979" i="6"/>
  <c r="AT2979" i="6"/>
  <c r="AQ2980" i="6"/>
  <c r="AR2980" i="6"/>
  <c r="AS2980" i="6"/>
  <c r="AT2980" i="6"/>
  <c r="AQ2981" i="6"/>
  <c r="AR2981" i="6"/>
  <c r="AS2981" i="6"/>
  <c r="AT2981" i="6"/>
  <c r="AQ2982" i="6"/>
  <c r="AR2982" i="6"/>
  <c r="AS2982" i="6"/>
  <c r="AT2982" i="6"/>
  <c r="AQ2983" i="6"/>
  <c r="AR2983" i="6"/>
  <c r="AS2983" i="6"/>
  <c r="AT2983" i="6"/>
  <c r="AQ2984" i="6"/>
  <c r="AR2984" i="6"/>
  <c r="AS2984" i="6"/>
  <c r="AT2984" i="6"/>
  <c r="AQ2985" i="6"/>
  <c r="AR2985" i="6"/>
  <c r="AS2985" i="6"/>
  <c r="AT2985" i="6"/>
  <c r="AQ2986" i="6"/>
  <c r="AR2986" i="6"/>
  <c r="AS2986" i="6"/>
  <c r="AT2986" i="6"/>
  <c r="AQ2987" i="6"/>
  <c r="AR2987" i="6"/>
  <c r="AS2987" i="6"/>
  <c r="AT2987" i="6"/>
  <c r="AQ2988" i="6"/>
  <c r="AR2988" i="6"/>
  <c r="AS2988" i="6"/>
  <c r="AT2988" i="6"/>
  <c r="AQ2989" i="6"/>
  <c r="AR2989" i="6"/>
  <c r="AS2989" i="6"/>
  <c r="AT2989" i="6"/>
  <c r="AQ2990" i="6"/>
  <c r="AR2990" i="6"/>
  <c r="AS2990" i="6"/>
  <c r="AT2990" i="6"/>
  <c r="AQ2991" i="6"/>
  <c r="AR2991" i="6"/>
  <c r="AS2991" i="6"/>
  <c r="AT2991" i="6"/>
  <c r="AQ2992" i="6"/>
  <c r="AR2992" i="6"/>
  <c r="AS2992" i="6"/>
  <c r="AT2992" i="6"/>
  <c r="AQ2993" i="6"/>
  <c r="AR2993" i="6"/>
  <c r="AS2993" i="6"/>
  <c r="AT2993" i="6"/>
  <c r="AQ2994" i="6"/>
  <c r="AR2994" i="6"/>
  <c r="AS2994" i="6"/>
  <c r="AT2994" i="6"/>
  <c r="AQ2995" i="6"/>
  <c r="AR2995" i="6"/>
  <c r="AS2995" i="6"/>
  <c r="AT2995" i="6"/>
  <c r="AQ2996" i="6"/>
  <c r="AR2996" i="6"/>
  <c r="AS2996" i="6"/>
  <c r="AT2996" i="6"/>
  <c r="AQ2997" i="6"/>
  <c r="AR2997" i="6"/>
  <c r="AS2997" i="6"/>
  <c r="AT2997" i="6"/>
  <c r="AQ2998" i="6"/>
  <c r="AR2998" i="6"/>
  <c r="AS2998" i="6"/>
  <c r="AT2998" i="6"/>
  <c r="AQ2999" i="6"/>
  <c r="AR2999" i="6"/>
  <c r="AS2999" i="6"/>
  <c r="AT2999" i="6"/>
  <c r="AQ3000" i="6"/>
  <c r="AR3000" i="6"/>
  <c r="AS3000" i="6"/>
  <c r="AT3000" i="6"/>
  <c r="AQ3001" i="6"/>
  <c r="AR3001" i="6"/>
  <c r="AS3001" i="6"/>
  <c r="AT3001" i="6"/>
  <c r="AQ3002" i="6"/>
  <c r="AR3002" i="6"/>
  <c r="AS3002" i="6"/>
  <c r="AT3002" i="6"/>
  <c r="AQ3003" i="6"/>
  <c r="AR3003" i="6"/>
  <c r="AS3003" i="6"/>
  <c r="AT3003" i="6"/>
  <c r="AQ3004" i="6"/>
  <c r="AR3004" i="6"/>
  <c r="AS3004" i="6"/>
  <c r="AT3004" i="6"/>
  <c r="AQ3005" i="6"/>
  <c r="AR3005" i="6"/>
  <c r="AS3005" i="6"/>
  <c r="AT3005" i="6"/>
  <c r="AQ3006" i="6"/>
  <c r="AR3006" i="6"/>
  <c r="AS3006" i="6"/>
  <c r="AT3006" i="6"/>
  <c r="AQ3007" i="6"/>
  <c r="AR3007" i="6"/>
  <c r="AS3007" i="6"/>
  <c r="AT3007" i="6"/>
  <c r="AQ3008" i="6"/>
  <c r="AR3008" i="6"/>
  <c r="AS3008" i="6"/>
  <c r="AT3008" i="6"/>
  <c r="AQ3009" i="6"/>
  <c r="AR3009" i="6"/>
  <c r="AS3009" i="6"/>
  <c r="AT3009" i="6"/>
  <c r="AQ3010" i="6"/>
  <c r="AR3010" i="6"/>
  <c r="AS3010" i="6"/>
  <c r="AT3010" i="6"/>
  <c r="AQ3011" i="6"/>
  <c r="AR3011" i="6"/>
  <c r="AS3011" i="6"/>
  <c r="AT3011" i="6"/>
  <c r="AQ3012" i="6"/>
  <c r="AR3012" i="6"/>
  <c r="AS3012" i="6"/>
  <c r="AT3012" i="6"/>
  <c r="AQ3013" i="6"/>
  <c r="AR3013" i="6"/>
  <c r="AS3013" i="6"/>
  <c r="AT3013" i="6"/>
  <c r="AQ3014" i="6"/>
  <c r="AR3014" i="6"/>
  <c r="AS3014" i="6"/>
  <c r="AT3014" i="6"/>
  <c r="AQ3015" i="6"/>
  <c r="AR3015" i="6"/>
  <c r="AS3015" i="6"/>
  <c r="AT3015" i="6"/>
  <c r="AQ3016" i="6"/>
  <c r="AR3016" i="6"/>
  <c r="AS3016" i="6"/>
  <c r="AT3016" i="6"/>
  <c r="AQ3017" i="6"/>
  <c r="AR3017" i="6"/>
  <c r="AS3017" i="6"/>
  <c r="AT3017" i="6"/>
  <c r="AQ3018" i="6"/>
  <c r="AR3018" i="6"/>
  <c r="AS3018" i="6"/>
  <c r="AT3018" i="6"/>
  <c r="AQ3019" i="6"/>
  <c r="AR3019" i="6"/>
  <c r="AS3019" i="6"/>
  <c r="AT3019" i="6"/>
  <c r="AQ3020" i="6"/>
  <c r="AR3020" i="6"/>
  <c r="AS3020" i="6"/>
  <c r="AT3020" i="6"/>
  <c r="AQ3021" i="6"/>
  <c r="AR3021" i="6"/>
  <c r="AS3021" i="6"/>
  <c r="AT3021" i="6"/>
  <c r="AQ3022" i="6"/>
  <c r="AR3022" i="6"/>
  <c r="AS3022" i="6"/>
  <c r="AT3022" i="6"/>
  <c r="AQ3023" i="6"/>
  <c r="AR3023" i="6"/>
  <c r="AS3023" i="6"/>
  <c r="AT3023" i="6"/>
  <c r="AQ3024" i="6"/>
  <c r="AR3024" i="6"/>
  <c r="AS3024" i="6"/>
  <c r="AT3024" i="6"/>
  <c r="AQ3025" i="6"/>
  <c r="AR3025" i="6"/>
  <c r="AS3025" i="6"/>
  <c r="AT3025" i="6"/>
  <c r="AQ3026" i="6"/>
  <c r="AR3026" i="6"/>
  <c r="AS3026" i="6"/>
  <c r="AT3026" i="6"/>
  <c r="AQ3027" i="6"/>
  <c r="AR3027" i="6"/>
  <c r="AS3027" i="6"/>
  <c r="AT3027" i="6"/>
  <c r="AQ3028" i="6"/>
  <c r="AR3028" i="6"/>
  <c r="AS3028" i="6"/>
  <c r="AT3028" i="6"/>
  <c r="AQ3029" i="6"/>
  <c r="AR3029" i="6"/>
  <c r="AS3029" i="6"/>
  <c r="AT3029" i="6"/>
  <c r="AQ3030" i="6"/>
  <c r="AR3030" i="6"/>
  <c r="AS3030" i="6"/>
  <c r="AT3030" i="6"/>
  <c r="AQ3031" i="6"/>
  <c r="AR3031" i="6"/>
  <c r="AS3031" i="6"/>
  <c r="AT3031" i="6"/>
  <c r="AQ3032" i="6"/>
  <c r="AR3032" i="6"/>
  <c r="AS3032" i="6"/>
  <c r="AT3032" i="6"/>
  <c r="AQ3033" i="6"/>
  <c r="AR3033" i="6"/>
  <c r="AS3033" i="6"/>
  <c r="AT3033" i="6"/>
  <c r="AQ3034" i="6"/>
  <c r="AR3034" i="6"/>
  <c r="AS3034" i="6"/>
  <c r="AT3034" i="6"/>
  <c r="AQ3035" i="6"/>
  <c r="AR3035" i="6"/>
  <c r="AS3035" i="6"/>
  <c r="AT3035" i="6"/>
  <c r="AQ3036" i="6"/>
  <c r="AR3036" i="6"/>
  <c r="AS3036" i="6"/>
  <c r="AT3036" i="6"/>
  <c r="AQ3037" i="6"/>
  <c r="AR3037" i="6"/>
  <c r="AS3037" i="6"/>
  <c r="AT3037" i="6"/>
  <c r="AQ3038" i="6"/>
  <c r="AR3038" i="6"/>
  <c r="AS3038" i="6"/>
  <c r="AT3038" i="6"/>
  <c r="AQ3039" i="6"/>
  <c r="AR3039" i="6"/>
  <c r="AS3039" i="6"/>
  <c r="AT3039" i="6"/>
  <c r="AQ3040" i="6"/>
  <c r="AR3040" i="6"/>
  <c r="AS3040" i="6"/>
  <c r="AT3040" i="6"/>
  <c r="AQ3041" i="6"/>
  <c r="AR3041" i="6"/>
  <c r="AS3041" i="6"/>
  <c r="AT3041" i="6"/>
  <c r="AQ3042" i="6"/>
  <c r="AR3042" i="6"/>
  <c r="AS3042" i="6"/>
  <c r="AT3042" i="6"/>
  <c r="AQ3043" i="6"/>
  <c r="AR3043" i="6"/>
  <c r="AS3043" i="6"/>
  <c r="AT3043" i="6"/>
  <c r="AQ3044" i="6"/>
  <c r="AR3044" i="6"/>
  <c r="AS3044" i="6"/>
  <c r="AT3044" i="6"/>
  <c r="AQ3045" i="6"/>
  <c r="AR3045" i="6"/>
  <c r="AS3045" i="6"/>
  <c r="AT3045" i="6"/>
  <c r="AQ3046" i="6"/>
  <c r="AR3046" i="6"/>
  <c r="AS3046" i="6"/>
  <c r="AT3046" i="6"/>
  <c r="AQ3047" i="6"/>
  <c r="AR3047" i="6"/>
  <c r="AS3047" i="6"/>
  <c r="AT3047" i="6"/>
  <c r="AQ3048" i="6"/>
  <c r="AR3048" i="6"/>
  <c r="AS3048" i="6"/>
  <c r="AT3048" i="6"/>
  <c r="AQ3049" i="6"/>
  <c r="AR3049" i="6"/>
  <c r="AS3049" i="6"/>
  <c r="AT3049" i="6"/>
  <c r="AQ3050" i="6"/>
  <c r="AR3050" i="6"/>
  <c r="AS3050" i="6"/>
  <c r="AT3050" i="6"/>
  <c r="AQ3051" i="6"/>
  <c r="AR3051" i="6"/>
  <c r="AS3051" i="6"/>
  <c r="AT3051" i="6"/>
  <c r="AQ3052" i="6"/>
  <c r="AR3052" i="6"/>
  <c r="AS3052" i="6"/>
  <c r="AT3052" i="6"/>
  <c r="AQ3053" i="6"/>
  <c r="AR3053" i="6"/>
  <c r="AS3053" i="6"/>
  <c r="AT3053" i="6"/>
  <c r="AQ3054" i="6"/>
  <c r="AR3054" i="6"/>
  <c r="AS3054" i="6"/>
  <c r="AT3054" i="6"/>
  <c r="AQ3055" i="6"/>
  <c r="AR3055" i="6"/>
  <c r="AS3055" i="6"/>
  <c r="AT3055" i="6"/>
  <c r="AQ3056" i="6"/>
  <c r="AR3056" i="6"/>
  <c r="AS3056" i="6"/>
  <c r="AT3056" i="6"/>
  <c r="AQ3057" i="6"/>
  <c r="AR3057" i="6"/>
  <c r="AS3057" i="6"/>
  <c r="AT3057" i="6"/>
  <c r="AQ3058" i="6"/>
  <c r="AR3058" i="6"/>
  <c r="AS3058" i="6"/>
  <c r="AT3058" i="6"/>
  <c r="AQ3059" i="6"/>
  <c r="AR3059" i="6"/>
  <c r="AS3059" i="6"/>
  <c r="AT3059" i="6"/>
  <c r="AQ3060" i="6"/>
  <c r="AR3060" i="6"/>
  <c r="AS3060" i="6"/>
  <c r="AT3060" i="6"/>
  <c r="AQ3061" i="6"/>
  <c r="AR3061" i="6"/>
  <c r="AS3061" i="6"/>
  <c r="AT3061" i="6"/>
  <c r="AQ3062" i="6"/>
  <c r="AR3062" i="6"/>
  <c r="AS3062" i="6"/>
  <c r="AT3062" i="6"/>
  <c r="AQ3063" i="6"/>
  <c r="AR3063" i="6"/>
  <c r="AS3063" i="6"/>
  <c r="AT3063" i="6"/>
  <c r="AQ3064" i="6"/>
  <c r="AR3064" i="6"/>
  <c r="AS3064" i="6"/>
  <c r="AT3064" i="6"/>
  <c r="AQ3065" i="6"/>
  <c r="AR3065" i="6"/>
  <c r="AS3065" i="6"/>
  <c r="AT3065" i="6"/>
  <c r="AQ3066" i="6"/>
  <c r="AR3066" i="6"/>
  <c r="AS3066" i="6"/>
  <c r="AT3066" i="6"/>
  <c r="AQ3067" i="6"/>
  <c r="AR3067" i="6"/>
  <c r="AS3067" i="6"/>
  <c r="AT3067" i="6"/>
  <c r="AQ3068" i="6"/>
  <c r="AR3068" i="6"/>
  <c r="AS3068" i="6"/>
  <c r="AT3068" i="6"/>
  <c r="AQ3069" i="6"/>
  <c r="AR3069" i="6"/>
  <c r="AS3069" i="6"/>
  <c r="AT3069" i="6"/>
  <c r="AQ3070" i="6"/>
  <c r="AR3070" i="6"/>
  <c r="AS3070" i="6"/>
  <c r="AT3070" i="6"/>
  <c r="AQ3071" i="6"/>
  <c r="AR3071" i="6"/>
  <c r="AS3071" i="6"/>
  <c r="AT3071" i="6"/>
  <c r="AQ3072" i="6"/>
  <c r="AR3072" i="6"/>
  <c r="AS3072" i="6"/>
  <c r="AT3072" i="6"/>
  <c r="AQ3073" i="6"/>
  <c r="AR3073" i="6"/>
  <c r="AS3073" i="6"/>
  <c r="AT3073" i="6"/>
  <c r="AQ3074" i="6"/>
  <c r="AR3074" i="6"/>
  <c r="AS3074" i="6"/>
  <c r="AT3074" i="6"/>
  <c r="AQ3075" i="6"/>
  <c r="AR3075" i="6"/>
  <c r="AS3075" i="6"/>
  <c r="AT3075" i="6"/>
  <c r="AQ3076" i="6"/>
  <c r="AR3076" i="6"/>
  <c r="AS3076" i="6"/>
  <c r="AT3076" i="6"/>
  <c r="AQ3077" i="6"/>
  <c r="AR3077" i="6"/>
  <c r="AS3077" i="6"/>
  <c r="AT3077" i="6"/>
  <c r="AQ3078" i="6"/>
  <c r="AR3078" i="6"/>
  <c r="AS3078" i="6"/>
  <c r="AT3078" i="6"/>
  <c r="AQ3079" i="6"/>
  <c r="AR3079" i="6"/>
  <c r="AS3079" i="6"/>
  <c r="AT3079" i="6"/>
  <c r="AQ3080" i="6"/>
  <c r="AR3080" i="6"/>
  <c r="AS3080" i="6"/>
  <c r="AT3080" i="6"/>
  <c r="AQ3081" i="6"/>
  <c r="AR3081" i="6"/>
  <c r="AS3081" i="6"/>
  <c r="AT3081" i="6"/>
  <c r="AQ3082" i="6"/>
  <c r="AR3082" i="6"/>
  <c r="AS3082" i="6"/>
  <c r="AT3082" i="6"/>
  <c r="AQ3083" i="6"/>
  <c r="AR3083" i="6"/>
  <c r="AS3083" i="6"/>
  <c r="AT3083" i="6"/>
  <c r="AQ3084" i="6"/>
  <c r="AR3084" i="6"/>
  <c r="AS3084" i="6"/>
  <c r="AT3084" i="6"/>
  <c r="AQ3085" i="6"/>
  <c r="AR3085" i="6"/>
  <c r="AS3085" i="6"/>
  <c r="AT3085" i="6"/>
  <c r="AQ3086" i="6"/>
  <c r="AR3086" i="6"/>
  <c r="AS3086" i="6"/>
  <c r="AT3086" i="6"/>
  <c r="AQ3087" i="6"/>
  <c r="AR3087" i="6"/>
  <c r="AS3087" i="6"/>
  <c r="AT3087" i="6"/>
  <c r="AQ3088" i="6"/>
  <c r="AR3088" i="6"/>
  <c r="AS3088" i="6"/>
  <c r="AT3088" i="6"/>
  <c r="AQ3089" i="6"/>
  <c r="AR3089" i="6"/>
  <c r="AS3089" i="6"/>
  <c r="AT3089" i="6"/>
  <c r="AQ3090" i="6"/>
  <c r="AR3090" i="6"/>
  <c r="AS3090" i="6"/>
  <c r="AT3090" i="6"/>
  <c r="AQ3091" i="6"/>
  <c r="AR3091" i="6"/>
  <c r="AS3091" i="6"/>
  <c r="AT3091" i="6"/>
  <c r="AQ3092" i="6"/>
  <c r="AR3092" i="6"/>
  <c r="AS3092" i="6"/>
  <c r="AT3092" i="6"/>
  <c r="AQ3093" i="6"/>
  <c r="AR3093" i="6"/>
  <c r="AS3093" i="6"/>
  <c r="AT3093" i="6"/>
  <c r="AQ3094" i="6"/>
  <c r="AR3094" i="6"/>
  <c r="AS3094" i="6"/>
  <c r="AT3094" i="6"/>
  <c r="AQ3095" i="6"/>
  <c r="AR3095" i="6"/>
  <c r="AS3095" i="6"/>
  <c r="AT3095" i="6"/>
  <c r="AQ3096" i="6"/>
  <c r="AR3096" i="6"/>
  <c r="AS3096" i="6"/>
  <c r="AT3096" i="6"/>
  <c r="AQ3097" i="6"/>
  <c r="AR3097" i="6"/>
  <c r="AS3097" i="6"/>
  <c r="AT3097" i="6"/>
  <c r="AQ3098" i="6"/>
  <c r="AR3098" i="6"/>
  <c r="AS3098" i="6"/>
  <c r="AT3098" i="6"/>
  <c r="AQ3099" i="6"/>
  <c r="AR3099" i="6"/>
  <c r="AS3099" i="6"/>
  <c r="AT3099" i="6"/>
  <c r="AQ3100" i="6"/>
  <c r="AR3100" i="6"/>
  <c r="AS3100" i="6"/>
  <c r="AT3100" i="6"/>
  <c r="AQ3101" i="6"/>
  <c r="AR3101" i="6"/>
  <c r="AS3101" i="6"/>
  <c r="AT3101" i="6"/>
  <c r="AQ3102" i="6"/>
  <c r="AR3102" i="6"/>
  <c r="AS3102" i="6"/>
  <c r="AT3102" i="6"/>
  <c r="AQ3103" i="6"/>
  <c r="AR3103" i="6"/>
  <c r="AS3103" i="6"/>
  <c r="AT3103" i="6"/>
  <c r="AQ3104" i="6"/>
  <c r="AR3104" i="6"/>
  <c r="AS3104" i="6"/>
  <c r="AT3104" i="6"/>
  <c r="AQ3105" i="6"/>
  <c r="AR3105" i="6"/>
  <c r="AS3105" i="6"/>
  <c r="AT3105" i="6"/>
  <c r="AQ3106" i="6"/>
  <c r="AR3106" i="6"/>
  <c r="AS3106" i="6"/>
  <c r="AT3106" i="6"/>
  <c r="AQ3107" i="6"/>
  <c r="AR3107" i="6"/>
  <c r="AS3107" i="6"/>
  <c r="AT3107" i="6"/>
  <c r="AQ3108" i="6"/>
  <c r="AR3108" i="6"/>
  <c r="AS3108" i="6"/>
  <c r="AT3108" i="6"/>
  <c r="AQ3109" i="6"/>
  <c r="AR3109" i="6"/>
  <c r="AS3109" i="6"/>
  <c r="AT3109" i="6"/>
  <c r="AQ3110" i="6"/>
  <c r="AR3110" i="6"/>
  <c r="AS3110" i="6"/>
  <c r="AT3110" i="6"/>
  <c r="AQ3111" i="6"/>
  <c r="AR3111" i="6"/>
  <c r="AS3111" i="6"/>
  <c r="AT3111" i="6"/>
  <c r="AQ3112" i="6"/>
  <c r="AR3112" i="6"/>
  <c r="AS3112" i="6"/>
  <c r="AT3112" i="6"/>
  <c r="AQ3113" i="6"/>
  <c r="AR3113" i="6"/>
  <c r="AS3113" i="6"/>
  <c r="AT3113" i="6"/>
  <c r="AQ3114" i="6"/>
  <c r="AR3114" i="6"/>
  <c r="AS3114" i="6"/>
  <c r="AT3114" i="6"/>
  <c r="AQ3115" i="6"/>
  <c r="AR3115" i="6"/>
  <c r="AS3115" i="6"/>
  <c r="AT3115" i="6"/>
  <c r="AQ3116" i="6"/>
  <c r="AR3116" i="6"/>
  <c r="AS3116" i="6"/>
  <c r="AT3116" i="6"/>
  <c r="AQ3117" i="6"/>
  <c r="AR3117" i="6"/>
  <c r="AS3117" i="6"/>
  <c r="AT3117" i="6"/>
  <c r="AQ3118" i="6"/>
  <c r="AR3118" i="6"/>
  <c r="AS3118" i="6"/>
  <c r="AT3118" i="6"/>
  <c r="AQ3119" i="6"/>
  <c r="AR3119" i="6"/>
  <c r="AS3119" i="6"/>
  <c r="AT3119" i="6"/>
  <c r="AQ3120" i="6"/>
  <c r="AR3120" i="6"/>
  <c r="AS3120" i="6"/>
  <c r="AT3120" i="6"/>
  <c r="AQ3121" i="6"/>
  <c r="AR3121" i="6"/>
  <c r="AS3121" i="6"/>
  <c r="AT3121" i="6"/>
  <c r="AQ3122" i="6"/>
  <c r="AR3122" i="6"/>
  <c r="AS3122" i="6"/>
  <c r="AT3122" i="6"/>
  <c r="AQ3123" i="6"/>
  <c r="AR3123" i="6"/>
  <c r="AS3123" i="6"/>
  <c r="AT3123" i="6"/>
  <c r="AQ3124" i="6"/>
  <c r="AR3124" i="6"/>
  <c r="AS3124" i="6"/>
  <c r="AT3124" i="6"/>
  <c r="AQ3125" i="6"/>
  <c r="AR3125" i="6"/>
  <c r="AS3125" i="6"/>
  <c r="AT3125" i="6"/>
  <c r="AQ3126" i="6"/>
  <c r="AR3126" i="6"/>
  <c r="AS3126" i="6"/>
  <c r="AT3126" i="6"/>
  <c r="AQ3127" i="6"/>
  <c r="AR3127" i="6"/>
  <c r="AS3127" i="6"/>
  <c r="AT3127" i="6"/>
  <c r="AQ3128" i="6"/>
  <c r="AR3128" i="6"/>
  <c r="AS3128" i="6"/>
  <c r="AT3128" i="6"/>
  <c r="AQ3129" i="6"/>
  <c r="AR3129" i="6"/>
  <c r="AS3129" i="6"/>
  <c r="AT3129" i="6"/>
  <c r="AQ3130" i="6"/>
  <c r="AR3130" i="6"/>
  <c r="AS3130" i="6"/>
  <c r="AT3130" i="6"/>
  <c r="AQ3131" i="6"/>
  <c r="AR3131" i="6"/>
  <c r="AS3131" i="6"/>
  <c r="AT3131" i="6"/>
  <c r="AQ3132" i="6"/>
  <c r="AR3132" i="6"/>
  <c r="AS3132" i="6"/>
  <c r="AT3132" i="6"/>
  <c r="AQ3133" i="6"/>
  <c r="AR3133" i="6"/>
  <c r="AS3133" i="6"/>
  <c r="AT3133" i="6"/>
  <c r="AQ3134" i="6"/>
  <c r="AR3134" i="6"/>
  <c r="AS3134" i="6"/>
  <c r="AT3134" i="6"/>
  <c r="AQ3135" i="6"/>
  <c r="AR3135" i="6"/>
  <c r="AS3135" i="6"/>
  <c r="AT3135" i="6"/>
  <c r="AQ3136" i="6"/>
  <c r="AR3136" i="6"/>
  <c r="AS3136" i="6"/>
  <c r="AT3136" i="6"/>
  <c r="AQ3137" i="6"/>
  <c r="AR3137" i="6"/>
  <c r="AS3137" i="6"/>
  <c r="AT3137" i="6"/>
  <c r="AQ3138" i="6"/>
  <c r="AR3138" i="6"/>
  <c r="AS3138" i="6"/>
  <c r="AT3138" i="6"/>
  <c r="AQ3139" i="6"/>
  <c r="AR3139" i="6"/>
  <c r="AS3139" i="6"/>
  <c r="AT3139" i="6"/>
  <c r="AQ3140" i="6"/>
  <c r="AR3140" i="6"/>
  <c r="AS3140" i="6"/>
  <c r="AT3140" i="6"/>
  <c r="AQ3141" i="6"/>
  <c r="AR3141" i="6"/>
  <c r="AS3141" i="6"/>
  <c r="AT3141" i="6"/>
  <c r="AQ3142" i="6"/>
  <c r="AR3142" i="6"/>
  <c r="AS3142" i="6"/>
  <c r="AT3142" i="6"/>
  <c r="AQ3143" i="6"/>
  <c r="AR3143" i="6"/>
  <c r="AS3143" i="6"/>
  <c r="AT3143" i="6"/>
  <c r="AQ3144" i="6"/>
  <c r="AR3144" i="6"/>
  <c r="AS3144" i="6"/>
  <c r="AT3144" i="6"/>
  <c r="AQ3145" i="6"/>
  <c r="AR3145" i="6"/>
  <c r="AS3145" i="6"/>
  <c r="AT3145" i="6"/>
  <c r="AQ3146" i="6"/>
  <c r="AR3146" i="6"/>
  <c r="AS3146" i="6"/>
  <c r="AT3146" i="6"/>
  <c r="AQ3147" i="6"/>
  <c r="AR3147" i="6"/>
  <c r="AS3147" i="6"/>
  <c r="AT3147" i="6"/>
  <c r="AQ3148" i="6"/>
  <c r="AR3148" i="6"/>
  <c r="AS3148" i="6"/>
  <c r="AT3148" i="6"/>
  <c r="AQ3149" i="6"/>
  <c r="AR3149" i="6"/>
  <c r="AS3149" i="6"/>
  <c r="AT3149" i="6"/>
  <c r="AQ3150" i="6"/>
  <c r="AR3150" i="6"/>
  <c r="AS3150" i="6"/>
  <c r="AT3150" i="6"/>
  <c r="AQ3151" i="6"/>
  <c r="AR3151" i="6"/>
  <c r="AS3151" i="6"/>
  <c r="AT3151" i="6"/>
  <c r="AQ3152" i="6"/>
  <c r="AR3152" i="6"/>
  <c r="AS3152" i="6"/>
  <c r="AT3152" i="6"/>
  <c r="AQ3153" i="6"/>
  <c r="AR3153" i="6"/>
  <c r="AS3153" i="6"/>
  <c r="AT3153" i="6"/>
  <c r="AQ3154" i="6"/>
  <c r="AR3154" i="6"/>
  <c r="AS3154" i="6"/>
  <c r="AT3154" i="6"/>
  <c r="AQ3155" i="6"/>
  <c r="AR3155" i="6"/>
  <c r="AS3155" i="6"/>
  <c r="AT3155" i="6"/>
  <c r="AQ3156" i="6"/>
  <c r="AR3156" i="6"/>
  <c r="AS3156" i="6"/>
  <c r="AT3156" i="6"/>
  <c r="AQ3157" i="6"/>
  <c r="AR3157" i="6"/>
  <c r="AS3157" i="6"/>
  <c r="AT3157" i="6"/>
  <c r="AQ3158" i="6"/>
  <c r="AR3158" i="6"/>
  <c r="AS3158" i="6"/>
  <c r="AT3158" i="6"/>
  <c r="AQ3159" i="6"/>
  <c r="AR3159" i="6"/>
  <c r="AS3159" i="6"/>
  <c r="AT3159" i="6"/>
  <c r="AQ3160" i="6"/>
  <c r="AR3160" i="6"/>
  <c r="AS3160" i="6"/>
  <c r="AT3160" i="6"/>
  <c r="AQ3161" i="6"/>
  <c r="AR3161" i="6"/>
  <c r="AS3161" i="6"/>
  <c r="AT3161" i="6"/>
  <c r="AQ3162" i="6"/>
  <c r="AR3162" i="6"/>
  <c r="AS3162" i="6"/>
  <c r="AT3162" i="6"/>
  <c r="AQ3163" i="6"/>
  <c r="AR3163" i="6"/>
  <c r="AS3163" i="6"/>
  <c r="AT3163" i="6"/>
  <c r="AQ3164" i="6"/>
  <c r="AR3164" i="6"/>
  <c r="AS3164" i="6"/>
  <c r="AT3164" i="6"/>
  <c r="AQ3165" i="6"/>
  <c r="AR3165" i="6"/>
  <c r="AS3165" i="6"/>
  <c r="AT3165" i="6"/>
  <c r="AQ3166" i="6"/>
  <c r="AR3166" i="6"/>
  <c r="AS3166" i="6"/>
  <c r="AT3166" i="6"/>
  <c r="AQ3167" i="6"/>
  <c r="AR3167" i="6"/>
  <c r="AS3167" i="6"/>
  <c r="AT3167" i="6"/>
  <c r="AQ3168" i="6"/>
  <c r="AR3168" i="6"/>
  <c r="AS3168" i="6"/>
  <c r="AT3168" i="6"/>
  <c r="AQ3169" i="6"/>
  <c r="AR3169" i="6"/>
  <c r="AS3169" i="6"/>
  <c r="AT3169" i="6"/>
  <c r="AQ3170" i="6"/>
  <c r="AR3170" i="6"/>
  <c r="AS3170" i="6"/>
  <c r="AT3170" i="6"/>
  <c r="AQ3171" i="6"/>
  <c r="AR3171" i="6"/>
  <c r="AS3171" i="6"/>
  <c r="AT3171" i="6"/>
  <c r="AQ3172" i="6"/>
  <c r="AR3172" i="6"/>
  <c r="AS3172" i="6"/>
  <c r="AT3172" i="6"/>
  <c r="AQ3173" i="6"/>
  <c r="AR3173" i="6"/>
  <c r="AS3173" i="6"/>
  <c r="AT3173" i="6"/>
  <c r="AQ3174" i="6"/>
  <c r="AR3174" i="6"/>
  <c r="AS3174" i="6"/>
  <c r="AT3174" i="6"/>
  <c r="AQ3175" i="6"/>
  <c r="AR3175" i="6"/>
  <c r="AS3175" i="6"/>
  <c r="AT3175" i="6"/>
  <c r="AQ3176" i="6"/>
  <c r="AR3176" i="6"/>
  <c r="AS3176" i="6"/>
  <c r="AT3176" i="6"/>
  <c r="AQ3177" i="6"/>
  <c r="AR3177" i="6"/>
  <c r="AS3177" i="6"/>
  <c r="AT3177" i="6"/>
  <c r="AQ3178" i="6"/>
  <c r="AR3178" i="6"/>
  <c r="AS3178" i="6"/>
  <c r="AT3178" i="6"/>
  <c r="AQ3179" i="6"/>
  <c r="AR3179" i="6"/>
  <c r="AS3179" i="6"/>
  <c r="AT3179" i="6"/>
  <c r="AQ3180" i="6"/>
  <c r="AR3180" i="6"/>
  <c r="AS3180" i="6"/>
  <c r="AT3180" i="6"/>
  <c r="AQ3181" i="6"/>
  <c r="AR3181" i="6"/>
  <c r="AS3181" i="6"/>
  <c r="AT3181" i="6"/>
  <c r="AQ3182" i="6"/>
  <c r="AR3182" i="6"/>
  <c r="AS3182" i="6"/>
  <c r="AT3182" i="6"/>
  <c r="AQ3183" i="6"/>
  <c r="AR3183" i="6"/>
  <c r="AS3183" i="6"/>
  <c r="AT3183" i="6"/>
  <c r="AQ3184" i="6"/>
  <c r="AR3184" i="6"/>
  <c r="AS3184" i="6"/>
  <c r="AT3184" i="6"/>
  <c r="AQ3185" i="6"/>
  <c r="AR3185" i="6"/>
  <c r="AS3185" i="6"/>
  <c r="AT3185" i="6"/>
  <c r="AQ3186" i="6"/>
  <c r="AR3186" i="6"/>
  <c r="AS3186" i="6"/>
  <c r="AT3186" i="6"/>
  <c r="AQ3187" i="6"/>
  <c r="AR3187" i="6"/>
  <c r="AS3187" i="6"/>
  <c r="AT3187" i="6"/>
  <c r="AQ3188" i="6"/>
  <c r="AR3188" i="6"/>
  <c r="AS3188" i="6"/>
  <c r="AT3188" i="6"/>
  <c r="AQ3189" i="6"/>
  <c r="AR3189" i="6"/>
  <c r="AS3189" i="6"/>
  <c r="AT3189" i="6"/>
  <c r="AQ3190" i="6"/>
  <c r="AR3190" i="6"/>
  <c r="AS3190" i="6"/>
  <c r="AT3190" i="6"/>
  <c r="AQ3191" i="6"/>
  <c r="AR3191" i="6"/>
  <c r="AS3191" i="6"/>
  <c r="AT3191" i="6"/>
  <c r="AT2" i="6"/>
  <c r="AS2" i="6"/>
  <c r="AR2" i="6"/>
  <c r="AQ2" i="6"/>
  <c r="L3" i="6" l="1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719" i="6"/>
  <c r="L720" i="6"/>
  <c r="L721" i="6"/>
  <c r="L722" i="6"/>
  <c r="L723" i="6"/>
  <c r="L724" i="6"/>
  <c r="L725" i="6"/>
  <c r="L726" i="6"/>
  <c r="L727" i="6"/>
  <c r="L728" i="6"/>
  <c r="L729" i="6"/>
  <c r="L73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L761" i="6"/>
  <c r="L762" i="6"/>
  <c r="L763" i="6"/>
  <c r="L764" i="6"/>
  <c r="L765" i="6"/>
  <c r="L76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L797" i="6"/>
  <c r="L798" i="6"/>
  <c r="L799" i="6"/>
  <c r="L800" i="6"/>
  <c r="L801" i="6"/>
  <c r="L80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L832" i="6"/>
  <c r="L833" i="6"/>
  <c r="L834" i="6"/>
  <c r="L835" i="6"/>
  <c r="L836" i="6"/>
  <c r="L837" i="6"/>
  <c r="L83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L869" i="6"/>
  <c r="L870" i="6"/>
  <c r="L871" i="6"/>
  <c r="L872" i="6"/>
  <c r="L873" i="6"/>
  <c r="L87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L905" i="6"/>
  <c r="L906" i="6"/>
  <c r="L907" i="6"/>
  <c r="L908" i="6"/>
  <c r="L909" i="6"/>
  <c r="L910" i="6"/>
  <c r="L911" i="6"/>
  <c r="L912" i="6"/>
  <c r="L913" i="6"/>
  <c r="L914" i="6"/>
  <c r="L915" i="6"/>
  <c r="L916" i="6"/>
  <c r="L917" i="6"/>
  <c r="L918" i="6"/>
  <c r="L919" i="6"/>
  <c r="L920" i="6"/>
  <c r="L921" i="6"/>
  <c r="L922" i="6"/>
  <c r="L923" i="6"/>
  <c r="L924" i="6"/>
  <c r="L925" i="6"/>
  <c r="L926" i="6"/>
  <c r="L927" i="6"/>
  <c r="L928" i="6"/>
  <c r="L929" i="6"/>
  <c r="L930" i="6"/>
  <c r="L931" i="6"/>
  <c r="L932" i="6"/>
  <c r="L933" i="6"/>
  <c r="L934" i="6"/>
  <c r="L935" i="6"/>
  <c r="L936" i="6"/>
  <c r="L937" i="6"/>
  <c r="L938" i="6"/>
  <c r="L939" i="6"/>
  <c r="L940" i="6"/>
  <c r="L941" i="6"/>
  <c r="L942" i="6"/>
  <c r="L943" i="6"/>
  <c r="L944" i="6"/>
  <c r="L945" i="6"/>
  <c r="L946" i="6"/>
  <c r="L947" i="6"/>
  <c r="L948" i="6"/>
  <c r="L949" i="6"/>
  <c r="L950" i="6"/>
  <c r="L951" i="6"/>
  <c r="L952" i="6"/>
  <c r="L953" i="6"/>
  <c r="L954" i="6"/>
  <c r="L955" i="6"/>
  <c r="L956" i="6"/>
  <c r="L957" i="6"/>
  <c r="L958" i="6"/>
  <c r="L959" i="6"/>
  <c r="L960" i="6"/>
  <c r="L961" i="6"/>
  <c r="L962" i="6"/>
  <c r="L963" i="6"/>
  <c r="L964" i="6"/>
  <c r="L965" i="6"/>
  <c r="L966" i="6"/>
  <c r="L967" i="6"/>
  <c r="L968" i="6"/>
  <c r="L969" i="6"/>
  <c r="L970" i="6"/>
  <c r="L971" i="6"/>
  <c r="L972" i="6"/>
  <c r="L973" i="6"/>
  <c r="L974" i="6"/>
  <c r="L975" i="6"/>
  <c r="L976" i="6"/>
  <c r="L977" i="6"/>
  <c r="L978" i="6"/>
  <c r="L979" i="6"/>
  <c r="L980" i="6"/>
  <c r="L981" i="6"/>
  <c r="L982" i="6"/>
  <c r="L983" i="6"/>
  <c r="L984" i="6"/>
  <c r="L985" i="6"/>
  <c r="L986" i="6"/>
  <c r="L987" i="6"/>
  <c r="L988" i="6"/>
  <c r="L989" i="6"/>
  <c r="L990" i="6"/>
  <c r="L991" i="6"/>
  <c r="L992" i="6"/>
  <c r="L993" i="6"/>
  <c r="L994" i="6"/>
  <c r="L995" i="6"/>
  <c r="L996" i="6"/>
  <c r="L997" i="6"/>
  <c r="L998" i="6"/>
  <c r="L999" i="6"/>
  <c r="L1000" i="6"/>
  <c r="L1001" i="6"/>
  <c r="L1002" i="6"/>
  <c r="L1003" i="6"/>
  <c r="L1004" i="6"/>
  <c r="L1005" i="6"/>
  <c r="L1006" i="6"/>
  <c r="L1007" i="6"/>
  <c r="L1008" i="6"/>
  <c r="L1009" i="6"/>
  <c r="L1010" i="6"/>
  <c r="L1011" i="6"/>
  <c r="L1012" i="6"/>
  <c r="L1013" i="6"/>
  <c r="L1014" i="6"/>
  <c r="L1015" i="6"/>
  <c r="L1016" i="6"/>
  <c r="L1017" i="6"/>
  <c r="L1018" i="6"/>
  <c r="L1019" i="6"/>
  <c r="L1020" i="6"/>
  <c r="L1021" i="6"/>
  <c r="L1022" i="6"/>
  <c r="L1023" i="6"/>
  <c r="L1024" i="6"/>
  <c r="L1025" i="6"/>
  <c r="L1026" i="6"/>
  <c r="L1027" i="6"/>
  <c r="L1028" i="6"/>
  <c r="L1029" i="6"/>
  <c r="L1030" i="6"/>
  <c r="L1031" i="6"/>
  <c r="L1032" i="6"/>
  <c r="L1033" i="6"/>
  <c r="L1034" i="6"/>
  <c r="L1035" i="6"/>
  <c r="L1036" i="6"/>
  <c r="L1037" i="6"/>
  <c r="L1038" i="6"/>
  <c r="L1039" i="6"/>
  <c r="L1040" i="6"/>
  <c r="L1041" i="6"/>
  <c r="L1042" i="6"/>
  <c r="L1043" i="6"/>
  <c r="L1044" i="6"/>
  <c r="L1045" i="6"/>
  <c r="L1046" i="6"/>
  <c r="L1047" i="6"/>
  <c r="L1048" i="6"/>
  <c r="L1049" i="6"/>
  <c r="L1050" i="6"/>
  <c r="L1051" i="6"/>
  <c r="L1052" i="6"/>
  <c r="L1053" i="6"/>
  <c r="L1054" i="6"/>
  <c r="L1055" i="6"/>
  <c r="L1056" i="6"/>
  <c r="L1057" i="6"/>
  <c r="L1058" i="6"/>
  <c r="L1059" i="6"/>
  <c r="L1060" i="6"/>
  <c r="L1061" i="6"/>
  <c r="L1062" i="6"/>
  <c r="L1063" i="6"/>
  <c r="L1064" i="6"/>
  <c r="L1065" i="6"/>
  <c r="L1066" i="6"/>
  <c r="L1067" i="6"/>
  <c r="L1068" i="6"/>
  <c r="L1069" i="6"/>
  <c r="L1070" i="6"/>
  <c r="L1071" i="6"/>
  <c r="L1072" i="6"/>
  <c r="L1073" i="6"/>
  <c r="L1074" i="6"/>
  <c r="L1075" i="6"/>
  <c r="L1076" i="6"/>
  <c r="L1077" i="6"/>
  <c r="L1078" i="6"/>
  <c r="L1079" i="6"/>
  <c r="L1080" i="6"/>
  <c r="L1081" i="6"/>
  <c r="L1082" i="6"/>
  <c r="L1083" i="6"/>
  <c r="L1084" i="6"/>
  <c r="L1085" i="6"/>
  <c r="L1086" i="6"/>
  <c r="L1087" i="6"/>
  <c r="L1088" i="6"/>
  <c r="L1089" i="6"/>
  <c r="L1090" i="6"/>
  <c r="L1091" i="6"/>
  <c r="L1092" i="6"/>
  <c r="L1093" i="6"/>
  <c r="L1094" i="6"/>
  <c r="L1095" i="6"/>
  <c r="L1096" i="6"/>
  <c r="L1097" i="6"/>
  <c r="L1098" i="6"/>
  <c r="L1099" i="6"/>
  <c r="L1100" i="6"/>
  <c r="L1101" i="6"/>
  <c r="L1102" i="6"/>
  <c r="L1103" i="6"/>
  <c r="L1104" i="6"/>
  <c r="L1105" i="6"/>
  <c r="L1106" i="6"/>
  <c r="L1107" i="6"/>
  <c r="L1108" i="6"/>
  <c r="L1109" i="6"/>
  <c r="L1110" i="6"/>
  <c r="L1111" i="6"/>
  <c r="L1112" i="6"/>
  <c r="L1113" i="6"/>
  <c r="L1114" i="6"/>
  <c r="L1115" i="6"/>
  <c r="L1116" i="6"/>
  <c r="L1117" i="6"/>
  <c r="L1118" i="6"/>
  <c r="L1119" i="6"/>
  <c r="L1120" i="6"/>
  <c r="L1121" i="6"/>
  <c r="L1122" i="6"/>
  <c r="L1123" i="6"/>
  <c r="L1124" i="6"/>
  <c r="L1125" i="6"/>
  <c r="L1126" i="6"/>
  <c r="L1127" i="6"/>
  <c r="L1128" i="6"/>
  <c r="L1129" i="6"/>
  <c r="L1130" i="6"/>
  <c r="L1131" i="6"/>
  <c r="L1132" i="6"/>
  <c r="L1133" i="6"/>
  <c r="L1134" i="6"/>
  <c r="L1135" i="6"/>
  <c r="L1136" i="6"/>
  <c r="L1137" i="6"/>
  <c r="L1138" i="6"/>
  <c r="L1139" i="6"/>
  <c r="L1140" i="6"/>
  <c r="L1141" i="6"/>
  <c r="L1142" i="6"/>
  <c r="L1143" i="6"/>
  <c r="L1144" i="6"/>
  <c r="L1145" i="6"/>
  <c r="L1146" i="6"/>
  <c r="L1147" i="6"/>
  <c r="L1148" i="6"/>
  <c r="L1149" i="6"/>
  <c r="L1150" i="6"/>
  <c r="L1151" i="6"/>
  <c r="L1152" i="6"/>
  <c r="L1153" i="6"/>
  <c r="L1154" i="6"/>
  <c r="L1155" i="6"/>
  <c r="L1156" i="6"/>
  <c r="L1157" i="6"/>
  <c r="L1158" i="6"/>
  <c r="L1159" i="6"/>
  <c r="L1160" i="6"/>
  <c r="L1161" i="6"/>
  <c r="L1162" i="6"/>
  <c r="L1163" i="6"/>
  <c r="L1164" i="6"/>
  <c r="L1165" i="6"/>
  <c r="L1166" i="6"/>
  <c r="L1167" i="6"/>
  <c r="L1168" i="6"/>
  <c r="L1169" i="6"/>
  <c r="L1170" i="6"/>
  <c r="L1171" i="6"/>
  <c r="L1172" i="6"/>
  <c r="L1173" i="6"/>
  <c r="L1174" i="6"/>
  <c r="L1175" i="6"/>
  <c r="L1176" i="6"/>
  <c r="L1177" i="6"/>
  <c r="L1178" i="6"/>
  <c r="L1179" i="6"/>
  <c r="L1180" i="6"/>
  <c r="L1181" i="6"/>
  <c r="L1182" i="6"/>
  <c r="L1183" i="6"/>
  <c r="L1184" i="6"/>
  <c r="L1185" i="6"/>
  <c r="L1186" i="6"/>
  <c r="L1187" i="6"/>
  <c r="L1188" i="6"/>
  <c r="L1189" i="6"/>
  <c r="L1190" i="6"/>
  <c r="L1191" i="6"/>
  <c r="L1192" i="6"/>
  <c r="L1193" i="6"/>
  <c r="L1194" i="6"/>
  <c r="L1195" i="6"/>
  <c r="L1196" i="6"/>
  <c r="L1197" i="6"/>
  <c r="L1198" i="6"/>
  <c r="L1199" i="6"/>
  <c r="L1200" i="6"/>
  <c r="L1201" i="6"/>
  <c r="L1202" i="6"/>
  <c r="L1203" i="6"/>
  <c r="L1204" i="6"/>
  <c r="L1205" i="6"/>
  <c r="L1206" i="6"/>
  <c r="L1207" i="6"/>
  <c r="L1208" i="6"/>
  <c r="L1209" i="6"/>
  <c r="L1210" i="6"/>
  <c r="L1211" i="6"/>
  <c r="L1212" i="6"/>
  <c r="L1213" i="6"/>
  <c r="L1214" i="6"/>
  <c r="L1215" i="6"/>
  <c r="L1216" i="6"/>
  <c r="L1217" i="6"/>
  <c r="L1218" i="6"/>
  <c r="L1219" i="6"/>
  <c r="L1220" i="6"/>
  <c r="L1221" i="6"/>
  <c r="L1222" i="6"/>
  <c r="L1223" i="6"/>
  <c r="L1224" i="6"/>
  <c r="L1225" i="6"/>
  <c r="L1226" i="6"/>
  <c r="L1227" i="6"/>
  <c r="L1228" i="6"/>
  <c r="L1229" i="6"/>
  <c r="L1230" i="6"/>
  <c r="L1231" i="6"/>
  <c r="L1232" i="6"/>
  <c r="L1233" i="6"/>
  <c r="L1234" i="6"/>
  <c r="L1235" i="6"/>
  <c r="L1236" i="6"/>
  <c r="L1237" i="6"/>
  <c r="L1238" i="6"/>
  <c r="L1239" i="6"/>
  <c r="L1240" i="6"/>
  <c r="L1241" i="6"/>
  <c r="L1242" i="6"/>
  <c r="L1243" i="6"/>
  <c r="L1244" i="6"/>
  <c r="L1245" i="6"/>
  <c r="L1246" i="6"/>
  <c r="L1247" i="6"/>
  <c r="L1248" i="6"/>
  <c r="L1249" i="6"/>
  <c r="L1250" i="6"/>
  <c r="L1251" i="6"/>
  <c r="L1252" i="6"/>
  <c r="L1253" i="6"/>
  <c r="L1254" i="6"/>
  <c r="L1255" i="6"/>
  <c r="L1256" i="6"/>
  <c r="L1257" i="6"/>
  <c r="L1258" i="6"/>
  <c r="L1259" i="6"/>
  <c r="L1260" i="6"/>
  <c r="L1261" i="6"/>
  <c r="L1262" i="6"/>
  <c r="L1263" i="6"/>
  <c r="L1264" i="6"/>
  <c r="L1265" i="6"/>
  <c r="L1266" i="6"/>
  <c r="L1267" i="6"/>
  <c r="L1268" i="6"/>
  <c r="L1269" i="6"/>
  <c r="L1270" i="6"/>
  <c r="L1271" i="6"/>
  <c r="L1272" i="6"/>
  <c r="L1273" i="6"/>
  <c r="L1274" i="6"/>
  <c r="L1275" i="6"/>
  <c r="L1276" i="6"/>
  <c r="L1277" i="6"/>
  <c r="L1278" i="6"/>
  <c r="L1279" i="6"/>
  <c r="L1280" i="6"/>
  <c r="L1281" i="6"/>
  <c r="L1282" i="6"/>
  <c r="L1283" i="6"/>
  <c r="L1284" i="6"/>
  <c r="L1285" i="6"/>
  <c r="L1286" i="6"/>
  <c r="L1287" i="6"/>
  <c r="L1288" i="6"/>
  <c r="L1289" i="6"/>
  <c r="L1290" i="6"/>
  <c r="L1291" i="6"/>
  <c r="L1292" i="6"/>
  <c r="L1293" i="6"/>
  <c r="L1294" i="6"/>
  <c r="L1295" i="6"/>
  <c r="L1296" i="6"/>
  <c r="L1297" i="6"/>
  <c r="L1298" i="6"/>
  <c r="L1299" i="6"/>
  <c r="L1300" i="6"/>
  <c r="L1301" i="6"/>
  <c r="L1302" i="6"/>
  <c r="L1303" i="6"/>
  <c r="L1304" i="6"/>
  <c r="L1305" i="6"/>
  <c r="L1306" i="6"/>
  <c r="L1307" i="6"/>
  <c r="L1308" i="6"/>
  <c r="L1309" i="6"/>
  <c r="L1310" i="6"/>
  <c r="L1311" i="6"/>
  <c r="L1312" i="6"/>
  <c r="L1313" i="6"/>
  <c r="L1314" i="6"/>
  <c r="L1315" i="6"/>
  <c r="L1316" i="6"/>
  <c r="L1317" i="6"/>
  <c r="L1318" i="6"/>
  <c r="L1319" i="6"/>
  <c r="L1320" i="6"/>
  <c r="L1321" i="6"/>
  <c r="L1322" i="6"/>
  <c r="L1323" i="6"/>
  <c r="L1324" i="6"/>
  <c r="L1325" i="6"/>
  <c r="L1326" i="6"/>
  <c r="L1327" i="6"/>
  <c r="L1328" i="6"/>
  <c r="L1329" i="6"/>
  <c r="L1330" i="6"/>
  <c r="L1331" i="6"/>
  <c r="L1332" i="6"/>
  <c r="L1333" i="6"/>
  <c r="L1334" i="6"/>
  <c r="L1335" i="6"/>
  <c r="L1336" i="6"/>
  <c r="L1337" i="6"/>
  <c r="L1338" i="6"/>
  <c r="L1339" i="6"/>
  <c r="L1340" i="6"/>
  <c r="L1341" i="6"/>
  <c r="L1342" i="6"/>
  <c r="L1343" i="6"/>
  <c r="L1344" i="6"/>
  <c r="L1345" i="6"/>
  <c r="L1346" i="6"/>
  <c r="L1347" i="6"/>
  <c r="L1348" i="6"/>
  <c r="L1349" i="6"/>
  <c r="L1350" i="6"/>
  <c r="L1351" i="6"/>
  <c r="L1352" i="6"/>
  <c r="L1353" i="6"/>
  <c r="L1354" i="6"/>
  <c r="L1355" i="6"/>
  <c r="L1356" i="6"/>
  <c r="L1357" i="6"/>
  <c r="L1358" i="6"/>
  <c r="L1359" i="6"/>
  <c r="L1360" i="6"/>
  <c r="L1361" i="6"/>
  <c r="L1362" i="6"/>
  <c r="L1363" i="6"/>
  <c r="L1364" i="6"/>
  <c r="L1365" i="6"/>
  <c r="L1366" i="6"/>
  <c r="L1367" i="6"/>
  <c r="L1368" i="6"/>
  <c r="L1369" i="6"/>
  <c r="L1370" i="6"/>
  <c r="L1371" i="6"/>
  <c r="L1372" i="6"/>
  <c r="L1373" i="6"/>
  <c r="L1374" i="6"/>
  <c r="L1375" i="6"/>
  <c r="L1376" i="6"/>
  <c r="L1377" i="6"/>
  <c r="L1378" i="6"/>
  <c r="L1379" i="6"/>
  <c r="L1380" i="6"/>
  <c r="L1381" i="6"/>
  <c r="L1382" i="6"/>
  <c r="L1383" i="6"/>
  <c r="L1384" i="6"/>
  <c r="L1385" i="6"/>
  <c r="L1386" i="6"/>
  <c r="L1387" i="6"/>
  <c r="L1388" i="6"/>
  <c r="L1389" i="6"/>
  <c r="L1390" i="6"/>
  <c r="L1391" i="6"/>
  <c r="L1392" i="6"/>
  <c r="L1393" i="6"/>
  <c r="L1394" i="6"/>
  <c r="L1395" i="6"/>
  <c r="L1396" i="6"/>
  <c r="L1397" i="6"/>
  <c r="L1398" i="6"/>
  <c r="L1399" i="6"/>
  <c r="L1400" i="6"/>
  <c r="L1401" i="6"/>
  <c r="L1402" i="6"/>
  <c r="L1403" i="6"/>
  <c r="L1404" i="6"/>
  <c r="L1405" i="6"/>
  <c r="L1406" i="6"/>
  <c r="L1407" i="6"/>
  <c r="L1408" i="6"/>
  <c r="L1409" i="6"/>
  <c r="L1410" i="6"/>
  <c r="L1411" i="6"/>
  <c r="L1412" i="6"/>
  <c r="L1413" i="6"/>
  <c r="L1414" i="6"/>
  <c r="L1415" i="6"/>
  <c r="L1416" i="6"/>
  <c r="L1417" i="6"/>
  <c r="L1418" i="6"/>
  <c r="L1419" i="6"/>
  <c r="L1420" i="6"/>
  <c r="L1421" i="6"/>
  <c r="L1422" i="6"/>
  <c r="L1423" i="6"/>
  <c r="L1424" i="6"/>
  <c r="L1425" i="6"/>
  <c r="L1426" i="6"/>
  <c r="L1427" i="6"/>
  <c r="L1428" i="6"/>
  <c r="L1429" i="6"/>
  <c r="L1430" i="6"/>
  <c r="L1431" i="6"/>
  <c r="L1432" i="6"/>
  <c r="L1433" i="6"/>
  <c r="L1434" i="6"/>
  <c r="L1435" i="6"/>
  <c r="L1436" i="6"/>
  <c r="L1437" i="6"/>
  <c r="L1438" i="6"/>
  <c r="L1439" i="6"/>
  <c r="L1440" i="6"/>
  <c r="L1441" i="6"/>
  <c r="L1442" i="6"/>
  <c r="L1443" i="6"/>
  <c r="L1444" i="6"/>
  <c r="L1445" i="6"/>
  <c r="L1446" i="6"/>
  <c r="L1447" i="6"/>
  <c r="L1448" i="6"/>
  <c r="L1449" i="6"/>
  <c r="L1450" i="6"/>
  <c r="L1451" i="6"/>
  <c r="L1452" i="6"/>
  <c r="L1453" i="6"/>
  <c r="L1454" i="6"/>
  <c r="L1455" i="6"/>
  <c r="L1456" i="6"/>
  <c r="L1457" i="6"/>
  <c r="L1458" i="6"/>
  <c r="L1459" i="6"/>
  <c r="L1460" i="6"/>
  <c r="L1461" i="6"/>
  <c r="L1462" i="6"/>
  <c r="L1463" i="6"/>
  <c r="L1464" i="6"/>
  <c r="L1465" i="6"/>
  <c r="L1466" i="6"/>
  <c r="L1467" i="6"/>
  <c r="L1468" i="6"/>
  <c r="L1469" i="6"/>
  <c r="L1470" i="6"/>
  <c r="L1471" i="6"/>
  <c r="L1472" i="6"/>
  <c r="L1473" i="6"/>
  <c r="L1474" i="6"/>
  <c r="L1475" i="6"/>
  <c r="L1476" i="6"/>
  <c r="L1477" i="6"/>
  <c r="L1478" i="6"/>
  <c r="L1479" i="6"/>
  <c r="L1480" i="6"/>
  <c r="L1481" i="6"/>
  <c r="L1482" i="6"/>
  <c r="L1483" i="6"/>
  <c r="L1484" i="6"/>
  <c r="L1485" i="6"/>
  <c r="L1486" i="6"/>
  <c r="L1487" i="6"/>
  <c r="L1488" i="6"/>
  <c r="L1489" i="6"/>
  <c r="L1490" i="6"/>
  <c r="L1491" i="6"/>
  <c r="L1492" i="6"/>
  <c r="L1493" i="6"/>
  <c r="L1494" i="6"/>
  <c r="L1495" i="6"/>
  <c r="L1496" i="6"/>
  <c r="L1497" i="6"/>
  <c r="L1498" i="6"/>
  <c r="L1499" i="6"/>
  <c r="L1500" i="6"/>
  <c r="L1501" i="6"/>
  <c r="L1502" i="6"/>
  <c r="L1503" i="6"/>
  <c r="L1504" i="6"/>
  <c r="L1505" i="6"/>
  <c r="L1506" i="6"/>
  <c r="L1507" i="6"/>
  <c r="L1508" i="6"/>
  <c r="L1509" i="6"/>
  <c r="L1510" i="6"/>
  <c r="L1511" i="6"/>
  <c r="L1512" i="6"/>
  <c r="L1513" i="6"/>
  <c r="L1514" i="6"/>
  <c r="L1515" i="6"/>
  <c r="L1516" i="6"/>
  <c r="L1517" i="6"/>
  <c r="L1518" i="6"/>
  <c r="L1519" i="6"/>
  <c r="L1520" i="6"/>
  <c r="L1521" i="6"/>
  <c r="L1522" i="6"/>
  <c r="L1523" i="6"/>
  <c r="L1524" i="6"/>
  <c r="L1525" i="6"/>
  <c r="L1526" i="6"/>
  <c r="L1527" i="6"/>
  <c r="L1528" i="6"/>
  <c r="L1529" i="6"/>
  <c r="L1530" i="6"/>
  <c r="L1531" i="6"/>
  <c r="L1532" i="6"/>
  <c r="L1533" i="6"/>
  <c r="L1534" i="6"/>
  <c r="L1535" i="6"/>
  <c r="L1536" i="6"/>
  <c r="L1537" i="6"/>
  <c r="L1538" i="6"/>
  <c r="L1539" i="6"/>
  <c r="L1540" i="6"/>
  <c r="L1541" i="6"/>
  <c r="L1542" i="6"/>
  <c r="L1543" i="6"/>
  <c r="L1544" i="6"/>
  <c r="L1545" i="6"/>
  <c r="L1546" i="6"/>
  <c r="L1547" i="6"/>
  <c r="L1548" i="6"/>
  <c r="L1549" i="6"/>
  <c r="L1550" i="6"/>
  <c r="L1551" i="6"/>
  <c r="L1552" i="6"/>
  <c r="L1553" i="6"/>
  <c r="L1554" i="6"/>
  <c r="L1555" i="6"/>
  <c r="L1556" i="6"/>
  <c r="L1557" i="6"/>
  <c r="L1558" i="6"/>
  <c r="L1559" i="6"/>
  <c r="L1560" i="6"/>
  <c r="L1561" i="6"/>
  <c r="L1562" i="6"/>
  <c r="L1563" i="6"/>
  <c r="L1564" i="6"/>
  <c r="L1565" i="6"/>
  <c r="L1566" i="6"/>
  <c r="L1567" i="6"/>
  <c r="L1568" i="6"/>
  <c r="L1569" i="6"/>
  <c r="L1570" i="6"/>
  <c r="L1571" i="6"/>
  <c r="L1572" i="6"/>
  <c r="L1573" i="6"/>
  <c r="L1574" i="6"/>
  <c r="L1575" i="6"/>
  <c r="L1576" i="6"/>
  <c r="L1577" i="6"/>
  <c r="L1578" i="6"/>
  <c r="L1579" i="6"/>
  <c r="L1580" i="6"/>
  <c r="L1581" i="6"/>
  <c r="L1582" i="6"/>
  <c r="L1583" i="6"/>
  <c r="L1584" i="6"/>
  <c r="L1585" i="6"/>
  <c r="L1586" i="6"/>
  <c r="L1587" i="6"/>
  <c r="L1588" i="6"/>
  <c r="L1589" i="6"/>
  <c r="L1590" i="6"/>
  <c r="L1591" i="6"/>
  <c r="L1592" i="6"/>
  <c r="L1593" i="6"/>
  <c r="L1594" i="6"/>
  <c r="L1595" i="6"/>
  <c r="L1596" i="6"/>
  <c r="L1597" i="6"/>
  <c r="L1598" i="6"/>
  <c r="L1599" i="6"/>
  <c r="L1600" i="6"/>
  <c r="L1601" i="6"/>
  <c r="L1602" i="6"/>
  <c r="L1603" i="6"/>
  <c r="L1604" i="6"/>
  <c r="L1605" i="6"/>
  <c r="L1606" i="6"/>
  <c r="L1607" i="6"/>
  <c r="L1608" i="6"/>
  <c r="L1609" i="6"/>
  <c r="L1610" i="6"/>
  <c r="L1611" i="6"/>
  <c r="L1612" i="6"/>
  <c r="L1613" i="6"/>
  <c r="L1614" i="6"/>
  <c r="L1615" i="6"/>
  <c r="L1616" i="6"/>
  <c r="L1617" i="6"/>
  <c r="L1618" i="6"/>
  <c r="L1619" i="6"/>
  <c r="L1620" i="6"/>
  <c r="L1621" i="6"/>
  <c r="L1622" i="6"/>
  <c r="L1623" i="6"/>
  <c r="L1624" i="6"/>
  <c r="L1625" i="6"/>
  <c r="L1626" i="6"/>
  <c r="L1627" i="6"/>
  <c r="L1628" i="6"/>
  <c r="L1629" i="6"/>
  <c r="L1630" i="6"/>
  <c r="L1631" i="6"/>
  <c r="L1632" i="6"/>
  <c r="L1633" i="6"/>
  <c r="L1634" i="6"/>
  <c r="L1635" i="6"/>
  <c r="L1636" i="6"/>
  <c r="L1637" i="6"/>
  <c r="L1638" i="6"/>
  <c r="L1639" i="6"/>
  <c r="L1640" i="6"/>
  <c r="L1641" i="6"/>
  <c r="L1642" i="6"/>
  <c r="L1643" i="6"/>
  <c r="L1644" i="6"/>
  <c r="L1645" i="6"/>
  <c r="L1646" i="6"/>
  <c r="L1647" i="6"/>
  <c r="L1648" i="6"/>
  <c r="L1649" i="6"/>
  <c r="L1650" i="6"/>
  <c r="L1651" i="6"/>
  <c r="L1652" i="6"/>
  <c r="L1653" i="6"/>
  <c r="L1654" i="6"/>
  <c r="L1655" i="6"/>
  <c r="L1656" i="6"/>
  <c r="L1657" i="6"/>
  <c r="L1658" i="6"/>
  <c r="L1659" i="6"/>
  <c r="L1660" i="6"/>
  <c r="L1661" i="6"/>
  <c r="L1662" i="6"/>
  <c r="L1663" i="6"/>
  <c r="L1664" i="6"/>
  <c r="L1665" i="6"/>
  <c r="L1666" i="6"/>
  <c r="L1667" i="6"/>
  <c r="L1668" i="6"/>
  <c r="L1669" i="6"/>
  <c r="L1670" i="6"/>
  <c r="L1671" i="6"/>
  <c r="L1672" i="6"/>
  <c r="L1673" i="6"/>
  <c r="L1674" i="6"/>
  <c r="L1675" i="6"/>
  <c r="L1676" i="6"/>
  <c r="L1677" i="6"/>
  <c r="L1678" i="6"/>
  <c r="L1679" i="6"/>
  <c r="L1680" i="6"/>
  <c r="L1681" i="6"/>
  <c r="L1682" i="6"/>
  <c r="L1683" i="6"/>
  <c r="L1684" i="6"/>
  <c r="L1685" i="6"/>
  <c r="L1686" i="6"/>
  <c r="L1687" i="6"/>
  <c r="L1688" i="6"/>
  <c r="L1689" i="6"/>
  <c r="L1690" i="6"/>
  <c r="L1691" i="6"/>
  <c r="L1692" i="6"/>
  <c r="L1693" i="6"/>
  <c r="L1694" i="6"/>
  <c r="L1695" i="6"/>
  <c r="L1696" i="6"/>
  <c r="L1697" i="6"/>
  <c r="L1698" i="6"/>
  <c r="L1699" i="6"/>
  <c r="L1700" i="6"/>
  <c r="L1701" i="6"/>
  <c r="L1702" i="6"/>
  <c r="L1703" i="6"/>
  <c r="L1704" i="6"/>
  <c r="L1705" i="6"/>
  <c r="L1706" i="6"/>
  <c r="L1707" i="6"/>
  <c r="L1708" i="6"/>
  <c r="L1709" i="6"/>
  <c r="L1710" i="6"/>
  <c r="L1711" i="6"/>
  <c r="L1712" i="6"/>
  <c r="L1713" i="6"/>
  <c r="L1714" i="6"/>
  <c r="L1715" i="6"/>
  <c r="L1716" i="6"/>
  <c r="L1717" i="6"/>
  <c r="L1718" i="6"/>
  <c r="L1719" i="6"/>
  <c r="L1720" i="6"/>
  <c r="L1721" i="6"/>
  <c r="L1722" i="6"/>
  <c r="L1723" i="6"/>
  <c r="L1724" i="6"/>
  <c r="L1725" i="6"/>
  <c r="L1726" i="6"/>
  <c r="L1727" i="6"/>
  <c r="L1728" i="6"/>
  <c r="L1729" i="6"/>
  <c r="L1730" i="6"/>
  <c r="L1731" i="6"/>
  <c r="L1732" i="6"/>
  <c r="L1733" i="6"/>
  <c r="L1734" i="6"/>
  <c r="L1735" i="6"/>
  <c r="L1736" i="6"/>
  <c r="L1737" i="6"/>
  <c r="L1738" i="6"/>
  <c r="L1739" i="6"/>
  <c r="L1740" i="6"/>
  <c r="L1741" i="6"/>
  <c r="L1742" i="6"/>
  <c r="L1743" i="6"/>
  <c r="L1744" i="6"/>
  <c r="L1745" i="6"/>
  <c r="L1746" i="6"/>
  <c r="L1747" i="6"/>
  <c r="L1748" i="6"/>
  <c r="L1749" i="6"/>
  <c r="L1750" i="6"/>
  <c r="L1751" i="6"/>
  <c r="L1752" i="6"/>
  <c r="L1753" i="6"/>
  <c r="L1754" i="6"/>
  <c r="L1755" i="6"/>
  <c r="L1756" i="6"/>
  <c r="L1757" i="6"/>
  <c r="L1758" i="6"/>
  <c r="L1759" i="6"/>
  <c r="L1760" i="6"/>
  <c r="L1761" i="6"/>
  <c r="L1762" i="6"/>
  <c r="L1763" i="6"/>
  <c r="L1764" i="6"/>
  <c r="L1765" i="6"/>
  <c r="L1766" i="6"/>
  <c r="L1767" i="6"/>
  <c r="L1768" i="6"/>
  <c r="L1769" i="6"/>
  <c r="L1770" i="6"/>
  <c r="L1771" i="6"/>
  <c r="L1772" i="6"/>
  <c r="L1773" i="6"/>
  <c r="L1774" i="6"/>
  <c r="L1775" i="6"/>
  <c r="L1776" i="6"/>
  <c r="L1777" i="6"/>
  <c r="L1778" i="6"/>
  <c r="L1779" i="6"/>
  <c r="L1780" i="6"/>
  <c r="L1781" i="6"/>
  <c r="L1782" i="6"/>
  <c r="L1783" i="6"/>
  <c r="L1784" i="6"/>
  <c r="L1785" i="6"/>
  <c r="L1786" i="6"/>
  <c r="L1787" i="6"/>
  <c r="L1788" i="6"/>
  <c r="L1789" i="6"/>
  <c r="L1790" i="6"/>
  <c r="L1791" i="6"/>
  <c r="L1792" i="6"/>
  <c r="L1793" i="6"/>
  <c r="L1794" i="6"/>
  <c r="L1795" i="6"/>
  <c r="L1796" i="6"/>
  <c r="L1797" i="6"/>
  <c r="L1798" i="6"/>
  <c r="L1799" i="6"/>
  <c r="L1800" i="6"/>
  <c r="L1801" i="6"/>
  <c r="L1802" i="6"/>
  <c r="L1803" i="6"/>
  <c r="L1804" i="6"/>
  <c r="L1805" i="6"/>
  <c r="L1806" i="6"/>
  <c r="L1807" i="6"/>
  <c r="L1808" i="6"/>
  <c r="L1809" i="6"/>
  <c r="L1810" i="6"/>
  <c r="L1811" i="6"/>
  <c r="L1812" i="6"/>
  <c r="L1813" i="6"/>
  <c r="L1814" i="6"/>
  <c r="L1815" i="6"/>
  <c r="L1816" i="6"/>
  <c r="L1817" i="6"/>
  <c r="L1818" i="6"/>
  <c r="L1819" i="6"/>
  <c r="L1820" i="6"/>
  <c r="L1821" i="6"/>
  <c r="L1822" i="6"/>
  <c r="L1823" i="6"/>
  <c r="L1824" i="6"/>
  <c r="L1825" i="6"/>
  <c r="L1826" i="6"/>
  <c r="L1827" i="6"/>
  <c r="L1828" i="6"/>
  <c r="L1829" i="6"/>
  <c r="L1830" i="6"/>
  <c r="L1831" i="6"/>
  <c r="L1832" i="6"/>
  <c r="L1833" i="6"/>
  <c r="L1834" i="6"/>
  <c r="L1835" i="6"/>
  <c r="L1836" i="6"/>
  <c r="L1837" i="6"/>
  <c r="L1838" i="6"/>
  <c r="L1839" i="6"/>
  <c r="L1840" i="6"/>
  <c r="L1841" i="6"/>
  <c r="L1842" i="6"/>
  <c r="L1843" i="6"/>
  <c r="L1844" i="6"/>
  <c r="L1845" i="6"/>
  <c r="L1846" i="6"/>
  <c r="L1847" i="6"/>
  <c r="L1848" i="6"/>
  <c r="L1849" i="6"/>
  <c r="L1850" i="6"/>
  <c r="L1851" i="6"/>
  <c r="L1852" i="6"/>
  <c r="L1853" i="6"/>
  <c r="L1854" i="6"/>
  <c r="L1855" i="6"/>
  <c r="L1856" i="6"/>
  <c r="L1857" i="6"/>
  <c r="L1858" i="6"/>
  <c r="L1859" i="6"/>
  <c r="L1860" i="6"/>
  <c r="L1861" i="6"/>
  <c r="L1862" i="6"/>
  <c r="L1863" i="6"/>
  <c r="L1864" i="6"/>
  <c r="L1865" i="6"/>
  <c r="L1866" i="6"/>
  <c r="L1867" i="6"/>
  <c r="L1868" i="6"/>
  <c r="L1869" i="6"/>
  <c r="L1870" i="6"/>
  <c r="L1871" i="6"/>
  <c r="L1872" i="6"/>
  <c r="L1873" i="6"/>
  <c r="L1874" i="6"/>
  <c r="L1875" i="6"/>
  <c r="L1876" i="6"/>
  <c r="L1877" i="6"/>
  <c r="L1878" i="6"/>
  <c r="L1879" i="6"/>
  <c r="L1880" i="6"/>
  <c r="L1881" i="6"/>
  <c r="L1882" i="6"/>
  <c r="L1883" i="6"/>
  <c r="L1884" i="6"/>
  <c r="L1885" i="6"/>
  <c r="L1886" i="6"/>
  <c r="L1887" i="6"/>
  <c r="L1888" i="6"/>
  <c r="L1889" i="6"/>
  <c r="L1890" i="6"/>
  <c r="L1891" i="6"/>
  <c r="L1892" i="6"/>
  <c r="L1893" i="6"/>
  <c r="L1894" i="6"/>
  <c r="L1895" i="6"/>
  <c r="L1896" i="6"/>
  <c r="L1897" i="6"/>
  <c r="L1898" i="6"/>
  <c r="L1899" i="6"/>
  <c r="L1900" i="6"/>
  <c r="L1901" i="6"/>
  <c r="L1902" i="6"/>
  <c r="L1903" i="6"/>
  <c r="L1904" i="6"/>
  <c r="L1905" i="6"/>
  <c r="L1906" i="6"/>
  <c r="L1907" i="6"/>
  <c r="L1908" i="6"/>
  <c r="L1909" i="6"/>
  <c r="L1910" i="6"/>
  <c r="L1911" i="6"/>
  <c r="L1912" i="6"/>
  <c r="L1913" i="6"/>
  <c r="L1914" i="6"/>
  <c r="L1915" i="6"/>
  <c r="L1916" i="6"/>
  <c r="L1917" i="6"/>
  <c r="L1918" i="6"/>
  <c r="L1919" i="6"/>
  <c r="L1920" i="6"/>
  <c r="L1921" i="6"/>
  <c r="L1922" i="6"/>
  <c r="L1923" i="6"/>
  <c r="L1924" i="6"/>
  <c r="L1925" i="6"/>
  <c r="L1926" i="6"/>
  <c r="L1927" i="6"/>
  <c r="L1928" i="6"/>
  <c r="L1929" i="6"/>
  <c r="L1930" i="6"/>
  <c r="L1931" i="6"/>
  <c r="L1932" i="6"/>
  <c r="L1933" i="6"/>
  <c r="L1934" i="6"/>
  <c r="L1935" i="6"/>
  <c r="L1936" i="6"/>
  <c r="L1937" i="6"/>
  <c r="L1938" i="6"/>
  <c r="L1939" i="6"/>
  <c r="L1940" i="6"/>
  <c r="L1941" i="6"/>
  <c r="L1942" i="6"/>
  <c r="L1943" i="6"/>
  <c r="L1944" i="6"/>
  <c r="L1945" i="6"/>
  <c r="L1946" i="6"/>
  <c r="L1947" i="6"/>
  <c r="L1948" i="6"/>
  <c r="L1949" i="6"/>
  <c r="L1950" i="6"/>
  <c r="L1951" i="6"/>
  <c r="L1952" i="6"/>
  <c r="L1953" i="6"/>
  <c r="L1954" i="6"/>
  <c r="L1955" i="6"/>
  <c r="L1956" i="6"/>
  <c r="L1957" i="6"/>
  <c r="L1958" i="6"/>
  <c r="L1959" i="6"/>
  <c r="L1960" i="6"/>
  <c r="L1961" i="6"/>
  <c r="L1962" i="6"/>
  <c r="L1963" i="6"/>
  <c r="L1964" i="6"/>
  <c r="L1965" i="6"/>
  <c r="L1966" i="6"/>
  <c r="L1967" i="6"/>
  <c r="L1968" i="6"/>
  <c r="L1969" i="6"/>
  <c r="L1970" i="6"/>
  <c r="L1971" i="6"/>
  <c r="L1972" i="6"/>
  <c r="L1973" i="6"/>
  <c r="L1974" i="6"/>
  <c r="L1975" i="6"/>
  <c r="L1976" i="6"/>
  <c r="L1977" i="6"/>
  <c r="L1978" i="6"/>
  <c r="L1979" i="6"/>
  <c r="L1980" i="6"/>
  <c r="L1981" i="6"/>
  <c r="L1982" i="6"/>
  <c r="L1983" i="6"/>
  <c r="L1984" i="6"/>
  <c r="L1985" i="6"/>
  <c r="L1986" i="6"/>
  <c r="L1987" i="6"/>
  <c r="L1988" i="6"/>
  <c r="L1989" i="6"/>
  <c r="L1990" i="6"/>
  <c r="L1991" i="6"/>
  <c r="L1992" i="6"/>
  <c r="L1993" i="6"/>
  <c r="L1994" i="6"/>
  <c r="L1995" i="6"/>
  <c r="L1996" i="6"/>
  <c r="L1997" i="6"/>
  <c r="L1998" i="6"/>
  <c r="L1999" i="6"/>
  <c r="L2000" i="6"/>
  <c r="L2001" i="6"/>
  <c r="L2002" i="6"/>
  <c r="L2003" i="6"/>
  <c r="L2004" i="6"/>
  <c r="L2005" i="6"/>
  <c r="L2006" i="6"/>
  <c r="L2007" i="6"/>
  <c r="L2008" i="6"/>
  <c r="L2009" i="6"/>
  <c r="L2010" i="6"/>
  <c r="L2011" i="6"/>
  <c r="L2012" i="6"/>
  <c r="L2013" i="6"/>
  <c r="L2014" i="6"/>
  <c r="L2015" i="6"/>
  <c r="L2016" i="6"/>
  <c r="L2017" i="6"/>
  <c r="L2018" i="6"/>
  <c r="L2019" i="6"/>
  <c r="L2020" i="6"/>
  <c r="L2021" i="6"/>
  <c r="L2022" i="6"/>
  <c r="L2023" i="6"/>
  <c r="L2024" i="6"/>
  <c r="L2025" i="6"/>
  <c r="L2026" i="6"/>
  <c r="L2027" i="6"/>
  <c r="L2028" i="6"/>
  <c r="L2029" i="6"/>
  <c r="L2030" i="6"/>
  <c r="L2031" i="6"/>
  <c r="L2032" i="6"/>
  <c r="L2033" i="6"/>
  <c r="L2034" i="6"/>
  <c r="L2035" i="6"/>
  <c r="L2036" i="6"/>
  <c r="L2037" i="6"/>
  <c r="L2038" i="6"/>
  <c r="L2039" i="6"/>
  <c r="L2040" i="6"/>
  <c r="L2041" i="6"/>
  <c r="L2042" i="6"/>
  <c r="L2043" i="6"/>
  <c r="L2044" i="6"/>
  <c r="L2045" i="6"/>
  <c r="L2046" i="6"/>
  <c r="L2047" i="6"/>
  <c r="L2048" i="6"/>
  <c r="L2049" i="6"/>
  <c r="L2050" i="6"/>
  <c r="L2051" i="6"/>
  <c r="L2052" i="6"/>
  <c r="L2053" i="6"/>
  <c r="L2054" i="6"/>
  <c r="L2055" i="6"/>
  <c r="L2056" i="6"/>
  <c r="L2057" i="6"/>
  <c r="L2058" i="6"/>
  <c r="L2059" i="6"/>
  <c r="L2060" i="6"/>
  <c r="L2061" i="6"/>
  <c r="L2062" i="6"/>
  <c r="L2063" i="6"/>
  <c r="L2064" i="6"/>
  <c r="L2065" i="6"/>
  <c r="L2066" i="6"/>
  <c r="L2067" i="6"/>
  <c r="L2068" i="6"/>
  <c r="L2069" i="6"/>
  <c r="L2070" i="6"/>
  <c r="L2071" i="6"/>
  <c r="L2072" i="6"/>
  <c r="L2073" i="6"/>
  <c r="L2074" i="6"/>
  <c r="L2075" i="6"/>
  <c r="L2076" i="6"/>
  <c r="L2077" i="6"/>
  <c r="L2078" i="6"/>
  <c r="L2079" i="6"/>
  <c r="L2080" i="6"/>
  <c r="L2081" i="6"/>
  <c r="L2082" i="6"/>
  <c r="L2083" i="6"/>
  <c r="L2084" i="6"/>
  <c r="L2085" i="6"/>
  <c r="L2086" i="6"/>
  <c r="L2087" i="6"/>
  <c r="L2088" i="6"/>
  <c r="L2089" i="6"/>
  <c r="L2090" i="6"/>
  <c r="L2091" i="6"/>
  <c r="L2092" i="6"/>
  <c r="L2093" i="6"/>
  <c r="L2094" i="6"/>
  <c r="L2095" i="6"/>
  <c r="L2096" i="6"/>
  <c r="L2097" i="6"/>
  <c r="L2098" i="6"/>
  <c r="L2099" i="6"/>
  <c r="L2100" i="6"/>
  <c r="L2101" i="6"/>
  <c r="L2102" i="6"/>
  <c r="L2103" i="6"/>
  <c r="L2104" i="6"/>
  <c r="L2105" i="6"/>
  <c r="L2106" i="6"/>
  <c r="L2107" i="6"/>
  <c r="L2108" i="6"/>
  <c r="L2109" i="6"/>
  <c r="L2110" i="6"/>
  <c r="L2111" i="6"/>
  <c r="L2112" i="6"/>
  <c r="L2113" i="6"/>
  <c r="L2114" i="6"/>
  <c r="L2115" i="6"/>
  <c r="L2116" i="6"/>
  <c r="L2117" i="6"/>
  <c r="L2118" i="6"/>
  <c r="L2119" i="6"/>
  <c r="L2120" i="6"/>
  <c r="L2121" i="6"/>
  <c r="L2122" i="6"/>
  <c r="L2123" i="6"/>
  <c r="L2124" i="6"/>
  <c r="L2125" i="6"/>
  <c r="L2126" i="6"/>
  <c r="L2127" i="6"/>
  <c r="L2128" i="6"/>
  <c r="L2129" i="6"/>
  <c r="L2130" i="6"/>
  <c r="L2131" i="6"/>
  <c r="L2132" i="6"/>
  <c r="L2133" i="6"/>
  <c r="L2134" i="6"/>
  <c r="L2135" i="6"/>
  <c r="L2136" i="6"/>
  <c r="L2137" i="6"/>
  <c r="L2138" i="6"/>
  <c r="L2139" i="6"/>
  <c r="L2140" i="6"/>
  <c r="L2141" i="6"/>
  <c r="L2142" i="6"/>
  <c r="L2143" i="6"/>
  <c r="L2144" i="6"/>
  <c r="L2145" i="6"/>
  <c r="L2146" i="6"/>
  <c r="L2147" i="6"/>
  <c r="L2148" i="6"/>
  <c r="L2149" i="6"/>
  <c r="L2150" i="6"/>
  <c r="L2151" i="6"/>
  <c r="L2152" i="6"/>
  <c r="L2153" i="6"/>
  <c r="L2154" i="6"/>
  <c r="L2155" i="6"/>
  <c r="L2156" i="6"/>
  <c r="L2157" i="6"/>
  <c r="L2158" i="6"/>
  <c r="L2159" i="6"/>
  <c r="L2160" i="6"/>
  <c r="L2161" i="6"/>
  <c r="L2162" i="6"/>
  <c r="L2163" i="6"/>
  <c r="L2164" i="6"/>
  <c r="L2165" i="6"/>
  <c r="L2166" i="6"/>
  <c r="L2167" i="6"/>
  <c r="L2168" i="6"/>
  <c r="L2169" i="6"/>
  <c r="L2170" i="6"/>
  <c r="L2171" i="6"/>
  <c r="L2172" i="6"/>
  <c r="L2173" i="6"/>
  <c r="L2174" i="6"/>
  <c r="L2175" i="6"/>
  <c r="L2176" i="6"/>
  <c r="L2177" i="6"/>
  <c r="L2178" i="6"/>
  <c r="L2179" i="6"/>
  <c r="L2180" i="6"/>
  <c r="L2181" i="6"/>
  <c r="L2182" i="6"/>
  <c r="L2183" i="6"/>
  <c r="L2184" i="6"/>
  <c r="L2185" i="6"/>
  <c r="L2186" i="6"/>
  <c r="L2187" i="6"/>
  <c r="L2188" i="6"/>
  <c r="L2189" i="6"/>
  <c r="L2190" i="6"/>
  <c r="L2191" i="6"/>
  <c r="L2192" i="6"/>
  <c r="L2193" i="6"/>
  <c r="L2194" i="6"/>
  <c r="L2195" i="6"/>
  <c r="L2196" i="6"/>
  <c r="L2197" i="6"/>
  <c r="L2198" i="6"/>
  <c r="L2199" i="6"/>
  <c r="L2200" i="6"/>
  <c r="L2201" i="6"/>
  <c r="L2202" i="6"/>
  <c r="L2203" i="6"/>
  <c r="L2204" i="6"/>
  <c r="L2205" i="6"/>
  <c r="L2206" i="6"/>
  <c r="L2207" i="6"/>
  <c r="L2208" i="6"/>
  <c r="L2209" i="6"/>
  <c r="L2210" i="6"/>
  <c r="L2211" i="6"/>
  <c r="L2212" i="6"/>
  <c r="L2213" i="6"/>
  <c r="L2214" i="6"/>
  <c r="L2215" i="6"/>
  <c r="L2216" i="6"/>
  <c r="L2217" i="6"/>
  <c r="L2218" i="6"/>
  <c r="L2219" i="6"/>
  <c r="L2220" i="6"/>
  <c r="L2221" i="6"/>
  <c r="L2222" i="6"/>
  <c r="L2223" i="6"/>
  <c r="L2224" i="6"/>
  <c r="L2225" i="6"/>
  <c r="L2226" i="6"/>
  <c r="L2227" i="6"/>
  <c r="L2228" i="6"/>
  <c r="L2229" i="6"/>
  <c r="L2230" i="6"/>
  <c r="L2231" i="6"/>
  <c r="L2232" i="6"/>
  <c r="L2233" i="6"/>
  <c r="L2234" i="6"/>
  <c r="L2235" i="6"/>
  <c r="L2236" i="6"/>
  <c r="L2237" i="6"/>
  <c r="L2238" i="6"/>
  <c r="L2239" i="6"/>
  <c r="L2240" i="6"/>
  <c r="L2241" i="6"/>
  <c r="L2242" i="6"/>
  <c r="L2243" i="6"/>
  <c r="L2244" i="6"/>
  <c r="L2245" i="6"/>
  <c r="L2246" i="6"/>
  <c r="L2247" i="6"/>
  <c r="L2248" i="6"/>
  <c r="L2249" i="6"/>
  <c r="L2250" i="6"/>
  <c r="L2251" i="6"/>
  <c r="L2252" i="6"/>
  <c r="L2253" i="6"/>
  <c r="L2254" i="6"/>
  <c r="L2255" i="6"/>
  <c r="L2256" i="6"/>
  <c r="L2257" i="6"/>
  <c r="L2258" i="6"/>
  <c r="L2259" i="6"/>
  <c r="L2260" i="6"/>
  <c r="L2261" i="6"/>
  <c r="L2262" i="6"/>
  <c r="L2263" i="6"/>
  <c r="L2264" i="6"/>
  <c r="L2265" i="6"/>
  <c r="L2266" i="6"/>
  <c r="L2267" i="6"/>
  <c r="L2268" i="6"/>
  <c r="L2269" i="6"/>
  <c r="L2270" i="6"/>
  <c r="L2271" i="6"/>
  <c r="L2272" i="6"/>
  <c r="L2273" i="6"/>
  <c r="L2274" i="6"/>
  <c r="L2275" i="6"/>
  <c r="L2276" i="6"/>
  <c r="L2277" i="6"/>
  <c r="L2278" i="6"/>
  <c r="L2279" i="6"/>
  <c r="L2280" i="6"/>
  <c r="L2281" i="6"/>
  <c r="L2282" i="6"/>
  <c r="L2283" i="6"/>
  <c r="L2284" i="6"/>
  <c r="L2285" i="6"/>
  <c r="L2286" i="6"/>
  <c r="L2287" i="6"/>
  <c r="L2288" i="6"/>
  <c r="L2289" i="6"/>
  <c r="L2290" i="6"/>
  <c r="L2291" i="6"/>
  <c r="L2292" i="6"/>
  <c r="L2293" i="6"/>
  <c r="L2294" i="6"/>
  <c r="L2295" i="6"/>
  <c r="L2296" i="6"/>
  <c r="L2297" i="6"/>
  <c r="L2298" i="6"/>
  <c r="L2299" i="6"/>
  <c r="L2300" i="6"/>
  <c r="L2301" i="6"/>
  <c r="L2302" i="6"/>
  <c r="L2303" i="6"/>
  <c r="L2304" i="6"/>
  <c r="L2305" i="6"/>
  <c r="L2306" i="6"/>
  <c r="L2307" i="6"/>
  <c r="L2308" i="6"/>
  <c r="L2309" i="6"/>
  <c r="L2310" i="6"/>
  <c r="L2311" i="6"/>
  <c r="L2312" i="6"/>
  <c r="L2313" i="6"/>
  <c r="L2314" i="6"/>
  <c r="L2315" i="6"/>
  <c r="L2316" i="6"/>
  <c r="L2317" i="6"/>
  <c r="L2318" i="6"/>
  <c r="L2319" i="6"/>
  <c r="L2320" i="6"/>
  <c r="L2321" i="6"/>
  <c r="L2322" i="6"/>
  <c r="L2323" i="6"/>
  <c r="L2324" i="6"/>
  <c r="L2325" i="6"/>
  <c r="L2326" i="6"/>
  <c r="L2327" i="6"/>
  <c r="L2328" i="6"/>
  <c r="L2329" i="6"/>
  <c r="L2330" i="6"/>
  <c r="L2331" i="6"/>
  <c r="L2332" i="6"/>
  <c r="L2333" i="6"/>
  <c r="L2334" i="6"/>
  <c r="L2335" i="6"/>
  <c r="L2336" i="6"/>
  <c r="L2337" i="6"/>
  <c r="L2338" i="6"/>
  <c r="L2339" i="6"/>
  <c r="L2340" i="6"/>
  <c r="L2341" i="6"/>
  <c r="L2342" i="6"/>
  <c r="L2343" i="6"/>
  <c r="L2344" i="6"/>
  <c r="L2345" i="6"/>
  <c r="L2346" i="6"/>
  <c r="L2347" i="6"/>
  <c r="L2348" i="6"/>
  <c r="L2349" i="6"/>
  <c r="L2350" i="6"/>
  <c r="L2351" i="6"/>
  <c r="L2352" i="6"/>
  <c r="L2353" i="6"/>
  <c r="L2354" i="6"/>
  <c r="L2355" i="6"/>
  <c r="L2356" i="6"/>
  <c r="L2357" i="6"/>
  <c r="L2358" i="6"/>
  <c r="L2359" i="6"/>
  <c r="L2360" i="6"/>
  <c r="L2361" i="6"/>
  <c r="L2362" i="6"/>
  <c r="L2363" i="6"/>
  <c r="L2364" i="6"/>
  <c r="L2365" i="6"/>
  <c r="L2366" i="6"/>
  <c r="L2367" i="6"/>
  <c r="L2368" i="6"/>
  <c r="L2369" i="6"/>
  <c r="L2370" i="6"/>
  <c r="L2371" i="6"/>
  <c r="L2372" i="6"/>
  <c r="L2373" i="6"/>
  <c r="L2374" i="6"/>
  <c r="L2375" i="6"/>
  <c r="L2376" i="6"/>
  <c r="L2377" i="6"/>
  <c r="L2378" i="6"/>
  <c r="L2379" i="6"/>
  <c r="L2380" i="6"/>
  <c r="L2381" i="6"/>
  <c r="L2382" i="6"/>
  <c r="L2383" i="6"/>
  <c r="L2384" i="6"/>
  <c r="L2385" i="6"/>
  <c r="L2386" i="6"/>
  <c r="L2387" i="6"/>
  <c r="L2388" i="6"/>
  <c r="L2389" i="6"/>
  <c r="L2390" i="6"/>
  <c r="L2391" i="6"/>
  <c r="L2392" i="6"/>
  <c r="L2393" i="6"/>
  <c r="L2394" i="6"/>
  <c r="L2395" i="6"/>
  <c r="L2396" i="6"/>
  <c r="L2397" i="6"/>
  <c r="L2398" i="6"/>
  <c r="L2399" i="6"/>
  <c r="L2400" i="6"/>
  <c r="L2401" i="6"/>
  <c r="L2402" i="6"/>
  <c r="L2403" i="6"/>
  <c r="L2404" i="6"/>
  <c r="L2405" i="6"/>
  <c r="L2406" i="6"/>
  <c r="L2407" i="6"/>
  <c r="L2408" i="6"/>
  <c r="L2409" i="6"/>
  <c r="L2410" i="6"/>
  <c r="L2411" i="6"/>
  <c r="L2412" i="6"/>
  <c r="L2413" i="6"/>
  <c r="L2414" i="6"/>
  <c r="L2415" i="6"/>
  <c r="L2416" i="6"/>
  <c r="L2417" i="6"/>
  <c r="L2418" i="6"/>
  <c r="L2419" i="6"/>
  <c r="L2420" i="6"/>
  <c r="L2421" i="6"/>
  <c r="L2422" i="6"/>
  <c r="L2423" i="6"/>
  <c r="L2424" i="6"/>
  <c r="L2425" i="6"/>
  <c r="L2426" i="6"/>
  <c r="L2427" i="6"/>
  <c r="L2428" i="6"/>
  <c r="L2429" i="6"/>
  <c r="L2430" i="6"/>
  <c r="L2431" i="6"/>
  <c r="L2432" i="6"/>
  <c r="L2433" i="6"/>
  <c r="L2434" i="6"/>
  <c r="L2435" i="6"/>
  <c r="L2436" i="6"/>
  <c r="L2437" i="6"/>
  <c r="L2438" i="6"/>
  <c r="L2439" i="6"/>
  <c r="L2440" i="6"/>
  <c r="L2441" i="6"/>
  <c r="L2442" i="6"/>
  <c r="L2443" i="6"/>
  <c r="L2444" i="6"/>
  <c r="L2445" i="6"/>
  <c r="L2446" i="6"/>
  <c r="L2447" i="6"/>
  <c r="L2448" i="6"/>
  <c r="L2449" i="6"/>
  <c r="L2450" i="6"/>
  <c r="L2451" i="6"/>
  <c r="L2452" i="6"/>
  <c r="L2453" i="6"/>
  <c r="L2454" i="6"/>
  <c r="L2455" i="6"/>
  <c r="L2456" i="6"/>
  <c r="L2457" i="6"/>
  <c r="L2458" i="6"/>
  <c r="L2459" i="6"/>
  <c r="L2460" i="6"/>
  <c r="L2461" i="6"/>
  <c r="L2462" i="6"/>
  <c r="L2463" i="6"/>
  <c r="L2464" i="6"/>
  <c r="L2465" i="6"/>
  <c r="L2466" i="6"/>
  <c r="L2467" i="6"/>
  <c r="L2468" i="6"/>
  <c r="L2469" i="6"/>
  <c r="L2470" i="6"/>
  <c r="L2471" i="6"/>
  <c r="L2472" i="6"/>
  <c r="L2473" i="6"/>
  <c r="L2474" i="6"/>
  <c r="L2475" i="6"/>
  <c r="L2476" i="6"/>
  <c r="L2477" i="6"/>
  <c r="L2478" i="6"/>
  <c r="L2479" i="6"/>
  <c r="L2480" i="6"/>
  <c r="L2481" i="6"/>
  <c r="L2482" i="6"/>
  <c r="L2483" i="6"/>
  <c r="L2484" i="6"/>
  <c r="L2485" i="6"/>
  <c r="L2486" i="6"/>
  <c r="L2487" i="6"/>
  <c r="L2488" i="6"/>
  <c r="L2489" i="6"/>
  <c r="L2490" i="6"/>
  <c r="L2491" i="6"/>
  <c r="L2492" i="6"/>
  <c r="L2493" i="6"/>
  <c r="L2494" i="6"/>
  <c r="L2495" i="6"/>
  <c r="L2496" i="6"/>
  <c r="L2497" i="6"/>
  <c r="L2498" i="6"/>
  <c r="L2499" i="6"/>
  <c r="L2500" i="6"/>
  <c r="L2501" i="6"/>
  <c r="L2502" i="6"/>
  <c r="L2503" i="6"/>
  <c r="L2504" i="6"/>
  <c r="L2505" i="6"/>
  <c r="L2506" i="6"/>
  <c r="L2507" i="6"/>
  <c r="L2508" i="6"/>
  <c r="L2509" i="6"/>
  <c r="L2510" i="6"/>
  <c r="L2511" i="6"/>
  <c r="L2512" i="6"/>
  <c r="L2513" i="6"/>
  <c r="L2514" i="6"/>
  <c r="L2515" i="6"/>
  <c r="L2516" i="6"/>
  <c r="L2517" i="6"/>
  <c r="L2518" i="6"/>
  <c r="L2519" i="6"/>
  <c r="L2520" i="6"/>
  <c r="L2521" i="6"/>
  <c r="L2522" i="6"/>
  <c r="L2523" i="6"/>
  <c r="L2524" i="6"/>
  <c r="L2525" i="6"/>
  <c r="L2526" i="6"/>
  <c r="L2527" i="6"/>
  <c r="L2528" i="6"/>
  <c r="L2529" i="6"/>
  <c r="L2530" i="6"/>
  <c r="L2531" i="6"/>
  <c r="L2532" i="6"/>
  <c r="L2533" i="6"/>
  <c r="L2534" i="6"/>
  <c r="L2535" i="6"/>
  <c r="L2536" i="6"/>
  <c r="L2537" i="6"/>
  <c r="L2538" i="6"/>
  <c r="L2539" i="6"/>
  <c r="L2540" i="6"/>
  <c r="L2541" i="6"/>
  <c r="L2542" i="6"/>
  <c r="L2543" i="6"/>
  <c r="L2544" i="6"/>
  <c r="L2545" i="6"/>
  <c r="L2546" i="6"/>
  <c r="L2547" i="6"/>
  <c r="L2548" i="6"/>
  <c r="L2549" i="6"/>
  <c r="L2550" i="6"/>
  <c r="L2551" i="6"/>
  <c r="L2552" i="6"/>
  <c r="L2553" i="6"/>
  <c r="L2554" i="6"/>
  <c r="L2555" i="6"/>
  <c r="L2556" i="6"/>
  <c r="L2557" i="6"/>
  <c r="L2558" i="6"/>
  <c r="L2559" i="6"/>
  <c r="L2560" i="6"/>
  <c r="L2561" i="6"/>
  <c r="L2562" i="6"/>
  <c r="L2563" i="6"/>
  <c r="L2564" i="6"/>
  <c r="L2565" i="6"/>
  <c r="L2566" i="6"/>
  <c r="L2567" i="6"/>
  <c r="L2568" i="6"/>
  <c r="L2569" i="6"/>
  <c r="L2570" i="6"/>
  <c r="L2571" i="6"/>
  <c r="L2572" i="6"/>
  <c r="L2573" i="6"/>
  <c r="L2574" i="6"/>
  <c r="L2575" i="6"/>
  <c r="L2576" i="6"/>
  <c r="L2577" i="6"/>
  <c r="L2578" i="6"/>
  <c r="L2579" i="6"/>
  <c r="L2580" i="6"/>
  <c r="L2581" i="6"/>
  <c r="L2582" i="6"/>
  <c r="L2583" i="6"/>
  <c r="L2584" i="6"/>
  <c r="L2585" i="6"/>
  <c r="L2586" i="6"/>
  <c r="L2587" i="6"/>
  <c r="L2588" i="6"/>
  <c r="L2589" i="6"/>
  <c r="L2590" i="6"/>
  <c r="L2591" i="6"/>
  <c r="L2592" i="6"/>
  <c r="L2593" i="6"/>
  <c r="L2594" i="6"/>
  <c r="L2595" i="6"/>
  <c r="L2596" i="6"/>
  <c r="L2597" i="6"/>
  <c r="L2598" i="6"/>
  <c r="L2599" i="6"/>
  <c r="L2600" i="6"/>
  <c r="L2601" i="6"/>
  <c r="L2602" i="6"/>
  <c r="L2603" i="6"/>
  <c r="L2604" i="6"/>
  <c r="L2605" i="6"/>
  <c r="L2606" i="6"/>
  <c r="L2607" i="6"/>
  <c r="L2608" i="6"/>
  <c r="L2609" i="6"/>
  <c r="L2610" i="6"/>
  <c r="L2611" i="6"/>
  <c r="L2612" i="6"/>
  <c r="L2613" i="6"/>
  <c r="L2614" i="6"/>
  <c r="L2615" i="6"/>
  <c r="L2616" i="6"/>
  <c r="L2617" i="6"/>
  <c r="L2618" i="6"/>
  <c r="L2619" i="6"/>
  <c r="L2620" i="6"/>
  <c r="L2621" i="6"/>
  <c r="L2622" i="6"/>
  <c r="L2623" i="6"/>
  <c r="L2624" i="6"/>
  <c r="L2625" i="6"/>
  <c r="L2626" i="6"/>
  <c r="L2627" i="6"/>
  <c r="L2628" i="6"/>
  <c r="L2629" i="6"/>
  <c r="L2630" i="6"/>
  <c r="L2631" i="6"/>
  <c r="L2632" i="6"/>
  <c r="L2633" i="6"/>
  <c r="L2634" i="6"/>
  <c r="L2635" i="6"/>
  <c r="L2636" i="6"/>
  <c r="L2637" i="6"/>
  <c r="L2638" i="6"/>
  <c r="L2639" i="6"/>
  <c r="L2640" i="6"/>
  <c r="L2641" i="6"/>
  <c r="L2642" i="6"/>
  <c r="L2643" i="6"/>
  <c r="L2644" i="6"/>
  <c r="L2645" i="6"/>
  <c r="L2646" i="6"/>
  <c r="L2647" i="6"/>
  <c r="L2648" i="6"/>
  <c r="L2649" i="6"/>
  <c r="L2650" i="6"/>
  <c r="L2651" i="6"/>
  <c r="L2652" i="6"/>
  <c r="L2653" i="6"/>
  <c r="L2654" i="6"/>
  <c r="L2655" i="6"/>
  <c r="L2656" i="6"/>
  <c r="L2657" i="6"/>
  <c r="L2658" i="6"/>
  <c r="L2659" i="6"/>
  <c r="L2660" i="6"/>
  <c r="L2661" i="6"/>
  <c r="L2662" i="6"/>
  <c r="L2663" i="6"/>
  <c r="L2664" i="6"/>
  <c r="L2665" i="6"/>
  <c r="L2666" i="6"/>
  <c r="L2667" i="6"/>
  <c r="L2668" i="6"/>
  <c r="L2669" i="6"/>
  <c r="L2670" i="6"/>
  <c r="L2671" i="6"/>
  <c r="L2672" i="6"/>
  <c r="L2673" i="6"/>
  <c r="L2674" i="6"/>
  <c r="L2675" i="6"/>
  <c r="L2676" i="6"/>
  <c r="L2677" i="6"/>
  <c r="L2678" i="6"/>
  <c r="L2679" i="6"/>
  <c r="L2680" i="6"/>
  <c r="L2681" i="6"/>
  <c r="L2682" i="6"/>
  <c r="L2683" i="6"/>
  <c r="L2684" i="6"/>
  <c r="L2685" i="6"/>
  <c r="L2686" i="6"/>
  <c r="L2687" i="6"/>
  <c r="L2688" i="6"/>
  <c r="L2689" i="6"/>
  <c r="L2690" i="6"/>
  <c r="L2691" i="6"/>
  <c r="L2692" i="6"/>
  <c r="L2693" i="6"/>
  <c r="L2694" i="6"/>
  <c r="L2695" i="6"/>
  <c r="L2696" i="6"/>
  <c r="L2697" i="6"/>
  <c r="L2698" i="6"/>
  <c r="L2699" i="6"/>
  <c r="L2700" i="6"/>
  <c r="L2701" i="6"/>
  <c r="L2702" i="6"/>
  <c r="L2703" i="6"/>
  <c r="L2704" i="6"/>
  <c r="L2705" i="6"/>
  <c r="L2706" i="6"/>
  <c r="L2707" i="6"/>
  <c r="L2708" i="6"/>
  <c r="L2709" i="6"/>
  <c r="L2710" i="6"/>
  <c r="L2711" i="6"/>
  <c r="L2712" i="6"/>
  <c r="L2713" i="6"/>
  <c r="L2714" i="6"/>
  <c r="L2715" i="6"/>
  <c r="L2716" i="6"/>
  <c r="L2717" i="6"/>
  <c r="L2718" i="6"/>
  <c r="L2719" i="6"/>
  <c r="L2720" i="6"/>
  <c r="L2721" i="6"/>
  <c r="L2722" i="6"/>
  <c r="L2723" i="6"/>
  <c r="L2724" i="6"/>
  <c r="L2725" i="6"/>
  <c r="L2726" i="6"/>
  <c r="L2727" i="6"/>
  <c r="L2728" i="6"/>
  <c r="L2729" i="6"/>
  <c r="L2730" i="6"/>
  <c r="L2731" i="6"/>
  <c r="L2732" i="6"/>
  <c r="L2733" i="6"/>
  <c r="L2734" i="6"/>
  <c r="L2735" i="6"/>
  <c r="L2736" i="6"/>
  <c r="L2737" i="6"/>
  <c r="L2738" i="6"/>
  <c r="L2739" i="6"/>
  <c r="L2740" i="6"/>
  <c r="L2741" i="6"/>
  <c r="L2742" i="6"/>
  <c r="L2743" i="6"/>
  <c r="L2744" i="6"/>
  <c r="L2745" i="6"/>
  <c r="L2746" i="6"/>
  <c r="L2747" i="6"/>
  <c r="L2748" i="6"/>
  <c r="L2749" i="6"/>
  <c r="L2750" i="6"/>
  <c r="L2751" i="6"/>
  <c r="L2752" i="6"/>
  <c r="L2753" i="6"/>
  <c r="L2754" i="6"/>
  <c r="L2755" i="6"/>
  <c r="L2756" i="6"/>
  <c r="L2757" i="6"/>
  <c r="L2758" i="6"/>
  <c r="L2759" i="6"/>
  <c r="L2760" i="6"/>
  <c r="L2761" i="6"/>
  <c r="L2762" i="6"/>
  <c r="L2763" i="6"/>
  <c r="L2764" i="6"/>
  <c r="L2765" i="6"/>
  <c r="L2766" i="6"/>
  <c r="L2767" i="6"/>
  <c r="L2768" i="6"/>
  <c r="L2769" i="6"/>
  <c r="L2770" i="6"/>
  <c r="L2771" i="6"/>
  <c r="L2772" i="6"/>
  <c r="L2773" i="6"/>
  <c r="L2774" i="6"/>
  <c r="L2775" i="6"/>
  <c r="L2776" i="6"/>
  <c r="L2777" i="6"/>
  <c r="L2778" i="6"/>
  <c r="L2779" i="6"/>
  <c r="L2780" i="6"/>
  <c r="L2781" i="6"/>
  <c r="L2782" i="6"/>
  <c r="L2783" i="6"/>
  <c r="L2784" i="6"/>
  <c r="L2785" i="6"/>
  <c r="L2786" i="6"/>
  <c r="L2787" i="6"/>
  <c r="L2788" i="6"/>
  <c r="L2789" i="6"/>
  <c r="L2790" i="6"/>
  <c r="L2791" i="6"/>
  <c r="L2792" i="6"/>
  <c r="L2793" i="6"/>
  <c r="L2794" i="6"/>
  <c r="L2795" i="6"/>
  <c r="L2796" i="6"/>
  <c r="L2797" i="6"/>
  <c r="L2798" i="6"/>
  <c r="L2799" i="6"/>
  <c r="L2800" i="6"/>
  <c r="L2801" i="6"/>
  <c r="L2802" i="6"/>
  <c r="L2803" i="6"/>
  <c r="L2804" i="6"/>
  <c r="L2805" i="6"/>
  <c r="L2806" i="6"/>
  <c r="L2807" i="6"/>
  <c r="L2808" i="6"/>
  <c r="L2809" i="6"/>
  <c r="L2810" i="6"/>
  <c r="L2811" i="6"/>
  <c r="L2812" i="6"/>
  <c r="L2813" i="6"/>
  <c r="L2814" i="6"/>
  <c r="L2815" i="6"/>
  <c r="L2816" i="6"/>
  <c r="L2817" i="6"/>
  <c r="L2818" i="6"/>
  <c r="L2819" i="6"/>
  <c r="L2820" i="6"/>
  <c r="L2821" i="6"/>
  <c r="L2822" i="6"/>
  <c r="L2823" i="6"/>
  <c r="L2824" i="6"/>
  <c r="L2825" i="6"/>
  <c r="L2826" i="6"/>
  <c r="L2827" i="6"/>
  <c r="L2828" i="6"/>
  <c r="L2829" i="6"/>
  <c r="L2830" i="6"/>
  <c r="L2831" i="6"/>
  <c r="L2832" i="6"/>
  <c r="L2833" i="6"/>
  <c r="L2834" i="6"/>
  <c r="L2835" i="6"/>
  <c r="L2836" i="6"/>
  <c r="L2837" i="6"/>
  <c r="L2838" i="6"/>
  <c r="L2839" i="6"/>
  <c r="L2840" i="6"/>
  <c r="L2841" i="6"/>
  <c r="L2842" i="6"/>
  <c r="L2843" i="6"/>
  <c r="L2844" i="6"/>
  <c r="L2845" i="6"/>
  <c r="L2846" i="6"/>
  <c r="L2847" i="6"/>
  <c r="L2848" i="6"/>
  <c r="L2849" i="6"/>
  <c r="L2850" i="6"/>
  <c r="L2851" i="6"/>
  <c r="L2852" i="6"/>
  <c r="L2853" i="6"/>
  <c r="L2854" i="6"/>
  <c r="L2855" i="6"/>
  <c r="L2856" i="6"/>
  <c r="L2857" i="6"/>
  <c r="L2858" i="6"/>
  <c r="L2859" i="6"/>
  <c r="L2860" i="6"/>
  <c r="L2861" i="6"/>
  <c r="L2862" i="6"/>
  <c r="L2863" i="6"/>
  <c r="L2864" i="6"/>
  <c r="L2865" i="6"/>
  <c r="L2866" i="6"/>
  <c r="L2867" i="6"/>
  <c r="L2868" i="6"/>
  <c r="L2869" i="6"/>
  <c r="L2870" i="6"/>
  <c r="L2871" i="6"/>
  <c r="L2872" i="6"/>
  <c r="L2873" i="6"/>
  <c r="L2874" i="6"/>
  <c r="L2875" i="6"/>
  <c r="L2876" i="6"/>
  <c r="L2877" i="6"/>
  <c r="L2878" i="6"/>
  <c r="L2879" i="6"/>
  <c r="L2880" i="6"/>
  <c r="L2881" i="6"/>
  <c r="L2882" i="6"/>
  <c r="L2883" i="6"/>
  <c r="L2884" i="6"/>
  <c r="L2885" i="6"/>
  <c r="L2886" i="6"/>
  <c r="L2887" i="6"/>
  <c r="L2888" i="6"/>
  <c r="L2889" i="6"/>
  <c r="L2890" i="6"/>
  <c r="L2891" i="6"/>
  <c r="L2892" i="6"/>
  <c r="L2893" i="6"/>
  <c r="L2894" i="6"/>
  <c r="L2895" i="6"/>
  <c r="L2896" i="6"/>
  <c r="L2897" i="6"/>
  <c r="L2898" i="6"/>
  <c r="L2899" i="6"/>
  <c r="L2900" i="6"/>
  <c r="L2901" i="6"/>
  <c r="L2902" i="6"/>
  <c r="L2903" i="6"/>
  <c r="L2904" i="6"/>
  <c r="L2905" i="6"/>
  <c r="L2906" i="6"/>
  <c r="L2907" i="6"/>
  <c r="L2908" i="6"/>
  <c r="L2909" i="6"/>
  <c r="L2910" i="6"/>
  <c r="L2911" i="6"/>
  <c r="L2912" i="6"/>
  <c r="L2913" i="6"/>
  <c r="L2914" i="6"/>
  <c r="L2915" i="6"/>
  <c r="L2916" i="6"/>
  <c r="L2917" i="6"/>
  <c r="L2918" i="6"/>
  <c r="L2919" i="6"/>
  <c r="L2920" i="6"/>
  <c r="L2921" i="6"/>
  <c r="L2922" i="6"/>
  <c r="L2923" i="6"/>
  <c r="L2924" i="6"/>
  <c r="L2925" i="6"/>
  <c r="L2926" i="6"/>
  <c r="L2927" i="6"/>
  <c r="L2928" i="6"/>
  <c r="L2929" i="6"/>
  <c r="L2930" i="6"/>
  <c r="L2931" i="6"/>
  <c r="L2932" i="6"/>
  <c r="L2933" i="6"/>
  <c r="L2934" i="6"/>
  <c r="L2935" i="6"/>
  <c r="L2936" i="6"/>
  <c r="L2937" i="6"/>
  <c r="L2938" i="6"/>
  <c r="L2939" i="6"/>
  <c r="L2940" i="6"/>
  <c r="L2941" i="6"/>
  <c r="L2942" i="6"/>
  <c r="L2943" i="6"/>
  <c r="L2944" i="6"/>
  <c r="L2945" i="6"/>
  <c r="L2946" i="6"/>
  <c r="L2947" i="6"/>
  <c r="L2948" i="6"/>
  <c r="L2949" i="6"/>
  <c r="L2950" i="6"/>
  <c r="L2951" i="6"/>
  <c r="L2952" i="6"/>
  <c r="L2953" i="6"/>
  <c r="L2954" i="6"/>
  <c r="L2955" i="6"/>
  <c r="L2956" i="6"/>
  <c r="L2957" i="6"/>
  <c r="L2958" i="6"/>
  <c r="L2959" i="6"/>
  <c r="L2960" i="6"/>
  <c r="L2961" i="6"/>
  <c r="L2962" i="6"/>
  <c r="L2963" i="6"/>
  <c r="L2964" i="6"/>
  <c r="L2965" i="6"/>
  <c r="L2966" i="6"/>
  <c r="L2967" i="6"/>
  <c r="L2968" i="6"/>
  <c r="L2969" i="6"/>
  <c r="L2970" i="6"/>
  <c r="L2971" i="6"/>
  <c r="L2972" i="6"/>
  <c r="L2973" i="6"/>
  <c r="L2974" i="6"/>
  <c r="L2975" i="6"/>
  <c r="L2976" i="6"/>
  <c r="L2977" i="6"/>
  <c r="L2978" i="6"/>
  <c r="L2979" i="6"/>
  <c r="L2980" i="6"/>
  <c r="L2981" i="6"/>
  <c r="L2982" i="6"/>
  <c r="L2983" i="6"/>
  <c r="L2984" i="6"/>
  <c r="L2985" i="6"/>
  <c r="L2986" i="6"/>
  <c r="L2987" i="6"/>
  <c r="L2988" i="6"/>
  <c r="L2989" i="6"/>
  <c r="L2990" i="6"/>
  <c r="L2991" i="6"/>
  <c r="L2992" i="6"/>
  <c r="L2993" i="6"/>
  <c r="L2994" i="6"/>
  <c r="L2995" i="6"/>
  <c r="L2996" i="6"/>
  <c r="L2997" i="6"/>
  <c r="L2998" i="6"/>
  <c r="L2999" i="6"/>
  <c r="L3000" i="6"/>
  <c r="L3001" i="6"/>
  <c r="L3002" i="6"/>
  <c r="L3003" i="6"/>
  <c r="L3004" i="6"/>
  <c r="L3005" i="6"/>
  <c r="L3006" i="6"/>
  <c r="L3007" i="6"/>
  <c r="L3008" i="6"/>
  <c r="L3009" i="6"/>
  <c r="L3010" i="6"/>
  <c r="L3011" i="6"/>
  <c r="L3012" i="6"/>
  <c r="L3013" i="6"/>
  <c r="L3014" i="6"/>
  <c r="L3015" i="6"/>
  <c r="L3016" i="6"/>
  <c r="L3017" i="6"/>
  <c r="L3018" i="6"/>
  <c r="L3019" i="6"/>
  <c r="L3020" i="6"/>
  <c r="L3021" i="6"/>
  <c r="L3022" i="6"/>
  <c r="L3023" i="6"/>
  <c r="L3024" i="6"/>
  <c r="L3025" i="6"/>
  <c r="L3026" i="6"/>
  <c r="L3027" i="6"/>
  <c r="L3028" i="6"/>
  <c r="L3029" i="6"/>
  <c r="L3030" i="6"/>
  <c r="L3031" i="6"/>
  <c r="L3032" i="6"/>
  <c r="L3033" i="6"/>
  <c r="L3034" i="6"/>
  <c r="L3035" i="6"/>
  <c r="L3036" i="6"/>
  <c r="L3037" i="6"/>
  <c r="L3038" i="6"/>
  <c r="L3039" i="6"/>
  <c r="L3040" i="6"/>
  <c r="L3041" i="6"/>
  <c r="L3042" i="6"/>
  <c r="L3043" i="6"/>
  <c r="L3044" i="6"/>
  <c r="L3045" i="6"/>
  <c r="L3046" i="6"/>
  <c r="L3047" i="6"/>
  <c r="L3048" i="6"/>
  <c r="L3049" i="6"/>
  <c r="L3050" i="6"/>
  <c r="L3051" i="6"/>
  <c r="L3052" i="6"/>
  <c r="L3053" i="6"/>
  <c r="L3054" i="6"/>
  <c r="L3055" i="6"/>
  <c r="L3056" i="6"/>
  <c r="L3057" i="6"/>
  <c r="L3058" i="6"/>
  <c r="L3059" i="6"/>
  <c r="L3060" i="6"/>
  <c r="L3061" i="6"/>
  <c r="L3062" i="6"/>
  <c r="L3063" i="6"/>
  <c r="L3064" i="6"/>
  <c r="L3065" i="6"/>
  <c r="L3066" i="6"/>
  <c r="L3067" i="6"/>
  <c r="L3068" i="6"/>
  <c r="L3069" i="6"/>
  <c r="L3070" i="6"/>
  <c r="L3071" i="6"/>
  <c r="L3072" i="6"/>
  <c r="L3073" i="6"/>
  <c r="L3074" i="6"/>
  <c r="L3075" i="6"/>
  <c r="L3076" i="6"/>
  <c r="L3077" i="6"/>
  <c r="L3078" i="6"/>
  <c r="L3079" i="6"/>
  <c r="L3080" i="6"/>
  <c r="L3081" i="6"/>
  <c r="L3082" i="6"/>
  <c r="L3083" i="6"/>
  <c r="L3084" i="6"/>
  <c r="L3085" i="6"/>
  <c r="L3086" i="6"/>
  <c r="L3087" i="6"/>
  <c r="L3088" i="6"/>
  <c r="L3089" i="6"/>
  <c r="L3090" i="6"/>
  <c r="L3091" i="6"/>
  <c r="L3092" i="6"/>
  <c r="L3093" i="6"/>
  <c r="L3094" i="6"/>
  <c r="L3095" i="6"/>
  <c r="L3096" i="6"/>
  <c r="L3097" i="6"/>
  <c r="L3098" i="6"/>
  <c r="L3099" i="6"/>
  <c r="L3100" i="6"/>
  <c r="L3101" i="6"/>
  <c r="L3102" i="6"/>
  <c r="L3103" i="6"/>
  <c r="L3104" i="6"/>
  <c r="L3105" i="6"/>
  <c r="L3106" i="6"/>
  <c r="L3107" i="6"/>
  <c r="L3108" i="6"/>
  <c r="L3109" i="6"/>
  <c r="L3110" i="6"/>
  <c r="L3111" i="6"/>
  <c r="L3112" i="6"/>
  <c r="L3113" i="6"/>
  <c r="L3114" i="6"/>
  <c r="L3115" i="6"/>
  <c r="L3116" i="6"/>
  <c r="L3117" i="6"/>
  <c r="L3118" i="6"/>
  <c r="L3119" i="6"/>
  <c r="L3120" i="6"/>
  <c r="L3121" i="6"/>
  <c r="L3122" i="6"/>
  <c r="L3123" i="6"/>
  <c r="L3124" i="6"/>
  <c r="L3125" i="6"/>
  <c r="L3126" i="6"/>
  <c r="L3127" i="6"/>
  <c r="L3128" i="6"/>
  <c r="L3129" i="6"/>
  <c r="L3130" i="6"/>
  <c r="L3131" i="6"/>
  <c r="L3132" i="6"/>
  <c r="L3133" i="6"/>
  <c r="L3134" i="6"/>
  <c r="L3135" i="6"/>
  <c r="L3136" i="6"/>
  <c r="L3137" i="6"/>
  <c r="L3138" i="6"/>
  <c r="L3139" i="6"/>
  <c r="L3140" i="6"/>
  <c r="L3141" i="6"/>
  <c r="L3142" i="6"/>
  <c r="L3143" i="6"/>
  <c r="L3144" i="6"/>
  <c r="L3145" i="6"/>
  <c r="L3146" i="6"/>
  <c r="L3147" i="6"/>
  <c r="L3148" i="6"/>
  <c r="L3149" i="6"/>
  <c r="L3150" i="6"/>
  <c r="L3151" i="6"/>
  <c r="L3152" i="6"/>
  <c r="L3153" i="6"/>
  <c r="L3154" i="6"/>
  <c r="L3155" i="6"/>
  <c r="L3156" i="6"/>
  <c r="L3157" i="6"/>
  <c r="L3158" i="6"/>
  <c r="L3159" i="6"/>
  <c r="L3160" i="6"/>
  <c r="L3161" i="6"/>
  <c r="L3162" i="6"/>
  <c r="L3163" i="6"/>
  <c r="L3164" i="6"/>
  <c r="L3165" i="6"/>
  <c r="L3166" i="6"/>
  <c r="L3167" i="6"/>
  <c r="L3168" i="6"/>
  <c r="L3169" i="6"/>
  <c r="L3170" i="6"/>
  <c r="L3171" i="6"/>
  <c r="L3172" i="6"/>
  <c r="L3173" i="6"/>
  <c r="L3174" i="6"/>
  <c r="L3175" i="6"/>
  <c r="L3176" i="6"/>
  <c r="L3177" i="6"/>
  <c r="L3178" i="6"/>
  <c r="L3179" i="6"/>
  <c r="L3180" i="6"/>
  <c r="L3181" i="6"/>
  <c r="L3182" i="6"/>
  <c r="L3183" i="6"/>
  <c r="L3184" i="6"/>
  <c r="L3185" i="6"/>
  <c r="L3186" i="6"/>
  <c r="L3187" i="6"/>
  <c r="L3188" i="6"/>
  <c r="L3189" i="6"/>
  <c r="L3190" i="6"/>
  <c r="L3191" i="6"/>
  <c r="L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2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</calcChain>
</file>

<file path=xl/sharedStrings.xml><?xml version="1.0" encoding="utf-8"?>
<sst xmlns="http://schemas.openxmlformats.org/spreadsheetml/2006/main" count="51251" uniqueCount="12220">
  <si>
    <t>Activity ID</t>
  </si>
  <si>
    <t>WBS</t>
  </si>
  <si>
    <t>Project Name</t>
  </si>
  <si>
    <t>Activity Name</t>
  </si>
  <si>
    <t>Footage</t>
  </si>
  <si>
    <t>Main Start</t>
  </si>
  <si>
    <t>Main Finish</t>
  </si>
  <si>
    <t>Service Start</t>
  </si>
  <si>
    <t>Service Finish</t>
  </si>
  <si>
    <t>Resto Start</t>
  </si>
  <si>
    <t>Resto Finish</t>
  </si>
  <si>
    <t>EDET1 50657</t>
  </si>
  <si>
    <t>GRP-2021-ED1.37.1.2</t>
  </si>
  <si>
    <t>2021 GRP - East Detroit 1</t>
  </si>
  <si>
    <t>Install Main - Yorkshire Rd (2) (Waveney St &amp; Mack Ave)</t>
  </si>
  <si>
    <t>01-04-21 A</t>
  </si>
  <si>
    <t>01-12-21 A</t>
  </si>
  <si>
    <t>EDET1 50643</t>
  </si>
  <si>
    <t>GRP-2021-ED1.22.1.2</t>
  </si>
  <si>
    <t>Install Main - Bishop St (2) (Waveney St &amp; Mack Ave)</t>
  </si>
  <si>
    <t>01-07-21 A</t>
  </si>
  <si>
    <t>EDET1 50640</t>
  </si>
  <si>
    <t>GRP-2021-ED1.19.1.2</t>
  </si>
  <si>
    <t>Install Main - Audubon Rd (2) (E Warrern Ave &amp; Waveney St)</t>
  </si>
  <si>
    <t>02-01-21 A</t>
  </si>
  <si>
    <t>03-09-21 A</t>
  </si>
  <si>
    <t>NCDET - 5220</t>
  </si>
  <si>
    <t>NEWPROJ-6.3.2.2</t>
  </si>
  <si>
    <t>2020 GRP - Carry Over - North Central Detroit 3</t>
  </si>
  <si>
    <t>Install Main - Birwood (ANO Fenkell &amp; Fenkell) - "Only to be installed if services cannot be moved to the alley"</t>
  </si>
  <si>
    <t>02-02-21 A</t>
  </si>
  <si>
    <t>CDET2-1535</t>
  </si>
  <si>
    <t>GRP-2021-CDet2.2.1.2</t>
  </si>
  <si>
    <t>2021 GRP - Central Detroit 2</t>
  </si>
  <si>
    <t>Install Main - Glynn 1 (Dexter &amp; Linwood)</t>
  </si>
  <si>
    <t>02-23-21 A</t>
  </si>
  <si>
    <t>EDET1 50656</t>
  </si>
  <si>
    <t>GRP-2021-ED1.36.1.2</t>
  </si>
  <si>
    <t>Install Main - Yorkshire Rd (1) (E Warrern Ave &amp; Waveney St)</t>
  </si>
  <si>
    <t>02-22-21 A</t>
  </si>
  <si>
    <t>02-26-21 A</t>
  </si>
  <si>
    <t>EDET1 504716</t>
  </si>
  <si>
    <t>GRP-2021-ED1.18.5.2</t>
  </si>
  <si>
    <t>Install Main - E Warren Ave (3) (Cadieux Dr &amp; ASO E Warren Ave)</t>
  </si>
  <si>
    <t>03-05-21 A</t>
  </si>
  <si>
    <t>EDET1 505196</t>
  </si>
  <si>
    <t>GRP-2021-ED1.18.11.2</t>
  </si>
  <si>
    <t>Install Main - E Warren Ave (3) S (Bishop St &amp; Grayton St)</t>
  </si>
  <si>
    <t>03-08-21 A</t>
  </si>
  <si>
    <t>EDET1 501120</t>
  </si>
  <si>
    <t>GRP-2021-ED1.74.1.2</t>
  </si>
  <si>
    <t>Install Main - Buckingham Ave (2) (Waveney St &amp; Mack Ave)</t>
  </si>
  <si>
    <t>03-11-21 A</t>
  </si>
  <si>
    <t>03-17-21 A</t>
  </si>
  <si>
    <t>EDET1 503756</t>
  </si>
  <si>
    <t>GRP-2021-ED1.69.3.2</t>
  </si>
  <si>
    <t>Install Main - Bedford St (1) (E Warren Ave &amp; Waveney St) East</t>
  </si>
  <si>
    <t>03-18-21 A</t>
  </si>
  <si>
    <t>EDET1 507396</t>
  </si>
  <si>
    <t>GRP-2021-ED1.69.1.2</t>
  </si>
  <si>
    <t>Install Main - Bedford St (1) (E Warren Ave &amp; Waveney St) West</t>
  </si>
  <si>
    <t>EDET1 50469</t>
  </si>
  <si>
    <t>GRP-2021-ED1.18.1.2</t>
  </si>
  <si>
    <t>EDET1 501045</t>
  </si>
  <si>
    <t>GRP-2021-ED1.53.1.2</t>
  </si>
  <si>
    <t>Install Main - Bremen St (2) (Balfour Rd &amp; Buckingham Ave)</t>
  </si>
  <si>
    <t>EDET1 503906</t>
  </si>
  <si>
    <t>GRP-2021-ED1.75.3.2</t>
  </si>
  <si>
    <t>Install Main - Devonshire Rd (1) (ASO E Warren Ave &amp; Waveney Ave)</t>
  </si>
  <si>
    <t>EDET1 501054</t>
  </si>
  <si>
    <t>GRP-2021-ED1.62.1.2</t>
  </si>
  <si>
    <t>Install Main - Somerset Ave (2) (Waveney St &amp; Mack Ave)</t>
  </si>
  <si>
    <t>EDET1 501117</t>
  </si>
  <si>
    <t>GRP-2021-ED1.71.1.2</t>
  </si>
  <si>
    <t>Install Main - Berkshire St (1) (ASO E Warrern Ave &amp; Waveney St)</t>
  </si>
  <si>
    <t>EDET1 506796</t>
  </si>
  <si>
    <t>Install Main - Somerset Ave (2) (ANO Mack &amp; Mack)</t>
  </si>
  <si>
    <t>Muni8310</t>
  </si>
  <si>
    <t>PROJ-0951-MUN-2.14.1.2</t>
  </si>
  <si>
    <t>2021 GRP - Municipality</t>
  </si>
  <si>
    <t>Install Main - Michigan (Hubbard &amp; Vinewood)</t>
  </si>
  <si>
    <t>Muni8070</t>
  </si>
  <si>
    <t>PROJ-0951-MUN-2.12.1.2</t>
  </si>
  <si>
    <t>Install Main - Pinehurst (Chicago &amp; Joy)</t>
  </si>
  <si>
    <t>EDET1 501121</t>
  </si>
  <si>
    <t>GRP-2021-ED1.75.1.2</t>
  </si>
  <si>
    <t>Install Main - Devonshire Rd (1) (ANO E Warren Ave &amp; ASO E Warren Ave)</t>
  </si>
  <si>
    <t>Muni9030</t>
  </si>
  <si>
    <t>PROJ-0951-MUN-2.14.2.2</t>
  </si>
  <si>
    <t>Install Main - Michigan (At Vinewood)</t>
  </si>
  <si>
    <t>Muni9430</t>
  </si>
  <si>
    <t>PROJ-0951-MUN-2.19.2.2</t>
  </si>
  <si>
    <t>Install Main - Vinewood (Michigan &amp; ASO Michigan)</t>
  </si>
  <si>
    <t>Muni8470</t>
  </si>
  <si>
    <t>PROJ-0951-MUN-2.16.1.2</t>
  </si>
  <si>
    <t>Install Main - ASO Michigan (At Vinewood)</t>
  </si>
  <si>
    <t>Muni8550</t>
  </si>
  <si>
    <t>PROJ-0951-MUN-2.17.1.2</t>
  </si>
  <si>
    <t>Install Main - Hubbard (West Grand Blvd &amp; Michigan)</t>
  </si>
  <si>
    <t>Muni8790</t>
  </si>
  <si>
    <t>PROJ-0951-MUN-2.20.1.2</t>
  </si>
  <si>
    <t>Install Main - Lahser (Santa Clara &amp; Mcnichols)</t>
  </si>
  <si>
    <t>NDET3-325</t>
  </si>
  <si>
    <t>GRP-2021-ND3.59.3.2</t>
  </si>
  <si>
    <t>2021 GRP - North Detroit 3</t>
  </si>
  <si>
    <t>Install Main - Keystone St (1) (Hamlet St &amp; E Outer Dr)</t>
  </si>
  <si>
    <t>Muni8710</t>
  </si>
  <si>
    <t>PROJ-0951-MUN-2.19.1.2</t>
  </si>
  <si>
    <t>Install Main - Vinewood (Magnolia &amp; Michigan)</t>
  </si>
  <si>
    <t>NDET3-6605</t>
  </si>
  <si>
    <t>GRP-2021-ND3.60.1.2</t>
  </si>
  <si>
    <t>Install Main - Moenart St (1) (8 Mile Rd (M102) &amp; Hamlet St)</t>
  </si>
  <si>
    <t>NDET3-6665</t>
  </si>
  <si>
    <t>GRP-2021-ND3.60.3.2</t>
  </si>
  <si>
    <t>Install Main - Moenart St (1) (Hamlet St &amp; E Outer Dr)</t>
  </si>
  <si>
    <t>EDET1 504556</t>
  </si>
  <si>
    <t>GRP-2021-ED1.18.3.2</t>
  </si>
  <si>
    <t>Install Main - E Warren Ave (3) (ANO E Warren Ave &amp; E Warren Ave @ Cadieux Rd)</t>
  </si>
  <si>
    <t>EDET1 504636</t>
  </si>
  <si>
    <t>GRP-2021-ED1.18.4.2</t>
  </si>
  <si>
    <t>Install Main - E Warren Ave (3) (Cadieux Rd &amp; ANO E Warren Ave)</t>
  </si>
  <si>
    <t>NDET3-6540</t>
  </si>
  <si>
    <t>GRP-2021-ND3.49.1.2</t>
  </si>
  <si>
    <t>Install Main - Bloom St (1) (8 Mile Rd (M102) &amp; Hamlet St)</t>
  </si>
  <si>
    <t>Muni7590</t>
  </si>
  <si>
    <t>PROJ-0951-MUN-2.6.1.2</t>
  </si>
  <si>
    <t>Install Main - W Chicago 1 (Pinehurst &amp; Griggs)</t>
  </si>
  <si>
    <t>NDET3-6365</t>
  </si>
  <si>
    <t>GRP-2021-ND3.49.3.2</t>
  </si>
  <si>
    <t>Install Main - Bloom St (1) (Hamlet St &amp; E Outer Dr)</t>
  </si>
  <si>
    <t>Muni8870</t>
  </si>
  <si>
    <t>PROJ-0951-MUN-2.21.1.2</t>
  </si>
  <si>
    <t>Install Main - Orchard (At Lahser)</t>
  </si>
  <si>
    <t>Muni9270</t>
  </si>
  <si>
    <t>PROJ-0951-MUN-2.22.4.2</t>
  </si>
  <si>
    <t>Install Main - West Grand Blvd (2) (Mckinley &amp; Ash)</t>
  </si>
  <si>
    <t>Muni7910</t>
  </si>
  <si>
    <t>PROJ-0951-MUN-2.10.1.2</t>
  </si>
  <si>
    <t>Install Main - Birwood (Chicago &amp; ASO Chicago)</t>
  </si>
  <si>
    <t>Muni7990</t>
  </si>
  <si>
    <t>PROJ-0951-MUN-2.11.1.2</t>
  </si>
  <si>
    <t>Install Main - ASO Chicago (Pinehurst &amp; Birwood)</t>
  </si>
  <si>
    <t>Muni8390</t>
  </si>
  <si>
    <t>PROJ-0951-MUN-2.15.1.2</t>
  </si>
  <si>
    <t>Install Main - West Grand Blvd (1) (West Grand Blvd &amp; EOM)</t>
  </si>
  <si>
    <t>Muni9110</t>
  </si>
  <si>
    <t>PROJ-0951-MUN-2.15.2.2</t>
  </si>
  <si>
    <t>Install Main - West Grand Blvd (1) (West Grand Blvd &amp; Vinewood)</t>
  </si>
  <si>
    <t>SWDET2-9945</t>
  </si>
  <si>
    <t>PROJ-0951-SWDET2.12.5.2</t>
  </si>
  <si>
    <t>2021 GRP - South West Detroit 2</t>
  </si>
  <si>
    <t>Install Main - W Vernor 4 (Tie-in &amp; Dix)</t>
  </si>
  <si>
    <t>Muni7750</t>
  </si>
  <si>
    <t>PROJ-0951-MUN-2.6.2.2</t>
  </si>
  <si>
    <t>Install Main - W Chicago 1 (Pinehurst &amp; Birwood)</t>
  </si>
  <si>
    <t>Muni9190</t>
  </si>
  <si>
    <t>PROJ-0951-MUN-2.15.3.2</t>
  </si>
  <si>
    <t>Install Main - West Grand Blvd (1) (EOM &amp; Mckinley)</t>
  </si>
  <si>
    <t>Muni7510</t>
  </si>
  <si>
    <t>PROJ-0951-MUN-2.5.1.2</t>
  </si>
  <si>
    <t>Install Main - Griggs (ANO Chicago &amp; Chicago)</t>
  </si>
  <si>
    <t>Muni8630</t>
  </si>
  <si>
    <t>PROJ-0951-MUN-2.18.1.2</t>
  </si>
  <si>
    <t>Install Main - Mckinley (NO Magnolia &amp; Magnolia)</t>
  </si>
  <si>
    <t>Muni7430</t>
  </si>
  <si>
    <t>PROJ-0951-MUN-2.4.1.2</t>
  </si>
  <si>
    <t>Install Main - ANO Chicago (Griggs &amp; Wyoming)</t>
  </si>
  <si>
    <t>RR1 8921</t>
  </si>
  <si>
    <t>GRP-2021-RR.46.1.2</t>
  </si>
  <si>
    <t>2021 GRP - Risk Rank</t>
  </si>
  <si>
    <t>Install Main - College (Conner &amp; Gunston)</t>
  </si>
  <si>
    <t>Muni7830</t>
  </si>
  <si>
    <t>PROJ-0951-MUN-2.9.1.2</t>
  </si>
  <si>
    <t>Install Main - Mendota (Chicago &amp; ASO Chicago)</t>
  </si>
  <si>
    <t>Muni9350</t>
  </si>
  <si>
    <t>PROJ-0951-MUN-2.18.2.2</t>
  </si>
  <si>
    <t>Install Main - Mckinley (Magnolia &amp; West Grand Blvd)</t>
  </si>
  <si>
    <t>Muni8230</t>
  </si>
  <si>
    <t>PROJ-0951-MUN-2.13.1.2</t>
  </si>
  <si>
    <t>Install Main - Magnolia (Vinewood &amp; Mckinley)</t>
  </si>
  <si>
    <t>Muni8950</t>
  </si>
  <si>
    <t>PROJ-0951-MUN-2.13.2.2</t>
  </si>
  <si>
    <t>Install Main - Magnolia (Mckinley &amp; Roosevelt)</t>
  </si>
  <si>
    <t>Muni10150</t>
  </si>
  <si>
    <t>PROJ-0951-MUN-2.32.1.2</t>
  </si>
  <si>
    <t>Install Main - ASO W Warren Ave (1) (Southfield Rd &amp; Archdale St)</t>
  </si>
  <si>
    <t>Muni7350</t>
  </si>
  <si>
    <t>PROJ-0951-MUN-2.3.1.2</t>
  </si>
  <si>
    <t>Install Main - Wyoming (ANO Chicago &amp; Chicago)</t>
  </si>
  <si>
    <t>Muni10550</t>
  </si>
  <si>
    <t>PROJ-0951-MUN-2.37.1.2</t>
  </si>
  <si>
    <t>Install Main - Longacre St (2) (EOM &amp; ANO W Warren Ave)</t>
  </si>
  <si>
    <t>EDET1 50845</t>
  </si>
  <si>
    <t>GRP-2021-ED1.47.1.2</t>
  </si>
  <si>
    <t>Install Main - Wayburn Ave (1) (E Warrern Ave &amp; Waveney St)</t>
  </si>
  <si>
    <t>Muni8150</t>
  </si>
  <si>
    <t>PROJ-0951-MUN-2.7.1.2</t>
  </si>
  <si>
    <t>Install Main - Ash (Vinewood &amp; Roosevelt)</t>
  </si>
  <si>
    <t>Muni12230</t>
  </si>
  <si>
    <t>PROJ-0951-MUN-2.37.2.2</t>
  </si>
  <si>
    <t>Install Main - Longacre St (2) (ANO W Warren Ave &amp; W Warren Ave)</t>
  </si>
  <si>
    <t>Muni12310</t>
  </si>
  <si>
    <t>PROJ-0951-MUN-2.47.2.2</t>
  </si>
  <si>
    <t>Install Main - W Warren Ave (1) (201' WWPL Longacre St &amp; 13' EEPL Clayburn St)</t>
  </si>
  <si>
    <t>Muni7270</t>
  </si>
  <si>
    <t>PROJ-0951-MUN-2.2.1.2</t>
  </si>
  <si>
    <t>Install Main - Chicago 2  (Wyoming &amp; EOM)</t>
  </si>
  <si>
    <t>Muni12390</t>
  </si>
  <si>
    <t>PROJ-0951-MUN-2.47.3.2</t>
  </si>
  <si>
    <t>Install Main - W Warren Ave (1) (150' WWPL Longacre St &amp; 215' Longacre St)</t>
  </si>
  <si>
    <t>Muni10630</t>
  </si>
  <si>
    <t>PROJ-0951-MUN-2.38.1.2</t>
  </si>
  <si>
    <t>Install Main - Longacre St (3) (W Warren Ave &amp; ASO W Warren Ave)</t>
  </si>
  <si>
    <t>Muni10950</t>
  </si>
  <si>
    <t>PROJ-0951-MUN-2.42.1.2</t>
  </si>
  <si>
    <t>Install Main - Rutland St (1) (ANO W Warren Ave &amp; W Warren Ave)</t>
  </si>
  <si>
    <t>Muni12470</t>
  </si>
  <si>
    <t>PROJ-0951-MUN-2.47.4.2</t>
  </si>
  <si>
    <t>Install Main - W Warren Ave (1) (4' WEPL Ruthland St &amp; 158' EEPL Ruthland St)</t>
  </si>
  <si>
    <t>Muni11030</t>
  </si>
  <si>
    <t>PROJ-0951-MUN-2.43.1.2</t>
  </si>
  <si>
    <t>Install Main - Rutland St (2) (W Warren Ave &amp; ASO W Warren Ave)</t>
  </si>
  <si>
    <t>Muni10230</t>
  </si>
  <si>
    <t>PROJ-0951-MUN-2.33.1.2</t>
  </si>
  <si>
    <t>Install Main - Clayburn St (1) (23' NNPL ANO W Warren Ave &amp; 5' NSPL ANO W Warren Ave)</t>
  </si>
  <si>
    <t>Muni12150</t>
  </si>
  <si>
    <t>PROJ-0951-MUN-2.33.2.2</t>
  </si>
  <si>
    <t>Install Main - Clayburn St (1) (ANO W Warren Ave &amp; W Warren Ave)</t>
  </si>
  <si>
    <t>Muni10310</t>
  </si>
  <si>
    <t>PROJ-0951-MUN-2.34.1.2</t>
  </si>
  <si>
    <t>Install Main - Clayburn St (2) (W Warren Ave &amp; ASO W Warren Ave)</t>
  </si>
  <si>
    <t>Muni10710</t>
  </si>
  <si>
    <t>PROJ-0951-MUN-2.39.1.2</t>
  </si>
  <si>
    <t>Install Main - Memorial St (1) (ANO W Warren Ave &amp; W Warren Ave)</t>
  </si>
  <si>
    <t>Muni10790</t>
  </si>
  <si>
    <t>PROJ-0951-MUN-2.40.1.2</t>
  </si>
  <si>
    <t>Install Main - Memorial St (2) (W Warren Ave &amp; ASO W Warren Ave)</t>
  </si>
  <si>
    <t>Muni9510</t>
  </si>
  <si>
    <t>PROJ-0951-MUN-2.24.1.2</t>
  </si>
  <si>
    <t>Install Main - Abington Ave (1) (ANO W Warren Ave &amp; W Warren Ave)</t>
  </si>
  <si>
    <t>Muni12550</t>
  </si>
  <si>
    <t>PROJ-0951-MUN-2.47.5.2</t>
  </si>
  <si>
    <t>Install Main - W Warren Ave (1) (189' WWPL Abington Ave &amp; Abington Ave)</t>
  </si>
  <si>
    <t>Muni12630</t>
  </si>
  <si>
    <t>PROJ-0951-MUN-2.47.6.2</t>
  </si>
  <si>
    <t>Install Main - W Warren Ave (1) (114' WWPL Abington Ave &amp; 160' EEPL Abington Ave)</t>
  </si>
  <si>
    <t>Muni11910</t>
  </si>
  <si>
    <t>PROJ-0951-MUN-2.27.2.2</t>
  </si>
  <si>
    <t>Install Main - ANO W Warren Ave (4) (EOM Penrod St &amp; Rosemont Ave)</t>
  </si>
  <si>
    <t>Muni9590</t>
  </si>
  <si>
    <t>PROJ-0951-MUN-2.25.1.2</t>
  </si>
  <si>
    <t>Install Main - Abington Ave (2) (W Warren Ave &amp; ASO W Warren Ave)</t>
  </si>
  <si>
    <t>Muni10390</t>
  </si>
  <si>
    <t>PROJ-0951-MUN-2.35.1.2</t>
  </si>
  <si>
    <t>Install Main - Grandmont Ave (1) (ANO W Warren Ave &amp; W Warren Ave)</t>
  </si>
  <si>
    <t>Muni9750</t>
  </si>
  <si>
    <t>PROJ-0951-MUN-2.27.1.2</t>
  </si>
  <si>
    <t>Install Main - ANO W Warren Ave (4) (Rosemont Ave &amp; 25' EEPL Ashton Ave)</t>
  </si>
  <si>
    <t>Muni12710</t>
  </si>
  <si>
    <t>PROJ-0951-MUN-2.47.7.2</t>
  </si>
  <si>
    <t>Install Main - W Warren Ave (1) (Grandmont Ave &amp; 149' EEPL Grandmont Ave)</t>
  </si>
  <si>
    <t>Muni10470</t>
  </si>
  <si>
    <t>PROJ-0951-MUN-2.36.1.2</t>
  </si>
  <si>
    <t>Install Main - Grandmont Ave (2) (W Warren Ave &amp; ASO W Warren Ave)</t>
  </si>
  <si>
    <t>Muni11430</t>
  </si>
  <si>
    <t>PROJ-0951-MUN-2.48.1.2</t>
  </si>
  <si>
    <t>Install Main - Woodmont Ave (1) (ANO W Warren Ave &amp; W Warren Ave)</t>
  </si>
  <si>
    <t>Muni11110</t>
  </si>
  <si>
    <t>PROJ-0951-MUN-2.44.1.2</t>
  </si>
  <si>
    <t>Install Main - Southfield Fwy (M-39) (66' EEPL Ashton Ave &amp; 112' WWPL Archdale St)</t>
  </si>
  <si>
    <t>Muni12790</t>
  </si>
  <si>
    <t>PROJ-0951-MUN-2.47.8.2</t>
  </si>
  <si>
    <t>Install Main - W Warren Ave (1) (213' WWPL Woodmont Ave &amp; 4' EWPL Woodmont Ave)</t>
  </si>
  <si>
    <t>Muni12870</t>
  </si>
  <si>
    <t>PROJ-0951-MUN-2.47.9.2</t>
  </si>
  <si>
    <t>Install Main - W Warren Ave (1) (4' EWPL Woodmont Ave &amp; 4' WEPL Asbury Park)</t>
  </si>
  <si>
    <t>Muni11510</t>
  </si>
  <si>
    <t>PROJ-0951-MUN-2.49.1.2</t>
  </si>
  <si>
    <t>Install Main - Woodmont Ave (2) (W Warren Ave &amp; ASO W Warren Ave)</t>
  </si>
  <si>
    <t>Muni9990</t>
  </si>
  <si>
    <t>PROJ-0951-MUN-2.30.1.2</t>
  </si>
  <si>
    <t>Install Main - Asbury Park (2) (ANO W Warren Ave &amp; W Warren Ave)</t>
  </si>
  <si>
    <t>Muni11830</t>
  </si>
  <si>
    <t>PROJ-0951-MUN-2.26.5.2</t>
  </si>
  <si>
    <t>Install Main - ANO W Warren Ave (1) (Southfield Rd &amp; 18' WWPL Archdale St)</t>
  </si>
  <si>
    <t>Muni9670</t>
  </si>
  <si>
    <t>PROJ-0951-MUN-2.26.1.2</t>
  </si>
  <si>
    <t>Install Main - ANO W Warren Ave (1) (26' WWPL Archdale St &amp; Archdale St)</t>
  </si>
  <si>
    <t>Muni12950</t>
  </si>
  <si>
    <t>PROJ-0951-MUN-2.47.10.2</t>
  </si>
  <si>
    <t>Install Main - W Warren Ave (1) (4' WEPL Asbury Park &amp; 95' EEPL Asbury Park)</t>
  </si>
  <si>
    <t>Muni9830</t>
  </si>
  <si>
    <t>PROJ-0951-MUN-2.28.1.2</t>
  </si>
  <si>
    <t>Install Main - Archdale St (2) (ANO W Warren Ave &amp; W Warren Ave)</t>
  </si>
  <si>
    <t>Muni13030</t>
  </si>
  <si>
    <t>PROJ-0951-MUN-2.47.11.2</t>
  </si>
  <si>
    <t>Install Main - W Warren Ave (1) (108' WWPL Asbury Park &amp; Asbury Park)</t>
  </si>
  <si>
    <t>Muni11350</t>
  </si>
  <si>
    <t>PROJ-0951-MUN-2.47.1.2</t>
  </si>
  <si>
    <t>Install Main - W Warren Ave (1) (0' SNPL W Warren Ave &amp; 0' NSPL W Warren Ave)</t>
  </si>
  <si>
    <t>Muni13110</t>
  </si>
  <si>
    <t>PROJ-0951-MUN-2.47.12.2</t>
  </si>
  <si>
    <t>Install Main - W Warren Ave (1) (Asbury Park &amp; 209' EEPL Asbury Park)</t>
  </si>
  <si>
    <t>Muni10070</t>
  </si>
  <si>
    <t>PROJ-0951-MUN-2.31.1.2</t>
  </si>
  <si>
    <t>Install Main - Asbury Park (3) (W Waren Ave &amp; ASO W Warren Ave)</t>
  </si>
  <si>
    <t>Muni9910</t>
  </si>
  <si>
    <t>PROJ-0951-MUN-2.29.1.2</t>
  </si>
  <si>
    <t>Install Main - Archdale St (3) (W Warren Ave &amp; ASO W Warren Ave)</t>
  </si>
  <si>
    <t>Muni10870</t>
  </si>
  <si>
    <t>PROJ-0951-MUN-2.41.1.2</t>
  </si>
  <si>
    <t>Install Main - Mettetal St (3) (W Warren Ave &amp; ASO W Warren Ave)</t>
  </si>
  <si>
    <t>Muni12070</t>
  </si>
  <si>
    <t>PROJ-0951-MUN-2.32.3.2</t>
  </si>
  <si>
    <t>Install Main - ASO W Warren Ave (1) (24' EWPL Archdale St &amp; 4' WEPL Archdale St)</t>
  </si>
  <si>
    <t>Muni13190</t>
  </si>
  <si>
    <t>PROJ-0951-MUN-2.47.13.2</t>
  </si>
  <si>
    <t>Install Main - W Warren Ave (1) (Mettetal St &amp; 266' EEPL Mettetal St)</t>
  </si>
  <si>
    <t>Muni11590</t>
  </si>
  <si>
    <t>PROJ-0951-MUN-2.26.2.2</t>
  </si>
  <si>
    <t>Install Main - ANO W Warren Ave (1) (Archdale St &amp; Clayburn St)</t>
  </si>
  <si>
    <t>Muni11190</t>
  </si>
  <si>
    <t>PROJ-0951-MUN-2.45.1.2</t>
  </si>
  <si>
    <t>Install Main - St Marys St (2) (ANO W Warren Ave &amp; W Warren Ave)</t>
  </si>
  <si>
    <t>Muni13270</t>
  </si>
  <si>
    <t>PROJ-0951-MUN-2.47.14.2</t>
  </si>
  <si>
    <t>Install Main - W Warren Ave (1) (0' SNPL W Warren Ave &amp; 0' Sspl W Warren Ave)</t>
  </si>
  <si>
    <t>Muni11270</t>
  </si>
  <si>
    <t>PROJ-0951-MUN-2.46.1.2</t>
  </si>
  <si>
    <t>Install Main - St Marys St (3) (W Warren Ave &amp; ASO W Warren Ave)</t>
  </si>
  <si>
    <t>Muni11670</t>
  </si>
  <si>
    <t>PROJ-0951-MUN-2.26.3.2</t>
  </si>
  <si>
    <t>Install Main - ANO W Warren Ave (1) (Clayburn St &amp; Woodmont Ave)</t>
  </si>
  <si>
    <t>Muni11990</t>
  </si>
  <si>
    <t>PROJ-0951-MUN-2.32.2.2</t>
  </si>
  <si>
    <t>Install Main - ASO W Warren Ave (1) (Archdale St &amp; St Marys St)</t>
  </si>
  <si>
    <t>11-05-21*</t>
  </si>
  <si>
    <t>Muni11750</t>
  </si>
  <si>
    <t>PROJ-0951-MUN-2.26.4.2</t>
  </si>
  <si>
    <t>Install Main - ANO W Warren Ave (1) (Asbury Park &amp; St Marys St)</t>
  </si>
  <si>
    <t>RR1 11371</t>
  </si>
  <si>
    <t>GRP-2021-FR.65.1.2</t>
  </si>
  <si>
    <t>2021 GRP - Field Recommendation</t>
  </si>
  <si>
    <t>Install Main - Rohns (Mack &amp; Goethe)</t>
  </si>
  <si>
    <t>EDET1 50764</t>
  </si>
  <si>
    <t>Install Services - Yorkshire Rd (2) (Waveney St &amp; Mack Ave)</t>
  </si>
  <si>
    <t>01-19-21 A</t>
  </si>
  <si>
    <t>EDET1 50750</t>
  </si>
  <si>
    <t>Install Services - Bishop St (2) (Waveney St &amp; Mack Ave)</t>
  </si>
  <si>
    <t>CDET2-1545</t>
  </si>
  <si>
    <t>Install Services - Glynn 1 (Dexter &amp; Linwood)</t>
  </si>
  <si>
    <t>EDET1 50747</t>
  </si>
  <si>
    <t>Install Services - Audubon Rd (2) (E Warrern Ave &amp; Waveney St)</t>
  </si>
  <si>
    <t>EDET1 505216</t>
  </si>
  <si>
    <t>Install Services - E Warren Ave (3) S (Bishop St &amp; Grayton St)</t>
  </si>
  <si>
    <t>EDET1 50591</t>
  </si>
  <si>
    <t>EDET1 501216</t>
  </si>
  <si>
    <t>Install Services - Buckingham Ave (2) (Waveney St &amp; Mack Ave)</t>
  </si>
  <si>
    <t>EDET1 503776</t>
  </si>
  <si>
    <t>Install Services - Bedford St (1) (E Warren Ave &amp; Waveney St)</t>
  </si>
  <si>
    <t>EDET1 501129</t>
  </si>
  <si>
    <t>Install Services - Bremen St (2) (Balfour Rd &amp; Buckingham Ave)</t>
  </si>
  <si>
    <t>EDET1 503926</t>
  </si>
  <si>
    <t>Install Services - Devonshire Rd (1) (ASO E Warren Ave &amp; Waveney Ave)</t>
  </si>
  <si>
    <t>EDET1 501138</t>
  </si>
  <si>
    <t>Install Services - Somerset Ave (2) (Waveney St &amp; Mack Ave)</t>
  </si>
  <si>
    <t>EDET1 501213</t>
  </si>
  <si>
    <t>Install Services - Berkshire St (1) (ASO E Warrern Ave &amp; Waveney St)</t>
  </si>
  <si>
    <t>EDET1 50763</t>
  </si>
  <si>
    <t>Install Services - Yorkshire Rd (1) (E Warrern Ave &amp; Waveney St)</t>
  </si>
  <si>
    <t>Muni8530</t>
  </si>
  <si>
    <t>Install Services - Hubbard (West Grand Blvd &amp; Michigan)</t>
  </si>
  <si>
    <t>NDET3-725</t>
  </si>
  <si>
    <t>Install Services - Keystone St (1) (Hamlet St &amp; E Outer Dr)</t>
  </si>
  <si>
    <t>NDET3-6650</t>
  </si>
  <si>
    <t>Install Services - Moenart St (1) (8 Mile Rd (M102) &amp; Hamlet St)</t>
  </si>
  <si>
    <t>EDET1 504576</t>
  </si>
  <si>
    <t>Install Services - E Warren Ave (3) (ANO E Warren Ave &amp; E Warren Ave @ Cadieux Rd)</t>
  </si>
  <si>
    <t>EDET1 504656</t>
  </si>
  <si>
    <t>Install Services - E Warren Ave (3) (Cadieux Rd &amp; ANO E Warren Ave)</t>
  </si>
  <si>
    <t>NDET3-6785</t>
  </si>
  <si>
    <t>Install Services - Moenart St (1) (Hamlet St &amp; E Outer Dr)</t>
  </si>
  <si>
    <t>Muni8050</t>
  </si>
  <si>
    <t>Install Services - Pinehurst (Chicago &amp; Joy)</t>
  </si>
  <si>
    <t>NDET3-6600</t>
  </si>
  <si>
    <t>Install Services - Bloom St (1) (8 Mile Rd (M102) &amp; Hamlet St)</t>
  </si>
  <si>
    <t>Muni8770</t>
  </si>
  <si>
    <t>Install Services - Lahser (Santa Clara &amp; Mcnichols)</t>
  </si>
  <si>
    <t>Muni8690</t>
  </si>
  <si>
    <t>Install Services - Vinewood (Magnolia &amp; Michigan)</t>
  </si>
  <si>
    <t>NDET3-6555</t>
  </si>
  <si>
    <t>Install Services - Bloom St (1) (Hamlet St &amp; E Outer Dr)</t>
  </si>
  <si>
    <t>EDET1 504736</t>
  </si>
  <si>
    <t>Install Services - E Warren Ave (3) (Cadieux Dr &amp; ASO E Warren Ave)</t>
  </si>
  <si>
    <t>Muni7890</t>
  </si>
  <si>
    <t>Install Services - Birwood (Chicago &amp; ASO Chicago)</t>
  </si>
  <si>
    <t>Muni9250</t>
  </si>
  <si>
    <t>Install Services - West Grand Blvd (2) (Mckinley &amp; Ash)</t>
  </si>
  <si>
    <t>Muni8370</t>
  </si>
  <si>
    <t>Install Services - West Grand Blvd (1) (West Grand Blvd &amp; EOM)</t>
  </si>
  <si>
    <t>Muni7970</t>
  </si>
  <si>
    <t>Install Services - ASO Chicago (Pinehurst &amp; Birwood)</t>
  </si>
  <si>
    <t>Muni9090</t>
  </si>
  <si>
    <t>Install Services - West Grand Blvd (1) (West Grand Blvd &amp; Vinewood)</t>
  </si>
  <si>
    <t>Muni7570</t>
  </si>
  <si>
    <t>Install Services - W Chicago 1 (Pinehurst &amp; Griggs)</t>
  </si>
  <si>
    <t>Muni9170</t>
  </si>
  <si>
    <t>Install Services - West Grand Blvd (1) (EOM &amp; Mckinley)</t>
  </si>
  <si>
    <t>Muni7490</t>
  </si>
  <si>
    <t>Install Services - Griggs (ANO Chicago &amp; Chicago)</t>
  </si>
  <si>
    <t>Muni7730</t>
  </si>
  <si>
    <t>Install Services - W Chicago 1 (Pinehurst &amp; Birwood)</t>
  </si>
  <si>
    <t>Muni8610</t>
  </si>
  <si>
    <t>Install Services - Mckinley (NO Magnolia &amp; Magnolia)</t>
  </si>
  <si>
    <t>Muni7810</t>
  </si>
  <si>
    <t>Install Services - Mendota (Chicago &amp; ASO Chicago)</t>
  </si>
  <si>
    <t>Muni9330</t>
  </si>
  <si>
    <t>Install Services - Mckinley (Magnolia &amp; West Grand Blvd)</t>
  </si>
  <si>
    <t>Muni8210</t>
  </si>
  <si>
    <t>Install Services - Magnolia (Vinewood &amp; Mckinley)</t>
  </si>
  <si>
    <t>Muni7410</t>
  </si>
  <si>
    <t>Install Services - ANO Chicago (Griggs &amp; Wyoming)</t>
  </si>
  <si>
    <t>Muni10130</t>
  </si>
  <si>
    <t>Install Services - ASO W Warren Ave (1) (Southfield Rd &amp; Archdale St)</t>
  </si>
  <si>
    <t>Install Services - Longacre St (2) (EOM &amp; ANO W Warren Ave)</t>
  </si>
  <si>
    <t>Muni7330</t>
  </si>
  <si>
    <t>Install Services - Wyoming (ANO Chicago &amp; Chicago)</t>
  </si>
  <si>
    <t>Muni8130</t>
  </si>
  <si>
    <t>Install Services - Ash (Vinewood &amp; Roosevelt)</t>
  </si>
  <si>
    <t>EDET1 50958</t>
  </si>
  <si>
    <t>Install Services - Wayburn Ave (1) (E Warrern Ave &amp; Waveney St)</t>
  </si>
  <si>
    <t>Muni7250</t>
  </si>
  <si>
    <t>Install Services - Chicago 2  (Wyoming &amp; EOM)</t>
  </si>
  <si>
    <t>RR1 8941</t>
  </si>
  <si>
    <t>Install Services - College (Conner &amp; Gunston)</t>
  </si>
  <si>
    <t>Muni11570</t>
  </si>
  <si>
    <t>Install Services - ANO W Warren Ave (1) (Archdale St &amp; Clayburn St)</t>
  </si>
  <si>
    <t>Muni11650</t>
  </si>
  <si>
    <t>Install Services - ANO W Warren Ave (1) (Clayburn St &amp; Woodmont Ave)</t>
  </si>
  <si>
    <t>Muni11730</t>
  </si>
  <si>
    <t>Install Services - ANO W Warren Ave (1) (Asbury Park &amp; St Marys St)</t>
  </si>
  <si>
    <t>RR1 11391</t>
  </si>
  <si>
    <t>Install Services - Rohns (Mack &amp; Goethe)</t>
  </si>
  <si>
    <t>Muni11970</t>
  </si>
  <si>
    <t>Install Services - ASO W Warren Ave (1) (Archdale St &amp; St Marys St)</t>
  </si>
  <si>
    <t>EDET1 505246</t>
  </si>
  <si>
    <t>Restoration - Soft Surface - E Warren Ave (3) S (Bishop St &amp; Grayton St)</t>
  </si>
  <si>
    <t>EDET1 501183</t>
  </si>
  <si>
    <t>Restoration - Soft Surface - Bremen St (2) (Balfour Rd &amp; Buckingham Ave)</t>
  </si>
  <si>
    <t>CDET2-1560</t>
  </si>
  <si>
    <t>Restoration - Soft Surface - Glynn 1 (Dexter &amp; Linwood)</t>
  </si>
  <si>
    <t>EDET1 50865</t>
  </si>
  <si>
    <t>Restoration - Soft Surface - Audubon Rd (1) (E Warrern Ave &amp; Waveney St)</t>
  </si>
  <si>
    <t>EDET1 501252</t>
  </si>
  <si>
    <t>Restoration - Soft Surface - Buckingham Ave (2) (Waveney St &amp; Mack Ave)</t>
  </si>
  <si>
    <t>EDET1 503806</t>
  </si>
  <si>
    <t>Restoration - Soft Surface - Bedford St (1) (E Warren Ave &amp; Waveney St)</t>
  </si>
  <si>
    <t>EDET1 507446</t>
  </si>
  <si>
    <t>EDET1 503956</t>
  </si>
  <si>
    <t>Restoration - Soft Surface - Devonshire Rd (1) (ASO E Warren Ave &amp; Waveney Ave)</t>
  </si>
  <si>
    <t>EDET1 508596</t>
  </si>
  <si>
    <t>GRP-2021-ED1.17.1.2</t>
  </si>
  <si>
    <t>Restoration - Soft Surface - E Warren (2) (Chatsworth &amp; E Outer Dr)</t>
  </si>
  <si>
    <t>EDET1 501249</t>
  </si>
  <si>
    <t>Restoration - Soft Surface - Berkshire St (1) (ASO E Warrern Ave &amp; Waveney St)</t>
  </si>
  <si>
    <t>EDET1 501192</t>
  </si>
  <si>
    <t>Restoration - Soft Surface - Somerset Ave (2) (Waveney St &amp; Mack Ave)</t>
  </si>
  <si>
    <t>Muni8270</t>
  </si>
  <si>
    <t>Restoration - Soft Surface - Michigan (Hubbard &amp; Vinewood)</t>
  </si>
  <si>
    <t>Muni8990</t>
  </si>
  <si>
    <t>Restoration - Soft Surface - Michigan (At Vinewood)</t>
  </si>
  <si>
    <t>EDET1 501253</t>
  </si>
  <si>
    <t>Restoration - Soft Surface - Devonshire Rd (1) (ANO E Warren Ave &amp; ASO E Warren Ave)</t>
  </si>
  <si>
    <t>EDET1 50868</t>
  </si>
  <si>
    <t>Restoration - Soft Surface - Bishop St (2) (Waveney St &amp; Mack Ave)</t>
  </si>
  <si>
    <t>EDET1 50882</t>
  </si>
  <si>
    <t>Restoration - Soft Surface - Yorkshire Rd (2) (Waveney St &amp; Mack Ave)</t>
  </si>
  <si>
    <t>Muni9390</t>
  </si>
  <si>
    <t>Restoration - Soft Surface - Vinewood (Michigan &amp; ASO Michigan)</t>
  </si>
  <si>
    <t>Muni8430</t>
  </si>
  <si>
    <t>Restoration - Soft Surface - ASO Michigan (At Vinewood)</t>
  </si>
  <si>
    <t>EDET1 504606</t>
  </si>
  <si>
    <t>Restoration - Soft Surface - E Warren Ave (3) (ANO E Warren Ave &amp; E Warren Ave @ Cadieux Rd)</t>
  </si>
  <si>
    <t>EDET1 50881</t>
  </si>
  <si>
    <t>Restoration - Soft Surface - Yorkshire Rd (1) (E Warrern Ave &amp; Waveney St)</t>
  </si>
  <si>
    <t>EDET1 504686</t>
  </si>
  <si>
    <t>Restoration - Soft Surface - E Warren Ave (3) (Cadieux Rd &amp; ANO E Warren Ave)</t>
  </si>
  <si>
    <t>Muni8510</t>
  </si>
  <si>
    <t>Restoration - Soft Surface - Hubbard (West Grand Blvd &amp; Michigan)</t>
  </si>
  <si>
    <t>Muni8830</t>
  </si>
  <si>
    <t>Restoration - Soft Surface - Orchard (At Lahser)</t>
  </si>
  <si>
    <t>NDET3-7000</t>
  </si>
  <si>
    <t>Restoration - Soft Surface - Moenart St (1) (8 Mile Rd (M102) &amp; Hamlet St)</t>
  </si>
  <si>
    <t>NDET3-7010</t>
  </si>
  <si>
    <t>Restoration - Soft Surface - Moenart St (1) (Hamlet St &amp; E Outer Dr)</t>
  </si>
  <si>
    <t>NDET3-7060</t>
  </si>
  <si>
    <t>Restoration - Soft Surface - Keystone St (1) (Hamlet St &amp; E Outer Dr)</t>
  </si>
  <si>
    <t>Muni7870</t>
  </si>
  <si>
    <t>Restoration - Soft Surface - Birwood (Chicago &amp; ASO Chicago)</t>
  </si>
  <si>
    <t>EDET1 504766</t>
  </si>
  <si>
    <t>Restoration - Soft Surface - E Warren Ave (3) (Cadieux Dr &amp; ASO E Warren Ave)</t>
  </si>
  <si>
    <t>NDET3-6770</t>
  </si>
  <si>
    <t>Restoration - Soft Surface - Bloom St (1) (8 Mile Rd (M102) &amp; Hamlet St)</t>
  </si>
  <si>
    <t>NDET3-495</t>
  </si>
  <si>
    <t>Restoration - Soft Surface - Bloom St (1) (Hamlet St &amp; E Outer Dr)</t>
  </si>
  <si>
    <t>Muni8030</t>
  </si>
  <si>
    <t>Restoration - Soft Surface - Pinehurst (Chicago &amp; Joy)</t>
  </si>
  <si>
    <t>Muni8750</t>
  </si>
  <si>
    <t>Restoration - Soft Surface - Lahser (Santa Clara &amp; Mcnichols)</t>
  </si>
  <si>
    <t>EDET1 50716</t>
  </si>
  <si>
    <t>Muni8670</t>
  </si>
  <si>
    <t>Restoration - Soft Surface - Vinewood (Magnolia &amp; Michigan)</t>
  </si>
  <si>
    <t>Muni7950</t>
  </si>
  <si>
    <t>Restoration - Soft Surface - ASO Chicago (Pinehurst &amp; Birwood)</t>
  </si>
  <si>
    <t>Muni7550</t>
  </si>
  <si>
    <t>Restoration - Soft Surface - W Chicago 1 (Pinehurst &amp; Griggs)</t>
  </si>
  <si>
    <t>SWDET2-9995</t>
  </si>
  <si>
    <t>Restoration - Soft Surface - W Vernor 4 (Tie-in &amp; Dix)</t>
  </si>
  <si>
    <t>Muni9230</t>
  </si>
  <si>
    <t>Restoration - Soft Surface - West Grand Blvd (2) (Mckinley &amp; Ash)</t>
  </si>
  <si>
    <t>Muni7470</t>
  </si>
  <si>
    <t>Restoration - Soft Surface - Griggs (ANO Chicago &amp; Chicago)</t>
  </si>
  <si>
    <t>Muni7710</t>
  </si>
  <si>
    <t>Restoration - Soft Surface - W Chicago 1 (Pinehurst &amp; Birwood)</t>
  </si>
  <si>
    <t>Muni8350</t>
  </si>
  <si>
    <t>Restoration - Soft Surface - West Grand Blvd (1) (West Grand Blvd &amp; EOM)</t>
  </si>
  <si>
    <t>Muni7790</t>
  </si>
  <si>
    <t>Restoration - Soft Surface - Mendota (Chicago &amp; ASO Chicago)</t>
  </si>
  <si>
    <t>Muni9070</t>
  </si>
  <si>
    <t>Restoration - Soft Surface - West Grand Blvd (1) (West Grand Blvd &amp; Vinewood)</t>
  </si>
  <si>
    <t>Muni9150</t>
  </si>
  <si>
    <t>Restoration - Soft Surface - West Grand Blvd (1) (EOM &amp; Mckinley)</t>
  </si>
  <si>
    <t>Muni320</t>
  </si>
  <si>
    <t>Muni8590</t>
  </si>
  <si>
    <t>Restoration - Soft Surface - Mckinley (NO Magnolia &amp; Magnolia)</t>
  </si>
  <si>
    <t>Muni7390</t>
  </si>
  <si>
    <t>Restoration - Soft Surface - ANO Chicago (Griggs &amp; Wyoming)</t>
  </si>
  <si>
    <t>Muni8910</t>
  </si>
  <si>
    <t>Restoration - Soft Surface - Magnolia (Mckinley &amp; Roosevelt)</t>
  </si>
  <si>
    <t>Muni12190</t>
  </si>
  <si>
    <t>Restoration - Soft Surface - Longacre St (2) (ANO W Warren Ave &amp; W Warren Ave)</t>
  </si>
  <si>
    <t>Muni9310</t>
  </si>
  <si>
    <t>Restoration - Soft Surface - Mckinley (Magnolia &amp; West Grand Blvd)</t>
  </si>
  <si>
    <t>Muni7310</t>
  </si>
  <si>
    <t>Restoration - Soft Surface - Wyoming (ANO Chicago &amp; Chicago)</t>
  </si>
  <si>
    <t>Muni8190</t>
  </si>
  <si>
    <t>Restoration - Soft Surface - Magnolia (Vinewood &amp; Mckinley)</t>
  </si>
  <si>
    <t>Muni12270</t>
  </si>
  <si>
    <t>Restoration - Soft Surface - W Warren Ave (1) (201' WWPL Longacre St &amp; 13' EEPL Clayburn St)</t>
  </si>
  <si>
    <t>Muni7230</t>
  </si>
  <si>
    <t>Restoration - Soft Surface - Chicago 2 (Wyoming &amp; EOM)</t>
  </si>
  <si>
    <t>Muni10110</t>
  </si>
  <si>
    <t>Restoration - Soft Surface - ASO W Warren Ave (1) (Southfield Rd &amp; Archdale St)</t>
  </si>
  <si>
    <t>Muni12350</t>
  </si>
  <si>
    <t>Restoration - Soft Surface - W Warren Ave (1) (150' WWPL Longacre St &amp; 215' Longacre St)</t>
  </si>
  <si>
    <t>Restoration - Soft Surface - Longacre St (2) (EOM &amp; ANO W Warren Ave)</t>
  </si>
  <si>
    <t>Muni10590</t>
  </si>
  <si>
    <t>Restoration - Soft Surface - Longacre St (3) (W Warren Ave &amp; ASO W Warren Ave)</t>
  </si>
  <si>
    <t>Muni10910</t>
  </si>
  <si>
    <t>Restoration - Soft Surface - Rutland St (1) (ANO W Warren Ave &amp; W Warren Ave)</t>
  </si>
  <si>
    <t>EDET1 501039</t>
  </si>
  <si>
    <t>Restoration - Soft Surface - Wayburn Ave (1) (E Warrern Ave &amp; Waveney St)</t>
  </si>
  <si>
    <t>Muni8110</t>
  </si>
  <si>
    <t>Restoration - Soft Surface - Ash (Vinewood &amp; Roosevelt)</t>
  </si>
  <si>
    <t>Muni12430</t>
  </si>
  <si>
    <t>Restoration - Soft Surface - W Warren Ave (1) (4' WEPL Ruthland St &amp; 158' EEPL Ruthland St)</t>
  </si>
  <si>
    <t>Muni10990</t>
  </si>
  <si>
    <t>Restoration - Soft Surface - Rutland St (2) (W Warren Ave &amp; ASO W Warren Ave)</t>
  </si>
  <si>
    <t>Restoration - Soft Surface - Clayburn St (1) (23' NNPL ANO W Warren Ave &amp; 5' NSPL ANO W Warren Ave)</t>
  </si>
  <si>
    <t>Muni12110</t>
  </si>
  <si>
    <t>Restoration - Soft Surface - Clayburn St (1) (ANO W Warren Ave &amp; W Warren Ave)</t>
  </si>
  <si>
    <t>RR1 8971</t>
  </si>
  <si>
    <t>Restoration - Soft Surface - College (Conner &amp; Gunston)</t>
  </si>
  <si>
    <t>Muni10270</t>
  </si>
  <si>
    <t>Restoration - Soft Surface - Clayburn St (2) (W Warren Ave &amp; ASO W Warren Ave)</t>
  </si>
  <si>
    <t>Muni10670</t>
  </si>
  <si>
    <t>Restoration - Soft Surface - Memorial St (1) (ANO W Warren Ave &amp; W Warren Ave)</t>
  </si>
  <si>
    <t>Muni10750</t>
  </si>
  <si>
    <t>Restoration - Soft Surface - Memorial St (2) (W Warren Ave &amp; ASO W Warren Ave)</t>
  </si>
  <si>
    <t>Muni9470</t>
  </si>
  <si>
    <t>Restoration - Soft Surface - Abington Ave (1) (ANO W Warren Ave &amp; W Warren Ave)</t>
  </si>
  <si>
    <t>Muni12510</t>
  </si>
  <si>
    <t>Restoration - Soft Surface - W Warren Ave (1) (189' WWPL Abington Ave &amp; Abington Ave)</t>
  </si>
  <si>
    <t>Muni12590</t>
  </si>
  <si>
    <t>Restoration - Soft Surface - W Warren Ave (1) (114' WWPL Abington Ave &amp; 160' EEPL Abington Ave)</t>
  </si>
  <si>
    <t>Muni9550</t>
  </si>
  <si>
    <t>Restoration - Soft Surface - Abington Ave (2) (W Warren Ave &amp; ASO W Warren Ave)</t>
  </si>
  <si>
    <t>Muni10350</t>
  </si>
  <si>
    <t>Restoration - Soft Surface - Grandmont Ave (1) (ANO W Warren Ave &amp; W Warren Ave)</t>
  </si>
  <si>
    <t>Muni11870</t>
  </si>
  <si>
    <t>Restoration - Soft Surface - ANO W Warren Ave (4) (EOM Penrod St &amp; Rosemont Ave)</t>
  </si>
  <si>
    <t>Muni12670</t>
  </si>
  <si>
    <t>Restoration - Soft Surface - W Warren Ave (1) (Grandmont Ave &amp; 149' EEPL Grandmont Ave)</t>
  </si>
  <si>
    <t>Muni10430</t>
  </si>
  <si>
    <t>Restoration - Soft Surface - Grandmont Ave (2) (W Warren Ave &amp; ASO W Warren Ave)</t>
  </si>
  <si>
    <t>Muni9710</t>
  </si>
  <si>
    <t>Restoration - Soft Surface - ANO W Warren Ave (4) (Rosemont Ave &amp; 25' EEPL Ashton Ave)</t>
  </si>
  <si>
    <t>Restoration - Soft Surface - Woodmont Ave (1) (ANO W Warren Ave &amp; W Warren Ave)</t>
  </si>
  <si>
    <t>Muni12750</t>
  </si>
  <si>
    <t>Restoration - Soft Surface - W Warren Ave (1) (213' WWPL Woodmont Ave &amp; 4' EWPL Woodmont Ave)</t>
  </si>
  <si>
    <t>Muni12830</t>
  </si>
  <si>
    <t>Restoration - Soft Surface - W Warren Ave (1) (4' EWPL Woodmont Ave &amp; 4' WEPL Asbury Park)</t>
  </si>
  <si>
    <t>Muni11070</t>
  </si>
  <si>
    <t>Restoration - Soft Surface - Southfield Fwy (M-39) (66' EEPL Ashton Ave &amp; 112' WWPL Archdale St)</t>
  </si>
  <si>
    <t>Muni11470</t>
  </si>
  <si>
    <t>Restoration - Soft Surface - Woodmont Ave (2) (W Warren Ave &amp; ASO W Warren Ave)</t>
  </si>
  <si>
    <t>Muni9950</t>
  </si>
  <si>
    <t>Restoration - Soft Surface - Asbury Park (2) (ANO W Warren Ave &amp; W Warren Ave)</t>
  </si>
  <si>
    <t>Muni11790</t>
  </si>
  <si>
    <t>Restoration - Soft Surface - ANO W Warren Ave (1) (Southfield Rd &amp; 18' WWPL Archdale St)</t>
  </si>
  <si>
    <t>Muni9630</t>
  </si>
  <si>
    <t>Restoration - Soft Surface - ANO W Warren Ave (1) (26' WWPL Archdale St &amp; Archdale St)</t>
  </si>
  <si>
    <t>Muni12910</t>
  </si>
  <si>
    <t>Restoration - Soft Surface - W Warren Ave (1) (4' WEPL Asbury Park &amp; 95' EEPL Asbury Park)</t>
  </si>
  <si>
    <t>Muni12990</t>
  </si>
  <si>
    <t>Restoration - Soft Surface - W Warren Ave (1) (108' WWPL Asbury Park &amp; Asbury Park)</t>
  </si>
  <si>
    <t>Muni9790</t>
  </si>
  <si>
    <t>Restoration - Soft Surface - Archdale St (2) (ANO W Warren Ave &amp; W Warren Ave)</t>
  </si>
  <si>
    <t>Muni13070</t>
  </si>
  <si>
    <t>Restoration - Soft Surface - W Warren Ave (1) (Asbury Park &amp; 209' EEPL Asbury Park)</t>
  </si>
  <si>
    <t>Muni11310</t>
  </si>
  <si>
    <t>Restoration - Soft Surface - W Warren Ave (1) (0' SNPL W Warren Ave &amp; 0' NSPL W Warren Ave)</t>
  </si>
  <si>
    <t>Muni10030</t>
  </si>
  <si>
    <t>Restoration - Soft Surface - Asbury Park (3) (W Waren Ave &amp; ASO W Warren Ave)</t>
  </si>
  <si>
    <t>Muni9870</t>
  </si>
  <si>
    <t>Restoration - Soft Surface - Archdale St (3) (W Warren Ave &amp; ASO W Warren Ave)</t>
  </si>
  <si>
    <t>Muni10830</t>
  </si>
  <si>
    <t>Restoration - Soft Surface - Mettetal St (3) (W Warren Ave &amp; ASO W Warren Ave)</t>
  </si>
  <si>
    <t>Muni12030</t>
  </si>
  <si>
    <t>Restoration - Soft Surface - ASO W Warren Ave (1) (24' EWPL Archdale St &amp; 4' WEPL Archdale St)</t>
  </si>
  <si>
    <t>Muni13150</t>
  </si>
  <si>
    <t>Restoration - Soft Surface - W Warren Ave (1) (Mettetal St &amp; 266' EEPL Mettetal St)</t>
  </si>
  <si>
    <t>Restoration - Soft Surface - St Marys St (2) (ANO W Warren Ave &amp; W Warren Ave)</t>
  </si>
  <si>
    <t>Muni13230</t>
  </si>
  <si>
    <t>Restoration - Soft Surface - W Warren Ave (1) (0' SNPL W Warren Ave &amp; 0' Sspl W Warren Ave)</t>
  </si>
  <si>
    <t>Restoration - Soft Surface - St Marys St (3) (W Warren Ave &amp; ASO W Warren Ave)</t>
  </si>
  <si>
    <t>Muni11550</t>
  </si>
  <si>
    <t>Restoration - Soft Surface - ANO W Warren Ave (1) (Archdale St &amp; Clayburn St)</t>
  </si>
  <si>
    <t>Muni11630</t>
  </si>
  <si>
    <t>Restoration - Soft Surface - ANO W Warren Ave (1) (Clayburn St &amp; Woodmont Ave)</t>
  </si>
  <si>
    <t>RR1 11411</t>
  </si>
  <si>
    <t>Restoration - Soft Surface - Rohns (Mack &amp; Goethe)</t>
  </si>
  <si>
    <t>Muni11710</t>
  </si>
  <si>
    <t>Restoration - Soft Surface - ANO W Warren Ave (1) (Asbury Park &amp; St Marys St)</t>
  </si>
  <si>
    <t>Muni11950</t>
  </si>
  <si>
    <t>Restoration - Soft Surface - ASO W Warren Ave (1) (Archdale St &amp; St Marys St)</t>
  </si>
  <si>
    <t>NCDET - 25585</t>
  </si>
  <si>
    <t>Restoration - Soft Surface - Birwood (ANO Fenkell &amp; Fenkell)</t>
  </si>
  <si>
    <t>OBJECTID1</t>
  </si>
  <si>
    <t>Join_Count</t>
  </si>
  <si>
    <t>TARGET_FID</t>
  </si>
  <si>
    <t>OBJECTID</t>
  </si>
  <si>
    <t>RDNAME</t>
  </si>
  <si>
    <t>FROMDESC</t>
  </si>
  <si>
    <t>TODESC</t>
  </si>
  <si>
    <t>Start</t>
  </si>
  <si>
    <t>Finish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</si>
  <si>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</si>
  <si>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</si>
  <si>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</si>
  <si>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</si>
  <si>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</si>
  <si>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</si>
  <si>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</si>
  <si>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</si>
  <si>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</si>
  <si>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</si>
  <si>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</si>
  <si>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</si>
  <si>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</si>
  <si>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</si>
  <si>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Start_Date</t>
  </si>
  <si>
    <t>End_Date</t>
  </si>
  <si>
    <t>Contact</t>
  </si>
  <si>
    <t>Phone</t>
  </si>
  <si>
    <t>Email</t>
  </si>
  <si>
    <t>Pub_Contac</t>
  </si>
  <si>
    <t>Pub_Phone</t>
  </si>
  <si>
    <t>Pub_Web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</si>
  <si>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</si>
  <si>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</si>
  <si>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</si>
  <si>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</si>
  <si>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</si>
  <si>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</si>
  <si>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</si>
  <si>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Shape_Length</t>
  </si>
  <si>
    <t>Binder St</t>
  </si>
  <si>
    <t>E Lantz St</t>
  </si>
  <si>
    <t>E Outer Dr</t>
  </si>
  <si>
    <t>NDET3-7515</t>
  </si>
  <si>
    <t>Yes</t>
  </si>
  <si>
    <t>Will be Installed 2021</t>
  </si>
  <si>
    <t>DTE Gas - GRP</t>
  </si>
  <si>
    <t>Design - Planning</t>
  </si>
  <si>
    <t>Gas Main Renewal</t>
  </si>
  <si>
    <t>SEGRID2021NDet3</t>
  </si>
  <si>
    <t xml:space="preserve"> </t>
  </si>
  <si>
    <t>2021 MGA Grid</t>
  </si>
  <si>
    <t>Multiple</t>
  </si>
  <si>
    <t>Dan Sand</t>
  </si>
  <si>
    <t>734-444-5737</t>
  </si>
  <si>
    <t>daniel.sand@dteenergy.com</t>
  </si>
  <si>
    <t>5/5/2020</t>
  </si>
  <si>
    <t>NAD 1983</t>
  </si>
  <si>
    <t>Detroit</t>
  </si>
  <si>
    <t>North Detroit 3 (NDet3)</t>
  </si>
  <si>
    <t>NDet3</t>
  </si>
  <si>
    <t>Mitchell St</t>
  </si>
  <si>
    <t>E 7 Mile Rd</t>
  </si>
  <si>
    <t>Emery St</t>
  </si>
  <si>
    <t>NDET3-6795</t>
  </si>
  <si>
    <t>E Remington St</t>
  </si>
  <si>
    <t>E Winchester Ave</t>
  </si>
  <si>
    <t>Sunset St</t>
  </si>
  <si>
    <t>NDET3-6790</t>
  </si>
  <si>
    <t>Spring Garden St</t>
  </si>
  <si>
    <t>Queen St</t>
  </si>
  <si>
    <t>Hayes St</t>
  </si>
  <si>
    <t>RR1 6101</t>
  </si>
  <si>
    <t>2021 Risk Rank</t>
  </si>
  <si>
    <t>Springarden</t>
  </si>
  <si>
    <t>Kelly</t>
  </si>
  <si>
    <t>Chalmers</t>
  </si>
  <si>
    <t>6/11/2020</t>
  </si>
  <si>
    <t>Springarden (Kelly-Chalmers)</t>
  </si>
  <si>
    <t>Conley St</t>
  </si>
  <si>
    <t>Cordova St</t>
  </si>
  <si>
    <t>Amrad St</t>
  </si>
  <si>
    <t>NDET3-6830</t>
  </si>
  <si>
    <t>Buffalo St</t>
  </si>
  <si>
    <t>NDET3-6825</t>
  </si>
  <si>
    <t>Harned St</t>
  </si>
  <si>
    <t>NDET3-190</t>
  </si>
  <si>
    <t>Syracuse St</t>
  </si>
  <si>
    <t>Albany St</t>
  </si>
  <si>
    <t>NDET3-7025</t>
  </si>
  <si>
    <t>Keystone St</t>
  </si>
  <si>
    <t>NDET3-7125</t>
  </si>
  <si>
    <t>Fenelon St</t>
  </si>
  <si>
    <t>NDET3-7070</t>
  </si>
  <si>
    <t>Revere St</t>
  </si>
  <si>
    <t>NDET3-6945</t>
  </si>
  <si>
    <t>Andover St</t>
  </si>
  <si>
    <t>Irvington St</t>
  </si>
  <si>
    <t>Irvington</t>
  </si>
  <si>
    <t>State Fair</t>
  </si>
  <si>
    <t>7 Mile</t>
  </si>
  <si>
    <t>Irvington (State Fair-7 Mile)</t>
  </si>
  <si>
    <t>Dean St</t>
  </si>
  <si>
    <t>Saint Louis St</t>
  </si>
  <si>
    <t>NDET3-4825</t>
  </si>
  <si>
    <t>Moenart St</t>
  </si>
  <si>
    <t>Bloom St</t>
  </si>
  <si>
    <t>NDET3-6920</t>
  </si>
  <si>
    <t>NDET3-6235</t>
  </si>
  <si>
    <t>NDET3-7295</t>
  </si>
  <si>
    <t>Gable St</t>
  </si>
  <si>
    <t>NDET3-5010</t>
  </si>
  <si>
    <t>Caldwell St</t>
  </si>
  <si>
    <t>Anglin St</t>
  </si>
  <si>
    <t>NDET3-7800</t>
  </si>
  <si>
    <t>Charest St</t>
  </si>
  <si>
    <t>Hamlet St</t>
  </si>
  <si>
    <t>NDET3-6390</t>
  </si>
  <si>
    <t>Klinger St</t>
  </si>
  <si>
    <t>8 Mile Rd</t>
  </si>
  <si>
    <t>NDET3-4255</t>
  </si>
  <si>
    <t>NDET3-6270</t>
  </si>
  <si>
    <t>NDET3-7510</t>
  </si>
  <si>
    <t>Justine St</t>
  </si>
  <si>
    <t>NDET3-5740</t>
  </si>
  <si>
    <t>NDET3-6685</t>
  </si>
  <si>
    <t>Norwood St</t>
  </si>
  <si>
    <t>NDET3-175</t>
  </si>
  <si>
    <t>NDET3-7150</t>
  </si>
  <si>
    <t>Chippewa St</t>
  </si>
  <si>
    <t>Santa Rosa Dr</t>
  </si>
  <si>
    <t>Stoepel St</t>
  </si>
  <si>
    <t>DNE IN P6 LAYOUT</t>
  </si>
  <si>
    <t>Stoepel</t>
  </si>
  <si>
    <t>8 Mile</t>
  </si>
  <si>
    <t>Pembroke</t>
  </si>
  <si>
    <t>Stoepel (8 Mile-Pembroke)</t>
  </si>
  <si>
    <t>Gallagher St</t>
  </si>
  <si>
    <t>NDET3-4235</t>
  </si>
  <si>
    <t>NDET3-7400</t>
  </si>
  <si>
    <t>Healy St</t>
  </si>
  <si>
    <t>NDET3-5200</t>
  </si>
  <si>
    <t>Eastwood St</t>
  </si>
  <si>
    <t>Goulburn St</t>
  </si>
  <si>
    <t>Westphalia St</t>
  </si>
  <si>
    <t>Westphalia</t>
  </si>
  <si>
    <t>Greiner</t>
  </si>
  <si>
    <t>Westphalia (7 Mile-Greiner)</t>
  </si>
  <si>
    <t>Shields St</t>
  </si>
  <si>
    <t>NDET3-5950</t>
  </si>
  <si>
    <t>NDET3-6780</t>
  </si>
  <si>
    <t>NDET3-7245</t>
  </si>
  <si>
    <t>NDET3-4840</t>
  </si>
  <si>
    <t>Bringard Dr</t>
  </si>
  <si>
    <t>Anvil St</t>
  </si>
  <si>
    <t>Regent Dr</t>
  </si>
  <si>
    <t>RR1 5781</t>
  </si>
  <si>
    <t>Bringard</t>
  </si>
  <si>
    <t>Regent</t>
  </si>
  <si>
    <t>Reno</t>
  </si>
  <si>
    <t>Bringard (Regent-Reno)</t>
  </si>
  <si>
    <t>Eureka St</t>
  </si>
  <si>
    <t>NDET3-5550</t>
  </si>
  <si>
    <t>Wexford St</t>
  </si>
  <si>
    <t>NDET3-5930</t>
  </si>
  <si>
    <t>Hoyt St</t>
  </si>
  <si>
    <t>Lamont St</t>
  </si>
  <si>
    <t>NDET3-5030</t>
  </si>
  <si>
    <t>NDET3-6115</t>
  </si>
  <si>
    <t>NDET3-6385</t>
  </si>
  <si>
    <t>Filer St</t>
  </si>
  <si>
    <t>E Robinwood St</t>
  </si>
  <si>
    <t>NDET3-6505</t>
  </si>
  <si>
    <t>NDET3-7275</t>
  </si>
  <si>
    <t>NDET3-4240</t>
  </si>
  <si>
    <t>NDET3-6925</t>
  </si>
  <si>
    <t>Yonka St</t>
  </si>
  <si>
    <t>Hasse St</t>
  </si>
  <si>
    <t>Elmo St</t>
  </si>
  <si>
    <t>Nashville St</t>
  </si>
  <si>
    <t>Engleside St</t>
  </si>
  <si>
    <t>Engleside</t>
  </si>
  <si>
    <t>Conner</t>
  </si>
  <si>
    <t>Gunston</t>
  </si>
  <si>
    <t>Engleside (Connor-Gunston)</t>
  </si>
  <si>
    <t>Kenmoor St</t>
  </si>
  <si>
    <t>Algonac St</t>
  </si>
  <si>
    <t>Kenmoor</t>
  </si>
  <si>
    <t>Kenmoor (Conner-Gunston)</t>
  </si>
  <si>
    <t>Mayfield St</t>
  </si>
  <si>
    <t>Kelly Rd</t>
  </si>
  <si>
    <t>RR1 5941</t>
  </si>
  <si>
    <t>Mayfield</t>
  </si>
  <si>
    <t>Mayfield (Kelly-Chalmers)</t>
  </si>
  <si>
    <t>RR1 8841</t>
  </si>
  <si>
    <t>Kennebec St</t>
  </si>
  <si>
    <t>Iowa St</t>
  </si>
  <si>
    <t>Sherwood St</t>
  </si>
  <si>
    <t>Carrie St</t>
  </si>
  <si>
    <t>RR1 5861</t>
  </si>
  <si>
    <t>Iowa</t>
  </si>
  <si>
    <t>Sherwood</t>
  </si>
  <si>
    <t>School</t>
  </si>
  <si>
    <t>Iowa (Sherwood-School)</t>
  </si>
  <si>
    <t>Conner St</t>
  </si>
  <si>
    <t>Gunston St</t>
  </si>
  <si>
    <t>College St</t>
  </si>
  <si>
    <t>Bradford St</t>
  </si>
  <si>
    <t>RR1 10231</t>
  </si>
  <si>
    <t>College</t>
  </si>
  <si>
    <t>Connor</t>
  </si>
  <si>
    <t>Devon</t>
  </si>
  <si>
    <t>College (Connor-Devon)</t>
  </si>
  <si>
    <t>Courville St</t>
  </si>
  <si>
    <t>Cornwall St</t>
  </si>
  <si>
    <t>E Warren Ave</t>
  </si>
  <si>
    <t>EDET1 50644</t>
  </si>
  <si>
    <t>SEGRID2021EDet1</t>
  </si>
  <si>
    <t>1/29/2020</t>
  </si>
  <si>
    <t>East Detroit 1 (EDet1)</t>
  </si>
  <si>
    <t>EDet1</t>
  </si>
  <si>
    <t>Minden St</t>
  </si>
  <si>
    <t>RR1 9001</t>
  </si>
  <si>
    <t>Minden</t>
  </si>
  <si>
    <t>Minden (Conner-Gunston)</t>
  </si>
  <si>
    <t>Frankfort St</t>
  </si>
  <si>
    <t>Kensington Ave</t>
  </si>
  <si>
    <t>Yorkshire Rd</t>
  </si>
  <si>
    <t>Corbett Ave</t>
  </si>
  <si>
    <t>Annsbury Ave</t>
  </si>
  <si>
    <t>Park Dr</t>
  </si>
  <si>
    <t>RR1 551</t>
  </si>
  <si>
    <t>Corbett</t>
  </si>
  <si>
    <t>Annsbury</t>
  </si>
  <si>
    <t>Corbett (Chalmers-Annsbury)</t>
  </si>
  <si>
    <t>Hereford St</t>
  </si>
  <si>
    <t>Southampton St</t>
  </si>
  <si>
    <t>EDET1 502806</t>
  </si>
  <si>
    <t>Harvard Rd</t>
  </si>
  <si>
    <t>EDET1 507796</t>
  </si>
  <si>
    <t>Haverhill St</t>
  </si>
  <si>
    <t>EDET1 50649</t>
  </si>
  <si>
    <t>Guilford St</t>
  </si>
  <si>
    <t>EDET1 507256</t>
  </si>
  <si>
    <t>Waveney St</t>
  </si>
  <si>
    <t>EDET1 506916</t>
  </si>
  <si>
    <t>Fielding St</t>
  </si>
  <si>
    <t>Verne St</t>
  </si>
  <si>
    <t>Grove St</t>
  </si>
  <si>
    <t>RR1 7561</t>
  </si>
  <si>
    <t>Fielding</t>
  </si>
  <si>
    <t>Grand River</t>
  </si>
  <si>
    <t>McNichols</t>
  </si>
  <si>
    <t>Fielding (Grand River-McNichols)</t>
  </si>
  <si>
    <t>Dwyer St</t>
  </si>
  <si>
    <t>Casmere St</t>
  </si>
  <si>
    <t>Sobieski St</t>
  </si>
  <si>
    <t>RR1 6981</t>
  </si>
  <si>
    <t>Dwyer</t>
  </si>
  <si>
    <t>Charles</t>
  </si>
  <si>
    <t>Casmere</t>
  </si>
  <si>
    <t>Dwyer (Charles-Casmere)</t>
  </si>
  <si>
    <t>Grayton St</t>
  </si>
  <si>
    <t>EDET1 50846</t>
  </si>
  <si>
    <t>Munich St</t>
  </si>
  <si>
    <t>W McNichols Rd</t>
  </si>
  <si>
    <t>Bishop St</t>
  </si>
  <si>
    <t>EDET1 501526</t>
  </si>
  <si>
    <t>Charles St</t>
  </si>
  <si>
    <t>Bedford St</t>
  </si>
  <si>
    <t>EDET1 501116</t>
  </si>
  <si>
    <t>Audubon Rd</t>
  </si>
  <si>
    <t>Wayburn St</t>
  </si>
  <si>
    <t>Evanston St</t>
  </si>
  <si>
    <t>Wade St</t>
  </si>
  <si>
    <t>RR1 5621</t>
  </si>
  <si>
    <t>Wayburn</t>
  </si>
  <si>
    <t>Evanston</t>
  </si>
  <si>
    <t>Berkshire</t>
  </si>
  <si>
    <t>Wayburn (Evanston-Berkshire)</t>
  </si>
  <si>
    <t>Elmdale St</t>
  </si>
  <si>
    <t>Berkshire St</t>
  </si>
  <si>
    <t>EDET1 50648</t>
  </si>
  <si>
    <t>Petoskey Ave</t>
  </si>
  <si>
    <t>Tyler St</t>
  </si>
  <si>
    <t>Waverly</t>
  </si>
  <si>
    <t>SEGRID2021WCDet1</t>
  </si>
  <si>
    <t>6/29/2020</t>
  </si>
  <si>
    <t>West-Central Detroit 1 (WCDet1)</t>
  </si>
  <si>
    <t>WCDet1</t>
  </si>
  <si>
    <t>Mack Ave</t>
  </si>
  <si>
    <t>Rosewood St</t>
  </si>
  <si>
    <t>Wallingford St</t>
  </si>
  <si>
    <t>Lakepointe St</t>
  </si>
  <si>
    <t>Lozier St</t>
  </si>
  <si>
    <t>EDET1 50838</t>
  </si>
  <si>
    <t>Maryland St</t>
  </si>
  <si>
    <t>Maryland Ave &amp; Mack Ave</t>
  </si>
  <si>
    <t>EDET1 50842</t>
  </si>
  <si>
    <t>Bremen St</t>
  </si>
  <si>
    <t>3 Mile Dr</t>
  </si>
  <si>
    <t>Brunswick St</t>
  </si>
  <si>
    <t>EDET1 50645</t>
  </si>
  <si>
    <t>Chatsworth St</t>
  </si>
  <si>
    <t>EDET1 501047</t>
  </si>
  <si>
    <t>Balfour Rd</t>
  </si>
  <si>
    <t>EDET1 50642</t>
  </si>
  <si>
    <t>EDET1 50641</t>
  </si>
  <si>
    <t>Voight St</t>
  </si>
  <si>
    <t>EDET1 50839</t>
  </si>
  <si>
    <t>EDET1 506266</t>
  </si>
  <si>
    <t>Windsor St</t>
  </si>
  <si>
    <t>EDET1 50651</t>
  </si>
  <si>
    <t>Buckingham Ave</t>
  </si>
  <si>
    <t>Somerset Ave</t>
  </si>
  <si>
    <t>Nottingham Rd</t>
  </si>
  <si>
    <t>Devonshire Rd</t>
  </si>
  <si>
    <t>Kensington Rd &amp; Mack Ave</t>
  </si>
  <si>
    <t>EDET1 50841</t>
  </si>
  <si>
    <t>EDET1 501048</t>
  </si>
  <si>
    <t>Longfellow St</t>
  </si>
  <si>
    <t>14th St</t>
  </si>
  <si>
    <t>Rosa Parks Blvd</t>
  </si>
  <si>
    <t>CDET2-2255</t>
  </si>
  <si>
    <t>SEGRID2021CDet2</t>
  </si>
  <si>
    <t>4/14/2020</t>
  </si>
  <si>
    <t>Central Detroit 2 (CDet2)</t>
  </si>
  <si>
    <t>CDet2</t>
  </si>
  <si>
    <t>Rohns St</t>
  </si>
  <si>
    <t>Goethe Ave</t>
  </si>
  <si>
    <t>2021 Field Recommendation</t>
  </si>
  <si>
    <t>9/29/2020</t>
  </si>
  <si>
    <t>Mack (Crane-McClellan)</t>
  </si>
  <si>
    <t>Monica St</t>
  </si>
  <si>
    <t>W Buena Vista St</t>
  </si>
  <si>
    <t>W Davison St</t>
  </si>
  <si>
    <t>WCDET1-8660</t>
  </si>
  <si>
    <t>Atkinson St</t>
  </si>
  <si>
    <t>CDET2-2735</t>
  </si>
  <si>
    <t>Woodrow Wilson St</t>
  </si>
  <si>
    <t>Fairview St</t>
  </si>
  <si>
    <t>E Canfield St</t>
  </si>
  <si>
    <t>RR1 5541</t>
  </si>
  <si>
    <t>Fairview</t>
  </si>
  <si>
    <t>Warren</t>
  </si>
  <si>
    <t>ANO Mack</t>
  </si>
  <si>
    <t>Fairview (Warren-ANO Mack)</t>
  </si>
  <si>
    <t>Lawton St</t>
  </si>
  <si>
    <t>Glynn Ct</t>
  </si>
  <si>
    <t>Calvert St</t>
  </si>
  <si>
    <t>Hazelwood St</t>
  </si>
  <si>
    <t>La Salle Blvd</t>
  </si>
  <si>
    <t>CDET2-6470</t>
  </si>
  <si>
    <t>Edison St</t>
  </si>
  <si>
    <t>Linwood St</t>
  </si>
  <si>
    <t>CDET2-2495</t>
  </si>
  <si>
    <t>Alger St</t>
  </si>
  <si>
    <t>John R St</t>
  </si>
  <si>
    <t>Brush St</t>
  </si>
  <si>
    <t>RR1 7301</t>
  </si>
  <si>
    <t>Alger</t>
  </si>
  <si>
    <t>Woodward</t>
  </si>
  <si>
    <t>Beaubien</t>
  </si>
  <si>
    <t>Alger (Woodward-Beaubien)</t>
  </si>
  <si>
    <t>Gladstone St</t>
  </si>
  <si>
    <t>CDET2-3455</t>
  </si>
  <si>
    <t>Webb St</t>
  </si>
  <si>
    <t>Tuxedo St</t>
  </si>
  <si>
    <t>WCDET1-8980</t>
  </si>
  <si>
    <t>Glendale St</t>
  </si>
  <si>
    <t>CDET2-5215</t>
  </si>
  <si>
    <t>Taylor St</t>
  </si>
  <si>
    <t>CDET2-6310</t>
  </si>
  <si>
    <t>CDET2-10830</t>
  </si>
  <si>
    <t>Clairmount St</t>
  </si>
  <si>
    <t>CDET2-6530</t>
  </si>
  <si>
    <t>Carter St</t>
  </si>
  <si>
    <t>Dexter Ave</t>
  </si>
  <si>
    <t>Wildemere St</t>
  </si>
  <si>
    <t>CDET2-3535</t>
  </si>
  <si>
    <t>Ohio St</t>
  </si>
  <si>
    <t>Joy Rd</t>
  </si>
  <si>
    <t>Stawell St</t>
  </si>
  <si>
    <t>SCDet-8530</t>
  </si>
  <si>
    <t>SEGRID2021SCDet1</t>
  </si>
  <si>
    <t>2/3/2020</t>
  </si>
  <si>
    <t>Detroit (Possbly a bit in Dearborn)</t>
  </si>
  <si>
    <t>South-Central Detroit 1 (SCDet1)</t>
  </si>
  <si>
    <t>SCDet1</t>
  </si>
  <si>
    <t>Barr St</t>
  </si>
  <si>
    <t>Georgeland St</t>
  </si>
  <si>
    <t>WCDET1-4905</t>
  </si>
  <si>
    <t>Annland St</t>
  </si>
  <si>
    <t>Stearns St</t>
  </si>
  <si>
    <t>Holmur St</t>
  </si>
  <si>
    <t>Burt Rd</t>
  </si>
  <si>
    <t>Cathedral St</t>
  </si>
  <si>
    <t>Westfield St</t>
  </si>
  <si>
    <t>RR1 7381</t>
  </si>
  <si>
    <t>Burt</t>
  </si>
  <si>
    <t>Joy</t>
  </si>
  <si>
    <t>Westfield</t>
  </si>
  <si>
    <t>Burt (Joy-Westfield)</t>
  </si>
  <si>
    <t>Littlefield St</t>
  </si>
  <si>
    <t>Mackenzie St</t>
  </si>
  <si>
    <t>SCDet-2615</t>
  </si>
  <si>
    <t>Pingree St</t>
  </si>
  <si>
    <t>CDET2-6990</t>
  </si>
  <si>
    <t>Esper St</t>
  </si>
  <si>
    <t>Freda St</t>
  </si>
  <si>
    <t>SCDet-9670</t>
  </si>
  <si>
    <t>W Euclid St</t>
  </si>
  <si>
    <t>W Philadelphia St</t>
  </si>
  <si>
    <t>CDET2-3295</t>
  </si>
  <si>
    <t>Northlawn St</t>
  </si>
  <si>
    <t>SCDet-4615</t>
  </si>
  <si>
    <t>Blaine St</t>
  </si>
  <si>
    <t>CDET2-8510</t>
  </si>
  <si>
    <t>CDET2-3695</t>
  </si>
  <si>
    <t>CDET2-2975</t>
  </si>
  <si>
    <t>CDET2-3855</t>
  </si>
  <si>
    <t>Grand River Ave</t>
  </si>
  <si>
    <t>Burlingame St</t>
  </si>
  <si>
    <t>WCDET1-8820</t>
  </si>
  <si>
    <t>Normile St</t>
  </si>
  <si>
    <t>SCDet-7800</t>
  </si>
  <si>
    <t>Roselawn St</t>
  </si>
  <si>
    <t>SCDet-4775</t>
  </si>
  <si>
    <t>Sorrento St</t>
  </si>
  <si>
    <t>SCDet-3415</t>
  </si>
  <si>
    <t>Wyoming St</t>
  </si>
  <si>
    <t>Dover St</t>
  </si>
  <si>
    <t>Whitney St</t>
  </si>
  <si>
    <t>Columbus St</t>
  </si>
  <si>
    <t>Whitney</t>
  </si>
  <si>
    <t>Dexter</t>
  </si>
  <si>
    <t>Whitney (Grand River-Dexter)</t>
  </si>
  <si>
    <t>CDET2-6550</t>
  </si>
  <si>
    <t>Kentucky St</t>
  </si>
  <si>
    <t>SCDet-4295</t>
  </si>
  <si>
    <t>Saint Marys St</t>
  </si>
  <si>
    <t>W Chicago St</t>
  </si>
  <si>
    <t>Orangelawn St</t>
  </si>
  <si>
    <t>RR1 6741</t>
  </si>
  <si>
    <t>St Marys</t>
  </si>
  <si>
    <t>Chicago</t>
  </si>
  <si>
    <t>Plymouth</t>
  </si>
  <si>
    <t>St. Marys (Chicago-Plymouth)</t>
  </si>
  <si>
    <t>Normile Ave &amp; Tireman Ave</t>
  </si>
  <si>
    <t>Belton St</t>
  </si>
  <si>
    <t>SCDet-7960</t>
  </si>
  <si>
    <t>Middlepoint St</t>
  </si>
  <si>
    <t>SCDet-7480</t>
  </si>
  <si>
    <t>Mendota St</t>
  </si>
  <si>
    <t>SCDet-5575</t>
  </si>
  <si>
    <t>Tireman Ave</t>
  </si>
  <si>
    <t>Carlin St</t>
  </si>
  <si>
    <t>Neckel Ave &amp; Tireman Ave</t>
  </si>
  <si>
    <t>SCDet-2855</t>
  </si>
  <si>
    <t>Cheyenne St</t>
  </si>
  <si>
    <t>Ward St</t>
  </si>
  <si>
    <t>SCDet-5495</t>
  </si>
  <si>
    <t>Hartwell St</t>
  </si>
  <si>
    <t>SCDet-3095</t>
  </si>
  <si>
    <t>Tireman Ave &amp; Calhoun Ave</t>
  </si>
  <si>
    <t>Indiana St</t>
  </si>
  <si>
    <t>SCDet-4375</t>
  </si>
  <si>
    <t>Manor</t>
  </si>
  <si>
    <t>Pinehurst St</t>
  </si>
  <si>
    <t>SCDet-8850</t>
  </si>
  <si>
    <t>Appoline Ave</t>
  </si>
  <si>
    <t>Meyers Rd</t>
  </si>
  <si>
    <t>RR1 10151</t>
  </si>
  <si>
    <t>E Morrow Cir</t>
  </si>
  <si>
    <t>Bingham Ave</t>
  </si>
  <si>
    <t>Van Buren St</t>
  </si>
  <si>
    <t>Rathbone St</t>
  </si>
  <si>
    <t>Elsmere St</t>
  </si>
  <si>
    <t>Lawndale St</t>
  </si>
  <si>
    <t>SWDET2-4510</t>
  </si>
  <si>
    <t>SEGRID2021SWDet2</t>
  </si>
  <si>
    <t>4/2/2020</t>
  </si>
  <si>
    <t>Detroit (and a bit in Dearborn)</t>
  </si>
  <si>
    <t>Southwest Detroit 2 (SWDet2)</t>
  </si>
  <si>
    <t>SWDet2</t>
  </si>
  <si>
    <t>Longworth St</t>
  </si>
  <si>
    <t>Woodmere St</t>
  </si>
  <si>
    <t>SWDET2-4430</t>
  </si>
  <si>
    <t>Norman St</t>
  </si>
  <si>
    <t>Belle St</t>
  </si>
  <si>
    <t>SWDET2-21635</t>
  </si>
  <si>
    <t>Oakdale St</t>
  </si>
  <si>
    <t>W Vernor Hwy</t>
  </si>
  <si>
    <t>SWDET2-21795</t>
  </si>
  <si>
    <t>Navy St</t>
  </si>
  <si>
    <t>Central St</t>
  </si>
  <si>
    <t>N Green St</t>
  </si>
  <si>
    <t>SWDET2-21075</t>
  </si>
  <si>
    <t>Whittaker St</t>
  </si>
  <si>
    <t>SWDET2-14875</t>
  </si>
  <si>
    <t>Springwells St</t>
  </si>
  <si>
    <t>SWDET2-18675</t>
  </si>
  <si>
    <t>Mandale St</t>
  </si>
  <si>
    <t>SWDET2-4990</t>
  </si>
  <si>
    <t>Casper St</t>
  </si>
  <si>
    <t>Pitt St</t>
  </si>
  <si>
    <t>SWDET2-15645</t>
  </si>
  <si>
    <t>Ferris St</t>
  </si>
  <si>
    <t>Wendell St</t>
  </si>
  <si>
    <t>SWDET2-22995</t>
  </si>
  <si>
    <t>Casgrain St</t>
  </si>
  <si>
    <t>W Lafayette Blvd</t>
  </si>
  <si>
    <t>Army St</t>
  </si>
  <si>
    <t>RR1 6341</t>
  </si>
  <si>
    <t>Lafayette</t>
  </si>
  <si>
    <t>Rademacher</t>
  </si>
  <si>
    <t>Campbell</t>
  </si>
  <si>
    <t>Lafayette (Rademacher-Campbell)</t>
  </si>
  <si>
    <t>SWDET2-7550</t>
  </si>
  <si>
    <t>Gartner St</t>
  </si>
  <si>
    <t>Evans St</t>
  </si>
  <si>
    <t>SWDET2-6110</t>
  </si>
  <si>
    <t>Homer St</t>
  </si>
  <si>
    <t>Mullane St</t>
  </si>
  <si>
    <t>SWDET2-18245</t>
  </si>
  <si>
    <t>SWDET2-10585</t>
  </si>
  <si>
    <t>SWDET2-5710</t>
  </si>
  <si>
    <t>Pearl St</t>
  </si>
  <si>
    <t>SWDET2-22355</t>
  </si>
  <si>
    <t>Beard St</t>
  </si>
  <si>
    <t>SWDET2-21155</t>
  </si>
  <si>
    <t>Cahalan St</t>
  </si>
  <si>
    <t>SWDET2-15245</t>
  </si>
  <si>
    <t>SWDET2-5390</t>
  </si>
  <si>
    <t>Lane St</t>
  </si>
  <si>
    <t>SWDET2-24535</t>
  </si>
  <si>
    <t>Stair St</t>
  </si>
  <si>
    <t>SWDET2-7150</t>
  </si>
  <si>
    <t>SWDET2-6830</t>
  </si>
  <si>
    <t>SWDET2-21475</t>
  </si>
  <si>
    <t>SWDET2-4270</t>
  </si>
  <si>
    <t>SWDET2-15035</t>
  </si>
  <si>
    <t>Senator St</t>
  </si>
  <si>
    <t>SWDET2-6430</t>
  </si>
  <si>
    <t>SWDET2-19805</t>
  </si>
  <si>
    <t>Cabot St</t>
  </si>
  <si>
    <t>SWDET2-20485</t>
  </si>
  <si>
    <t>18th St</t>
  </si>
  <si>
    <t>Howard St</t>
  </si>
  <si>
    <t>RR1 11181</t>
  </si>
  <si>
    <t>Fort</t>
  </si>
  <si>
    <t>24th</t>
  </si>
  <si>
    <t>15th</t>
  </si>
  <si>
    <t>6/25/2020</t>
  </si>
  <si>
    <t>Fort and St. Anne</t>
  </si>
  <si>
    <t>Falcon St</t>
  </si>
  <si>
    <t>SWDET2-11665</t>
  </si>
  <si>
    <t>SWDET2-6270</t>
  </si>
  <si>
    <t>Dix St</t>
  </si>
  <si>
    <t>Olivet St</t>
  </si>
  <si>
    <t>SWDET2-3790</t>
  </si>
  <si>
    <t>SWDET2-7710</t>
  </si>
  <si>
    <t>Sharon St</t>
  </si>
  <si>
    <t>SWDET2-19165</t>
  </si>
  <si>
    <t>SWDET2-20125</t>
  </si>
  <si>
    <t>Witt St</t>
  </si>
  <si>
    <t>SWDET2-13905</t>
  </si>
  <si>
    <t>Mason</t>
  </si>
  <si>
    <t>SWDET2-5070</t>
  </si>
  <si>
    <t>Inglis St</t>
  </si>
  <si>
    <t>SWDET2-6990</t>
  </si>
  <si>
    <t>SWDET2-17835</t>
  </si>
  <si>
    <t>SWDET2-21315</t>
  </si>
  <si>
    <t>SWDET2-16135</t>
  </si>
  <si>
    <t>Carson St</t>
  </si>
  <si>
    <t>SWDET2-15485</t>
  </si>
  <si>
    <t>Rieden St</t>
  </si>
  <si>
    <t>SWDET2-6350</t>
  </si>
  <si>
    <t>SWDET2-14625</t>
  </si>
  <si>
    <t>SWDET2-10775</t>
  </si>
  <si>
    <t>Runyon St</t>
  </si>
  <si>
    <t>Linnhurst St</t>
  </si>
  <si>
    <t/>
  </si>
  <si>
    <t>Prairie St</t>
  </si>
  <si>
    <t>Tacoma St</t>
  </si>
  <si>
    <t>Boulder St</t>
  </si>
  <si>
    <t>Cordell St</t>
  </si>
  <si>
    <t>Charleston St</t>
  </si>
  <si>
    <t>Colton St</t>
  </si>
  <si>
    <t>Alameda St</t>
  </si>
  <si>
    <t>McCormick St</t>
  </si>
  <si>
    <t>Rossiter St</t>
  </si>
  <si>
    <t>Lansdowne St</t>
  </si>
  <si>
    <t>W Outer Dr</t>
  </si>
  <si>
    <t>Saint Martins Ave</t>
  </si>
  <si>
    <t>Fordham St</t>
  </si>
  <si>
    <t>Rondo St</t>
  </si>
  <si>
    <t>Gratiot Ave</t>
  </si>
  <si>
    <t>San Juan Dr</t>
  </si>
  <si>
    <t>Norfolk St</t>
  </si>
  <si>
    <t>Danbury St</t>
  </si>
  <si>
    <t>W 7 Mile Rd</t>
  </si>
  <si>
    <t>Penrose St</t>
  </si>
  <si>
    <t>W Lantz St</t>
  </si>
  <si>
    <t>Havana St</t>
  </si>
  <si>
    <t>E State Fair St</t>
  </si>
  <si>
    <t>Rossini Dr</t>
  </si>
  <si>
    <t>Trojan St</t>
  </si>
  <si>
    <t>Blackstone St</t>
  </si>
  <si>
    <t>Trinity St &amp; Griffin Drain</t>
  </si>
  <si>
    <t>Gardendale St</t>
  </si>
  <si>
    <t>Picadilly Rd</t>
  </si>
  <si>
    <t>Hessel Ave</t>
  </si>
  <si>
    <t>Forrer St</t>
  </si>
  <si>
    <t>Winthrop St &amp; James Couzens Fwy</t>
  </si>
  <si>
    <t>Stahelin Ave</t>
  </si>
  <si>
    <t>Fargo St</t>
  </si>
  <si>
    <t>Biltmore St</t>
  </si>
  <si>
    <t>Whitehill St</t>
  </si>
  <si>
    <t>Casino St</t>
  </si>
  <si>
    <t>Moross Rd</t>
  </si>
  <si>
    <t>Ilene St</t>
  </si>
  <si>
    <t>Washburn St</t>
  </si>
  <si>
    <t>Greeley St</t>
  </si>
  <si>
    <t>Sirron St</t>
  </si>
  <si>
    <t>Kempa St</t>
  </si>
  <si>
    <t>Marx St</t>
  </si>
  <si>
    <t>Dequindre St</t>
  </si>
  <si>
    <t>Bauman St</t>
  </si>
  <si>
    <t>Fernhill St</t>
  </si>
  <si>
    <t>Savage St</t>
  </si>
  <si>
    <t>Spencer St</t>
  </si>
  <si>
    <t>Stotter St</t>
  </si>
  <si>
    <t>E Remington Ave</t>
  </si>
  <si>
    <t>Rowe St</t>
  </si>
  <si>
    <t>Lappin St</t>
  </si>
  <si>
    <t>Alcoy St</t>
  </si>
  <si>
    <t>Fairmount Dr</t>
  </si>
  <si>
    <t>Faircrest St</t>
  </si>
  <si>
    <t>Morang Dr</t>
  </si>
  <si>
    <t>Rex St</t>
  </si>
  <si>
    <t>Carlisle St</t>
  </si>
  <si>
    <t>Reno St</t>
  </si>
  <si>
    <t>Yolanda St</t>
  </si>
  <si>
    <t>Pembroke Ave</t>
  </si>
  <si>
    <t>Lesure St</t>
  </si>
  <si>
    <t>Tracey St</t>
  </si>
  <si>
    <t>Grandview St</t>
  </si>
  <si>
    <t>Peerless St</t>
  </si>
  <si>
    <t>Peerless Ave &amp; Kingsville Ave</t>
  </si>
  <si>
    <t>House St</t>
  </si>
  <si>
    <t>Terrell St</t>
  </si>
  <si>
    <t>Asbury Park</t>
  </si>
  <si>
    <t>Murray Hill St</t>
  </si>
  <si>
    <t>Avon Ave</t>
  </si>
  <si>
    <t>Schoenherr St</t>
  </si>
  <si>
    <t>Mapleview St</t>
  </si>
  <si>
    <t>Mansfield St</t>
  </si>
  <si>
    <t>Beland St</t>
  </si>
  <si>
    <t>Sturgis St</t>
  </si>
  <si>
    <t>Manning St</t>
  </si>
  <si>
    <t>Packard St</t>
  </si>
  <si>
    <t>Archdale St</t>
  </si>
  <si>
    <t>Cherokee St</t>
  </si>
  <si>
    <t>Berg Rd</t>
  </si>
  <si>
    <t>Snowden St</t>
  </si>
  <si>
    <t>Vassar Ave</t>
  </si>
  <si>
    <t>Collingham Dr</t>
  </si>
  <si>
    <t>Orleans St</t>
  </si>
  <si>
    <t>Marbud St</t>
  </si>
  <si>
    <t>Crusade St</t>
  </si>
  <si>
    <t>Coram St</t>
  </si>
  <si>
    <t>Novara St</t>
  </si>
  <si>
    <t>Vaughan St</t>
  </si>
  <si>
    <t>Barlow St</t>
  </si>
  <si>
    <t>Waltham St</t>
  </si>
  <si>
    <t>Ferguson St</t>
  </si>
  <si>
    <t>Hamburg St</t>
  </si>
  <si>
    <t>Plainview Ave</t>
  </si>
  <si>
    <t>Sunderland Rd</t>
  </si>
  <si>
    <t>Beaconsfield Rd</t>
  </si>
  <si>
    <t>Strasburg St</t>
  </si>
  <si>
    <t>Marlowe St</t>
  </si>
  <si>
    <t>Joann St</t>
  </si>
  <si>
    <t>Park Grove St</t>
  </si>
  <si>
    <t>Prest St</t>
  </si>
  <si>
    <t>Renfrew Rd</t>
  </si>
  <si>
    <t>Bloomfield Rd</t>
  </si>
  <si>
    <t>Eastburn St</t>
  </si>
  <si>
    <t>Pinewood St</t>
  </si>
  <si>
    <t>Veach St</t>
  </si>
  <si>
    <t>Savage St &amp; Conner St</t>
  </si>
  <si>
    <t>Oakfield St</t>
  </si>
  <si>
    <t>Stout St</t>
  </si>
  <si>
    <t>Salter St</t>
  </si>
  <si>
    <t>2020 Carryover</t>
  </si>
  <si>
    <t>Edmore Dr</t>
  </si>
  <si>
    <t>Brock St</t>
  </si>
  <si>
    <t>Antwerp St</t>
  </si>
  <si>
    <t>Appoline St</t>
  </si>
  <si>
    <t>Audrey St</t>
  </si>
  <si>
    <t>8 Mile Service Drive</t>
  </si>
  <si>
    <t>Mohican St</t>
  </si>
  <si>
    <t>Monte Vista St</t>
  </si>
  <si>
    <t>Redmond St</t>
  </si>
  <si>
    <t>Fairport St</t>
  </si>
  <si>
    <t>E Brentwood St</t>
  </si>
  <si>
    <t>Hull St</t>
  </si>
  <si>
    <t>Derby St</t>
  </si>
  <si>
    <t>W State Fair St</t>
  </si>
  <si>
    <t>W Remington Ave</t>
  </si>
  <si>
    <t>Huntington Rd</t>
  </si>
  <si>
    <t>Greydale Ave</t>
  </si>
  <si>
    <t>Burgess St</t>
  </si>
  <si>
    <t>Cameron St</t>
  </si>
  <si>
    <t>Maddelein St</t>
  </si>
  <si>
    <t>Fenton St</t>
  </si>
  <si>
    <t>Woodbine St</t>
  </si>
  <si>
    <t>Santa Barbara Dr</t>
  </si>
  <si>
    <t>Riopelle St</t>
  </si>
  <si>
    <t>Faust Ave</t>
  </si>
  <si>
    <t>Rogge St</t>
  </si>
  <si>
    <t>Milbank St</t>
  </si>
  <si>
    <t>W Winchester Ave</t>
  </si>
  <si>
    <t>Grandville Ave</t>
  </si>
  <si>
    <t>Cambridge Ave</t>
  </si>
  <si>
    <t>Shrewsbury Rd</t>
  </si>
  <si>
    <t>Roslyn Rd</t>
  </si>
  <si>
    <t>Concord St</t>
  </si>
  <si>
    <t>Helen St</t>
  </si>
  <si>
    <t>Ashton Ave</t>
  </si>
  <si>
    <t>Teppert St</t>
  </si>
  <si>
    <t>Omira St</t>
  </si>
  <si>
    <t>Exeter St</t>
  </si>
  <si>
    <t>Fleming St</t>
  </si>
  <si>
    <t>Glastonbury Rd</t>
  </si>
  <si>
    <t>Rosemont Ave</t>
  </si>
  <si>
    <t>Lindsay St</t>
  </si>
  <si>
    <t>Woodstock Dr</t>
  </si>
  <si>
    <t>Briarcliff Rd</t>
  </si>
  <si>
    <t>Laing St</t>
  </si>
  <si>
    <t>Northrop St</t>
  </si>
  <si>
    <t>Dresden St</t>
  </si>
  <si>
    <t>Rolyat St</t>
  </si>
  <si>
    <t>Birwood St</t>
  </si>
  <si>
    <t>Pelkey St</t>
  </si>
  <si>
    <t>Circle Dr</t>
  </si>
  <si>
    <t>Hubbell St</t>
  </si>
  <si>
    <t>Kentfield St</t>
  </si>
  <si>
    <t>Leewin St</t>
  </si>
  <si>
    <t>Cherrylawn St</t>
  </si>
  <si>
    <t>Lauder St</t>
  </si>
  <si>
    <t>Adeline St</t>
  </si>
  <si>
    <t>Steel St</t>
  </si>
  <si>
    <t>Warrington Dr</t>
  </si>
  <si>
    <t>Canterbury Rd</t>
  </si>
  <si>
    <t>Basil St</t>
  </si>
  <si>
    <t>Carol St</t>
  </si>
  <si>
    <t>Stansbury St</t>
  </si>
  <si>
    <t>Braile St &amp; Griffin Drain</t>
  </si>
  <si>
    <t>Patton St</t>
  </si>
  <si>
    <t>Duchess St</t>
  </si>
  <si>
    <t>Braile St</t>
  </si>
  <si>
    <t>Winthrop St</t>
  </si>
  <si>
    <t>Whitcomb St</t>
  </si>
  <si>
    <t>James Couzens Fwy</t>
  </si>
  <si>
    <t>Pierson St</t>
  </si>
  <si>
    <t>Chesterfield Rd</t>
  </si>
  <si>
    <t>Salem St</t>
  </si>
  <si>
    <t>Mackay St</t>
  </si>
  <si>
    <t>Cooley St</t>
  </si>
  <si>
    <t>Groesbeck Hwy &amp; Collingham Dr</t>
  </si>
  <si>
    <t>Cushing St</t>
  </si>
  <si>
    <t>Hanna St</t>
  </si>
  <si>
    <t>S Saint Martins Ave</t>
  </si>
  <si>
    <t>Liberal St</t>
  </si>
  <si>
    <t>Griggs St</t>
  </si>
  <si>
    <t>Woodingham Dr</t>
  </si>
  <si>
    <t>Fenmore St</t>
  </si>
  <si>
    <t>Van Dyke St</t>
  </si>
  <si>
    <t>Pembroke Ave &amp; Warrington Dr</t>
  </si>
  <si>
    <t>Gilchrist St</t>
  </si>
  <si>
    <t>Goddard St</t>
  </si>
  <si>
    <t>Bramford St</t>
  </si>
  <si>
    <t>Albion St</t>
  </si>
  <si>
    <t>Pennington Ave</t>
  </si>
  <si>
    <t>Greenview Ave</t>
  </si>
  <si>
    <t>Saint Aubin St</t>
  </si>
  <si>
    <t>Conant St &amp; Pointer St</t>
  </si>
  <si>
    <t>Lumpkin St</t>
  </si>
  <si>
    <t>Carman St</t>
  </si>
  <si>
    <t>Chapel St</t>
  </si>
  <si>
    <t>Bentler St</t>
  </si>
  <si>
    <t>Prevost St</t>
  </si>
  <si>
    <t>Annin St</t>
  </si>
  <si>
    <t>Riad St</t>
  </si>
  <si>
    <t>James Couzens Fwy &amp; Hessel Ave</t>
  </si>
  <si>
    <t>Payton St</t>
  </si>
  <si>
    <t>Greenlawn St</t>
  </si>
  <si>
    <t>E 7 Mile Rd &amp; Moross Rd</t>
  </si>
  <si>
    <t>Manor St</t>
  </si>
  <si>
    <t>Annchester Rd</t>
  </si>
  <si>
    <t>Winston St</t>
  </si>
  <si>
    <t>Stratford Rd</t>
  </si>
  <si>
    <t>Hickory St</t>
  </si>
  <si>
    <t>Gruebner St</t>
  </si>
  <si>
    <t>Oxley St</t>
  </si>
  <si>
    <t>Shakespeare St</t>
  </si>
  <si>
    <t>Heyden St</t>
  </si>
  <si>
    <t>Shaftsbury Ave</t>
  </si>
  <si>
    <t>Queenston St</t>
  </si>
  <si>
    <t>E M 1 Service Drive</t>
  </si>
  <si>
    <t>Chalmers St</t>
  </si>
  <si>
    <t>Celestine St</t>
  </si>
  <si>
    <t>Strathmoor St</t>
  </si>
  <si>
    <t>Russell St</t>
  </si>
  <si>
    <t>Coventry St</t>
  </si>
  <si>
    <t>N Saint Martins Ave</t>
  </si>
  <si>
    <t>Saratoga St</t>
  </si>
  <si>
    <t>Conant St</t>
  </si>
  <si>
    <t>Sussex St</t>
  </si>
  <si>
    <t>Coyle St</t>
  </si>
  <si>
    <t>Lichfield Rd</t>
  </si>
  <si>
    <t>Pfent St</t>
  </si>
  <si>
    <t>McIntyre St</t>
  </si>
  <si>
    <t>Shiawassee Dr</t>
  </si>
  <si>
    <t>Sheffield Rd</t>
  </si>
  <si>
    <t>Motor Dr</t>
  </si>
  <si>
    <t>Durham St</t>
  </si>
  <si>
    <t>Wildwood St</t>
  </si>
  <si>
    <t>Bryson St</t>
  </si>
  <si>
    <t>Wisconsin St</t>
  </si>
  <si>
    <t>E Hildale St</t>
  </si>
  <si>
    <t>Blackstone Ct &amp; Blackstone St</t>
  </si>
  <si>
    <t>Trinity St</t>
  </si>
  <si>
    <t>Rutherford St</t>
  </si>
  <si>
    <t>Westmoreland Rd</t>
  </si>
  <si>
    <t>Wakefield St</t>
  </si>
  <si>
    <t>Mark Twain St</t>
  </si>
  <si>
    <t>8 Mile Rd &amp; 8 Mile Service Drive</t>
  </si>
  <si>
    <t>Duprey St</t>
  </si>
  <si>
    <t>Blake St</t>
  </si>
  <si>
    <t>N Cambridge Ave</t>
  </si>
  <si>
    <t>Keating St</t>
  </si>
  <si>
    <t>Ardmore St</t>
  </si>
  <si>
    <t>Yacama Rd</t>
  </si>
  <si>
    <t>Larchwood St</t>
  </si>
  <si>
    <t>Balmoral Ave</t>
  </si>
  <si>
    <t>Schaefer Hwy</t>
  </si>
  <si>
    <t>Warwick St</t>
  </si>
  <si>
    <t>Blackmoor St</t>
  </si>
  <si>
    <t>Lansdowne Ave &amp; Kingsville Ave</t>
  </si>
  <si>
    <t>Robson St</t>
  </si>
  <si>
    <t>Houghton St</t>
  </si>
  <si>
    <t>Britain St</t>
  </si>
  <si>
    <t>Clarita St</t>
  </si>
  <si>
    <t>Wendel V Hall Blvd &amp; W 7 Mile Rd</t>
  </si>
  <si>
    <t>Santa Clara St</t>
  </si>
  <si>
    <t>Whittier St</t>
  </si>
  <si>
    <t>Gietzen St</t>
  </si>
  <si>
    <t>Greiner St</t>
  </si>
  <si>
    <t>Beaconsfield St</t>
  </si>
  <si>
    <t>Canyon Ave</t>
  </si>
  <si>
    <t>Rockcastle St</t>
  </si>
  <si>
    <t>Alstead St</t>
  </si>
  <si>
    <t>Margareta St</t>
  </si>
  <si>
    <t>Pickford St</t>
  </si>
  <si>
    <t>Linville St</t>
  </si>
  <si>
    <t>Lannoo St</t>
  </si>
  <si>
    <t>Neff Ave</t>
  </si>
  <si>
    <t>Berden St</t>
  </si>
  <si>
    <t>London Ave</t>
  </si>
  <si>
    <t>Curtis St</t>
  </si>
  <si>
    <t>Minnesota St</t>
  </si>
  <si>
    <t>E Nevada St</t>
  </si>
  <si>
    <t>Covington Dr</t>
  </si>
  <si>
    <t>Manderson Rd</t>
  </si>
  <si>
    <t>3rd St</t>
  </si>
  <si>
    <t>Glenfield Ave</t>
  </si>
  <si>
    <t>Newport St</t>
  </si>
  <si>
    <t>Mogul St</t>
  </si>
  <si>
    <t>Lannette St &amp; Hayes St</t>
  </si>
  <si>
    <t>Woodhall St</t>
  </si>
  <si>
    <t>Thatcher St</t>
  </si>
  <si>
    <t>Buhr St</t>
  </si>
  <si>
    <t>Cliff St</t>
  </si>
  <si>
    <t>Whitmore Rd</t>
  </si>
  <si>
    <t>Young St</t>
  </si>
  <si>
    <t>Troester St</t>
  </si>
  <si>
    <t>Glenhurst St</t>
  </si>
  <si>
    <t>Kress/Glenhurst Cutoff &amp; Grayfield St</t>
  </si>
  <si>
    <t>Moran St</t>
  </si>
  <si>
    <t>Victoria St</t>
  </si>
  <si>
    <t>E McNichols Rd</t>
  </si>
  <si>
    <t>Cedargrove St</t>
  </si>
  <si>
    <t>McKinney Ave</t>
  </si>
  <si>
    <t>Sauer St</t>
  </si>
  <si>
    <t>Lodewyck St</t>
  </si>
  <si>
    <t>Hazelridge St</t>
  </si>
  <si>
    <t>S Harper Ave</t>
  </si>
  <si>
    <t>Sanilac St</t>
  </si>
  <si>
    <t>Beaverland St</t>
  </si>
  <si>
    <t>Peoria St</t>
  </si>
  <si>
    <t>Worden St</t>
  </si>
  <si>
    <t>Harlow St</t>
  </si>
  <si>
    <t>Hillcrest St</t>
  </si>
  <si>
    <t>Chandler Park Dr</t>
  </si>
  <si>
    <t>W I 94 Service Drive</t>
  </si>
  <si>
    <t>King Richard St</t>
  </si>
  <si>
    <t>Kress St</t>
  </si>
  <si>
    <t>Riverview St</t>
  </si>
  <si>
    <t>Verdun St</t>
  </si>
  <si>
    <t>Livernois Ave</t>
  </si>
  <si>
    <t>Quincy St</t>
  </si>
  <si>
    <t>Santa Maria St</t>
  </si>
  <si>
    <t>Meuse St</t>
  </si>
  <si>
    <t>Merlin St</t>
  </si>
  <si>
    <t>Kress St &amp; Glenhurst/Grayfield Cutoff</t>
  </si>
  <si>
    <t>Stockton St</t>
  </si>
  <si>
    <t>Frisbee St</t>
  </si>
  <si>
    <t>Lenore Ave</t>
  </si>
  <si>
    <t>Moon St</t>
  </si>
  <si>
    <t>Chester St</t>
  </si>
  <si>
    <t>Edgefield St</t>
  </si>
  <si>
    <t>Grover St</t>
  </si>
  <si>
    <t>University Pl</t>
  </si>
  <si>
    <t>Devon St</t>
  </si>
  <si>
    <t>Freeland St</t>
  </si>
  <si>
    <t>Clough St</t>
  </si>
  <si>
    <t>Minerva St</t>
  </si>
  <si>
    <t>Bluehill St</t>
  </si>
  <si>
    <t>Harper Ave</t>
  </si>
  <si>
    <t>Edinborough Rd</t>
  </si>
  <si>
    <t>Oak Dr</t>
  </si>
  <si>
    <t>2nd Blvd</t>
  </si>
  <si>
    <t>Woodward Ave</t>
  </si>
  <si>
    <t>Farmbrook St</t>
  </si>
  <si>
    <t>E Davison St</t>
  </si>
  <si>
    <t>Karl St</t>
  </si>
  <si>
    <t>Brimson St</t>
  </si>
  <si>
    <t>Portlance St</t>
  </si>
  <si>
    <t>Canonbury St</t>
  </si>
  <si>
    <t>Roxford St</t>
  </si>
  <si>
    <t>E Grixdale St</t>
  </si>
  <si>
    <t>Alma St</t>
  </si>
  <si>
    <t>Boleyn St</t>
  </si>
  <si>
    <t>Lanark St</t>
  </si>
  <si>
    <t>Rosemary Ave</t>
  </si>
  <si>
    <t>Ashley Ave</t>
  </si>
  <si>
    <t>E McNichols Rd &amp; Hoover St</t>
  </si>
  <si>
    <t>Frankfort Ave</t>
  </si>
  <si>
    <t>Marne St</t>
  </si>
  <si>
    <t>Stratman St</t>
  </si>
  <si>
    <t>Appleton St</t>
  </si>
  <si>
    <t>Roxbury St</t>
  </si>
  <si>
    <t>Cardoni St</t>
  </si>
  <si>
    <t>E Grixdale Ave</t>
  </si>
  <si>
    <t>S Cambridge Ave</t>
  </si>
  <si>
    <t>Kilbourne Ave</t>
  </si>
  <si>
    <t>Coplin St</t>
  </si>
  <si>
    <t>Hillcrest Dr &amp; Mack Ave</t>
  </si>
  <si>
    <t>Gateshead St</t>
  </si>
  <si>
    <t>Everts St</t>
  </si>
  <si>
    <t>Lannoo Dr &amp; Mack Ave</t>
  </si>
  <si>
    <t>W Parkhurst Pl</t>
  </si>
  <si>
    <t>W Montana St</t>
  </si>
  <si>
    <t>Grayfield St</t>
  </si>
  <si>
    <t>Cedarhurst Pl</t>
  </si>
  <si>
    <t>Woodward Ave &amp; Merrill Plaisance St</t>
  </si>
  <si>
    <t>W Longwood Pl</t>
  </si>
  <si>
    <t>Brinker St</t>
  </si>
  <si>
    <t>Rolandale St</t>
  </si>
  <si>
    <t>St Martins Ave</t>
  </si>
  <si>
    <t>7 Mile Rd W</t>
  </si>
  <si>
    <t>Craft St</t>
  </si>
  <si>
    <t>Lafontaine St</t>
  </si>
  <si>
    <t>Greensboro St</t>
  </si>
  <si>
    <t>Mallina St</t>
  </si>
  <si>
    <t>Dale St</t>
  </si>
  <si>
    <t>Birchcrest Dr</t>
  </si>
  <si>
    <t>Worcester Pl</t>
  </si>
  <si>
    <t>Gateshead Dr &amp; Mack Ave</t>
  </si>
  <si>
    <t>Edgevale St</t>
  </si>
  <si>
    <t>Ryan Rd</t>
  </si>
  <si>
    <t>Simms St</t>
  </si>
  <si>
    <t>Clarita St &amp; Margareta St</t>
  </si>
  <si>
    <t>W Golden Gate Ave</t>
  </si>
  <si>
    <t>Cadieux Rd</t>
  </si>
  <si>
    <t>W Grixdale Ave</t>
  </si>
  <si>
    <t>Annott St</t>
  </si>
  <si>
    <t>Greenfield Rd</t>
  </si>
  <si>
    <t>Maine St</t>
  </si>
  <si>
    <t>Telegraph Rd</t>
  </si>
  <si>
    <t>Rupert St</t>
  </si>
  <si>
    <t>Simon K St</t>
  </si>
  <si>
    <t>Roseberry St</t>
  </si>
  <si>
    <t>Florence St</t>
  </si>
  <si>
    <t>Wormer St</t>
  </si>
  <si>
    <t>Promenade Ave</t>
  </si>
  <si>
    <t>Carpenter St</t>
  </si>
  <si>
    <t>Bristow St</t>
  </si>
  <si>
    <t>Caely St</t>
  </si>
  <si>
    <t>Puritan St</t>
  </si>
  <si>
    <t>Marseilles St</t>
  </si>
  <si>
    <t>Pilgrim St</t>
  </si>
  <si>
    <t>Luce St</t>
  </si>
  <si>
    <t>Wilshire Dr</t>
  </si>
  <si>
    <t>Gunston Ave</t>
  </si>
  <si>
    <t>Emeline St</t>
  </si>
  <si>
    <t>Rowley St</t>
  </si>
  <si>
    <t>Halleck St</t>
  </si>
  <si>
    <t>Avon Rd</t>
  </si>
  <si>
    <t>Scarsdale St</t>
  </si>
  <si>
    <t>Avon Ave &amp; Puritan St</t>
  </si>
  <si>
    <t>Bretton Dr</t>
  </si>
  <si>
    <t>Warwick</t>
  </si>
  <si>
    <t>Dickerson St</t>
  </si>
  <si>
    <t>Midland St</t>
  </si>
  <si>
    <t>Hern Ave</t>
  </si>
  <si>
    <t>Princeton St</t>
  </si>
  <si>
    <t>Christy St</t>
  </si>
  <si>
    <t>Lawley St</t>
  </si>
  <si>
    <t>Santa Clara Ave</t>
  </si>
  <si>
    <t>Radom St</t>
  </si>
  <si>
    <t>Cruse St</t>
  </si>
  <si>
    <t>Fairfield St</t>
  </si>
  <si>
    <t>Barrett St</t>
  </si>
  <si>
    <t>Marygrove Dr</t>
  </si>
  <si>
    <t>Saint Patrick St</t>
  </si>
  <si>
    <t>Inverness St</t>
  </si>
  <si>
    <t>Marian Pl</t>
  </si>
  <si>
    <t>Glenco St</t>
  </si>
  <si>
    <t>Bonita St</t>
  </si>
  <si>
    <t>Mound Rd</t>
  </si>
  <si>
    <t>Manistique St</t>
  </si>
  <si>
    <t>Promenade St</t>
  </si>
  <si>
    <t>Hemlock St</t>
  </si>
  <si>
    <t>Rockdale St</t>
  </si>
  <si>
    <t>Thatcher Ave</t>
  </si>
  <si>
    <t>Bennett St</t>
  </si>
  <si>
    <t>Desner St</t>
  </si>
  <si>
    <t>Hayes St &amp; Promenade St</t>
  </si>
  <si>
    <t>Talbot St</t>
  </si>
  <si>
    <t>Maiden St</t>
  </si>
  <si>
    <t>Sparling St</t>
  </si>
  <si>
    <t>Charles St &amp; Sparling Ave</t>
  </si>
  <si>
    <t>Westmoreland Rd &amp; Lancashire St</t>
  </si>
  <si>
    <t>La Salle Ave</t>
  </si>
  <si>
    <t>Hughes St</t>
  </si>
  <si>
    <t>Promenade Ave &amp; Hayes St</t>
  </si>
  <si>
    <t>Philip St</t>
  </si>
  <si>
    <t>Ashton Ave &amp; Ashton Rd</t>
  </si>
  <si>
    <t>Lancashire St</t>
  </si>
  <si>
    <t>Baylis St</t>
  </si>
  <si>
    <t>Normandy St</t>
  </si>
  <si>
    <t>Wilfred St</t>
  </si>
  <si>
    <t>Oldtown St</t>
  </si>
  <si>
    <t>James Couzens Fwy &amp; Midland St</t>
  </si>
  <si>
    <t>Alden St</t>
  </si>
  <si>
    <t>Puritan St &amp; Ashton Rd</t>
  </si>
  <si>
    <t>Westbrook St</t>
  </si>
  <si>
    <t>Longview St</t>
  </si>
  <si>
    <t>Belden St</t>
  </si>
  <si>
    <t>Orchard St</t>
  </si>
  <si>
    <t>Muirland St</t>
  </si>
  <si>
    <t>S Riverdale Dr</t>
  </si>
  <si>
    <t>Opal St</t>
  </si>
  <si>
    <t>Rowley St &amp; Lasky Park Entrance</t>
  </si>
  <si>
    <t>Eldridge Ave</t>
  </si>
  <si>
    <t>Findlay St</t>
  </si>
  <si>
    <t>Commor St</t>
  </si>
  <si>
    <t>Flanders St</t>
  </si>
  <si>
    <t>W Parkway St</t>
  </si>
  <si>
    <t>Parkside St</t>
  </si>
  <si>
    <t>Kendall St</t>
  </si>
  <si>
    <t>Piedmont St</t>
  </si>
  <si>
    <t>Grandmont Ave</t>
  </si>
  <si>
    <t>Woodmont Ave</t>
  </si>
  <si>
    <t>Belvidere St</t>
  </si>
  <si>
    <t>Cairney St</t>
  </si>
  <si>
    <t>Ashton Rd</t>
  </si>
  <si>
    <t>Puritan St &amp; Ashton Ave</t>
  </si>
  <si>
    <t>Fenkell St</t>
  </si>
  <si>
    <t>Chalfonte St</t>
  </si>
  <si>
    <t>Desoto St</t>
  </si>
  <si>
    <t>Tuller St</t>
  </si>
  <si>
    <t>Norcross St</t>
  </si>
  <si>
    <t>Olga St</t>
  </si>
  <si>
    <t>Hern St</t>
  </si>
  <si>
    <t>Acacia St</t>
  </si>
  <si>
    <t>Mettetal St</t>
  </si>
  <si>
    <t>Lyndon St</t>
  </si>
  <si>
    <t>Highland St</t>
  </si>
  <si>
    <t>Montville Pl</t>
  </si>
  <si>
    <t>Intervale St</t>
  </si>
  <si>
    <t>Keeler Ave</t>
  </si>
  <si>
    <t>Oliver St</t>
  </si>
  <si>
    <t>City/Twp Line</t>
  </si>
  <si>
    <t>Mount Elliott St</t>
  </si>
  <si>
    <t>Stahelin Rd</t>
  </si>
  <si>
    <t>Eaton St</t>
  </si>
  <si>
    <t>Lamphere St</t>
  </si>
  <si>
    <t>Keeler St</t>
  </si>
  <si>
    <t>Rutland St</t>
  </si>
  <si>
    <t>Monnier Rd</t>
  </si>
  <si>
    <t>Hamilton Ave</t>
  </si>
  <si>
    <t>Kentford St</t>
  </si>
  <si>
    <t>E Boston Blvd</t>
  </si>
  <si>
    <t>Oakland St</t>
  </si>
  <si>
    <t>Pennsylvania St</t>
  </si>
  <si>
    <t>Chapin St</t>
  </si>
  <si>
    <t>Shoemaker St</t>
  </si>
  <si>
    <t>Collingwood St</t>
  </si>
  <si>
    <t>Farr St</t>
  </si>
  <si>
    <t>Klein St</t>
  </si>
  <si>
    <t>Clements St</t>
  </si>
  <si>
    <t>Woodlawn Ave</t>
  </si>
  <si>
    <t>McClellan St</t>
  </si>
  <si>
    <t>Raymond Ave</t>
  </si>
  <si>
    <t>Gainsborough Rd</t>
  </si>
  <si>
    <t>Glastonbury Ave</t>
  </si>
  <si>
    <t>Sturtevant St</t>
  </si>
  <si>
    <t>Abington Ave</t>
  </si>
  <si>
    <t>Ellsworth St</t>
  </si>
  <si>
    <t>Knodell St</t>
  </si>
  <si>
    <t>Armour St</t>
  </si>
  <si>
    <t>Cortland St</t>
  </si>
  <si>
    <t>Auburn St</t>
  </si>
  <si>
    <t>Kenilworth St</t>
  </si>
  <si>
    <t>Bramell St</t>
  </si>
  <si>
    <t>Chatham St</t>
  </si>
  <si>
    <t>Strong St</t>
  </si>
  <si>
    <t>Miller St</t>
  </si>
  <si>
    <t>Barker Ave</t>
  </si>
  <si>
    <t>Montrose St</t>
  </si>
  <si>
    <t>Penrod St</t>
  </si>
  <si>
    <t>Holcomb Ave</t>
  </si>
  <si>
    <t>Georgia St</t>
  </si>
  <si>
    <t>Marcus Ave</t>
  </si>
  <si>
    <t>Traverse St</t>
  </si>
  <si>
    <t>Tournier St</t>
  </si>
  <si>
    <t>Schoolcraft St</t>
  </si>
  <si>
    <t>Leslie St</t>
  </si>
  <si>
    <t>Crane St</t>
  </si>
  <si>
    <t>Hillview St</t>
  </si>
  <si>
    <t>Terry St</t>
  </si>
  <si>
    <t>Greenview Rd</t>
  </si>
  <si>
    <t>Longacre St</t>
  </si>
  <si>
    <t>Pasadena St</t>
  </si>
  <si>
    <t>Fullerton St</t>
  </si>
  <si>
    <t>Wanamaker Pl</t>
  </si>
  <si>
    <t>Chalfonte St &amp; Grayfield St</t>
  </si>
  <si>
    <t>Hurlbut St</t>
  </si>
  <si>
    <t>Moffat St</t>
  </si>
  <si>
    <t>Artesian St</t>
  </si>
  <si>
    <t>La Belle St</t>
  </si>
  <si>
    <t>Lawrence St</t>
  </si>
  <si>
    <t>Rosedale Ct &amp; Woodward Ave</t>
  </si>
  <si>
    <t>Gray St</t>
  </si>
  <si>
    <t>E Forest Ave</t>
  </si>
  <si>
    <t>Westwood St</t>
  </si>
  <si>
    <t>Woodland St</t>
  </si>
  <si>
    <t>Lakewood St</t>
  </si>
  <si>
    <t>Consolidated Rail Corporation</t>
  </si>
  <si>
    <t>Selkirk St</t>
  </si>
  <si>
    <t>Drexel St</t>
  </si>
  <si>
    <t>Hackett St</t>
  </si>
  <si>
    <t>Alter Rd</t>
  </si>
  <si>
    <t>Cloverdale St</t>
  </si>
  <si>
    <t>Turner St</t>
  </si>
  <si>
    <t>W Grand St</t>
  </si>
  <si>
    <t>Burns St</t>
  </si>
  <si>
    <t>Indiandale St</t>
  </si>
  <si>
    <t>Bretton Dr &amp; Grand River Ave &amp; Fenkell St</t>
  </si>
  <si>
    <t>Fenkell</t>
  </si>
  <si>
    <t>Denver St</t>
  </si>
  <si>
    <t>Gravier St</t>
  </si>
  <si>
    <t>E I 94 Service Drive</t>
  </si>
  <si>
    <t>Glastonbury/Bretton Cutoff</t>
  </si>
  <si>
    <t>Dead End or Start</t>
  </si>
  <si>
    <t>Linwood</t>
  </si>
  <si>
    <t>Southfield Service Drive</t>
  </si>
  <si>
    <t>Ray St</t>
  </si>
  <si>
    <t>Malta St</t>
  </si>
  <si>
    <t>Marlborough St</t>
  </si>
  <si>
    <t>Ellen St</t>
  </si>
  <si>
    <t>Lakeview St</t>
  </si>
  <si>
    <t>Woodward Ave &amp; Englewood St</t>
  </si>
  <si>
    <t>Peter Hunt St</t>
  </si>
  <si>
    <t>May St</t>
  </si>
  <si>
    <t>Robert St</t>
  </si>
  <si>
    <t>Elmhurst St</t>
  </si>
  <si>
    <t>Capitol St</t>
  </si>
  <si>
    <t>Foley St</t>
  </si>
  <si>
    <t>E Bethune St</t>
  </si>
  <si>
    <t>Beaubien St</t>
  </si>
  <si>
    <t>Saint Antoine St</t>
  </si>
  <si>
    <t>Smith St</t>
  </si>
  <si>
    <t>Maxwell St</t>
  </si>
  <si>
    <t>Norvell Ct</t>
  </si>
  <si>
    <t>Manila St</t>
  </si>
  <si>
    <t>Byron St</t>
  </si>
  <si>
    <t>Cedarlawn St</t>
  </si>
  <si>
    <t>Farnsworth St</t>
  </si>
  <si>
    <t>Elmwood St</t>
  </si>
  <si>
    <t>Wadsworth St</t>
  </si>
  <si>
    <t>Delaware St</t>
  </si>
  <si>
    <t>Bethune Ct</t>
  </si>
  <si>
    <t>Melbourne St</t>
  </si>
  <si>
    <t>Kingsley Ct</t>
  </si>
  <si>
    <t>Lenox St</t>
  </si>
  <si>
    <t>E Jefferson Ave</t>
  </si>
  <si>
    <t>Kercheval St</t>
  </si>
  <si>
    <t>Theodore St</t>
  </si>
  <si>
    <t>Ellery St</t>
  </si>
  <si>
    <t>Baldwin St</t>
  </si>
  <si>
    <t>Frederick St</t>
  </si>
  <si>
    <t>E Kirby St</t>
  </si>
  <si>
    <t>Chicago Blvd</t>
  </si>
  <si>
    <t>Charlevoix St</t>
  </si>
  <si>
    <t>Old Mill Pl</t>
  </si>
  <si>
    <t>Broadstreet Ave</t>
  </si>
  <si>
    <t>S M 10 Service Drive</t>
  </si>
  <si>
    <t>Monterey St</t>
  </si>
  <si>
    <t>Chandler St</t>
  </si>
  <si>
    <t>Hamilton</t>
  </si>
  <si>
    <t>Memorial St</t>
  </si>
  <si>
    <t>Shirley Ave</t>
  </si>
  <si>
    <t>Castleton St</t>
  </si>
  <si>
    <t>2nd Ave</t>
  </si>
  <si>
    <t>Field St</t>
  </si>
  <si>
    <t>Second Ave</t>
  </si>
  <si>
    <t>Sylvester St</t>
  </si>
  <si>
    <t>Ruedisale Ct</t>
  </si>
  <si>
    <t>Willard St</t>
  </si>
  <si>
    <t>E Warren Ave &amp; Maxwell Ave</t>
  </si>
  <si>
    <t>W Bethune St</t>
  </si>
  <si>
    <t>Pallister St</t>
  </si>
  <si>
    <t>Seminole St</t>
  </si>
  <si>
    <t>Richton St</t>
  </si>
  <si>
    <t>Woodward Ave &amp; Delaware St</t>
  </si>
  <si>
    <t>Freud St</t>
  </si>
  <si>
    <t>W Boston Blvd</t>
  </si>
  <si>
    <t>Garfield St</t>
  </si>
  <si>
    <t>Seyburn St</t>
  </si>
  <si>
    <t>Marston St</t>
  </si>
  <si>
    <t>Iroquois St</t>
  </si>
  <si>
    <t>Livernois</t>
  </si>
  <si>
    <t>Seward St</t>
  </si>
  <si>
    <t>Virginia Park Ct</t>
  </si>
  <si>
    <t>N Martindale St</t>
  </si>
  <si>
    <t>Mount Vernon St</t>
  </si>
  <si>
    <t>Seneca St</t>
  </si>
  <si>
    <t>Mack</t>
  </si>
  <si>
    <t>N M 10 Service Drive</t>
  </si>
  <si>
    <t>Merrill St</t>
  </si>
  <si>
    <t>Fischer Ave</t>
  </si>
  <si>
    <t>Hague St</t>
  </si>
  <si>
    <t>E Philadelphia St</t>
  </si>
  <si>
    <t>Sussex</t>
  </si>
  <si>
    <t>Sprague Ave</t>
  </si>
  <si>
    <t>E Ferry St</t>
  </si>
  <si>
    <t>E Palmer St</t>
  </si>
  <si>
    <t>S Kane St</t>
  </si>
  <si>
    <t>Otsego St</t>
  </si>
  <si>
    <t>Virginia Park St</t>
  </si>
  <si>
    <t>Sheridan St</t>
  </si>
  <si>
    <t>Melrose St</t>
  </si>
  <si>
    <t>Custer St</t>
  </si>
  <si>
    <t>Clay St</t>
  </si>
  <si>
    <t>Plymouth Rd</t>
  </si>
  <si>
    <t>Elmira St</t>
  </si>
  <si>
    <t>Algonquin</t>
  </si>
  <si>
    <t>Montgomery St</t>
  </si>
  <si>
    <t>W Grand Blvd</t>
  </si>
  <si>
    <t>Avondale St</t>
  </si>
  <si>
    <t>Essex Ave</t>
  </si>
  <si>
    <t>Van Dyke Pl</t>
  </si>
  <si>
    <t>E Lafayette St</t>
  </si>
  <si>
    <t>Hogarth St</t>
  </si>
  <si>
    <t>Pacific St</t>
  </si>
  <si>
    <t>Firwood St</t>
  </si>
  <si>
    <t>Agnes St</t>
  </si>
  <si>
    <t>Poe St</t>
  </si>
  <si>
    <t>Fitzpatrick St</t>
  </si>
  <si>
    <t>Riverside Dr</t>
  </si>
  <si>
    <t>Scripps St</t>
  </si>
  <si>
    <t>Korte St &amp; Drexel St</t>
  </si>
  <si>
    <t>E Vernor Hwy</t>
  </si>
  <si>
    <t>Ellis St</t>
  </si>
  <si>
    <t>Cloverlawn St</t>
  </si>
  <si>
    <t>Beechwood St</t>
  </si>
  <si>
    <t>Oregon St</t>
  </si>
  <si>
    <t>Westwood</t>
  </si>
  <si>
    <t>Townsend St</t>
  </si>
  <si>
    <t>Lamothe St</t>
  </si>
  <si>
    <t>S La Salle Gdns</t>
  </si>
  <si>
    <t>15th St</t>
  </si>
  <si>
    <t>Marquette St</t>
  </si>
  <si>
    <t>Ferry Park St</t>
  </si>
  <si>
    <t>Saint Paul St</t>
  </si>
  <si>
    <t>Lothrop St</t>
  </si>
  <si>
    <t>Greenway St</t>
  </si>
  <si>
    <t>Ridgewood St</t>
  </si>
  <si>
    <t>Decatur St</t>
  </si>
  <si>
    <t>Beals St</t>
  </si>
  <si>
    <t>Vicksburg St</t>
  </si>
  <si>
    <t>Piper Blvd</t>
  </si>
  <si>
    <t>Averhill Ct</t>
  </si>
  <si>
    <t>Joseph Campau St</t>
  </si>
  <si>
    <t>Leland St</t>
  </si>
  <si>
    <t>E Alexandrine St</t>
  </si>
  <si>
    <t>Preston St</t>
  </si>
  <si>
    <t>Vancouver St</t>
  </si>
  <si>
    <t>Northfield St</t>
  </si>
  <si>
    <t>Ironwood St</t>
  </si>
  <si>
    <t>Whitfield St</t>
  </si>
  <si>
    <t>Dawes St</t>
  </si>
  <si>
    <t>New Town St</t>
  </si>
  <si>
    <t>Parker St</t>
  </si>
  <si>
    <t>Korte St</t>
  </si>
  <si>
    <t>Northwestern St</t>
  </si>
  <si>
    <t>Kipling St</t>
  </si>
  <si>
    <t>Keal St</t>
  </si>
  <si>
    <t>American St</t>
  </si>
  <si>
    <t>Stuart St</t>
  </si>
  <si>
    <t>Maplewood St</t>
  </si>
  <si>
    <t>Morley</t>
  </si>
  <si>
    <t>Appoline</t>
  </si>
  <si>
    <t>Grand River Ave &amp; Holmur St</t>
  </si>
  <si>
    <t>Woodside</t>
  </si>
  <si>
    <t>Linsdale St</t>
  </si>
  <si>
    <t>Burnette St</t>
  </si>
  <si>
    <t>Benson St</t>
  </si>
  <si>
    <t>Otto St</t>
  </si>
  <si>
    <t>Meadowbrook St</t>
  </si>
  <si>
    <t>Lisette St</t>
  </si>
  <si>
    <t>McDougall St</t>
  </si>
  <si>
    <t>W Chicago St &amp; Carlin Ave</t>
  </si>
  <si>
    <t>Lillibridge St</t>
  </si>
  <si>
    <t>Edlie St</t>
  </si>
  <si>
    <t>Radford St</t>
  </si>
  <si>
    <t>Hanover St</t>
  </si>
  <si>
    <t>Dunedin St</t>
  </si>
  <si>
    <t>Mackinaw St</t>
  </si>
  <si>
    <t>Arcadia St</t>
  </si>
  <si>
    <t>Kimberly Ct</t>
  </si>
  <si>
    <t>Churchill St</t>
  </si>
  <si>
    <t>Hendricks St</t>
  </si>
  <si>
    <t>Hunt St</t>
  </si>
  <si>
    <t>Pulford St</t>
  </si>
  <si>
    <t>Eastlawn St</t>
  </si>
  <si>
    <t>Spokane St</t>
  </si>
  <si>
    <t>Carlin Ave</t>
  </si>
  <si>
    <t>Brace St</t>
  </si>
  <si>
    <t>Durand St</t>
  </si>
  <si>
    <t>Vernor Hwy</t>
  </si>
  <si>
    <t>Unknown &amp; Westfield St</t>
  </si>
  <si>
    <t>Hazelton Ave</t>
  </si>
  <si>
    <t>Meadow Park</t>
  </si>
  <si>
    <t>Grand Service Drive</t>
  </si>
  <si>
    <t>Frederick Douglass Ave</t>
  </si>
  <si>
    <t>W Chicago St &amp; Carlin St</t>
  </si>
  <si>
    <t>Victoria Park Dr N</t>
  </si>
  <si>
    <t>Victoria Park Dr S</t>
  </si>
  <si>
    <t>Riverside Dr &amp; Drexel St</t>
  </si>
  <si>
    <t>Ivanhoe St</t>
  </si>
  <si>
    <t>Dover Ave</t>
  </si>
  <si>
    <t>Meadow Park St</t>
  </si>
  <si>
    <t>Underwood St</t>
  </si>
  <si>
    <t>S Martindale St</t>
  </si>
  <si>
    <t>Colfax St</t>
  </si>
  <si>
    <t>Dumbarton Ave &amp; Quincy St</t>
  </si>
  <si>
    <t>Alpine St</t>
  </si>
  <si>
    <t>Beechdale St</t>
  </si>
  <si>
    <t>Korte St &amp; Riverside Dr</t>
  </si>
  <si>
    <t>Hendrie St</t>
  </si>
  <si>
    <t>Parkland St</t>
  </si>
  <si>
    <t>Sawyer St</t>
  </si>
  <si>
    <t>W Warren Ave</t>
  </si>
  <si>
    <t>Majestic St</t>
  </si>
  <si>
    <t>Tireman St</t>
  </si>
  <si>
    <t>Whitlock St</t>
  </si>
  <si>
    <t>W Warren Rd &amp; W Warren Ave</t>
  </si>
  <si>
    <t>Constance Ave</t>
  </si>
  <si>
    <t>Van Buren Ave</t>
  </si>
  <si>
    <t>Payne Ave &amp; Tireman Ave</t>
  </si>
  <si>
    <t>W Warren Rd</t>
  </si>
  <si>
    <t>Dacosta</t>
  </si>
  <si>
    <t>Wykes St</t>
  </si>
  <si>
    <t>Commonwealth St</t>
  </si>
  <si>
    <t>W Hancock St</t>
  </si>
  <si>
    <t>Diversey</t>
  </si>
  <si>
    <t>Wetherby St</t>
  </si>
  <si>
    <t>Eagle</t>
  </si>
  <si>
    <t>Lysander St</t>
  </si>
  <si>
    <t>W Forest Ave</t>
  </si>
  <si>
    <t>Wheeler St</t>
  </si>
  <si>
    <t>Proctor St</t>
  </si>
  <si>
    <t>Sarena St</t>
  </si>
  <si>
    <t>Belfast St</t>
  </si>
  <si>
    <t>Rangoon St</t>
  </si>
  <si>
    <t>Livernois Ave &amp; Diversey</t>
  </si>
  <si>
    <t>Belton Ave</t>
  </si>
  <si>
    <t>Tarnow St</t>
  </si>
  <si>
    <t>Burwell St</t>
  </si>
  <si>
    <t>Clifton St</t>
  </si>
  <si>
    <t>Larchmont St</t>
  </si>
  <si>
    <t>Avery St</t>
  </si>
  <si>
    <t>Constance St</t>
  </si>
  <si>
    <t>Chopin St</t>
  </si>
  <si>
    <t>Wagner St</t>
  </si>
  <si>
    <t>Kirkwood St</t>
  </si>
  <si>
    <t>Larkins St</t>
  </si>
  <si>
    <t>Tireman Ave &amp; Coleman Ave</t>
  </si>
  <si>
    <t>Putnam St</t>
  </si>
  <si>
    <t>Merrick St</t>
  </si>
  <si>
    <t>W Alexandrine St</t>
  </si>
  <si>
    <t>24th St</t>
  </si>
  <si>
    <t>Magnolia St</t>
  </si>
  <si>
    <t>Selden St</t>
  </si>
  <si>
    <t>Barton St</t>
  </si>
  <si>
    <t>Lovett St</t>
  </si>
  <si>
    <t>Buchanan St</t>
  </si>
  <si>
    <t>Kinsman St</t>
  </si>
  <si>
    <t>Floyd St</t>
  </si>
  <si>
    <t>Trumbull St</t>
  </si>
  <si>
    <t>Aretha Ave</t>
  </si>
  <si>
    <t>Four Tops Dr</t>
  </si>
  <si>
    <t>W Canfield St</t>
  </si>
  <si>
    <t>Rich St</t>
  </si>
  <si>
    <t>W Willis St</t>
  </si>
  <si>
    <t>Vinewood St</t>
  </si>
  <si>
    <t>McGraw St</t>
  </si>
  <si>
    <t>Milford St</t>
  </si>
  <si>
    <t>16th St</t>
  </si>
  <si>
    <t>Calumet St</t>
  </si>
  <si>
    <t>Majestic Ave</t>
  </si>
  <si>
    <t>Rutland Ave &amp; Tireman St</t>
  </si>
  <si>
    <t>28th St</t>
  </si>
  <si>
    <t>Van Buren Ave &amp; Van Buren St</t>
  </si>
  <si>
    <t>Tireman St &amp; Memorial Ave</t>
  </si>
  <si>
    <t>Seebaldt St</t>
  </si>
  <si>
    <t>Allendale St</t>
  </si>
  <si>
    <t>Dolphin St</t>
  </si>
  <si>
    <t>Rockdale Ave &amp; W Warren Rd</t>
  </si>
  <si>
    <t>Tireman Ave &amp; Mead Ave</t>
  </si>
  <si>
    <t>Moore Pl</t>
  </si>
  <si>
    <t>Scotten St</t>
  </si>
  <si>
    <t>Smart St</t>
  </si>
  <si>
    <t>McDonald St</t>
  </si>
  <si>
    <t>Horatio St</t>
  </si>
  <si>
    <t>Herbert St</t>
  </si>
  <si>
    <t>Eliot St</t>
  </si>
  <si>
    <t>Belton Ave &amp; Belton St</t>
  </si>
  <si>
    <t>Wabash St</t>
  </si>
  <si>
    <t>Bryant St</t>
  </si>
  <si>
    <t>Barlum St</t>
  </si>
  <si>
    <t>Martin St</t>
  </si>
  <si>
    <t>Cicotte St</t>
  </si>
  <si>
    <t>Holmes St</t>
  </si>
  <si>
    <t>Sarena St &amp; Wetherby St</t>
  </si>
  <si>
    <t>Devereaux St</t>
  </si>
  <si>
    <t>Gladys St</t>
  </si>
  <si>
    <t>Sparta St</t>
  </si>
  <si>
    <t>Begole St</t>
  </si>
  <si>
    <t>Cobb Pl</t>
  </si>
  <si>
    <t>Elm St</t>
  </si>
  <si>
    <t>Harrison St</t>
  </si>
  <si>
    <t>Gilbert St</t>
  </si>
  <si>
    <t>Tireman Ave &amp; Yinger Ave</t>
  </si>
  <si>
    <t>Cecil St</t>
  </si>
  <si>
    <t>30th St</t>
  </si>
  <si>
    <t>Carbondale St</t>
  </si>
  <si>
    <t>Contours Ln</t>
  </si>
  <si>
    <t>Temptations Ln</t>
  </si>
  <si>
    <t>Radcliffe St</t>
  </si>
  <si>
    <t>Mather St</t>
  </si>
  <si>
    <t>Garden St</t>
  </si>
  <si>
    <t>Lonyo St</t>
  </si>
  <si>
    <t>Christiancy St</t>
  </si>
  <si>
    <t>Campbell St</t>
  </si>
  <si>
    <t>Junction St</t>
  </si>
  <si>
    <t>S Dartmouth</t>
  </si>
  <si>
    <t>Outer Dr</t>
  </si>
  <si>
    <t>Gleason St</t>
  </si>
  <si>
    <t>Waldo St</t>
  </si>
  <si>
    <t>Parkinson St</t>
  </si>
  <si>
    <t>Dayton St</t>
  </si>
  <si>
    <t>25th St</t>
  </si>
  <si>
    <t>Toledo St</t>
  </si>
  <si>
    <t>Porter St</t>
  </si>
  <si>
    <t>Bagley St</t>
  </si>
  <si>
    <t>Chatfield St</t>
  </si>
  <si>
    <t>Bostwick St</t>
  </si>
  <si>
    <t>Tillman St</t>
  </si>
  <si>
    <t>Ash St</t>
  </si>
  <si>
    <t>Martin Luther King Jr Blvd</t>
  </si>
  <si>
    <t>Ann Arbor Trl</t>
  </si>
  <si>
    <t>Paul Dr</t>
  </si>
  <si>
    <t>S Edsel St</t>
  </si>
  <si>
    <t>Le Blanc St</t>
  </si>
  <si>
    <t>S Annabelle St</t>
  </si>
  <si>
    <t>Toronto St</t>
  </si>
  <si>
    <t>Edward</t>
  </si>
  <si>
    <t>Lansing St</t>
  </si>
  <si>
    <t>Western St</t>
  </si>
  <si>
    <t>Saint Stephens St</t>
  </si>
  <si>
    <t>Michigan Ave</t>
  </si>
  <si>
    <t>Lexington St</t>
  </si>
  <si>
    <t>S Beatrice St</t>
  </si>
  <si>
    <t>Downing St</t>
  </si>
  <si>
    <t>Miami St</t>
  </si>
  <si>
    <t>Saint Lawrence St</t>
  </si>
  <si>
    <t>Saint John St</t>
  </si>
  <si>
    <t>Baubee St</t>
  </si>
  <si>
    <t>Parkwood St</t>
  </si>
  <si>
    <t>Arnold St</t>
  </si>
  <si>
    <t>Cypress St</t>
  </si>
  <si>
    <t>Cavalry St</t>
  </si>
  <si>
    <t>Amherst St</t>
  </si>
  <si>
    <t>S Liddesdale St</t>
  </si>
  <si>
    <t>Schaefer</t>
  </si>
  <si>
    <t>Regular St</t>
  </si>
  <si>
    <t>Dennison St</t>
  </si>
  <si>
    <t>N Rademacher St</t>
  </si>
  <si>
    <t>Cadet St</t>
  </si>
  <si>
    <t>S Ethel St</t>
  </si>
  <si>
    <t>Visger St</t>
  </si>
  <si>
    <t>Omaha St</t>
  </si>
  <si>
    <t>Konkel St</t>
  </si>
  <si>
    <t>Wesson St</t>
  </si>
  <si>
    <t>Freer St</t>
  </si>
  <si>
    <t>Pelouze St</t>
  </si>
  <si>
    <t>Burton St</t>
  </si>
  <si>
    <t>McKinstry St</t>
  </si>
  <si>
    <t>Uthes St</t>
  </si>
  <si>
    <t>S Greyfriars St</t>
  </si>
  <si>
    <t>Palms St</t>
  </si>
  <si>
    <t>Wolff St</t>
  </si>
  <si>
    <t>Otis St</t>
  </si>
  <si>
    <t>Paul St</t>
  </si>
  <si>
    <t>Cecil St &amp; Michigan Ave</t>
  </si>
  <si>
    <t>Elmer St</t>
  </si>
  <si>
    <t>Vigo St</t>
  </si>
  <si>
    <t>Hubbard St</t>
  </si>
  <si>
    <t>17th St</t>
  </si>
  <si>
    <t>Francis St</t>
  </si>
  <si>
    <t>Roosevelt St</t>
  </si>
  <si>
    <t>Salliotte St</t>
  </si>
  <si>
    <t>Peters St</t>
  </si>
  <si>
    <t>Minock St</t>
  </si>
  <si>
    <t>Military St</t>
  </si>
  <si>
    <t>Florida St</t>
  </si>
  <si>
    <t>Eldred St</t>
  </si>
  <si>
    <t>Panama St</t>
  </si>
  <si>
    <t>Gladys Ct</t>
  </si>
  <si>
    <t>Joe St</t>
  </si>
  <si>
    <t>Daniels St</t>
  </si>
  <si>
    <t>S Bassett St</t>
  </si>
  <si>
    <t>Lewerenz St</t>
  </si>
  <si>
    <t>Waterman St</t>
  </si>
  <si>
    <t>Clippert St</t>
  </si>
  <si>
    <t>Dennis St</t>
  </si>
  <si>
    <t>Melvin St</t>
  </si>
  <si>
    <t>Morrell St</t>
  </si>
  <si>
    <t>McMillan St</t>
  </si>
  <si>
    <t>Williams St</t>
  </si>
  <si>
    <t>Butternut St</t>
  </si>
  <si>
    <t>Lumley St</t>
  </si>
  <si>
    <t>Jennie St</t>
  </si>
  <si>
    <t>Plumer St</t>
  </si>
  <si>
    <t>Federal St</t>
  </si>
  <si>
    <t>N Campbell St</t>
  </si>
  <si>
    <t>Jackson St</t>
  </si>
  <si>
    <t>Lisbon St</t>
  </si>
  <si>
    <t>Henderson St</t>
  </si>
  <si>
    <t>29th St</t>
  </si>
  <si>
    <t>Rogers St</t>
  </si>
  <si>
    <t>Bulwer St</t>
  </si>
  <si>
    <t>Labrosse St</t>
  </si>
  <si>
    <t>Brooklyn St</t>
  </si>
  <si>
    <t>6th St</t>
  </si>
  <si>
    <t>Rowan St</t>
  </si>
  <si>
    <t>Shady Ln</t>
  </si>
  <si>
    <t>Greusel St</t>
  </si>
  <si>
    <t>Romeyn St</t>
  </si>
  <si>
    <t>Melville St</t>
  </si>
  <si>
    <t>S Yale</t>
  </si>
  <si>
    <t>S Westend St</t>
  </si>
  <si>
    <t>Saint James St</t>
  </si>
  <si>
    <t>Church St</t>
  </si>
  <si>
    <t>Eleventh St</t>
  </si>
  <si>
    <t>Ternes</t>
  </si>
  <si>
    <t>Gilroy St</t>
  </si>
  <si>
    <t>Kopernick St</t>
  </si>
  <si>
    <t>Newberry St</t>
  </si>
  <si>
    <t>Ogden St</t>
  </si>
  <si>
    <t>Ranspach St</t>
  </si>
  <si>
    <t>Clayton St</t>
  </si>
  <si>
    <t>Schaefer &amp; S Deacon St</t>
  </si>
  <si>
    <t>S Waring St</t>
  </si>
  <si>
    <t>Trenton St</t>
  </si>
  <si>
    <t>Lyon St</t>
  </si>
  <si>
    <t>S Leigh St</t>
  </si>
  <si>
    <t>Dearborn St</t>
  </si>
  <si>
    <t>Hanson St</t>
  </si>
  <si>
    <t>Sumner</t>
  </si>
  <si>
    <t>Addison St</t>
  </si>
  <si>
    <t>Sumner Ave</t>
  </si>
  <si>
    <t>Hammond St</t>
  </si>
  <si>
    <t>8th St</t>
  </si>
  <si>
    <t>Brandon St</t>
  </si>
  <si>
    <t>Renville St</t>
  </si>
  <si>
    <t>Braden St</t>
  </si>
  <si>
    <t>Unknown</t>
  </si>
  <si>
    <t>Ford Rd</t>
  </si>
  <si>
    <t>Leverette St</t>
  </si>
  <si>
    <t>10th St</t>
  </si>
  <si>
    <t>Corbin St</t>
  </si>
  <si>
    <t>N I 75 Service Drive</t>
  </si>
  <si>
    <t>S Fort St</t>
  </si>
  <si>
    <t>Randall St</t>
  </si>
  <si>
    <t>Ruskin St</t>
  </si>
  <si>
    <t>Elmer St &amp; Michigan Ave</t>
  </si>
  <si>
    <t>John Kronk St</t>
  </si>
  <si>
    <t>Conway St</t>
  </si>
  <si>
    <t>Leonard St</t>
  </si>
  <si>
    <t>35th St</t>
  </si>
  <si>
    <t>Clark St</t>
  </si>
  <si>
    <t>Dragoon St</t>
  </si>
  <si>
    <t>Infantry St</t>
  </si>
  <si>
    <t>33rd St</t>
  </si>
  <si>
    <t>Apple St</t>
  </si>
  <si>
    <t>Whitehead St</t>
  </si>
  <si>
    <t>Bromley Ave</t>
  </si>
  <si>
    <t xml:space="preserve">  Muni9510</t>
  </si>
  <si>
    <t xml:space="preserve">  Muni9590</t>
  </si>
  <si>
    <t xml:space="preserve">  Muni7430</t>
  </si>
  <si>
    <t xml:space="preserve">  Muni9670</t>
  </si>
  <si>
    <t xml:space="preserve">  Muni11590</t>
  </si>
  <si>
    <t xml:space="preserve">  Muni11750</t>
  </si>
  <si>
    <t xml:space="preserve">  Muni11670</t>
  </si>
  <si>
    <t xml:space="preserve">  Muni11830</t>
  </si>
  <si>
    <t xml:space="preserve">  Muni11910</t>
  </si>
  <si>
    <t xml:space="preserve">  Muni9750</t>
  </si>
  <si>
    <t xml:space="preserve">  Muni9830</t>
  </si>
  <si>
    <t xml:space="preserve">  Muni9910</t>
  </si>
  <si>
    <t xml:space="preserve">  Muni9990</t>
  </si>
  <si>
    <t xml:space="preserve">  Muni10070</t>
  </si>
  <si>
    <t xml:space="preserve">  Muni8150</t>
  </si>
  <si>
    <t xml:space="preserve">  Muni7990</t>
  </si>
  <si>
    <t xml:space="preserve">  Muni8470</t>
  </si>
  <si>
    <t xml:space="preserve">  Muni12070</t>
  </si>
  <si>
    <t xml:space="preserve">  Muni11990</t>
  </si>
  <si>
    <t xml:space="preserve">  Muni10150</t>
  </si>
  <si>
    <t xml:space="preserve">  Muni7910</t>
  </si>
  <si>
    <t xml:space="preserve">  Muni7270</t>
  </si>
  <si>
    <t xml:space="preserve">  Muni10230</t>
  </si>
  <si>
    <t xml:space="preserve">  Muni12150</t>
  </si>
  <si>
    <t xml:space="preserve">  Muni10470</t>
  </si>
  <si>
    <t xml:space="preserve">  Muni7510</t>
  </si>
  <si>
    <t xml:space="preserve">  Muni8550</t>
  </si>
  <si>
    <t xml:space="preserve">  Muni8790</t>
  </si>
  <si>
    <t xml:space="preserve">  Muni12230</t>
  </si>
  <si>
    <t xml:space="preserve">  Muni10550</t>
  </si>
  <si>
    <t xml:space="preserve">  Muni10630</t>
  </si>
  <si>
    <t xml:space="preserve">  Muni8950</t>
  </si>
  <si>
    <t xml:space="preserve">  Muni8230</t>
  </si>
  <si>
    <t xml:space="preserve">  Muni9350</t>
  </si>
  <si>
    <t xml:space="preserve">  Muni8630</t>
  </si>
  <si>
    <t xml:space="preserve">  Muni10710</t>
  </si>
  <si>
    <t xml:space="preserve">  Muni10790</t>
  </si>
  <si>
    <t xml:space="preserve">  Muni7830</t>
  </si>
  <si>
    <t xml:space="preserve">  Muni10870</t>
  </si>
  <si>
    <t xml:space="preserve">  Muni9030</t>
  </si>
  <si>
    <t xml:space="preserve">  Muni8310</t>
  </si>
  <si>
    <t xml:space="preserve">  Muni8870</t>
  </si>
  <si>
    <t xml:space="preserve">  Muni8070</t>
  </si>
  <si>
    <t xml:space="preserve">  Muni10950</t>
  </si>
  <si>
    <t xml:space="preserve">  Muni11030</t>
  </si>
  <si>
    <t xml:space="preserve">  Muni11110</t>
  </si>
  <si>
    <t xml:space="preserve">  Muni11190</t>
  </si>
  <si>
    <t xml:space="preserve">  Muni11270</t>
  </si>
  <si>
    <t xml:space="preserve">  Muni8710</t>
  </si>
  <si>
    <t xml:space="preserve">  Muni9430</t>
  </si>
  <si>
    <t xml:space="preserve">  Muni7750</t>
  </si>
  <si>
    <t xml:space="preserve">  Muni7590</t>
  </si>
  <si>
    <t xml:space="preserve">  Muni11350</t>
  </si>
  <si>
    <t xml:space="preserve">  Muni13270</t>
  </si>
  <si>
    <t xml:space="preserve">  Muni13030</t>
  </si>
  <si>
    <t xml:space="preserve">  Muni12630</t>
  </si>
  <si>
    <t xml:space="preserve">  Muni12390</t>
  </si>
  <si>
    <t xml:space="preserve">  Muni12550</t>
  </si>
  <si>
    <t xml:space="preserve">  Muni12310</t>
  </si>
  <si>
    <t xml:space="preserve">  Muni12790</t>
  </si>
  <si>
    <t xml:space="preserve">  Muni12870</t>
  </si>
  <si>
    <t xml:space="preserve">  Muni12950</t>
  </si>
  <si>
    <t xml:space="preserve">  Muni12470</t>
  </si>
  <si>
    <t xml:space="preserve">  Muni13110</t>
  </si>
  <si>
    <t xml:space="preserve">  Muni12710</t>
  </si>
  <si>
    <t xml:space="preserve">  Muni13190</t>
  </si>
  <si>
    <t xml:space="preserve">  Muni9190</t>
  </si>
  <si>
    <t xml:space="preserve">  Muni8390</t>
  </si>
  <si>
    <t xml:space="preserve">  Muni9110</t>
  </si>
  <si>
    <t xml:space="preserve">  Muni9270</t>
  </si>
  <si>
    <t xml:space="preserve">  Muni11430</t>
  </si>
  <si>
    <t xml:space="preserve">  Muni11510</t>
  </si>
  <si>
    <t xml:space="preserve">  Muni7350</t>
  </si>
  <si>
    <t>Restoration Start</t>
  </si>
  <si>
    <t>Restoration Finish</t>
  </si>
  <si>
    <t>AA4 21198</t>
  </si>
  <si>
    <t>GRP-2021-AA4.34.3.2</t>
  </si>
  <si>
    <t>2021 GRP - Ann Arbor 4</t>
  </si>
  <si>
    <t>Elevate Main - 3rd St (W Madison St &amp; W Mosley St)</t>
  </si>
  <si>
    <t>AA4 21278</t>
  </si>
  <si>
    <t>GRP-2021-AA4.34.2.2</t>
  </si>
  <si>
    <t>Elevate Main - 3rd St (W Mosley St &amp; W Davis Ave)</t>
  </si>
  <si>
    <t>AA4 21608</t>
  </si>
  <si>
    <t>GRP-2021-AA4.13.2.2</t>
  </si>
  <si>
    <t>Elevate Main - 5th St (W Davis Ave &amp; Pauline Blvd)</t>
  </si>
  <si>
    <t>SWDET2-24595</t>
  </si>
  <si>
    <t>PROJ-0951-SWDET2.20.1.2</t>
  </si>
  <si>
    <t>Elevate Main - AEO Distel (Olivet &amp; EOM)</t>
  </si>
  <si>
    <t>CDET2-3135</t>
  </si>
  <si>
    <t>GRP-2021-CDet2.3.6.2</t>
  </si>
  <si>
    <t>Elevate Main - ANO Chicago (Linwood &amp; La Salle)</t>
  </si>
  <si>
    <t>CDET2-2815</t>
  </si>
  <si>
    <t>GRP-2021-CDet2.19.1.2</t>
  </si>
  <si>
    <t>Elevate Main - ANO Joy (Savery &amp; Savery)</t>
  </si>
  <si>
    <t>NCDET - 3490</t>
  </si>
  <si>
    <t>NEWPROJ-6.1.1.1</t>
  </si>
  <si>
    <t>Elevate Main - Appoline (Puritan &amp; Fenkell)</t>
  </si>
  <si>
    <t>NCDET - 20445</t>
  </si>
  <si>
    <t>NEWPROJ-6.2.1.1</t>
  </si>
  <si>
    <t>Elevate Main - Ardmore (Puritan &amp; Fenkell)</t>
  </si>
  <si>
    <t>NWDET-21780</t>
  </si>
  <si>
    <t>PROJ-0951-NWDET1CO.29.3.2</t>
  </si>
  <si>
    <t>2021 GRP - North West Detroit 1b</t>
  </si>
  <si>
    <t>Elevate Main - Artesian (3) (SO Glendale &amp; EEOM Artesian)</t>
  </si>
  <si>
    <t>11-02-21*</t>
  </si>
  <si>
    <t>NWDET-21840</t>
  </si>
  <si>
    <t>Elevate Main - Artesian (4) (Artesian &amp; EOM)</t>
  </si>
  <si>
    <t>CDET2-8750</t>
  </si>
  <si>
    <t>GRP-2021-CDet2.1.1.2</t>
  </si>
  <si>
    <t>Elevate Main - ASO Chicago (14th &amp; Rosa Parks)</t>
  </si>
  <si>
    <t>04-28-21 A</t>
  </si>
  <si>
    <t>Ypsi 3-12180</t>
  </si>
  <si>
    <t>PROJ-0951-YSP3.44.1.2</t>
  </si>
  <si>
    <t>2021 GRP - Ypsilanti 3</t>
  </si>
  <si>
    <t>Elevate Main - Beverly St (Coolidge &amp; State)</t>
  </si>
  <si>
    <t>GRP-2021-ND3.63.1.2</t>
  </si>
  <si>
    <t>Elevate Main - Binder St (1) (8 Mile Rd (M102) &amp; E Outer Dr)</t>
  </si>
  <si>
    <t>GRP-2021-ND3.64.1.2</t>
  </si>
  <si>
    <t>Elevate Main - Binder St (2) (E Outer Dr &amp; ANO 7 Mile Rd)</t>
  </si>
  <si>
    <t>NCDET - 3495</t>
  </si>
  <si>
    <t>NEWPROJ-6.3.1.1</t>
  </si>
  <si>
    <t>Elevate Main - Birwood (Pilgrim &amp; ANO Fenkell)</t>
  </si>
  <si>
    <t>CDET2-10240</t>
  </si>
  <si>
    <t>GRP-2021-CDet2.30.2.2</t>
  </si>
  <si>
    <t>Elevate Main - Blaine 1 (Dexter &amp; Wildemere)</t>
  </si>
  <si>
    <t>EDET1 501119</t>
  </si>
  <si>
    <t>GRP-2021-ED1.73.1.2</t>
  </si>
  <si>
    <t>Elevate Main - Buckingham Ave (1) (E Warrern Ave &amp; Waveney St)</t>
  </si>
  <si>
    <t>03-26-21 A</t>
  </si>
  <si>
    <t>03-30-21 A</t>
  </si>
  <si>
    <t>SWDET2-15065</t>
  </si>
  <si>
    <t>PROJ-0951-SWDET2.39.3.2</t>
  </si>
  <si>
    <t>Elevate Main - Cahalan 1 (Lawndale &amp; Mullane)</t>
  </si>
  <si>
    <t>SWDET2-4670</t>
  </si>
  <si>
    <t>PROJ-0951-SWDET2.39.1.2</t>
  </si>
  <si>
    <t>Elevate Main - Cahalan 1 (Mullane &amp; Springwells)</t>
  </si>
  <si>
    <t>Ypsi 3-1260</t>
  </si>
  <si>
    <t>PROJ-0951-YSP3.1.1.2</t>
  </si>
  <si>
    <t>Elevate Main - Carol Ann (Eileen &amp; Mary Catherine)</t>
  </si>
  <si>
    <t>SWDET2-6750</t>
  </si>
  <si>
    <t>PROJ-0951-SWDET2.65.1.2</t>
  </si>
  <si>
    <t>Elevate Main - Carson (Dix &amp; W Vernor)</t>
  </si>
  <si>
    <t>SWDET2-15725</t>
  </si>
  <si>
    <t>PROJ-0951-SWDET2.66.2.2</t>
  </si>
  <si>
    <t>Elevate Main - Casper (Belle &amp; Pitt)</t>
  </si>
  <si>
    <t>SWDET2-11335</t>
  </si>
  <si>
    <t>PROJ-0951-SWDET2.14.3.2</t>
  </si>
  <si>
    <t>Elevate Main - Central 2 (Dix &amp; W Vernor)</t>
  </si>
  <si>
    <t>NDET3-6940</t>
  </si>
  <si>
    <t>GRP-2021-ND3.65.1.2</t>
  </si>
  <si>
    <t>Elevate Main - Charest St (1) (8 Mile Rd (M102) &amp; E Outer Dr)</t>
  </si>
  <si>
    <t>NDET3-7470</t>
  </si>
  <si>
    <t>GRP-2021-ND3.66.1.2</t>
  </si>
  <si>
    <t>NCDET - 23835</t>
  </si>
  <si>
    <t>NEWPROJ-6.4.1.1</t>
  </si>
  <si>
    <t>Elevate Main - Cheyenne (Puritan &amp; Fenkell)</t>
  </si>
  <si>
    <t>AA4 20776</t>
  </si>
  <si>
    <t>GRP-2021-AA4.11.1.2</t>
  </si>
  <si>
    <t>Elevate Main - Crest Ave (W Liberty St &amp; Luts Ave)</t>
  </si>
  <si>
    <t>WDET-5295</t>
  </si>
  <si>
    <t>PROJ-0951-WDET9-4.66.1.3</t>
  </si>
  <si>
    <t>2020 GRP - Carry Over - West Detroit 9</t>
  </si>
  <si>
    <t>Elevate Main - Crossroad Center (Ford &amp; EOM)</t>
  </si>
  <si>
    <t>GRP-2021-ND3.55.1.2</t>
  </si>
  <si>
    <t>Elevate Main - Dean Ave (1) (8 Mile Rd (M102) &amp; E Outer Dr)</t>
  </si>
  <si>
    <t>EDET1 506716</t>
  </si>
  <si>
    <t>GRP-2021-ED1.76.2.2</t>
  </si>
  <si>
    <t>Elevate Main - Devonshire Rd (2) (Bremen St &amp; Brunswick St)</t>
  </si>
  <si>
    <t>03-23-21 A</t>
  </si>
  <si>
    <t>SWDET2-8805</t>
  </si>
  <si>
    <t>PROJ-0951-SWDET2.16.2.2</t>
  </si>
  <si>
    <t>Elevate Main - Dix 4 (At Central)</t>
  </si>
  <si>
    <t>GRP-2021-ND3.8.1.2</t>
  </si>
  <si>
    <t>Elevate Main - E Remington St (Norwood &amp; Yonka)</t>
  </si>
  <si>
    <t>AA4 20530</t>
  </si>
  <si>
    <t>GRP-2021-AA4.17.1.2</t>
  </si>
  <si>
    <t>Elevate Main - Edgewood Pl (W Hoover Ave &amp; W Davis Ave)</t>
  </si>
  <si>
    <t>AA4 22328</t>
  </si>
  <si>
    <t>GRP-2021-AA4.37.4.2</t>
  </si>
  <si>
    <t>Elevate Main - Elder Blvd (Crest Ave &amp; 11' WEPL Crest Ave)</t>
  </si>
  <si>
    <t>ND2-18610</t>
  </si>
  <si>
    <t>PROJ-0951-NDET2-2.40.1.2</t>
  </si>
  <si>
    <t>2020 GRP - Carry Over - North Detroit 2</t>
  </si>
  <si>
    <t>Elevate Main - ENO E Outer (Milbank &amp; Milbank Greenway) Included the main loop around the BLDs</t>
  </si>
  <si>
    <t>12-29-20 A</t>
  </si>
  <si>
    <t>12-30-20 A</t>
  </si>
  <si>
    <t>SWDET2-1710</t>
  </si>
  <si>
    <t>PROJ-0951-SWDET2.4.1.2</t>
  </si>
  <si>
    <t>Elevate Main - ENO Pitt (Central &amp; EOM)</t>
  </si>
  <si>
    <t>AA4 28418</t>
  </si>
  <si>
    <t>GRP-2021-AA4.7.6.2</t>
  </si>
  <si>
    <t>Elevate Main - ESO Jefferson Ct (Jefferson Ct &amp; EOS)</t>
  </si>
  <si>
    <t>01-27-21 A</t>
  </si>
  <si>
    <t>SCDet-2535</t>
  </si>
  <si>
    <t>GRP-2021-SCDet1.8.1.2</t>
  </si>
  <si>
    <t>2021 GRP - South Central Detroit 1</t>
  </si>
  <si>
    <t>Elevate Main - Esper (Belton &amp; Mendota)</t>
  </si>
  <si>
    <t>CDET2-10940</t>
  </si>
  <si>
    <t>GRP-2021-CDet2.37.3</t>
  </si>
  <si>
    <t>Elevate Main - Euclid (14th &amp; Rosa Parks)</t>
  </si>
  <si>
    <t>04-06-21 A</t>
  </si>
  <si>
    <t>SWDET2-5310</t>
  </si>
  <si>
    <t>PROJ-0951-SWDET2.47.1.2</t>
  </si>
  <si>
    <t>Elevate Main - Evans (Gartner &amp; Pershing)</t>
  </si>
  <si>
    <t>CDET-21010</t>
  </si>
  <si>
    <t>PROJ-0951-CDET1-2.32.1.2</t>
  </si>
  <si>
    <t>2020 GRP - Carry Over - Central Detroit 1</t>
  </si>
  <si>
    <t>Elevate Main - Ewald N (1) (Petoskey &amp; Petoskey)</t>
  </si>
  <si>
    <t>SWDET2-8925</t>
  </si>
  <si>
    <t>PROJ-0951-SWDET2.3.1.2</t>
  </si>
  <si>
    <t>Elevate Main - EWO Woodmere (At W Vernor)</t>
  </si>
  <si>
    <t>GRP-2021-ND3.70.1.2</t>
  </si>
  <si>
    <t>Elevate Main - Gallagher (1) (8 Mile Rd (M102) &amp; E Outer Dr)</t>
  </si>
  <si>
    <t>GRP-2021-ND3.71.1.2</t>
  </si>
  <si>
    <t>Elevate Main - Gallagher St (2) (E Outer Dr &amp; ANO 7 Mile Rd)</t>
  </si>
  <si>
    <t>CDET2-10000</t>
  </si>
  <si>
    <t>GRP-2021-CDet2.28.3.2</t>
  </si>
  <si>
    <t>Elevate Main - Gladstone 2 (Linwood &amp; Rosa Parks)</t>
  </si>
  <si>
    <t>04-19-21 A</t>
  </si>
  <si>
    <t>04-22-21 A</t>
  </si>
  <si>
    <t>WDET-5045</t>
  </si>
  <si>
    <t>PROJ-0951-WDET9-4.39.1.3</t>
  </si>
  <si>
    <t>Elevate Main - Greenview 3 (Paul &amp; Ford)</t>
  </si>
  <si>
    <t>NCDET - 3505</t>
  </si>
  <si>
    <t>NEWPROJ-6.5.1.1</t>
  </si>
  <si>
    <t>Elevate Main - Griggs 2 (James couzens &amp; Fenkell)</t>
  </si>
  <si>
    <t>NDET3-4245</t>
  </si>
  <si>
    <t>GRP-2021-ND3.72.1.2</t>
  </si>
  <si>
    <t>Elevate Main - Harned St (1) (8 Mile Rd (M102) &amp; E Outer Dr)</t>
  </si>
  <si>
    <t>NDET3-4250</t>
  </si>
  <si>
    <t>GRP-2021-ND3.73.1.2</t>
  </si>
  <si>
    <t>Elevate Main - Harned St (2) (E Outer Dr &amp; ANO 7 Mile Rd)</t>
  </si>
  <si>
    <t>NCDET - 22755</t>
  </si>
  <si>
    <t>NEWPROJ-6.6.1.1</t>
  </si>
  <si>
    <t>Elevate Main - Hartwell (Puritan &amp; Fenkell)</t>
  </si>
  <si>
    <t>SWDET2-18405</t>
  </si>
  <si>
    <t>PROJ-0951-SWDET2.67.3.2</t>
  </si>
  <si>
    <t>Elevate Main - Honorah (EOM &amp; Dix)</t>
  </si>
  <si>
    <t>AA4 20376</t>
  </si>
  <si>
    <t>GRP-2021-AA4.1.1.2</t>
  </si>
  <si>
    <t>Elevate Main - Hutchins Ave (23' NNPL W Davis Ave &amp; 8' SSPL W Davis Ave)</t>
  </si>
  <si>
    <t>04-09-21 A</t>
  </si>
  <si>
    <t>SWDET2-18595</t>
  </si>
  <si>
    <t>PROJ-0951-SWDET2.68.3.2</t>
  </si>
  <si>
    <t>Elevate Main - Inglis (Woodmere &amp; W Vernor)</t>
  </si>
  <si>
    <t>AA4 20782</t>
  </si>
  <si>
    <t>GRP-2021-AA4.39.1.2</t>
  </si>
  <si>
    <t>Elevate Main - Jefferson Ct (3' EWPL ESO Jefferson Ct &amp; 272' WWPL S 7th St)</t>
  </si>
  <si>
    <t>NWDET-22770</t>
  </si>
  <si>
    <t>Elevate Main - Kendall (1) (Evergreen &amp; Artesian)</t>
  </si>
  <si>
    <t>NWDET-22780</t>
  </si>
  <si>
    <t>Elevate Main - Kendall (2) (Artesian &amp; Ashton)</t>
  </si>
  <si>
    <t>GP 41150</t>
  </si>
  <si>
    <t>PROJ-0951-GP 5 -3.77.76.2</t>
  </si>
  <si>
    <t>2020 GRP - Carry Over - GP 5</t>
  </si>
  <si>
    <t>Elevate Main - Kercheval Pl (ASO Kercheval &amp; Kerchval) GP4</t>
  </si>
  <si>
    <t>GP 41220</t>
  </si>
  <si>
    <t>Elevate Main - Kercheval South  (ASO Kercheval &amp; Kerchval) GP4</t>
  </si>
  <si>
    <t>GRP-2021-ND3.74.1.2</t>
  </si>
  <si>
    <t>Elevate Main - Klinger St (1) (8 Mile Rd (M102) &amp; E Outer Dr)</t>
  </si>
  <si>
    <t>GRP-2021-ND3.77.1.2</t>
  </si>
  <si>
    <t>Elevate Main - Klinger St (2) (E Outer Dr&amp; 7 Mile Rd)</t>
  </si>
  <si>
    <t>AA4 20531</t>
  </si>
  <si>
    <t>GRP-2021-AA4.18.1.2</t>
  </si>
  <si>
    <t>Elevate Main - Koch Ave (3rd St &amp; 50' EEPL 3rd St)</t>
  </si>
  <si>
    <t>AA4 23298</t>
  </si>
  <si>
    <t>GRP-2021-AA4.18.3.2</t>
  </si>
  <si>
    <t>Elevate Main - Koch Ave (96' WWPL S 1st St &amp; 49' EEPL S 1st St)</t>
  </si>
  <si>
    <t>SWDET2-24205</t>
  </si>
  <si>
    <t>PROJ-0951-SWDET2.82.4.2</t>
  </si>
  <si>
    <t>Elevate Main - Lawndale 1W (Chamberlain &amp; Witt)</t>
  </si>
  <si>
    <t>SWDET2-24285</t>
  </si>
  <si>
    <t>PROJ-0951-SWDET2.74.5.2</t>
  </si>
  <si>
    <t>Elevate Main - Lawndale 2 (Woodmere &amp; W Vernor)</t>
  </si>
  <si>
    <t>NCDET - 23445</t>
  </si>
  <si>
    <t>NEWPROJ-6.7.1.1</t>
  </si>
  <si>
    <t>Elevate Main - Littlefield (Puritan &amp; Fenkell)</t>
  </si>
  <si>
    <t>WCDET1-10500</t>
  </si>
  <si>
    <t>GRP-2021-WCDet1.17.3.2</t>
  </si>
  <si>
    <t>2021 GRP - West Central Detroit 1</t>
  </si>
  <si>
    <t>Elevate Main - Livernois 4 (Davison &amp; EOM)</t>
  </si>
  <si>
    <t>SWDET2-19485</t>
  </si>
  <si>
    <t>PROJ-0951-SWDET2.42.2.2</t>
  </si>
  <si>
    <t>Elevate Main - Logan 1 (Lawndale &amp; Mullane)</t>
  </si>
  <si>
    <t>SWDET2-19965</t>
  </si>
  <si>
    <t>PROJ-0951-SWDET2.36.2.2</t>
  </si>
  <si>
    <t>Elevate Main - Longworth (Tie-in &amp; Tie-in)</t>
  </si>
  <si>
    <t>AA4 24128</t>
  </si>
  <si>
    <t>GRP-2021-AA4.40.5.2</t>
  </si>
  <si>
    <t>Elevate Main - Lutz Ave (EOM 215' WWPL Soule Blvd &amp; 3' WWPL Soule Blvd)</t>
  </si>
  <si>
    <t>NCDET - 3515</t>
  </si>
  <si>
    <t>NEWPROJ-6.8.1.1</t>
  </si>
  <si>
    <t>Elevate Main - Manor (Puritan &amp; Fenkell)</t>
  </si>
  <si>
    <t>AA4 20785</t>
  </si>
  <si>
    <t>GRP-2021-AA4.42.1.2</t>
  </si>
  <si>
    <t>Elevate Main - Maxwell Ave (EOM &amp; Soule Blvd)</t>
  </si>
  <si>
    <t>NCDET - 3525</t>
  </si>
  <si>
    <t>NEWPROJ-6.9.1.1</t>
  </si>
  <si>
    <t>Elevate Main - Mendota (ASO Puritan &amp; Pilgrim)</t>
  </si>
  <si>
    <t>SCDet-3815</t>
  </si>
  <si>
    <t>GRP-2021-SCDet1.25.1.2</t>
  </si>
  <si>
    <t>Elevate Main - Mendota (Esper &amp; Tireman)</t>
  </si>
  <si>
    <t>NCDET - 3530</t>
  </si>
  <si>
    <t>Elevate Main - Mendota (Pilgrim &amp; ANO Fenkell)</t>
  </si>
  <si>
    <t>NCDET - 3535</t>
  </si>
  <si>
    <t>NEWPROJ-6.10.1.1</t>
  </si>
  <si>
    <t>Elevate Main - Meyers (Keeler &amp; Fenkell)</t>
  </si>
  <si>
    <t>NCDET - 3540</t>
  </si>
  <si>
    <t>Elevate Main - Meyers (Puritan &amp; Keeler)</t>
  </si>
  <si>
    <t>GRP-2021-ND3.78.1.2</t>
  </si>
  <si>
    <t>Elevate Main - Mitchell St (1) (8 Mile Rd (M102) &amp; E Outer Dr)</t>
  </si>
  <si>
    <t>GRP-2021-ND3.79.1.2</t>
  </si>
  <si>
    <t>Elevate Main - Mitchell St (2) (E Outer Dr &amp; ANO 7 Mile Rd)</t>
  </si>
  <si>
    <t>NCDET - 3545</t>
  </si>
  <si>
    <t>NEWPROJ-6.11.1.1</t>
  </si>
  <si>
    <t>Elevate Main - Monte Vista (Puritan &amp; Fenkell)</t>
  </si>
  <si>
    <t>AA4 20786</t>
  </si>
  <si>
    <t>GRP-2021-AA4.43.1.2</t>
  </si>
  <si>
    <t>Elevate Main - Mt Pleasant Ave (Mt Vernon Ave &amp; Manhattan Dr)</t>
  </si>
  <si>
    <t>04-23-21 A</t>
  </si>
  <si>
    <t>SWDET2-5150</t>
  </si>
  <si>
    <t>PROJ-0951-SWDET2.45.1.2</t>
  </si>
  <si>
    <t>Elevate Main - Mullane (At Cahalan)</t>
  </si>
  <si>
    <t>SWDET2-20655</t>
  </si>
  <si>
    <t>PROJ-0951-SWDET2.45.3.2</t>
  </si>
  <si>
    <t>Elevate Main - Mullane (Logan &amp; Longworth)</t>
  </si>
  <si>
    <t>SWDET2-20815</t>
  </si>
  <si>
    <t>PROJ-0951-SWDET2.45.2.2</t>
  </si>
  <si>
    <t>Elevate Main - Mullane (Longworth &amp; Homer)</t>
  </si>
  <si>
    <t>AA4 24618</t>
  </si>
  <si>
    <t>GRP-2021-AA4.57.1.2</t>
  </si>
  <si>
    <t>Elevate Main - Myron Ct (W Hoover &amp; EOM)</t>
  </si>
  <si>
    <t>SWDET2-7630</t>
  </si>
  <si>
    <t>PROJ-0951-SWDET2.75.1.2</t>
  </si>
  <si>
    <t>Elevate Main - Norman (Woodmere &amp; ANO W Vernor)</t>
  </si>
  <si>
    <t>SCDet-4135</t>
  </si>
  <si>
    <t>GRP-2021-SCDet1.28.1.2</t>
  </si>
  <si>
    <t>Elevate Main - Normile (Belton &amp; Tireman)</t>
  </si>
  <si>
    <t>03-22-21 A</t>
  </si>
  <si>
    <t>NDET3-7405</t>
  </si>
  <si>
    <t>GRP-2021-ND3.80.1.2</t>
  </si>
  <si>
    <t>Elevate Main - Norwood St (1) (8 Mile Rd (M102) &amp; E Outer Dr)</t>
  </si>
  <si>
    <t>NDET3-7345</t>
  </si>
  <si>
    <t>GRP-2021-ND3.81.1.2</t>
  </si>
  <si>
    <t>Elevate Main - Norwood St (2) (E Outer Dr &amp; 7 Mile Rd)</t>
  </si>
  <si>
    <t>SCDet-2295</t>
  </si>
  <si>
    <t>GRP-2021-SCDet1.5.1.2</t>
  </si>
  <si>
    <t>Elevate Main - Oakman Blvd E 3 (Joy &amp; Birwood)</t>
  </si>
  <si>
    <t>04-12-21 A</t>
  </si>
  <si>
    <t>SCDet-2215</t>
  </si>
  <si>
    <t>GRP-2021-SCDet1.3.1.2</t>
  </si>
  <si>
    <t>Elevate Main - Oakman Blvd W 1 (Mackenzie &amp; Belton)</t>
  </si>
  <si>
    <t>04-08-21 A</t>
  </si>
  <si>
    <t>WCDET1-8410</t>
  </si>
  <si>
    <t>GRP-2021-WCDet1.25.3.2</t>
  </si>
  <si>
    <t>Elevate Main - Oakman Blvd West (Davison &amp; Davison)</t>
  </si>
  <si>
    <t>10-27-21*</t>
  </si>
  <si>
    <t>WCDET1-8500</t>
  </si>
  <si>
    <t>GRP-2021-WCDet1.45.4.2</t>
  </si>
  <si>
    <t>Elevate Main - Oakman Blvd West 2 (Davison &amp; Davison)</t>
  </si>
  <si>
    <t>10-06-21*</t>
  </si>
  <si>
    <t>SCDet-4535</t>
  </si>
  <si>
    <t>GRP-2021-SCDet1.33.1.2</t>
  </si>
  <si>
    <t>Elevate Main - Ohio (Joy &amp; Tireman)</t>
  </si>
  <si>
    <t>03-31-21 A</t>
  </si>
  <si>
    <t>NDET1-4441</t>
  </si>
  <si>
    <t>PROJ-0951-NDET1-1.16.1</t>
  </si>
  <si>
    <t>2019 GRP - Carry Over - North Detroit 1</t>
  </si>
  <si>
    <t>Elevate Main - Outer Dr E (Rayalt &amp; 7 Mile)</t>
  </si>
  <si>
    <t>SWDET2-7790</t>
  </si>
  <si>
    <t>PROJ-0951-SWDET2.77.1.2</t>
  </si>
  <si>
    <t>Elevate Main - Pearl (Woodmere &amp; Tie-In)</t>
  </si>
  <si>
    <t>NCDET - 3550</t>
  </si>
  <si>
    <t>NEWPROJ-6</t>
  </si>
  <si>
    <t>Elevate Main - Pilgrim 1 (Mendota &amp; Birwood)</t>
  </si>
  <si>
    <t>NCDET - 3555</t>
  </si>
  <si>
    <t>NEWPROJ-6.12.1.1</t>
  </si>
  <si>
    <t>Elevate Main - Pinehurst (Puritan &amp; ANO Fenkell)</t>
  </si>
  <si>
    <t>SWDET2-22835</t>
  </si>
  <si>
    <t>PROJ-0951-SWDET2.69.2.2</t>
  </si>
  <si>
    <t>Elevate Main - Pitt (Casper &amp; Central)</t>
  </si>
  <si>
    <t>SWDET2-7070</t>
  </si>
  <si>
    <t>PROJ-0951-SWDET2.69.1.2</t>
  </si>
  <si>
    <t>Elevate Main - Pitt (EOM &amp; Springwells)</t>
  </si>
  <si>
    <t>SWDET2-22675</t>
  </si>
  <si>
    <t>PROJ-0951-SWDET2.69.3.2</t>
  </si>
  <si>
    <t>Elevate Main - Pitt (Springwells &amp; Casper)</t>
  </si>
  <si>
    <t>AA4 20535</t>
  </si>
  <si>
    <t>GRP-2021-AA4.22.1.2</t>
  </si>
  <si>
    <t>Elevate Main - Princeton Ave (9' EWPL S 77th St &amp; 2' WEPL S 77th St)</t>
  </si>
  <si>
    <t>GRP-2021-ND3.82.1.2</t>
  </si>
  <si>
    <t>Elevate Main - Revere Ave (1) (8 Mile Rd (M102) &amp; E Outer Dr)</t>
  </si>
  <si>
    <t>GRP-2021-ND3.83.1.2</t>
  </si>
  <si>
    <t>Elevate Main - Revere Ave (2) (E Outer Dr &amp; 7 Mile Rd)</t>
  </si>
  <si>
    <t>NDET3-7270</t>
  </si>
  <si>
    <t>GRP-2021-ND3.40.1.2</t>
  </si>
  <si>
    <t>Elevate Main - Ryan Rd (1) (8 Mile Rd (M102) &amp; E Outer Dr)</t>
  </si>
  <si>
    <t>AA4 25588</t>
  </si>
  <si>
    <t>GRP-2021-AA4.5.2.2</t>
  </si>
  <si>
    <t>Elevate Main - S 1st St (12' NNPL W Davis Ave &amp; 4' NSPL W Davis Ave)</t>
  </si>
  <si>
    <t>AA4 20379</t>
  </si>
  <si>
    <t>GRP-2021-AA4.5.1.2</t>
  </si>
  <si>
    <t>Elevate Main - S 1st St (2' NSPL W Madison St &amp; W Mosley St)</t>
  </si>
  <si>
    <t>AA4 25418</t>
  </si>
  <si>
    <t>GRP-2021-AA4.5.3.2</t>
  </si>
  <si>
    <t>Elevate Main - S 1st St (W Mosely St &amp; 114' NNPL Nob Hill Pl)</t>
  </si>
  <si>
    <t>AA4 20380</t>
  </si>
  <si>
    <t>GRP-2021-AA4.6.1.2</t>
  </si>
  <si>
    <t>Elevate Main - S 7th St (12' SNPL W Madison St &amp; 6' NNPL Pauline Blvd)</t>
  </si>
  <si>
    <t>03-25-21 A</t>
  </si>
  <si>
    <t>AA4 20383</t>
  </si>
  <si>
    <t>GRP-2021-AA4.9.1.2</t>
  </si>
  <si>
    <t>Elevate Main - S Main (Hill St &amp; W Hoover St)</t>
  </si>
  <si>
    <t>Ypsi 3-11860</t>
  </si>
  <si>
    <t>PROJ-0951-YSP3.40.1.2</t>
  </si>
  <si>
    <t>Elevate Main - S Pasadena Ave (Coolidge &amp; State)</t>
  </si>
  <si>
    <t>WCDET1-9300</t>
  </si>
  <si>
    <t>GRP-2021-WCDet1.46.2.2</t>
  </si>
  <si>
    <t>Elevate Main - Santa Rosa 1 (Davison &amp; Davison) Mis</t>
  </si>
  <si>
    <t>10-04-21*</t>
  </si>
  <si>
    <t>SWDET2-5870</t>
  </si>
  <si>
    <t>PROJ-0951-SWDET2.54.1.2</t>
  </si>
  <si>
    <t>Elevate Main - Senator 1 (EOM &amp; Mullane)</t>
  </si>
  <si>
    <t>SWDET2-17445</t>
  </si>
  <si>
    <t>PROJ-0951-SWDET2.54.3.2</t>
  </si>
  <si>
    <t>Elevate Main - Senator 1 (Mullane &amp; Springwells)</t>
  </si>
  <si>
    <t>NCDET - 23055</t>
  </si>
  <si>
    <t>NEWPROJ-6.13.1.1</t>
  </si>
  <si>
    <t>Elevate Main - Snowden (Puritan &amp; Fenkell)</t>
  </si>
  <si>
    <t>NCDET - 24705</t>
  </si>
  <si>
    <t>NEWPROJ-6.15.1.1</t>
  </si>
  <si>
    <t>Elevate Main - Sorrento (Puritan &amp; Fenkell)</t>
  </si>
  <si>
    <t>AA4 20792</t>
  </si>
  <si>
    <t>GRP-2021-AA4.49.1.2</t>
  </si>
  <si>
    <t>Elevate Main - Soule Blvd (4' SSPL W Liberty St &amp; 19' NNPL Lutz Ave)</t>
  </si>
  <si>
    <t>SWDET2-7230</t>
  </si>
  <si>
    <t>PROJ-0951-SWDET2.70.1.2</t>
  </si>
  <si>
    <t>Elevate Main - Springwells 2 (Dix &amp; W Vernor)</t>
  </si>
  <si>
    <t>WDET-5385</t>
  </si>
  <si>
    <t>PROJ-0951-WDET9-4.72.1.3</t>
  </si>
  <si>
    <t>Elevate Main - Stahelin 3 (W Warren &amp; Whitlock) not available....</t>
  </si>
  <si>
    <t>Ypsi 3-12630</t>
  </si>
  <si>
    <t>PROJ-0951-YSP3.42.3.2</t>
  </si>
  <si>
    <t>Elevate Main - State (McCartney &amp; Beverly)</t>
  </si>
  <si>
    <t>NCDET - 3560</t>
  </si>
  <si>
    <t>NEWPROJ-6.14.1.1</t>
  </si>
  <si>
    <t>Elevate Main - Steel (Puritan &amp; ANO Fenkell)</t>
  </si>
  <si>
    <t>GRP-2021-ND3.61.1.2</t>
  </si>
  <si>
    <t>Elevate Main - Sunset St (1) (8 Mile Rd (M102) &amp; E Outer Dr)</t>
  </si>
  <si>
    <t>AA4 28938</t>
  </si>
  <si>
    <t>GRP-2021-AA4.26.2.2</t>
  </si>
  <si>
    <t>Elevate Main - W Davis Ave (5th &amp; Main)</t>
  </si>
  <si>
    <t>AA4 28878</t>
  </si>
  <si>
    <t>GRP-2021-AA4.26.3.2</t>
  </si>
  <si>
    <t>Elevate Main - W Davis Ave (Hutchins &amp; 5th)</t>
  </si>
  <si>
    <t>AA4 20538</t>
  </si>
  <si>
    <t>GRP-2021-AA4.26.1.2</t>
  </si>
  <si>
    <t>Elevate Main - W Davis Ave (S 7th St &amp; Hutchins)</t>
  </si>
  <si>
    <t>AA4 20539</t>
  </si>
  <si>
    <t>GRP-2021-AA4.27.1.2</t>
  </si>
  <si>
    <t>Elevate Main - W Hoover Ave (5th St &amp; S Main St)</t>
  </si>
  <si>
    <t>AA4 20382</t>
  </si>
  <si>
    <t>GRP-2021-AA4.8.1.2</t>
  </si>
  <si>
    <t>Elevate Main - W Liberty St (54' EEPL Crest Ave &amp; 21' WWPL S 7Th St)</t>
  </si>
  <si>
    <t>AA4 20795</t>
  </si>
  <si>
    <t>GRP-2021-AA4.52.1.2</t>
  </si>
  <si>
    <t>Elevate Main - W Madison St (Soule Blvd &amp; Eberwhite Blvd)</t>
  </si>
  <si>
    <t>04-01-21 A</t>
  </si>
  <si>
    <t>AA4 20541</t>
  </si>
  <si>
    <t>GRP-2021-AA4.29.1.2</t>
  </si>
  <si>
    <t>Elevate Main - W Madison St 2 (S 7Th St &amp; S 1St St)</t>
  </si>
  <si>
    <t>AA4 20542</t>
  </si>
  <si>
    <t>GRP-2021-AA4.30.1.2</t>
  </si>
  <si>
    <t>Elevate Main - W Mosley St (3rd St &amp; S Ashley St)</t>
  </si>
  <si>
    <t>SWDET2-2590</t>
  </si>
  <si>
    <t>PROJ-0951-SWDET2.12.1.2</t>
  </si>
  <si>
    <t>Elevate Main - W Vernor 4 (Central &amp; EOM)</t>
  </si>
  <si>
    <t>AA4 20796</t>
  </si>
  <si>
    <t>GRP-2021-AA4.54.1.2</t>
  </si>
  <si>
    <t>Elevate Main - Wakefield Ave (Hutchins &amp; Prescott)</t>
  </si>
  <si>
    <t>NCDET - 24225</t>
  </si>
  <si>
    <t>NEWPROJ-6.16.1.1</t>
  </si>
  <si>
    <t>Elevate Main - Ward (Puritan &amp; Fenkell)</t>
  </si>
  <si>
    <t>WDET-15220</t>
  </si>
  <si>
    <t>PROJ-0951-WDET9-4.106.1.3</t>
  </si>
  <si>
    <t>Elevate Main - Warwick 1 (Tireman &amp; W Warren)</t>
  </si>
  <si>
    <t>SCDet-8340</t>
  </si>
  <si>
    <t>GRP-2021-SCDet1.53.1.2</t>
  </si>
  <si>
    <t>Elevate Main - Westover (11' EWPL Mendota &amp; 6" WEPL Mendota)</t>
  </si>
  <si>
    <t>NDET3-7195</t>
  </si>
  <si>
    <t>GRP-2021-ND3.84.1.2</t>
  </si>
  <si>
    <t>Elevate Main - Wexford (1) (8 Mile Rd &amp; E Outer Dr)</t>
  </si>
  <si>
    <t>NDET3-7460</t>
  </si>
  <si>
    <t>GRP-2021-ND3.85.1.2</t>
  </si>
  <si>
    <t>Elevate Main - Wexford (2) (E Outer Dr &amp; 7 Mile Rd)</t>
  </si>
  <si>
    <t>SWDET2-14385</t>
  </si>
  <si>
    <t>PROJ-0951-SWDET2.55.2.2</t>
  </si>
  <si>
    <t>Elevate Main - Whitaker 1 (Lawndale &amp; Mullane)</t>
  </si>
  <si>
    <t>AA4 20543</t>
  </si>
  <si>
    <t>GRP-2021-AA4.31.1.2</t>
  </si>
  <si>
    <t>Elevate Main - Wilder Pl (W Davis Ave &amp; W Hoover Ave)</t>
  </si>
  <si>
    <t>NDET3-85</t>
  </si>
  <si>
    <t>GRP-2021-ND3.86.1.2</t>
  </si>
  <si>
    <t>Elevate Main - Yonka (1) (8 Mile Rd (M102) &amp; E Remington Ave)</t>
  </si>
  <si>
    <t>NDET3-7650</t>
  </si>
  <si>
    <t>GRP-2021-ND3.7.1.2</t>
  </si>
  <si>
    <t>Elevate Main - Yonka (2) (7 Mile Rd &amp; E Outer Dr)</t>
  </si>
  <si>
    <t>CDET2-5375</t>
  </si>
  <si>
    <t>GRP-2021-CDet2.52.1.2</t>
  </si>
  <si>
    <t>Install Main - 14th 1 (Pingree &amp; W Euclid)</t>
  </si>
  <si>
    <t>RR1 9481</t>
  </si>
  <si>
    <t>GRP-2021-FR.53.1.2</t>
  </si>
  <si>
    <t>Install Main - 15th (Fort &amp; Jefferson)</t>
  </si>
  <si>
    <t>RR1 9561</t>
  </si>
  <si>
    <t>GRP-2021-FR.54.1.2</t>
  </si>
  <si>
    <t>Install Main - 16th (65' NNPL Lafayette &amp; Lafayette)</t>
  </si>
  <si>
    <t>GRP-2021-FR.55.1.2</t>
  </si>
  <si>
    <t>Install Main - 18th (9'WEPL 18th &amp; 3' WWPL 18th)</t>
  </si>
  <si>
    <t>RR1 10101</t>
  </si>
  <si>
    <t>GRP-2021-FR.56.1.2</t>
  </si>
  <si>
    <t>Install Main - 24th (30' SSPL Fort &amp; Jefferson)</t>
  </si>
  <si>
    <t>RR1 9721</t>
  </si>
  <si>
    <t>Install Main - 24th (37' SSPL Fort &amp; 147' SSPL Fort)</t>
  </si>
  <si>
    <t>AA4 20384</t>
  </si>
  <si>
    <t>GRP-2021-AA4.10.1.2</t>
  </si>
  <si>
    <t>Install Main - 2nd St (W Jefferson St &amp; W Madison St)</t>
  </si>
  <si>
    <t>AA4 21028</t>
  </si>
  <si>
    <t>GRP-2021-AA4.10.3.2</t>
  </si>
  <si>
    <t>Install Main - 2nd St (W Madison St &amp; W Mosely St)</t>
  </si>
  <si>
    <t>EDET1 502226</t>
  </si>
  <si>
    <t>GRP-2021-ED1.67.2.2</t>
  </si>
  <si>
    <t>Install Main - 3 Mile Rd (1) (E Warrern Ave &amp; Waveney St)</t>
  </si>
  <si>
    <t>03-15-21 A</t>
  </si>
  <si>
    <t>EDET1 501114</t>
  </si>
  <si>
    <t>GRP-2021-ED1.68.1.2</t>
  </si>
  <si>
    <t>Install Main - 3 Mile Rd (2) (Waveney St &amp; ANO Mack Ave)</t>
  </si>
  <si>
    <t>01-25-21 A</t>
  </si>
  <si>
    <t>AA4 20544</t>
  </si>
  <si>
    <t>GRP-2021-AA4.34.1.2</t>
  </si>
  <si>
    <t>Install Main - 3rd St (W Jefferson St &amp; W Madison St)</t>
  </si>
  <si>
    <t>AA4 20525</t>
  </si>
  <si>
    <t>GRP-2021-AA4.12.1.2</t>
  </si>
  <si>
    <t>Install Main - 4th St (W Jefferson St &amp; W Madison St)</t>
  </si>
  <si>
    <t>AA4 27958</t>
  </si>
  <si>
    <t>GRP-2021-AA4.13.4.2</t>
  </si>
  <si>
    <t>Install Main - 5th St (W Jefferson St &amp; Tie-in)</t>
  </si>
  <si>
    <t>AA4 20526</t>
  </si>
  <si>
    <t>GRP-2021-AA4.13.1.2</t>
  </si>
  <si>
    <t>Install Main - 5th St (W Jefferson St &amp; W Madison St)</t>
  </si>
  <si>
    <t>AA4 21438</t>
  </si>
  <si>
    <t>GRP-2021-AA4.13.3.2</t>
  </si>
  <si>
    <t>Install Main - 5th St (W Madison St &amp; Davis Ave)</t>
  </si>
  <si>
    <t>AA4 20527</t>
  </si>
  <si>
    <t>GRP-2021-AA4.14.1.2</t>
  </si>
  <si>
    <t>Install Main - 6th St (W Jefferson St &amp; W Madison St)</t>
  </si>
  <si>
    <t>NDET3-9280</t>
  </si>
  <si>
    <t>GRP-2021-ND3.9.15.2</t>
  </si>
  <si>
    <t>Install Main - 7 Mile Rd (1) (At Albany Ave)</t>
  </si>
  <si>
    <t>NDET3-8930</t>
  </si>
  <si>
    <t>GRP-2021-ND3.12.10.2</t>
  </si>
  <si>
    <t>Install Main - 7 Mile Rd (1) (Conley Ave &amp; Keys&amp;ne Ave)</t>
  </si>
  <si>
    <t>NDET3-9070</t>
  </si>
  <si>
    <t>GRP-2021-ND3.9.12.2</t>
  </si>
  <si>
    <t>Install Main - 7 Mile Rd (1) (Dwyer St &amp; Dwyer St)</t>
  </si>
  <si>
    <t>NDET3-8440</t>
  </si>
  <si>
    <t>GRP-2021-ND3.88.2.2</t>
  </si>
  <si>
    <t>Install Main - 7 Mile Rd (1) (Gallagher St &amp; Gallagher St)</t>
  </si>
  <si>
    <t>NDET3-4365</t>
  </si>
  <si>
    <t>GRP-2021-ND3.88.1.2</t>
  </si>
  <si>
    <t>Install Main - 7 Mile Rd (1) (Harned St &amp; Mitchell St)</t>
  </si>
  <si>
    <t>NDET3-8790</t>
  </si>
  <si>
    <t>GRP-2021-ND3.12.8.2</t>
  </si>
  <si>
    <t>Install Main - 7 Mile Rd (1) (Healy St &amp; Lamont Ave)</t>
  </si>
  <si>
    <t>NDET3-8720</t>
  </si>
  <si>
    <t>GRP-2021-ND3.12.7.2</t>
  </si>
  <si>
    <t>Install Main - 7 Mile Rd (1) (Justine Ave &amp; Eureka St)</t>
  </si>
  <si>
    <t>NDET3-9000</t>
  </si>
  <si>
    <t>GRP-2021-ND3.12.11.2</t>
  </si>
  <si>
    <t>Install Main - 7 Mile Rd (1) (Keystone Ave)</t>
  </si>
  <si>
    <t>NDET3-8860</t>
  </si>
  <si>
    <t>GRP-2021-ND3.12.9.2</t>
  </si>
  <si>
    <t>Install Main - 7 Mile Rd (1) (Lamont Ave &amp; Fenelon Ave)</t>
  </si>
  <si>
    <t>NDET3-8580</t>
  </si>
  <si>
    <t>GRP-2021-ND3.88.5.2</t>
  </si>
  <si>
    <t>Install Main - 7 Mile Rd (1) (Norwood St &amp; Norwood St)</t>
  </si>
  <si>
    <t>NDET3-8510</t>
  </si>
  <si>
    <t>GRP-2021-ND3.88.4.2</t>
  </si>
  <si>
    <t>Install Main - 7 Mile Rd (1) (Revere St &amp; Revere St)</t>
  </si>
  <si>
    <t>NDET3-8650</t>
  </si>
  <si>
    <t>GRP-2021-ND3.12.6.2</t>
  </si>
  <si>
    <t>Install Main - 7 Mile Rd (1) (Sunset St &amp; Shields St)</t>
  </si>
  <si>
    <t>NDET3-8110</t>
  </si>
  <si>
    <t>GRP-2021-ND3.9.3.2</t>
  </si>
  <si>
    <t>Install Main - 7 Mile Rd (3) (Filer &amp; Conrail RR)</t>
  </si>
  <si>
    <t>NDET3-7960</t>
  </si>
  <si>
    <t>GRP-2021-ND3.9.1.2</t>
  </si>
  <si>
    <t>Install Main - 7 Mile Rd (3) (Sherwood &amp; Conrail RR)</t>
  </si>
  <si>
    <t>NDET3-5995</t>
  </si>
  <si>
    <t>GRP-2021-ND3.45.1.2</t>
  </si>
  <si>
    <t>Install Main - 8 Mile Rd (2) (Mound Rd &amp; Dwyer St)</t>
  </si>
  <si>
    <t>NDET3-5665</t>
  </si>
  <si>
    <t>GRP-2021-ND3.45.3.2</t>
  </si>
  <si>
    <t>Install Main - 8 Mile Rd (Dwyer St &amp; Elliot St)</t>
  </si>
  <si>
    <t>NDET3-7015</t>
  </si>
  <si>
    <t>GRP-2021-ND3.1.1.2</t>
  </si>
  <si>
    <t>Install Main - 8 Mile Rd (M102) (1) (Harned St &amp; Sunset St)</t>
  </si>
  <si>
    <t>RR1 8521</t>
  </si>
  <si>
    <t>GRP-2021-RR.41.1.2</t>
  </si>
  <si>
    <t>Install Main - 8th (Southfield &amp; W Outer)</t>
  </si>
  <si>
    <t>04-13-21 A</t>
  </si>
  <si>
    <t>AA4 20774</t>
  </si>
  <si>
    <t>GRP-2021-AA4.32.1.2</t>
  </si>
  <si>
    <t>Install Main - 8th St (W Liberty St &amp; EOM)</t>
  </si>
  <si>
    <t>Ypsi 3-5340</t>
  </si>
  <si>
    <t>PROJ-0951-YSP3.14.1.2</t>
  </si>
  <si>
    <t>Install Main - 94 Service Drive (Eugene &amp; Gates)</t>
  </si>
  <si>
    <t>04-05-21 A</t>
  </si>
  <si>
    <t>RR1 51296</t>
  </si>
  <si>
    <t>GRP-2021-RR1.65.1.2</t>
  </si>
  <si>
    <t>2021 GRP - River Rouge</t>
  </si>
  <si>
    <t>Install Main - Abbott (EOM @ 261' WWPL Genessee St &amp; Genessee St)</t>
  </si>
  <si>
    <t>RR1 51870</t>
  </si>
  <si>
    <t>GRP-2021-RR1.65.3.2</t>
  </si>
  <si>
    <t>Install Main - Abbott (Genessee St &amp; Ironton Ave)</t>
  </si>
  <si>
    <t>GRP-2021-RR1.5.1.2</t>
  </si>
  <si>
    <t>CDET2-11290</t>
  </si>
  <si>
    <t>GRP-2021-CDet2.53.1.2</t>
  </si>
  <si>
    <t>Install Main - AEO Linwood (Clairmount &amp; Clairmount)</t>
  </si>
  <si>
    <t>04-30-21 A</t>
  </si>
  <si>
    <t>GRP-2021-ND3.46.1.2</t>
  </si>
  <si>
    <t>Install Main - Albany Ave (1) (Hamlet &amp; Amrad St)</t>
  </si>
  <si>
    <t>NDET3-6225</t>
  </si>
  <si>
    <t>GRP-2021-ND3.46.3.2</t>
  </si>
  <si>
    <t>Install Main - Albany Ave (1) (Hamlet St &amp; EOM)</t>
  </si>
  <si>
    <t>NDET3-5415</t>
  </si>
  <si>
    <t>GRP-2021-ND3.24.1.2</t>
  </si>
  <si>
    <t>Install Main - Albany Ave (2) (E Outer Dr &amp; ANO 7 Mile Rd)</t>
  </si>
  <si>
    <t>RR1 51306</t>
  </si>
  <si>
    <t>GRP-2021-RR1.66.1.2</t>
  </si>
  <si>
    <t>Install Main - Alexander 1 (139' SSPL E Great Lakes St &amp; Abbott St)</t>
  </si>
  <si>
    <t>GRP-2021-RR.26.1.2</t>
  </si>
  <si>
    <t>Install Main - Alger (Woodward &amp; Beaubien)</t>
  </si>
  <si>
    <t>WCDET1-3465</t>
  </si>
  <si>
    <t>GRP-2021-WCDet1.29.1.2</t>
  </si>
  <si>
    <t>Install Main - American (Burlingame &amp; ANO Grand River)</t>
  </si>
  <si>
    <t>WCDET1-11200</t>
  </si>
  <si>
    <t>GRP-2021-WCDet1.29.3.2</t>
  </si>
  <si>
    <t>WCDET1-2905</t>
  </si>
  <si>
    <t>GRP-2021-WCDet1.21.1.2</t>
  </si>
  <si>
    <t>Install Main - Annland (Stoepel &amp; Livernois)</t>
  </si>
  <si>
    <t>NDET3-4950</t>
  </si>
  <si>
    <t>GRP-2021-ND3.91.1.2</t>
  </si>
  <si>
    <t>Install Main - ANO 7 Mile Rd (1) (Mitchell St &amp; Ryan St)</t>
  </si>
  <si>
    <t>NDET3-5230</t>
  </si>
  <si>
    <t>GRP-2021-ND3.10.1.2</t>
  </si>
  <si>
    <t>Install Main - ANO 7 Mile Rd (2) (Ryan Rd &amp; Bloom St)</t>
  </si>
  <si>
    <t>NDET3-5615</t>
  </si>
  <si>
    <t>GRP-2021-ND3.11.1.2</t>
  </si>
  <si>
    <t>Install Main - ANO 7 Mile Rd (3) (Bloom &amp; Mound Rd))</t>
  </si>
  <si>
    <t>NDET3-5760</t>
  </si>
  <si>
    <t>GRP-2021-ND3.11.3.2</t>
  </si>
  <si>
    <t>Install Main - ANO 7 Mile Rd (3) (Mound Rd &amp; Mt Elliott)</t>
  </si>
  <si>
    <t>NDET3-5895</t>
  </si>
  <si>
    <t>GRP-2021-ND3.11.2.2</t>
  </si>
  <si>
    <t>Install Main - ANO 7 Mile Rd (3) (Mt Elliott &amp; Filer Ave)</t>
  </si>
  <si>
    <t>CDET2-8980</t>
  </si>
  <si>
    <t>GRP-2021-CDet2.3.57.2</t>
  </si>
  <si>
    <t>Install Main - ANO Chicago (La Salle &amp; Rosa Parks)</t>
  </si>
  <si>
    <t>03-29-21 A</t>
  </si>
  <si>
    <t>04-07-21 A</t>
  </si>
  <si>
    <t>CDET2-8910</t>
  </si>
  <si>
    <t>GRP-2021-CDet2.3.1.2</t>
  </si>
  <si>
    <t>Install Main - ANO Chicago (Linwood &amp; Linwood)</t>
  </si>
  <si>
    <t>RR1 6901</t>
  </si>
  <si>
    <t>GRP-2021-RR.20.1.2</t>
  </si>
  <si>
    <t>Install Main - ANO E Grand (John R &amp; Melrose)</t>
  </si>
  <si>
    <t>EDET1 502396</t>
  </si>
  <si>
    <t>GRP-2021-ED1.35.1.2</t>
  </si>
  <si>
    <t>Install Main - ANO E Warren Ave (1) (Devonshire Rd &amp; E Outer Dr)</t>
  </si>
  <si>
    <t>EDET1 502546</t>
  </si>
  <si>
    <t>GRP-2021-ED1.80.1.2</t>
  </si>
  <si>
    <t>Install Main - ANO E Warren Ave (2) (E Outer Dr &amp; Cadiuex Rd)</t>
  </si>
  <si>
    <t>EDET1 502676</t>
  </si>
  <si>
    <t>GRP-2021-ED1.80.3.2</t>
  </si>
  <si>
    <t>Install Main - ANO E Warren Ave (2) (E Warren Ave &amp; Woodhall St)</t>
  </si>
  <si>
    <t>GRP-2021-ED1.80.2.2</t>
  </si>
  <si>
    <t>Install Main - ANO E Warren Ave (2) (Neff Ave &amp; Hereford St)</t>
  </si>
  <si>
    <t>NCDET - 5160</t>
  </si>
  <si>
    <t>NEWPROJ-6.41.1.2</t>
  </si>
  <si>
    <t>Install Main - ANO Fenkell 1 (Birwood &amp; Washburn)</t>
  </si>
  <si>
    <t>01-14-21 A</t>
  </si>
  <si>
    <t>NCDET - 5165</t>
  </si>
  <si>
    <t>NEWPROJ-6.42.1.2</t>
  </si>
  <si>
    <t>Install Main - ANO Fenkell 2 (Pinehurst &amp; Mendota)</t>
  </si>
  <si>
    <t>01-11-21 A</t>
  </si>
  <si>
    <t>WCDET1-14850</t>
  </si>
  <si>
    <t>GRP-2021-WCDet1.34.1.2</t>
  </si>
  <si>
    <t>Install Main - ANO Grand River (American &amp; Prairie)</t>
  </si>
  <si>
    <t>EDET1 50688</t>
  </si>
  <si>
    <t>GRP-2021-ED1.4.1.2</t>
  </si>
  <si>
    <t>Install Main - ANO Mack Ave (1) (Alter Rd &amp; Nottingham Rd)</t>
  </si>
  <si>
    <t>EDET1 502946</t>
  </si>
  <si>
    <t>GRP-2021-ED1.4.4.2</t>
  </si>
  <si>
    <t>Install Main - ANO Mack Ave (1) (Crossing At Balfour Rd)</t>
  </si>
  <si>
    <t>EDET1 502866</t>
  </si>
  <si>
    <t>GRP-2021-ED1.4.3.2</t>
  </si>
  <si>
    <t>Install Main - ANO Mack Ave (1) (Somerset Ave &amp; Balfour Rd)</t>
  </si>
  <si>
    <t>04-20-21 A</t>
  </si>
  <si>
    <t>EDET1 508466</t>
  </si>
  <si>
    <t>GRP-2021-ED1.8.3.2</t>
  </si>
  <si>
    <t>Install Main - ANO Mack Ave (3) (Yorkshire &amp; Yorkshire)</t>
  </si>
  <si>
    <t>EDET1 508146</t>
  </si>
  <si>
    <t>GRP-2021-ED1.7.1.2</t>
  </si>
  <si>
    <t>Install Main - ANO Mack Ave 2 (Courville &amp; Courville)</t>
  </si>
  <si>
    <t>SWDET2-10105</t>
  </si>
  <si>
    <t>PROJ-0951-SWDET2.7.3.2</t>
  </si>
  <si>
    <t>Install Main - ANO W Vernor (Norman &amp; Inglis)</t>
  </si>
  <si>
    <t>03-16-21 A</t>
  </si>
  <si>
    <t>SWDET2-2190</t>
  </si>
  <si>
    <t>PROJ-0951-SWDET2.7.1.2</t>
  </si>
  <si>
    <t>Install Main - ANO W Vernor (Woodmere &amp; Norman)</t>
  </si>
  <si>
    <t>SCDet-11300</t>
  </si>
  <si>
    <t>GRP-2021-SCDet1.20.2.2</t>
  </si>
  <si>
    <t>Install Main - Appoline (Civic &amp; Tireman)</t>
  </si>
  <si>
    <t>03-02-21 A</t>
  </si>
  <si>
    <t>SCDet-3495</t>
  </si>
  <si>
    <t>GRP-2021-SCDet1.20.1.2</t>
  </si>
  <si>
    <t>Install Main - Appoline (Joy &amp; Oakman)</t>
  </si>
  <si>
    <t>03-24-21 A</t>
  </si>
  <si>
    <t>SCDet-8690</t>
  </si>
  <si>
    <t>GRP-2021-SCDet1.20.3.2</t>
  </si>
  <si>
    <t>Install Main - Appoline (Oakman &amp; Civic)</t>
  </si>
  <si>
    <t>RR1 7961</t>
  </si>
  <si>
    <t>GRP-2021-RR.34.1.2</t>
  </si>
  <si>
    <t>Install Main - Appoline (Santa Clara &amp; Mcnichols)</t>
  </si>
  <si>
    <t>CDET2-9300</t>
  </si>
  <si>
    <t>GRP-2021-CDet2.1.2.2</t>
  </si>
  <si>
    <t>Install Main - ASO Chicago (Linwood &amp; 14th)</t>
  </si>
  <si>
    <t>CDET2-9140</t>
  </si>
  <si>
    <t>GRP-2021-CDet2.1.3.2</t>
  </si>
  <si>
    <t>Install Main - ASO Chicago (Rosa Parks &amp; Rosa Parks)</t>
  </si>
  <si>
    <t>05-03-21 A</t>
  </si>
  <si>
    <t>EDET1 50460</t>
  </si>
  <si>
    <t>GRP-2021-ED1.9.1.2</t>
  </si>
  <si>
    <t>Install Main - ASO E Warren Ave (1) (Alter Rd &amp; Chatsworth St)</t>
  </si>
  <si>
    <t>EDET1 50461</t>
  </si>
  <si>
    <t>GRP-2021-ED1.10.1.2</t>
  </si>
  <si>
    <t>Install Main - ASO E Warren Ave (2) (Chatsworth St &amp; E Outer Dr)</t>
  </si>
  <si>
    <t>EDET1 50462</t>
  </si>
  <si>
    <t>GRP-2021-ED1.11.1.2</t>
  </si>
  <si>
    <t>Install Main - ASO E Warren Ave (3) (E Outer Dr &amp; Bishop St)</t>
  </si>
  <si>
    <t>EDET1 508626</t>
  </si>
  <si>
    <t>GRP-2021-ED1.11.8.2</t>
  </si>
  <si>
    <t>Install Main - ASO E Warren Ave (3) (E Warren &amp; ASO Warren)</t>
  </si>
  <si>
    <t>03-01-21 A</t>
  </si>
  <si>
    <t>EDET1 503666</t>
  </si>
  <si>
    <t>GRP-2021-ED1.11.7.2</t>
  </si>
  <si>
    <t>Install Main - ASO E Warren Ave (3) (E Warren Ave &amp; ASO E Warren Ave)</t>
  </si>
  <si>
    <t>EDET1 503506</t>
  </si>
  <si>
    <t>GRP-2021-ED1.11.5.2</t>
  </si>
  <si>
    <t>Install Main - ASO E Warren Ave (3) (E Warren Ave &amp; Woodhall St)</t>
  </si>
  <si>
    <t>EDET1 503346</t>
  </si>
  <si>
    <t>GRP-2021-ED1.11.3.2</t>
  </si>
  <si>
    <t>Install Main - ASO E Warren Ave (3) (Grayton St &amp; Harvard Rd)</t>
  </si>
  <si>
    <t>03-10-21 A</t>
  </si>
  <si>
    <t>EDET1 503426</t>
  </si>
  <si>
    <t>GRP-2021-ED1.11.4.2</t>
  </si>
  <si>
    <t>Install Main - ASO E Warren Ave (3) (Harvard Rd &amp; Cadieux Rd)</t>
  </si>
  <si>
    <t>EDET1 503586</t>
  </si>
  <si>
    <t>GRP-2021-ED1.11.6.2</t>
  </si>
  <si>
    <t>Install Main - ASO E Warren Ave (3) (Neff Ave &amp; Hereford St)</t>
  </si>
  <si>
    <t>02-24-21 A</t>
  </si>
  <si>
    <t>WCDET1-1556055</t>
  </si>
  <si>
    <t>GRP-2021-WCDet1.63.2.2</t>
  </si>
  <si>
    <t>Install Main - ASO Grand River Ave (Burnette &amp; Burnette)</t>
  </si>
  <si>
    <t>WCDET1-1555955</t>
  </si>
  <si>
    <t>GRP-2021-WCDet1.63.1.2</t>
  </si>
  <si>
    <t>Install Main - ASO Grand River Ave (Burnette &amp; Jeffries)</t>
  </si>
  <si>
    <t>NWDET-15530</t>
  </si>
  <si>
    <t>PROJ-0951-NWDET1CO.25.2.2</t>
  </si>
  <si>
    <t>Install Main - ASO Schoolcraft (1) (Artesian &amp; Stahelin)</t>
  </si>
  <si>
    <t>NWDET-2445</t>
  </si>
  <si>
    <t>PROJ-0951-NWDET1CO.25.4.2</t>
  </si>
  <si>
    <t>Install Main - ASO Schoolcraft (1) (EOM &amp; Auburn)</t>
  </si>
  <si>
    <t>01-13-21 A</t>
  </si>
  <si>
    <t>SWDET2-10265</t>
  </si>
  <si>
    <t>PROJ-0951-SWDET2.8.3.2</t>
  </si>
  <si>
    <t>Install Main - ASO W Vernor 1 (Lawndale &amp; Central)</t>
  </si>
  <si>
    <t>SWDET2-2270</t>
  </si>
  <si>
    <t>PROJ-0951-SWDET2.8.1.2</t>
  </si>
  <si>
    <t>Install Main - ASO W Vernor 1 (Woodmere &amp; Lawndale)</t>
  </si>
  <si>
    <t>SWDET2-13595</t>
  </si>
  <si>
    <t>PROJ-0951-SWDET2.80.1.2</t>
  </si>
  <si>
    <t>Install Main - ASO W Vernor 2 (Central &amp; Beard)</t>
  </si>
  <si>
    <t>CDET2-2655</t>
  </si>
  <si>
    <t>GRP-2021-CDet2.17.1.2</t>
  </si>
  <si>
    <t>Install Main - Atkinson 1 (Dexter &amp; Savery)</t>
  </si>
  <si>
    <t>01-28-21 A</t>
  </si>
  <si>
    <t>GRP-2021-CDet2.18.1.2</t>
  </si>
  <si>
    <t>Install Main - Atkinson 2 (Linwood &amp; Rosa Parks)</t>
  </si>
  <si>
    <t>01-22-21 A</t>
  </si>
  <si>
    <t>NWDET-7340</t>
  </si>
  <si>
    <t>PROJ-0951-NWDET1CO.24.2.2</t>
  </si>
  <si>
    <t>Install Main - Auburn (1) (Davison &amp; EOM)</t>
  </si>
  <si>
    <t>01-15-21 A</t>
  </si>
  <si>
    <t>GRP-2021-ED1.20.1.2</t>
  </si>
  <si>
    <t>Install Main - Audubon Rd (1) (Waveney St &amp; Mack Ave)</t>
  </si>
  <si>
    <t>SWDET2-13825</t>
  </si>
  <si>
    <t>PROJ-0951-SWDET2.38.3.2</t>
  </si>
  <si>
    <t>Install Main - Avis (Elsmere &amp; Lawndale)</t>
  </si>
  <si>
    <t>SWDET2-4590</t>
  </si>
  <si>
    <t>PROJ-0951-SWDET2.38.1.2</t>
  </si>
  <si>
    <t>Install Main - Avis (Woodmere &amp; Elsmere)</t>
  </si>
  <si>
    <t>03-19-21 A</t>
  </si>
  <si>
    <t>RR1 253</t>
  </si>
  <si>
    <t>GRP-2021-RR1.6.1.2</t>
  </si>
  <si>
    <t>Install Main - AWO Goodell St (Maple St &amp; Coolidge Hwy)</t>
  </si>
  <si>
    <t>RR1 52170</t>
  </si>
  <si>
    <t>GRP-2021-RR1.6.3.2</t>
  </si>
  <si>
    <t>Install Main - AWO Goodell St (Maple St &amp; E Great Lakes)</t>
  </si>
  <si>
    <t>WCDET1-1945</t>
  </si>
  <si>
    <t>GRP-2021-WCDet1.9.1.2</t>
  </si>
  <si>
    <t>Install Main - AWO Livernois (Fullerton &amp; Elmhurst)</t>
  </si>
  <si>
    <t>RR1 536</t>
  </si>
  <si>
    <t>GRP-2021-RR1.12.1.2</t>
  </si>
  <si>
    <t>Install Main - AWO W Jefferson (W Henry &amp; EOM)</t>
  </si>
  <si>
    <t>EDET1 506086</t>
  </si>
  <si>
    <t>GRP-2021-ED1.49.3.1</t>
  </si>
  <si>
    <t>Install Main - Balfour (ASO Warren &amp; ANO Warren)</t>
  </si>
  <si>
    <t>05-04-21 A</t>
  </si>
  <si>
    <t>EDET1 501041</t>
  </si>
  <si>
    <t>GRP-2021-ED1.49.1.4</t>
  </si>
  <si>
    <t>Install Main - Balfour Rd (ASO E Warren Ave &amp; Waveney Ave)</t>
  </si>
  <si>
    <t>04-14-21 A</t>
  </si>
  <si>
    <t>EDET1 506226</t>
  </si>
  <si>
    <t>GRP-2021-ED1.49.2.2</t>
  </si>
  <si>
    <t>Install Main - Balfour Rd (Waveney Crossing (West Side)</t>
  </si>
  <si>
    <t>EDET1 506166</t>
  </si>
  <si>
    <t>Install Main - Balfour Rd (Waveney Crossing) (East Side))</t>
  </si>
  <si>
    <t>SWDET2-3310</t>
  </si>
  <si>
    <t>PROJ-0951-SWDET2.21.1.2</t>
  </si>
  <si>
    <t>Install Main - Bank (Springwells &amp; EOM)</t>
  </si>
  <si>
    <t>EDET1 50836</t>
  </si>
  <si>
    <t>GRP-2021-ED1.38.1.2</t>
  </si>
  <si>
    <t>Install Main - Barham St (1) (E Warrern Ave &amp; Waveney St)</t>
  </si>
  <si>
    <t>EDET1 50837</t>
  </si>
  <si>
    <t>GRP-2021-ED1.39.1.2</t>
  </si>
  <si>
    <t>Install Main - Barham St (2) (Waveney St &amp; Mack Ave)</t>
  </si>
  <si>
    <t>WCDET1-1385</t>
  </si>
  <si>
    <t>GRP-2021-WCDet1.1.1.2</t>
  </si>
  <si>
    <t>Install Main - Barr (Stoepel &amp; Livernois)</t>
  </si>
  <si>
    <t>RR1 5150</t>
  </si>
  <si>
    <t>GRP-2021-RR1.52.1.2</t>
  </si>
  <si>
    <t>Install Main - Batavia (Burke St &amp; Genessee St)</t>
  </si>
  <si>
    <t>RR1 52330</t>
  </si>
  <si>
    <t>GRP-2021-RR1.52.3.2</t>
  </si>
  <si>
    <t>Install Main - Batavia (Genessee St &amp; Richer St)</t>
  </si>
  <si>
    <t>EDET1 501043</t>
  </si>
  <si>
    <t>GRP-2021-ED1.51.1.2</t>
  </si>
  <si>
    <t>Install Main - Beaconsfield St (1) (E Warrern Ave &amp; Waveney St)</t>
  </si>
  <si>
    <t>EDET1 501044</t>
  </si>
  <si>
    <t>GRP-2021-ED1.52.1.2</t>
  </si>
  <si>
    <t>Install Main - Beaconsfield St (2) (Waveney St &amp; Mack Ave)</t>
  </si>
  <si>
    <t>SWDET2-6030</t>
  </si>
  <si>
    <t>PROJ-0951-SWDET2.56.1.2</t>
  </si>
  <si>
    <t>Install Main - Beard (ASO W Vernor &amp; Cahalan)</t>
  </si>
  <si>
    <t>EDET1 506346</t>
  </si>
  <si>
    <t>GRP-2021-ED1.70.4.2</t>
  </si>
  <si>
    <t>Install Main - Bedford St (2) (Bedford &amp; Bedford) crossing</t>
  </si>
  <si>
    <t>04-21-21 A</t>
  </si>
  <si>
    <t>GRP-2021-ED1.70.1.2</t>
  </si>
  <si>
    <t>Install Main - Bedford St (2) West (Waveney St &amp; Mack Ave) West</t>
  </si>
  <si>
    <t>02-03-21 A</t>
  </si>
  <si>
    <t>03-03-21 A</t>
  </si>
  <si>
    <t>GRP-2021-ED1.70.3.2</t>
  </si>
  <si>
    <t>Install Main - Bedford St East (2) (Waveney St &amp; Mack Ave) East</t>
  </si>
  <si>
    <t>RR1 51427</t>
  </si>
  <si>
    <t>GRP-2021-RR1.76.1.2</t>
  </si>
  <si>
    <t>Install Main - Bell St (High &amp; Visgar)</t>
  </si>
  <si>
    <t>04-16-21 A</t>
  </si>
  <si>
    <t>GRP-2021-SCDet1.45.1.2</t>
  </si>
  <si>
    <t>Install Main - Belton 1 (Decatur &amp; Carlin)</t>
  </si>
  <si>
    <t>GRP-2021-SCDet1.46.1.2</t>
  </si>
  <si>
    <t>Install Main - Belton 2 (Mendota &amp; Middlepointe)</t>
  </si>
  <si>
    <t>GRP-2021-SCDet1.54.1.2</t>
  </si>
  <si>
    <t>Install Main - Belton 3 (Sorrento &amp; Littlefield)</t>
  </si>
  <si>
    <t>03-12-21 A</t>
  </si>
  <si>
    <t>RR1 11511</t>
  </si>
  <si>
    <t>GRP-2021-FR.67.1.2</t>
  </si>
  <si>
    <t>Install Main - Belvidere (Mack &amp; Charlevoix)</t>
  </si>
  <si>
    <t>EDET1 501118</t>
  </si>
  <si>
    <t>GRP-2021-ED1.72.1.2</t>
  </si>
  <si>
    <t>Install Main - Berkshire St (2) (Bremen St &amp; Mack Ave)</t>
  </si>
  <si>
    <t>SCDet-3175</t>
  </si>
  <si>
    <t>GRP-2021-SCDet1.16.1.2</t>
  </si>
  <si>
    <t>Install Main - Bingham (Littlefield &amp; Tireman)</t>
  </si>
  <si>
    <t>03-04-21 A</t>
  </si>
  <si>
    <t>SCDet-5015</t>
  </si>
  <si>
    <t>GRP-2021-SCDet1.39.1.2</t>
  </si>
  <si>
    <t>Install Main - Birwood (Joy &amp; Oakman)</t>
  </si>
  <si>
    <t>02-25-21 A</t>
  </si>
  <si>
    <t>GRP-2021-ED1.21.3.2</t>
  </si>
  <si>
    <t>Install Main - Bishop St (1) (ASO E Warrern Ave &amp; Waveney St)</t>
  </si>
  <si>
    <t>GRP-2021-ED1.21.1.2</t>
  </si>
  <si>
    <t>Install Main - Bishop St (1) (E Warrern Ave &amp; Waveney St)</t>
  </si>
  <si>
    <t>CDET2-3615</t>
  </si>
  <si>
    <t>GRP-2021-CDet2.30.1.2</t>
  </si>
  <si>
    <t>Install Main - Blaine 1 (Dexter &amp; Dexter)</t>
  </si>
  <si>
    <t>CDET2-6830</t>
  </si>
  <si>
    <t>GRP-2021-CDet2.30.3.2</t>
  </si>
  <si>
    <t>Install Main - Blaine 1 (Wildemere &amp; Linwood)</t>
  </si>
  <si>
    <t>CDET2-6670</t>
  </si>
  <si>
    <t>GRP-2021-CDet2.31.3.2</t>
  </si>
  <si>
    <t>Install Main - Blaine 2 (La Salle &amp; Rosa Parks)</t>
  </si>
  <si>
    <t>GRP-2021-CDet2.31.1.2</t>
  </si>
  <si>
    <t>Install Main - Blaine 2 (Linwood &amp; La Salle)</t>
  </si>
  <si>
    <t>RR1 7061</t>
  </si>
  <si>
    <t>GRP-2021-RR.22.1.2</t>
  </si>
  <si>
    <t>Install Main - Bloom (7 Mile &amp; Nevada) East</t>
  </si>
  <si>
    <t>04-26-21 A</t>
  </si>
  <si>
    <t>RR1 10781</t>
  </si>
  <si>
    <t>Install Main - Bloom (7 Mile &amp; Nevada) West</t>
  </si>
  <si>
    <t>NDET3-6745</t>
  </si>
  <si>
    <t>GRP-2021-ND3.25.3.2</t>
  </si>
  <si>
    <t>Install Main - Bloom St (2) (E Lantz Ave &amp; ANO 7Mile Rd)</t>
  </si>
  <si>
    <t>GRP-2021-ND3.25.1.2</t>
  </si>
  <si>
    <t>Install Main - Bloom St (2) (E Outer Dr &amp; E Lantz Ave)</t>
  </si>
  <si>
    <t>SCDet-5975</t>
  </si>
  <si>
    <t>GRP-2021-SCDet1.51.1.2</t>
  </si>
  <si>
    <t>Install Main - Blowers (Mendota &amp; Middlepointe)</t>
  </si>
  <si>
    <t>WCDET1-15250</t>
  </si>
  <si>
    <t>GRP-2021-WCDet1.59.1.2</t>
  </si>
  <si>
    <t>Install Main - Bourke (East) (Burnette &amp; EOM Burnette) Optional</t>
  </si>
  <si>
    <t>10-20-21*</t>
  </si>
  <si>
    <t>WCDET1-15570</t>
  </si>
  <si>
    <t>GRP-2021-WCDet1.61.1.2</t>
  </si>
  <si>
    <t>Install Main - Bourke (North) (Livernois &amp; Quincy)</t>
  </si>
  <si>
    <t>WCDET1-15410</t>
  </si>
  <si>
    <t>GRP-2021-WCDet1.60.1.2</t>
  </si>
  <si>
    <t>Install Main - Bourke (West) (Burnette &amp; EOM Burnette)</t>
  </si>
  <si>
    <t>EDET1 508746</t>
  </si>
  <si>
    <t>GRP-2021-ED1.13.1</t>
  </si>
  <si>
    <t>Install Main - Bremen (1) (Barham st &amp; Beaconsfield st)</t>
  </si>
  <si>
    <t>Ypsi 3-8300</t>
  </si>
  <si>
    <t>PROJ-0951-YSP3.26.1.2</t>
  </si>
  <si>
    <t>Install Main - Briardale (Woodglen &amp; EOM)</t>
  </si>
  <si>
    <t>GRP-2021-RR.5.1.2</t>
  </si>
  <si>
    <t>Install Main - Bringard (Reno &amp; Regent)</t>
  </si>
  <si>
    <t>04-29-21 A</t>
  </si>
  <si>
    <t>WCDET1-1785</t>
  </si>
  <si>
    <t>GRP-2021-WCDet1.7.1.2</t>
  </si>
  <si>
    <t>Install Main - Broadstreet (Waverly &amp; Buena Vista)</t>
  </si>
  <si>
    <t>RR1 51428</t>
  </si>
  <si>
    <t>GRP-2021-RR1.77.1.2</t>
  </si>
  <si>
    <t>Install Main - Broadway Ave (270' WWPL W Jefferson Ave &amp; 6' WWPL W Jeferson Ave)</t>
  </si>
  <si>
    <t>Ypsi 3-8550</t>
  </si>
  <si>
    <t>PROJ-0951-YSP3.27.1.2</t>
  </si>
  <si>
    <t>Install Main - Brooktree (Woodglen &amp; EOM)</t>
  </si>
  <si>
    <t>RR1 5147</t>
  </si>
  <si>
    <t>GRP-2021-RR1.51.1.2</t>
  </si>
  <si>
    <t>Install Main - Brownlee (E Anchor St &amp; E Cicotte St)</t>
  </si>
  <si>
    <t>WCDET1-4265</t>
  </si>
  <si>
    <t>GRP-2021-WCDet1.39.1.2</t>
  </si>
  <si>
    <t>Install Main - Bryden (Utica &amp; Elmhurst)</t>
  </si>
  <si>
    <t>WCDET1-11870</t>
  </si>
  <si>
    <t>GRP-2021-WCDet1.30.2.2</t>
  </si>
  <si>
    <t>Install Main - Buena Vista 1 (Ewald &amp; Stoepel)</t>
  </si>
  <si>
    <t>WCDET1-12030</t>
  </si>
  <si>
    <t>GRP-2021-WCDet1.30.4.2</t>
  </si>
  <si>
    <t>Install Main - Buena Vista 1 (Stoepel &amp; Livernois)</t>
  </si>
  <si>
    <t>WCDET1-11710</t>
  </si>
  <si>
    <t>GRP-2021-WCDet1.30.3.2</t>
  </si>
  <si>
    <t>Install Main - Buena Vista 1 (Turner &amp; Ewald)</t>
  </si>
  <si>
    <t>WCDET1-3545</t>
  </si>
  <si>
    <t>GRP-2021-WCDet1.30.1.2</t>
  </si>
  <si>
    <t>WCDET1-12190</t>
  </si>
  <si>
    <t>GRP-2021-WCDet1.40.3.2</t>
  </si>
  <si>
    <t>Install Main - Buena Vista 2 (Broadstreet &amp; Petoskey)</t>
  </si>
  <si>
    <t>WCDET1-12350</t>
  </si>
  <si>
    <t>GRP-2021-WCDet1.40.2.2</t>
  </si>
  <si>
    <t>Install Main - Buena Vista 2 (Livernois &amp; Broadstreet)</t>
  </si>
  <si>
    <t>WCDET1-4345</t>
  </si>
  <si>
    <t>GRP-2021-WCDet1.40.1.2</t>
  </si>
  <si>
    <t>Install Main - Buena Vista 2 (Livernois &amp; Dexter)</t>
  </si>
  <si>
    <t>GRP-2021-ND3.50.1.2</t>
  </si>
  <si>
    <t>Install Main - Buffalo St (1) (8 Mile Rd (M102) &amp; Hamlet St)</t>
  </si>
  <si>
    <t>GRP-2021-ND3.50.4.2</t>
  </si>
  <si>
    <t>Install Main - Buffalo St (1) (Hamlet St &amp; Amrad St)</t>
  </si>
  <si>
    <t>GRP-2021-ND3.26.1.2</t>
  </si>
  <si>
    <t>Install Main - Buffalo St (2) (E Outer Dr &amp; ANO 7 Mile Rd)</t>
  </si>
  <si>
    <t>Ypsi 3-5820</t>
  </si>
  <si>
    <t>PROJ-0951-YSP3.16.1.2</t>
  </si>
  <si>
    <t>Install Main - Buick (Tyler &amp; Chevrolet)</t>
  </si>
  <si>
    <t>RR1 53130</t>
  </si>
  <si>
    <t>GRP-2021-RR1.50.5.2</t>
  </si>
  <si>
    <t>Install Main - Burke 1 (2' NSPL Coolidge Hwy &amp; 2' NSPL W Oak St)</t>
  </si>
  <si>
    <t>RR1 53290</t>
  </si>
  <si>
    <t>GRP-2021-RR1.50.6.2</t>
  </si>
  <si>
    <t>Install Main - Burke 1 (2' NSPL W Oak St &amp; 3' NSPL Maple St)</t>
  </si>
  <si>
    <t>RR1 52810</t>
  </si>
  <si>
    <t>GRP-2021-RR1.50.2.2</t>
  </si>
  <si>
    <t>Install Main - Burke 1 (3' SNPL Delisle St &amp; 4' SNPL Coolidge Hwy)</t>
  </si>
  <si>
    <t>RR1 52970</t>
  </si>
  <si>
    <t>GRP-2021-RR1.50.4.2</t>
  </si>
  <si>
    <t>Install Main - Burke 1 (4' SNPL Coolidge Hwy &amp; 2' NSPL Coolidge Hwy)</t>
  </si>
  <si>
    <t>RR1 52650</t>
  </si>
  <si>
    <t>GRP-2021-RR1.50.3.2</t>
  </si>
  <si>
    <t>Install Main - Burke 1 (4' SNPL E Pleasant St &amp; 3' SNPL Delisle St)</t>
  </si>
  <si>
    <t>RR1 5135</t>
  </si>
  <si>
    <t>GRP-2021-RR1.50.1.2</t>
  </si>
  <si>
    <t>Install Main - Burke 1 (E James St &amp; E Pleasant St)</t>
  </si>
  <si>
    <t>RR1 52490</t>
  </si>
  <si>
    <t>GRP-2021-RR1.25.1.2</t>
  </si>
  <si>
    <t>Install Main - Burke 2 (Louis St &amp; Nieman St)</t>
  </si>
  <si>
    <t>WCDET1-2105</t>
  </si>
  <si>
    <t>GRP-2021-WCDet1.11.1.2</t>
  </si>
  <si>
    <t>Install Main - Burlingame (American &amp; Livernois)</t>
  </si>
  <si>
    <t>WCDET1-13790</t>
  </si>
  <si>
    <t>Install Main - Burlingame (AWO Livernois &amp; Livernois)</t>
  </si>
  <si>
    <t>WCDET1-15020</t>
  </si>
  <si>
    <t>GRP-2021-WCDet1.57.1.2</t>
  </si>
  <si>
    <t>Install Main - Burlingame (Grand River &amp; Jeffries Fawy)</t>
  </si>
  <si>
    <t>WCDET1-1545</t>
  </si>
  <si>
    <t>GRP-2021-WCDet1.3.1.2</t>
  </si>
  <si>
    <t>Install Main - Burnette (Grand River &amp; I-96 Service Rd)</t>
  </si>
  <si>
    <t>GRP-2021-RR.27.1.2</t>
  </si>
  <si>
    <t>Install Main - Burt (Westfield &amp; Joy) East</t>
  </si>
  <si>
    <t>GRP-2021-RR.27.2.2</t>
  </si>
  <si>
    <t>Install Main - Burt (Westfield &amp; Joy) West</t>
  </si>
  <si>
    <t>RR1 5144</t>
  </si>
  <si>
    <t>GRP-2021-RR1.49.1.2</t>
  </si>
  <si>
    <t>Install Main - Byron (E Pleasant St &amp; Leroy St)</t>
  </si>
  <si>
    <t>PROJ-0951-SWDET2.72.2.2</t>
  </si>
  <si>
    <t>Install Main - Cabot (ANO Vernor &amp; W Vernor)</t>
  </si>
  <si>
    <t>04-27-21 A</t>
  </si>
  <si>
    <t>SWDET2-14705</t>
  </si>
  <si>
    <t>PROJ-0951-SWDET2.72.4.2</t>
  </si>
  <si>
    <t>Install Main - Cabot (ASO Vernor &amp; Mandale)</t>
  </si>
  <si>
    <t>SWDET2-7390</t>
  </si>
  <si>
    <t>PROJ-0951-SWDET2.72.1.2</t>
  </si>
  <si>
    <t>Install Main - Cabot (NO Woodmere &amp; Woodmere)</t>
  </si>
  <si>
    <t>SWDET2-14785</t>
  </si>
  <si>
    <t>PROJ-0951-SWDET2.72.5.2</t>
  </si>
  <si>
    <t>Install Main - Cabot (W Vernor &amp; ASO Vernor)</t>
  </si>
  <si>
    <t>SWDET2-14545</t>
  </si>
  <si>
    <t>PROJ-0951-SWDET2.72.3.2</t>
  </si>
  <si>
    <t>Install Main - Cabot (Woodmere &amp; ANO W Vernor)</t>
  </si>
  <si>
    <t>PROJ-0951-SWDET2.46.3.2</t>
  </si>
  <si>
    <t>Install Main - Cahalan 2 (Central &amp; Green)</t>
  </si>
  <si>
    <t>SWDET2-5230</t>
  </si>
  <si>
    <t>PROJ-0951-SWDET2.46.1.2</t>
  </si>
  <si>
    <t>Install Main - Cahalan 2 (EOM &amp; Central)</t>
  </si>
  <si>
    <t>SWDET2-15325</t>
  </si>
  <si>
    <t>PROJ-0951-SWDET2.46.2.2</t>
  </si>
  <si>
    <t>Install Main - Cahalan 2 (Green &amp; Beard)</t>
  </si>
  <si>
    <t>Ypsi 3-12460</t>
  </si>
  <si>
    <t>PROJ-0951-YSP3.10.3.2</t>
  </si>
  <si>
    <t>Install Main - Calder (94 Service Drive)</t>
  </si>
  <si>
    <t>Ypsi 3-4340</t>
  </si>
  <si>
    <t>PROJ-0951-YSP3.10.1.2</t>
  </si>
  <si>
    <t>Install Main - Calder (Tyler &amp; 94 Service Drive)</t>
  </si>
  <si>
    <t>NDET3-6425</t>
  </si>
  <si>
    <t>GRP-2021-ND3.51.1.2</t>
  </si>
  <si>
    <t>Install Main - Caldwell St (1) (8 Mile Rd (M102) &amp; Hamlet St)</t>
  </si>
  <si>
    <t>NDET3-6660</t>
  </si>
  <si>
    <t>GRP-2021-ND3.51.3.2</t>
  </si>
  <si>
    <t>Install Main - Caldwell St (1) (Hamlet St &amp; Amrad St)</t>
  </si>
  <si>
    <t>NDET3-5765</t>
  </si>
  <si>
    <t>GRP-2021-ND3.27.1.2</t>
  </si>
  <si>
    <t>Install Main - Caldwell St (2) (E Outer Dr &amp; Emery St)</t>
  </si>
  <si>
    <t>NDET3-6330</t>
  </si>
  <si>
    <t>GRP-2021-ND3.27.3.2</t>
  </si>
  <si>
    <t>Install Main - Caldwell St (2) (Emery St &amp; ANO 7 Mile Rd)</t>
  </si>
  <si>
    <t>RR1 7481</t>
  </si>
  <si>
    <t>GRP-2021-RR.28.1.2</t>
  </si>
  <si>
    <t>Install Main - Calvert (Hamilton &amp; Woodward)</t>
  </si>
  <si>
    <t>CDET2-1040</t>
  </si>
  <si>
    <t>GRP-2021-CDet2.4.1.2</t>
  </si>
  <si>
    <t>Install Main - Calvert 1 (Dexter &amp; Linwood)</t>
  </si>
  <si>
    <t>RR1 8121</t>
  </si>
  <si>
    <t>GRP-2021-RR.36.1.2</t>
  </si>
  <si>
    <t>Install Main - Canton (EOM 100' NNPL Farnsworth &amp; Gration)</t>
  </si>
  <si>
    <t>GRP-2021-SCDet1.12.1.2</t>
  </si>
  <si>
    <t>Install Main - Carlin (Joy &amp; Tireman)</t>
  </si>
  <si>
    <t>RR1 10921</t>
  </si>
  <si>
    <t>GRP-2021-RR.61.1.2</t>
  </si>
  <si>
    <t>Install Main - Carpenter (McDougall &amp; Charest)</t>
  </si>
  <si>
    <t>PROJ-0951-SWDET2.65.3.2</t>
  </si>
  <si>
    <t>Install Main - Carson (Tie-In &amp; W Vernor)</t>
  </si>
  <si>
    <t>GRP-2021-CDet2.29.1.2</t>
  </si>
  <si>
    <t>Install Main - Carter (Dexter &amp; Linwood)</t>
  </si>
  <si>
    <t>Install Main - Carter (Linwood &amp; Linwood)</t>
  </si>
  <si>
    <t>GRP-2021-FR.12.1.2</t>
  </si>
  <si>
    <t>Install Main - Casgrain (40' NNPL Lafayette &amp; 131' NNPL Lafayette)</t>
  </si>
  <si>
    <t>PROJ-0951-SWDET2.66.1.2</t>
  </si>
  <si>
    <t>Install Main - Casper (Dix &amp; Tie-In)</t>
  </si>
  <si>
    <t>PROJ-0951-SWDET2.66.3.2</t>
  </si>
  <si>
    <t>Install Main - Casper (Tie-In &amp; W Vernor)</t>
  </si>
  <si>
    <t>RR1 51307</t>
  </si>
  <si>
    <t>GRP-2021-RR1.67.1.2</t>
  </si>
  <si>
    <t>Install Main - Catherine St (Alexander St &amp; 179' WWPL Ironton St)</t>
  </si>
  <si>
    <t>RR1 53450</t>
  </si>
  <si>
    <t>GRP-2021-RR1.67.3.2</t>
  </si>
  <si>
    <t>Install Main - Cattherine St (38' WWPL Ironton St &amp; Ironton St)</t>
  </si>
  <si>
    <t>Ypsi 3-3590</t>
  </si>
  <si>
    <t>PROJ-0951-YSP3.7.1.2</t>
  </si>
  <si>
    <t>Install Main - Cayuga (Eugene &amp; Onandaga)</t>
  </si>
  <si>
    <t>Ypsi 3-8800</t>
  </si>
  <si>
    <t>PROJ-0951-YSP3.28.1.2</t>
  </si>
  <si>
    <t>Install Main - Cedarcliff (Woodglen &amp; EOM)</t>
  </si>
  <si>
    <t>SWDET2-15885</t>
  </si>
  <si>
    <t>PROJ-0951-SWDET2.13.4.2</t>
  </si>
  <si>
    <t>Install Main - Central 1 E (ASO Vernor &amp; Logan)</t>
  </si>
  <si>
    <t>SWDET2-11175</t>
  </si>
  <si>
    <t>PROJ-0951-SWDET2.13.2.2</t>
  </si>
  <si>
    <t>Install Main - Central 1 E (W Vernor &amp; ASO Vernor)</t>
  </si>
  <si>
    <t>SWDET2-2670</t>
  </si>
  <si>
    <t>PROJ-0951-SWDET2.13.1.2</t>
  </si>
  <si>
    <t>Install Main - Central 1 W (ASO Vernor &amp; Logan)</t>
  </si>
  <si>
    <t>04-02-21 A</t>
  </si>
  <si>
    <t>SWDET2-11095</t>
  </si>
  <si>
    <t>PROJ-0951-SWDET2.13.3.2</t>
  </si>
  <si>
    <t>Install Main - Central 1 W (Logan &amp; Pershing)</t>
  </si>
  <si>
    <t>SWDET2-2750</t>
  </si>
  <si>
    <t>PROJ-0951-SWDET2.14.1.2</t>
  </si>
  <si>
    <t>Install Main - Central 2 (NO Dix &amp; Dix)</t>
  </si>
  <si>
    <t>SWDET2-16055</t>
  </si>
  <si>
    <t>PROJ-0951-SWDET2.33.3.2</t>
  </si>
  <si>
    <t>Install Main - Chamberlain (Lawndale &amp; Springwells)</t>
  </si>
  <si>
    <t>SWDET2-4190</t>
  </si>
  <si>
    <t>PROJ-0951-SWDET2.33.1.2</t>
  </si>
  <si>
    <t>Install Main - Chamberlain (Woodmere &amp; Lawndale)</t>
  </si>
  <si>
    <t>RR1 11581</t>
  </si>
  <si>
    <t>GRP-2021-FR.68.1.2</t>
  </si>
  <si>
    <t>Install Main - Charlevoix (Belvidere &amp; McClellan)</t>
  </si>
  <si>
    <t>GRP-2021-ED1.55.1.2</t>
  </si>
  <si>
    <t>Install Main - Chatsworth St (1) (E Warrern Ave &amp; Waveney St)</t>
  </si>
  <si>
    <t>GRP-2021-ED1.56.1.2</t>
  </si>
  <si>
    <t>Install Main - Chatsworth St (2) (Bremen St &amp; Mack Ave)</t>
  </si>
  <si>
    <t>RR1 51663</t>
  </si>
  <si>
    <t>GRP-2021-RR1.11.1.2</t>
  </si>
  <si>
    <t>Install Main - Cherrygrove St (W Jefferson Ave &amp; EOM)</t>
  </si>
  <si>
    <t>RR1 5168</t>
  </si>
  <si>
    <t>GRP-2021-RR1.57.1.2</t>
  </si>
  <si>
    <t>Install Main - Chestnut St (W Jefferson &amp; 489' WWPL Genessee St)</t>
  </si>
  <si>
    <t>Ypsi 3-6820</t>
  </si>
  <si>
    <t>PROJ-0951-YSP3.20.1.2</t>
  </si>
  <si>
    <t>Install Main - Chevrolet (Tyler &amp; Desoto)</t>
  </si>
  <si>
    <t>SCDet-3255</t>
  </si>
  <si>
    <t>GRP-2021-SCDet1.17.1.2</t>
  </si>
  <si>
    <t>Install Main - Cheyenne (Joy &amp; Littlefield)</t>
  </si>
  <si>
    <t>SCDet-9010</t>
  </si>
  <si>
    <t>GRP-2021-SCDet1.17.3.2</t>
  </si>
  <si>
    <t>Install Main - Cheyenne (Littlefield &amp; Tireman)</t>
  </si>
  <si>
    <t>CDET2-1855</t>
  </si>
  <si>
    <t>GRP-2021-CDet2.7.1.2</t>
  </si>
  <si>
    <t>Install Main - Chicago Blvd 1 (Dexter &amp; Wildemere)</t>
  </si>
  <si>
    <t>CDET2-1935</t>
  </si>
  <si>
    <t>GRP-2021-CDet2.7.2.2</t>
  </si>
  <si>
    <t>Install Main - Chicago Blvd 1 (Lawton &amp; Linwood)</t>
  </si>
  <si>
    <t>CDET2-2015</t>
  </si>
  <si>
    <t>GRP-2021-CDet2.9.1.2</t>
  </si>
  <si>
    <t>Install Main - Chicago Blvd 2 (Wildemere &amp; Genessee)</t>
  </si>
  <si>
    <t>01-08-21 A</t>
  </si>
  <si>
    <t>RR1 9241</t>
  </si>
  <si>
    <t>GRP-2021-FR.50.1.2</t>
  </si>
  <si>
    <t>Install Main - Church (Woodward &amp; John)</t>
  </si>
  <si>
    <t>SCDet-5895</t>
  </si>
  <si>
    <t>GRP-2021-SCDet1.50.1.2</t>
  </si>
  <si>
    <t>Install Main - Civic (Appoline &amp; Manor)</t>
  </si>
  <si>
    <t>CDET2-6150</t>
  </si>
  <si>
    <t>GRP-2021-CDet2.21.3.2</t>
  </si>
  <si>
    <t>Install Main - Clairmount 2 (La Salle &amp; Rosa Parks)</t>
  </si>
  <si>
    <t>GRP-2021-CDet2.21.1.2</t>
  </si>
  <si>
    <t>Install Main - Clairmount 2 (Linwood &amp; La Salle)</t>
  </si>
  <si>
    <t>RR1 8281</t>
  </si>
  <si>
    <t>GRP-2021-RR.38.1.2</t>
  </si>
  <si>
    <t>Install Main - Cliff (Varjo &amp; EOM 181' SSPL Varjo)</t>
  </si>
  <si>
    <t>SCDet-4695</t>
  </si>
  <si>
    <t>GRP-2021-SCDet1.35.1.2</t>
  </si>
  <si>
    <t>Install Main - Cloverlawn (Joy &amp; Tireman)</t>
  </si>
  <si>
    <t>12-07-20 A</t>
  </si>
  <si>
    <t>12-16-20 A</t>
  </si>
  <si>
    <t>GRP-2021-RR.46.2.2</t>
  </si>
  <si>
    <t>Install Main - College (Gunston &amp; Devon)</t>
  </si>
  <si>
    <t>CDET2-10330</t>
  </si>
  <si>
    <t>GRP-2021-CDet2.6.1.2</t>
  </si>
  <si>
    <t>Install Main - Collingwood (AWO Linwood &amp; Linwood)</t>
  </si>
  <si>
    <t>GRP-2021-ND3.52.1.2</t>
  </si>
  <si>
    <t>Install Main - Conley Ave (1) (8 Mile Rd (M102) &amp; Hamlet St)</t>
  </si>
  <si>
    <t>04-15-21 A</t>
  </si>
  <si>
    <t>GRP-2021-ND3.52.3.2</t>
  </si>
  <si>
    <t>Install Main - Conley Ave (1) (Hamlet St &amp; E Outer Dr)</t>
  </si>
  <si>
    <t>NDET3-4790</t>
  </si>
  <si>
    <t>GRP-2021-ND3.28.1.2</t>
  </si>
  <si>
    <t>Install Main - Conley Ave (2) (E Outer Dr &amp; ANO 7 Mile Rd)</t>
  </si>
  <si>
    <t>Ypsi 3-3340</t>
  </si>
  <si>
    <t>PROJ-0951-YSP3.6.1.2</t>
  </si>
  <si>
    <t>Install Main - Coolidge (McCartney &amp; Pasadena)</t>
  </si>
  <si>
    <t>RR1 52</t>
  </si>
  <si>
    <t>GRP-2021-RR1.4.1.2</t>
  </si>
  <si>
    <t>Install Main - Coolidge Hwy 1 (332' WWPL Division St &amp; Division St)</t>
  </si>
  <si>
    <t>RR1 53690</t>
  </si>
  <si>
    <t>GRP-2021-RR1.4.2.2</t>
  </si>
  <si>
    <t>Install Main - Coolidge Hwy 1 (Division St &amp; 400' EEPL Division St)</t>
  </si>
  <si>
    <t>RR1 53610</t>
  </si>
  <si>
    <t>GRP-2021-RR1.4.3.2</t>
  </si>
  <si>
    <t>Install Main - Coolidge Hwy 1 (Division St &amp; W Jefferson Ave)</t>
  </si>
  <si>
    <t>RR1 53850</t>
  </si>
  <si>
    <t>GRP-2021-RR1.58.3.2</t>
  </si>
  <si>
    <t>Install Main - Coolidge Hwy 2 (Burke St &amp; Richter St)</t>
  </si>
  <si>
    <t>RR1 54010</t>
  </si>
  <si>
    <t>GRP-2021-RR1.58.4.2</t>
  </si>
  <si>
    <t>Install Main - Coolidge Hwy 2 (Goodell St &amp; AEO Goodell St)</t>
  </si>
  <si>
    <t>RR1 53930</t>
  </si>
  <si>
    <t>GRP-2021-RR1.58.2.2</t>
  </si>
  <si>
    <t>Install Main - Coolidge Hwy 2 (Richter St &amp; Goodell St)</t>
  </si>
  <si>
    <t>RR1 5171</t>
  </si>
  <si>
    <t>GRP-2021-RR1.58.1.2</t>
  </si>
  <si>
    <t>Install Main - Coolidge Hwy 2 (W Jefferson &amp; Burke St)</t>
  </si>
  <si>
    <t>RR1 54170</t>
  </si>
  <si>
    <t>GRP-2021-RR1.15.3.2</t>
  </si>
  <si>
    <t>Install Main - Cora (4' EWPL Haltiner St &amp; 5' WEPL Haltiner St)</t>
  </si>
  <si>
    <t>RR1 545</t>
  </si>
  <si>
    <t>GRP-2021-RR1.15.1.2</t>
  </si>
  <si>
    <t>Install Main - Cora (5' WEPL Haltiner St &amp; 11' EWPL W Jefferson Ave)</t>
  </si>
  <si>
    <t>RR1 8601</t>
  </si>
  <si>
    <t>GRP-2021-RR.42.1.2</t>
  </si>
  <si>
    <t>Install Main - Coram (Gratiot &amp; Hayes)</t>
  </si>
  <si>
    <t>GRP-2021-RR.17.1.2</t>
  </si>
  <si>
    <t>Install Main - Corbett 1 (Annsbury &amp; Coplin)</t>
  </si>
  <si>
    <t>RR1 5461</t>
  </si>
  <si>
    <t>GRP-2021-RR.1.1.2</t>
  </si>
  <si>
    <t>Install Main - Corbett 2 (Coplin &amp; Chalmers)</t>
  </si>
  <si>
    <t>GRP-2021-ED1.24.1.2</t>
  </si>
  <si>
    <t>Install Main - Courville St (1) (E Warrern Ave &amp; Waveney St)</t>
  </si>
  <si>
    <t>GRP-2021-ED1.25.1.2</t>
  </si>
  <si>
    <t>Install Main - Courville St (2) (Waveney St &amp; Mack Ave)</t>
  </si>
  <si>
    <t>EDET1 503856</t>
  </si>
  <si>
    <t>Install Main - Courville St (2) (Waveney St &amp; Waveney Ave)</t>
  </si>
  <si>
    <t>RR1 6421</t>
  </si>
  <si>
    <t>Install Main - Crawford (56' NNPL Lafayette &amp; 124' SSPL Lafayette)</t>
  </si>
  <si>
    <t>CDET-1560</t>
  </si>
  <si>
    <t>PROJ-0951-CDET1-2.41.1.2</t>
  </si>
  <si>
    <t>Install Main - Davison (4) (Dexter &amp; Livernois) - Descoped</t>
  </si>
  <si>
    <t>12-28-20 A</t>
  </si>
  <si>
    <t>WCDET1-12980</t>
  </si>
  <si>
    <t>GRP-2021-WCDet1.19.3.2</t>
  </si>
  <si>
    <t>Install Main - Davison North 1 (Stoepel &amp; Livernois)</t>
  </si>
  <si>
    <t>WCDET1-2745</t>
  </si>
  <si>
    <t>GRP-2021-WCDet1.19.1.2</t>
  </si>
  <si>
    <t>Install Main - Davison North 1 (Turner &amp; Ewald)</t>
  </si>
  <si>
    <t>WCDET1-4505</t>
  </si>
  <si>
    <t>GRP-2021-WCDet1.42.1.2</t>
  </si>
  <si>
    <t>Install Main - Davison South 1 (Stoepel &amp; Livernois)</t>
  </si>
  <si>
    <t>GRP-2021-ND3.29.1.2</t>
  </si>
  <si>
    <t>Install Main - Dean Ave (2) (E Outer Dr &amp; ANO 7 Mile Rd)</t>
  </si>
  <si>
    <t>SCDet-9330</t>
  </si>
  <si>
    <t>GRP-2021-SCDet1.11.2.2</t>
  </si>
  <si>
    <t>Install Main - Decatur (309' NNPL Tireman &amp; Tireman)</t>
  </si>
  <si>
    <t>SCDet-9170</t>
  </si>
  <si>
    <t>GRP-2021-SCDet1.11.3.2</t>
  </si>
  <si>
    <t>Install Main - Decatur (Belton &amp; 309' NNPL Tireman)</t>
  </si>
  <si>
    <t>SCDet-2775</t>
  </si>
  <si>
    <t>GRP-2021-SCDet1.11.1.2</t>
  </si>
  <si>
    <t>Install Main - Decatur (Belton &amp; EOM)</t>
  </si>
  <si>
    <t>RR1 5141</t>
  </si>
  <si>
    <t>GRP-2021-RR1.48.1.2</t>
  </si>
  <si>
    <t>Install Main - Delisle (W Jefferson &amp; Burke)</t>
  </si>
  <si>
    <t>PROJ-0951-YSP3.41.5.2</t>
  </si>
  <si>
    <t>Install Main - Desoto (Desoto &amp; Dodge)</t>
  </si>
  <si>
    <t>Ypsi 3-2860</t>
  </si>
  <si>
    <t>PROJ-0951-YSP3.41.3.2</t>
  </si>
  <si>
    <t>Install Main - Desoto (Old Ecorse &amp; Dodge)</t>
  </si>
  <si>
    <t>Ypsi 3-1950</t>
  </si>
  <si>
    <t>PROJ-0951-YSP3.2.1.2</t>
  </si>
  <si>
    <t>Install Main - Desoto (State &amp; Tyler)</t>
  </si>
  <si>
    <t>Ypsi 3-2430</t>
  </si>
  <si>
    <t>PROJ-0951-YSP3.41.2.2</t>
  </si>
  <si>
    <t>Install Main - Desoto (Tyler &amp; Nash)</t>
  </si>
  <si>
    <t>PROJ-0951-YSP3.39.4.2</t>
  </si>
  <si>
    <t>Install Main - Desoto (Tyler &amp; Tyler)</t>
  </si>
  <si>
    <t>EDET1 506556</t>
  </si>
  <si>
    <t>GRP-2021-ED1.76.3.2</t>
  </si>
  <si>
    <t>Install Main - Devonshire Rd (2) (Brunswick St &amp; Mack Ave)</t>
  </si>
  <si>
    <t>EDET1 501122</t>
  </si>
  <si>
    <t>GRP-2021-ED1.76.1.2</t>
  </si>
  <si>
    <t>Install Main - Devonshire Rd (2) (Waveney Ave &amp; Bremen St)</t>
  </si>
  <si>
    <t>WCDET1-1555795</t>
  </si>
  <si>
    <t>GRP-2021-WCDet1.8.2.2</t>
  </si>
  <si>
    <t>Install Main - Dexter  (Pasadena &amp; Pasadena)</t>
  </si>
  <si>
    <t>CDET-1740</t>
  </si>
  <si>
    <t>PROJ-0951-CDET1-2.18.1.2</t>
  </si>
  <si>
    <t>Install Main - Dexter (2) (Waverly &amp; Davison) - Descoped</t>
  </si>
  <si>
    <t>WCDET1-1865</t>
  </si>
  <si>
    <t>GRP-2021-WCDet1.8.1.2</t>
  </si>
  <si>
    <t>Install Main - Dexter W (Davison &amp; Buena Vista)</t>
  </si>
  <si>
    <t>WCDET1-14560</t>
  </si>
  <si>
    <t>GRP-2021-WCDet1.8.3.2</t>
  </si>
  <si>
    <t>Install Main - Dexter West (Buena Vista &amp; Leslie)</t>
  </si>
  <si>
    <t>WCDET1-14720</t>
  </si>
  <si>
    <t>Install Main - Dexter West (Pasadena &amp; Pasadena)</t>
  </si>
  <si>
    <t>SWDET2-3390</t>
  </si>
  <si>
    <t>PROJ-0951-SWDET2.22.1.2</t>
  </si>
  <si>
    <t>Install Main - Distel (Olivet &amp; Fort)</t>
  </si>
  <si>
    <t>RR1 54410</t>
  </si>
  <si>
    <t>GRP-2021-RR1.16.2.2</t>
  </si>
  <si>
    <t>Install Main - Division (10' NSPL W Pleasant St &amp; Linden St)</t>
  </si>
  <si>
    <t>RR1 54490</t>
  </si>
  <si>
    <t>GRP-2021-RR1.16.4.2</t>
  </si>
  <si>
    <t>Install Main - Division (Linden St &amp; Coolidge Hwy)</t>
  </si>
  <si>
    <t>RR1 548</t>
  </si>
  <si>
    <t>GRP-2021-RR1.16.1.2</t>
  </si>
  <si>
    <t>Install Main - Division (Victoria St &amp; W Cicotte St)</t>
  </si>
  <si>
    <t>RR1 54330</t>
  </si>
  <si>
    <t>GRP-2021-RR1.16.3.2</t>
  </si>
  <si>
    <t>Install Main - Division (W Cicotte St &amp; 10' NSPL W Pleasant St)</t>
  </si>
  <si>
    <t>SWDET2-8325</t>
  </si>
  <si>
    <t>PROJ-0951-SWDET2.1.5.2</t>
  </si>
  <si>
    <t>Install Main - Dix 1 (At Ferney)</t>
  </si>
  <si>
    <t>SWDET2-8085</t>
  </si>
  <si>
    <t>PROJ-0951-SWDET2.1.3.2</t>
  </si>
  <si>
    <t>Install Main - Dix 1 (At Railroad)</t>
  </si>
  <si>
    <t>SWDET2-1790</t>
  </si>
  <si>
    <t>PROJ-0951-SWDET2.1.1.2</t>
  </si>
  <si>
    <t>Install Main - Dix 1 (Miller &amp; Railroad)</t>
  </si>
  <si>
    <t>SWDET2-8165</t>
  </si>
  <si>
    <t>PROJ-0951-SWDET2.1.2.2</t>
  </si>
  <si>
    <t>Install Main - Dix 1 (Railroad &amp; W Vernor)</t>
  </si>
  <si>
    <t>SWDET2-8485</t>
  </si>
  <si>
    <t>PROJ-0951-SWDET2.2.3.2</t>
  </si>
  <si>
    <t>Install Main - Dix 2 (EOM &amp; Lonyo)</t>
  </si>
  <si>
    <t>SWDET2-1870</t>
  </si>
  <si>
    <t>PROJ-0951-SWDET2.2.1.2</t>
  </si>
  <si>
    <t>Install Main - Dix 2 (Lonyo &amp; Woodmere)</t>
  </si>
  <si>
    <t>SWDET2-2830</t>
  </si>
  <si>
    <t>PROJ-0951-SWDET2.15.1.2</t>
  </si>
  <si>
    <t>Install Main - Dix 3 (Woodmere &amp; Casper)</t>
  </si>
  <si>
    <t>01-21-21 A</t>
  </si>
  <si>
    <t>SWDET2-8645</t>
  </si>
  <si>
    <t>PROJ-0951-SWDET2.16.3.2</t>
  </si>
  <si>
    <t>Install Main - Dix 4 (Casper &amp; Central)</t>
  </si>
  <si>
    <t>01-20-21 A</t>
  </si>
  <si>
    <t>SWDET2-2910</t>
  </si>
  <si>
    <t>PROJ-0951-SWDET2.16.1.2</t>
  </si>
  <si>
    <t>Install Main - Dix 4 (Central &amp; W Vernor)</t>
  </si>
  <si>
    <t>Ypsi 3-10050</t>
  </si>
  <si>
    <t>PROJ-0951-YSP3.33.1.2</t>
  </si>
  <si>
    <t>Install Main - Dodge (Desoto &amp; Nash)</t>
  </si>
  <si>
    <t>Ypsi 3-4840</t>
  </si>
  <si>
    <t>PROJ-0951-YSP3.12.1.2</t>
  </si>
  <si>
    <t>Install Main - Dorset (Tyler &amp; 94 Service Drive)</t>
  </si>
  <si>
    <t>GRP-2021-RR1.17.1.2</t>
  </si>
  <si>
    <t>Install Main - Dwight (Linden &amp; W Pleasant)</t>
  </si>
  <si>
    <t>GRP-2021-RR.21.1.2</t>
  </si>
  <si>
    <t>Install Main - Dwyer (Charles &amp; Casemere)</t>
  </si>
  <si>
    <t>NDET3-8180</t>
  </si>
  <si>
    <t>GRP-2021-ND3.13.1.2</t>
  </si>
  <si>
    <t>Install Main - Dwyer St (1) (8 Mile &amp; 8 Mile)</t>
  </si>
  <si>
    <t>NDET3-5610</t>
  </si>
  <si>
    <t>Install Main - Dwyer St (1) (8 Mile Rd (M102) &amp; Hamlet St)</t>
  </si>
  <si>
    <t>NDET3-5530</t>
  </si>
  <si>
    <t>Install Main - Dwyer St (1) (8 Mile Rd (M102) &amp; Hamlet St) 4"</t>
  </si>
  <si>
    <t>NDET3-4860</t>
  </si>
  <si>
    <t>GRP-2021-ND3.14.1.2</t>
  </si>
  <si>
    <t>Install Main - Dwyer St (2) (E Outer Dr &amp; ANO 7 Mile Rd)</t>
  </si>
  <si>
    <t>NDET3-335</t>
  </si>
  <si>
    <t>GRP-2021-ND3.28.3.2</t>
  </si>
  <si>
    <t>Install Main - Dwyer St (ANO 7 Mile Rd &amp; 7 Mile Rd) - Install as necessary</t>
  </si>
  <si>
    <t>RR1 51430</t>
  </si>
  <si>
    <t>GRP-2021-RR1.79.1.2</t>
  </si>
  <si>
    <t>Install Main - E Alexis Ave (W Jefferson &amp; Eliza)</t>
  </si>
  <si>
    <t>RR1 54650</t>
  </si>
  <si>
    <t>GRP-2021-RR1.47.3.2</t>
  </si>
  <si>
    <t>Install Main - E Anchor (Burke St &amp; Brownlee St)</t>
  </si>
  <si>
    <t>RR1 5129</t>
  </si>
  <si>
    <t>GRP-2021-RR1.47.1.2</t>
  </si>
  <si>
    <t>Install Main - E Anchor (W Jefferson Ave &amp; Burke St)</t>
  </si>
  <si>
    <t>RR1 51690</t>
  </si>
  <si>
    <t>GRP-2021-RR1.90.1.2</t>
  </si>
  <si>
    <t>Install Main - E Auburn Ave (W Jefferson Ave &amp; Ironton Ave)</t>
  </si>
  <si>
    <t>RR1 51691</t>
  </si>
  <si>
    <t>GRP-2021-RR1.102.1.2</t>
  </si>
  <si>
    <t>Install Main - E Charlotte Ave (W Jefferson Ave &amp; Eliza St)</t>
  </si>
  <si>
    <t>RR1 54810</t>
  </si>
  <si>
    <t>GRP-2021-RR1.46.3.2</t>
  </si>
  <si>
    <t>Install Main - E Cicotte (Burke St &amp; Harris St)</t>
  </si>
  <si>
    <t>RR1 5126</t>
  </si>
  <si>
    <t>GRP-2021-RR1.46.1.2</t>
  </si>
  <si>
    <t>Install Main - E Cicotte (W Jefferson Ave &amp; Burke St)</t>
  </si>
  <si>
    <t>RR1 51692</t>
  </si>
  <si>
    <t>GRP-2021-RR1.103.1.2</t>
  </si>
  <si>
    <t>Install Main - E Glenwood Ave (W Jefferson Ave &amp; Ironton Ave)</t>
  </si>
  <si>
    <t>RR1 54970</t>
  </si>
  <si>
    <t>GRP-2021-RR1.59.3.2</t>
  </si>
  <si>
    <t>Install Main - E Great Lakes St (4' WEPL Richter St &amp; 4' WEPL AWO Goodell St)</t>
  </si>
  <si>
    <t>RR1 5174</t>
  </si>
  <si>
    <t>GRP-2021-RR1.59.1.2</t>
  </si>
  <si>
    <t>Install Main - E Great Lakes St (57' WWPL Ironton Ave &amp; Ironton Ave)</t>
  </si>
  <si>
    <t>RR1 55450</t>
  </si>
  <si>
    <t>GRP-2021-RR1.45.4.2</t>
  </si>
  <si>
    <t>Install Main - E Henry (110' WWPL Richter St &amp; Richter St)</t>
  </si>
  <si>
    <t>RR1 55290</t>
  </si>
  <si>
    <t>GRP-2021-RR1.45.2.2</t>
  </si>
  <si>
    <t>Install Main - E Henry (33' EEPL Genessee St &amp; 110' WWPL Richter St)</t>
  </si>
  <si>
    <t>RR1 55370</t>
  </si>
  <si>
    <t>GRP-2021-RR1.45.3.2</t>
  </si>
  <si>
    <t>Install Main - E Henry (4' NSPL E Henry St &amp; 4' SNPL E Henry St)</t>
  </si>
  <si>
    <t>RR1 55130</t>
  </si>
  <si>
    <t>GRP-2021-RR1.45.1.2</t>
  </si>
  <si>
    <t>Install Main - E Henry (Burke St &amp; 85' WWPL Byron St)</t>
  </si>
  <si>
    <t>RR1 5132</t>
  </si>
  <si>
    <t>GRP-2021-RR1.45.80.2</t>
  </si>
  <si>
    <t>Install Main - E Henry (W Jefferson Ave &amp; Burke St)</t>
  </si>
  <si>
    <t>RR1 55770</t>
  </si>
  <si>
    <t>GRP-2021-RR1.53.3.2</t>
  </si>
  <si>
    <t>Install Main - E James North (3' WEPL Burke St &amp; 8' EWPL Harris St) 3"</t>
  </si>
  <si>
    <t>RR1 5156</t>
  </si>
  <si>
    <t>GRP-2021-RR1.53.1.2</t>
  </si>
  <si>
    <t>Install Main - E James North (W Jefferson &amp; 3' WEPL Burke St) 3"</t>
  </si>
  <si>
    <t>RR1 55850</t>
  </si>
  <si>
    <t>GRP-2021-RR1.53.4.2</t>
  </si>
  <si>
    <t>Install Main - E James South (3' WEPL Burke St &amp; 8' EWPL Harris St) 2"</t>
  </si>
  <si>
    <t>RR1 55690</t>
  </si>
  <si>
    <t>GRP-2021-RR1.53.2.2</t>
  </si>
  <si>
    <t>Install Main - E James South (4' EWPL Burke St &amp; 3' WEPL Burke St) 3"</t>
  </si>
  <si>
    <t>RR1 55610</t>
  </si>
  <si>
    <t>GRP-2021-RR1.53.80.2</t>
  </si>
  <si>
    <t>Install Main - E James South (W Jefferson &amp; 4' EWPL Burke St) 2"</t>
  </si>
  <si>
    <t>GRP-2021-ND3.97.3.2</t>
  </si>
  <si>
    <t>Install Main - E Lantz Ave (1) (E Lantz Ave &amp; E Lantz Ave) - Bloom Crossing</t>
  </si>
  <si>
    <t>GRP-2021-ND3.97.1.2</t>
  </si>
  <si>
    <t>Install Main - E Lantz Ave (1) (Keystone &amp; Bloom)</t>
  </si>
  <si>
    <t>RR1 56090</t>
  </si>
  <si>
    <t>GRP-2021-RR1.62.2.2</t>
  </si>
  <si>
    <t>Install Main - E Oak St (25' EEPL Byron St &amp; Genessee St)</t>
  </si>
  <si>
    <t>RR1 56010</t>
  </si>
  <si>
    <t>GRP-2021-RR1.62.3.2</t>
  </si>
  <si>
    <t>Install Main - E Oak St (4' EWPL Burke St &amp; 2' WEPL Burke St)</t>
  </si>
  <si>
    <t>RR1 56170</t>
  </si>
  <si>
    <t>GRP-2021-RR1.62.4.2</t>
  </si>
  <si>
    <t>Install Main - E Oak St (4' WEPL Genessee St &amp; Richer St)</t>
  </si>
  <si>
    <t>RR1 5183</t>
  </si>
  <si>
    <t>GRP-2021-RR1.62.1.2</t>
  </si>
  <si>
    <t>Install Main - E Oak St (W Jefferson &amp; 4' EWPL Burke St)</t>
  </si>
  <si>
    <t>EDET1 50689</t>
  </si>
  <si>
    <t>GRP-2021-ED1.1.1.2</t>
  </si>
  <si>
    <t>Install Main - E Outer Dr (E) (E Warren Ave &amp; Waveney Ave)</t>
  </si>
  <si>
    <t>EDET1 504066</t>
  </si>
  <si>
    <t>GRP-2021-ED1.1.3.2</t>
  </si>
  <si>
    <t>Install Main - E Outer Dr (E) (Waveney Ave &amp; Mack Ave)</t>
  </si>
  <si>
    <t>NDET3-4490</t>
  </si>
  <si>
    <t>GRP-2021-ND3.4.4.2</t>
  </si>
  <si>
    <t>Install Main - E Outer Dr (North) (Conrail Crossing)</t>
  </si>
  <si>
    <t>NDET3-4645</t>
  </si>
  <si>
    <t>GRP-2021-ND3.4.1.2</t>
  </si>
  <si>
    <t>Install Main - E Outer Dr (North) - (Anglin St &amp; Mt Elliot St)</t>
  </si>
  <si>
    <t>NDET3-4480</t>
  </si>
  <si>
    <t>GRP-2021-ND3.4.2.2</t>
  </si>
  <si>
    <t>Install Main - E Outer Dr (North) - 6 (Mt Elliot St &amp; Conrail)</t>
  </si>
  <si>
    <t>NDET3-4650</t>
  </si>
  <si>
    <t>GRP-2021-ND3.3.1.2</t>
  </si>
  <si>
    <t>Install Main - E Outer Dr (South) - (Anglin St &amp; Mt Elliott St)</t>
  </si>
  <si>
    <t>NDET3-265</t>
  </si>
  <si>
    <t>GRP-2021-ND3.3.8.2</t>
  </si>
  <si>
    <t>Install Main - E Outer Dr (South) - (Crossing At Bloom St)</t>
  </si>
  <si>
    <t>NDET3-8160</t>
  </si>
  <si>
    <t>NDET3-250</t>
  </si>
  <si>
    <t>GRP-2021-ND3.3.7.2</t>
  </si>
  <si>
    <t>Install Main - E Outer Dr (South) - (Crossing At Fenelon Ave)</t>
  </si>
  <si>
    <t>GRP-2021-ND3.3.2.2</t>
  </si>
  <si>
    <t>Install Main - E Outer Dr (South) - (Crossing At Harned St)</t>
  </si>
  <si>
    <t>NDET3-205</t>
  </si>
  <si>
    <t>GRP-2021-ND3.3.4.2</t>
  </si>
  <si>
    <t>Install Main - E Outer Dr (South) - (Crossing At Mitchell St)</t>
  </si>
  <si>
    <t>NDET3-280</t>
  </si>
  <si>
    <t>GRP-2021-ND3.3.9.2</t>
  </si>
  <si>
    <t>Install Main - E Outer Dr (South) - (Crossing At Mt Elliot St)</t>
  </si>
  <si>
    <t>NDET3-220</t>
  </si>
  <si>
    <t>GRP-2021-ND3.3.5.2</t>
  </si>
  <si>
    <t>Install Main - E Outer Dr (South) - (Crossing At Norwood St)</t>
  </si>
  <si>
    <t>NDET3-235</t>
  </si>
  <si>
    <t>GRP-2021-ND3.3.6.2</t>
  </si>
  <si>
    <t>Install Main - E Outer Dr (South) - (Crossing At Sunset St)</t>
  </si>
  <si>
    <t>NDET3-310</t>
  </si>
  <si>
    <t>GRP-2021-ND3.3.11.2</t>
  </si>
  <si>
    <t>Install Main - E Outer Dr (South) - (Filer Ave &amp; EOM)</t>
  </si>
  <si>
    <t>NDET3-295</t>
  </si>
  <si>
    <t>GRP-2021-ND3.3.10.2</t>
  </si>
  <si>
    <t>Install Main - E Outer Dr (South) - (Mt Elliot St &amp; Filer Ave)</t>
  </si>
  <si>
    <t>EDET1 504146</t>
  </si>
  <si>
    <t>GRP-2021-ED1.2.3.2</t>
  </si>
  <si>
    <t>Install Main - E Outer Dr (W) (ASO E Warren Ave &amp; Waveney Ave)</t>
  </si>
  <si>
    <t>EDET1 507316</t>
  </si>
  <si>
    <t>Install Main - E Outer Dr (W) (Crossing  At Waveney Ave)</t>
  </si>
  <si>
    <t>EDET1 504256</t>
  </si>
  <si>
    <t>GRP-2021-ED1.2.4.2</t>
  </si>
  <si>
    <t>Install Main - E Outer Dr (W) (Crossing At ANO E Warren Ave)</t>
  </si>
  <si>
    <t>EDET1 504336</t>
  </si>
  <si>
    <t>Install Main - E Outer Dr (W) (Crossing At ASO E Warren Ave)</t>
  </si>
  <si>
    <t>EDET1 504306</t>
  </si>
  <si>
    <t>Install Main - E Outer Dr (W) (Crossing At Waveney Ave)</t>
  </si>
  <si>
    <t>EDET1 504226</t>
  </si>
  <si>
    <t>Install Main - E Outer Dr (W) (Waveney St &amp; Mack Ave)</t>
  </si>
  <si>
    <t>RR1 56410</t>
  </si>
  <si>
    <t>GRP-2021-RR1.44.2.2</t>
  </si>
  <si>
    <t>Install Main - E Pleasasnt North (4' EWPL Burke St &amp; 8' WEPL Genessee St)</t>
  </si>
  <si>
    <t>RR1 56490</t>
  </si>
  <si>
    <t>GRP-2021-RR1.44.4.2</t>
  </si>
  <si>
    <t>Install Main - E Pleasasnt North (8' WEPL Genesse St &amp; Harris St)</t>
  </si>
  <si>
    <t>RR1 5138</t>
  </si>
  <si>
    <t>GRP-2021-RR1.44.1.2</t>
  </si>
  <si>
    <t>Install Main - E Pleasasnt North (W Jefferson Ave &amp; 4' EWPL Burke St)</t>
  </si>
  <si>
    <t>RR1 56570</t>
  </si>
  <si>
    <t>GRP-2021-RR1.44.5.2</t>
  </si>
  <si>
    <t>Install Main - E Pleasasnt South (Harris St &amp; Richter St)</t>
  </si>
  <si>
    <t>RR1 56330</t>
  </si>
  <si>
    <t>GRP-2021-RR1.44.3.2</t>
  </si>
  <si>
    <t>Install Main - E Pleasasnt South (W Jefferson Ave &amp; Burke St)</t>
  </si>
  <si>
    <t>RR1 51693</t>
  </si>
  <si>
    <t>GRP-2021-RR1.104.1.2</t>
  </si>
  <si>
    <t>Install Main - E Rockwood Ave (W Jefferson Ave &amp; Ironton Ave)</t>
  </si>
  <si>
    <t>EDET1 504466</t>
  </si>
  <si>
    <t>GRP-2021-ED1.16.4.2</t>
  </si>
  <si>
    <t>Install Main - E Warren Ave (1) (Balfour Rd &amp; Balfour Rd)</t>
  </si>
  <si>
    <t>EDET1 508826</t>
  </si>
  <si>
    <t>GRP-2021-ED1.18.12.2</t>
  </si>
  <si>
    <t>Install Main - E Warren Ave (3) (ANO E Warren Ave &amp; E Warren Ave @  Kensigton</t>
  </si>
  <si>
    <t>EDET1 504796</t>
  </si>
  <si>
    <t>GRP-2021-ED1.18.6.2</t>
  </si>
  <si>
    <t>Install Main - E Warren Ave (3) (ANO E Warren Ave &amp; E Warren Ave @ Woodhall St)</t>
  </si>
  <si>
    <t>EDET1 504876</t>
  </si>
  <si>
    <t>GRP-2021-ED1.18.7.2</t>
  </si>
  <si>
    <t>Install Main - E Warren Ave (3) (E Warren Ave &amp; ASO E Warren Ave @ Woodhall St (West Side)</t>
  </si>
  <si>
    <t>EDET1 508786</t>
  </si>
  <si>
    <t>GRP-2021-ED1.18.1</t>
  </si>
  <si>
    <t>Install Main - E Warren Ave (3) (Grayton &amp; Kensington)</t>
  </si>
  <si>
    <t>EDET1 505116</t>
  </si>
  <si>
    <t>GRP-2021-ED1.18.10.2</t>
  </si>
  <si>
    <t>Install Main - E Warren Ave (3) N (ANO E Warren Ave &amp; ASO E Warren Ave @ Neff Ave)</t>
  </si>
  <si>
    <t>Install Main - E Warren Ave (3) N (Bishop St &amp; Grayton St)</t>
  </si>
  <si>
    <t>EDET1 504956</t>
  </si>
  <si>
    <t>GRP-2021-ED1.18.8.2</t>
  </si>
  <si>
    <t>Install Main - E Warren Ave (3) N (Caduiex St &amp; Neff Ave)</t>
  </si>
  <si>
    <t>EDET1 505036</t>
  </si>
  <si>
    <t>GRP-2021-ED1.18.9.2</t>
  </si>
  <si>
    <t>Install Main - E Warren Ave (3) S (Woodhall St &amp; Neff Ave)</t>
  </si>
  <si>
    <t>RR1 11231</t>
  </si>
  <si>
    <t>GRP-2021-FR.63.1.2</t>
  </si>
  <si>
    <t>Install Main - Easement (Church &amp; Candler)</t>
  </si>
  <si>
    <t>AA4 29208</t>
  </si>
  <si>
    <t>GRP-2021-AA4.15.3.2</t>
  </si>
  <si>
    <t>Install Main - Easement (EOM &amp; S 7th)</t>
  </si>
  <si>
    <t>AA4 20779</t>
  </si>
  <si>
    <t>GRP-2021-AA4.36.1.2</t>
  </si>
  <si>
    <t>Install Main - Eberwhite Blvd East (Woodbridge &amp; Elder)</t>
  </si>
  <si>
    <t>01-29-21 A</t>
  </si>
  <si>
    <t>AA4 21848</t>
  </si>
  <si>
    <t>GRP-2021-AA4.36.2.2</t>
  </si>
  <si>
    <t>Install Main - Eberwhite Blvd West (Lutz &amp; W Madison)</t>
  </si>
  <si>
    <t>01-09-21 A</t>
  </si>
  <si>
    <t>AA4 21768</t>
  </si>
  <si>
    <t>GRP-2021-AA4.36.3.2</t>
  </si>
  <si>
    <t>Install Main - Eberwhite Blvd West (W Liberty &amp; Lutz)</t>
  </si>
  <si>
    <t>AA4 22008</t>
  </si>
  <si>
    <t>GRP-2021-AA4.17.3.2</t>
  </si>
  <si>
    <t>Install Main - Edgewood Pl (W Davis Ave &amp; EOM)</t>
  </si>
  <si>
    <t>CDET2-2415</t>
  </si>
  <si>
    <t>GRP-2021-CDet2.14.1.2</t>
  </si>
  <si>
    <t>Install Main - Edison 1 (Dexter &amp; Savery)</t>
  </si>
  <si>
    <t>GRP-2021-CDet2.15.1.2</t>
  </si>
  <si>
    <t>Install Main - Edison 2 (Linwood &amp; Rosa Parks)</t>
  </si>
  <si>
    <t>Ypsi 3-7070</t>
  </si>
  <si>
    <t>PROJ-0951-YSP3.21.1.2</t>
  </si>
  <si>
    <t>Install Main - Eileen (Tyler &amp; Chevrolet)</t>
  </si>
  <si>
    <t>AA4 20780</t>
  </si>
  <si>
    <t>GRP-2021-AA4.37.1.2</t>
  </si>
  <si>
    <t>Install Main - Elder Blvd (11' WWPL Crest Ave &amp; Eberwhite Blvd)</t>
  </si>
  <si>
    <t>AA4 22248</t>
  </si>
  <si>
    <t>GRP-2021-AA4.37.2.2</t>
  </si>
  <si>
    <t>Install Main - Elder Blvd (4' WEPL Eberwhite Blvd &amp; 4' EWPL Eberwhite Blvd)</t>
  </si>
  <si>
    <t>AA4 22168</t>
  </si>
  <si>
    <t>GRP-2021-AA4.37.3.2</t>
  </si>
  <si>
    <t>Install Main - Elder Blvd (Eberwhite Blvd &amp; EOM 280' EEPL Eberwhite Blvd)</t>
  </si>
  <si>
    <t>AA3-5630</t>
  </si>
  <si>
    <t>GRP-2021-RR1.8.1.2</t>
  </si>
  <si>
    <t>Install Main - Eliza St (35' NNPL E Charlotte Ave &amp; 4' NSPL E Charlotte Ave)</t>
  </si>
  <si>
    <t>AA3-5840</t>
  </si>
  <si>
    <t>GRP-2021-RR1.8.2.2</t>
  </si>
  <si>
    <t>Install Main - Eliza St (E Charlotte Ave &amp; EOM @ 108' SSPL E Alexis Ave)</t>
  </si>
  <si>
    <t>AA3-5770</t>
  </si>
  <si>
    <t>GRP-2021-RR1.8.3.2</t>
  </si>
  <si>
    <t>Install Main - Eliza St (Joseph St &amp; E Charlotte Ave)</t>
  </si>
  <si>
    <t>RR1 5177</t>
  </si>
  <si>
    <t>GRP-2021-RR1.60.1.2</t>
  </si>
  <si>
    <t>Install Main - Elm St (W Jefferson &amp; Genesse St)</t>
  </si>
  <si>
    <t>WCDET1-13330</t>
  </si>
  <si>
    <t>GRP-2021-WCDet1.31.2.2</t>
  </si>
  <si>
    <t>Install Main - Elmhurst (American &amp; AWO Livernois)</t>
  </si>
  <si>
    <t>WCDET1-13170</t>
  </si>
  <si>
    <t>GRP-2021-WCDet1.31.3.2</t>
  </si>
  <si>
    <t>Install Main - Elmhurst (AWO Livernois &amp; American)</t>
  </si>
  <si>
    <t>WCDET1-3625</t>
  </si>
  <si>
    <t>GRP-2021-WCDet1.31.1.2</t>
  </si>
  <si>
    <t>Install Main - Elmhurst (Bryden &amp; American)</t>
  </si>
  <si>
    <t>SWDET2-3470</t>
  </si>
  <si>
    <t>PROJ-0951-SWDET2.24.1.2</t>
  </si>
  <si>
    <t>Install Main - Elsmere 1 (Woodmere &amp; Avis)</t>
  </si>
  <si>
    <t>SWDET2-3550</t>
  </si>
  <si>
    <t>PROJ-0951-SWDET2.25.1.2</t>
  </si>
  <si>
    <t>Install Main - Elsmere 2 (At Rathbone)</t>
  </si>
  <si>
    <t>SWDET2-16295</t>
  </si>
  <si>
    <t>PROJ-0951-SWDET2.25.3.2</t>
  </si>
  <si>
    <t>Install Main - Elsmere 2 (Lafayette &amp; Olivet)</t>
  </si>
  <si>
    <t>SWDET2-16455</t>
  </si>
  <si>
    <t>PROJ-0951-SWDET2.25.2.2</t>
  </si>
  <si>
    <t>Install Main - Elsmere 2 (Olivet &amp; Witt)</t>
  </si>
  <si>
    <t>SWDET2-16615</t>
  </si>
  <si>
    <t>PROJ-0951-SWDET2.25.4.2</t>
  </si>
  <si>
    <t>Install Main - Elsmere 2 (Witt &amp; Fort)</t>
  </si>
  <si>
    <t>GRP-2021-ND3.102.1.2</t>
  </si>
  <si>
    <t>Install Main - Emery St (Buffalo St &amp; Caldwell St)</t>
  </si>
  <si>
    <t>RR1 560</t>
  </si>
  <si>
    <t>GRP-2021-RR1.20.1.2</t>
  </si>
  <si>
    <t>Install Main - Emiline St (EOM &amp; Haltiner)</t>
  </si>
  <si>
    <t>GRP-2021-RR.45.1.2</t>
  </si>
  <si>
    <t>Install Main - Engleside (Conner &amp; Gunston)</t>
  </si>
  <si>
    <t>SCDet-6480</t>
  </si>
  <si>
    <t>GRP-2021-SCDet1.8.3.2</t>
  </si>
  <si>
    <t>Install Main - Esper (Manor &amp; Mendota)</t>
  </si>
  <si>
    <t>SCDet-6640</t>
  </si>
  <si>
    <t>GRP-2021-SCDet1.8.2.2</t>
  </si>
  <si>
    <t>Install Main - Esper (Mendota &amp; Joy)</t>
  </si>
  <si>
    <t>CDET2-4095</t>
  </si>
  <si>
    <t>GRP-2021-CDet2.36.1.2</t>
  </si>
  <si>
    <t>Install Main - Euclid 1 (Dexter &amp; Linwood)</t>
  </si>
  <si>
    <t>CDET2-10300</t>
  </si>
  <si>
    <t>Install Main - Euclid 1 (Linwood &amp; Linwood)</t>
  </si>
  <si>
    <t>CDET2-4175</t>
  </si>
  <si>
    <t>GRP-2021-CDet2.37.1.2</t>
  </si>
  <si>
    <t>Install Main - Euclid 2 (Linwood &amp; 14th)</t>
  </si>
  <si>
    <t>CDET2-10970</t>
  </si>
  <si>
    <t>GRP-2021-CDet2.37.2</t>
  </si>
  <si>
    <t>Install Main - Euclid 2 (Rosa Parks &amp;  Rosa Parks)</t>
  </si>
  <si>
    <t>CDET2-10180</t>
  </si>
  <si>
    <t>GRP-2021-CDet2.8.1.2</t>
  </si>
  <si>
    <t>Install Main - Euclid 2 (Rosa Parks &amp; Rosa Parks)</t>
  </si>
  <si>
    <t>Ypsi 3-5570</t>
  </si>
  <si>
    <t>PROJ-0951-YSP3.15.1.2</t>
  </si>
  <si>
    <t>Install Main - Eugene (Tyler &amp; 94 Service Drive)</t>
  </si>
  <si>
    <t>Ypsi 3-12690</t>
  </si>
  <si>
    <t>GRP-2021-ND3.32.1.2</t>
  </si>
  <si>
    <t>Install Main - Eureka St (E Outer Dr &amp; ANO 7 Mile Rd)</t>
  </si>
  <si>
    <t>WCDET1-3065</t>
  </si>
  <si>
    <t>GRP-2021-WCDet1.13.2.2</t>
  </si>
  <si>
    <t>Install Main - Ewald Cr North 1 (Schoolcraft &amp; Livernois)</t>
  </si>
  <si>
    <t>WCDET1-1555405</t>
  </si>
  <si>
    <t>GRP-2021-WCDet1.55.3.2</t>
  </si>
  <si>
    <t>Install Main - Ewald Cr South 1 (Monica &amp; Prairie)</t>
  </si>
  <si>
    <t>WCDET1-1555325</t>
  </si>
  <si>
    <t>GRP-2021-WCDet1.55.10.2</t>
  </si>
  <si>
    <t>Install Main - Ewald Cr South 1 (Schoolcraft &amp; Prairie)</t>
  </si>
  <si>
    <t>WCDET1-5840</t>
  </si>
  <si>
    <t>GRP-2021-WCDet1.53.2.2</t>
  </si>
  <si>
    <t>Install Main - Ewald Cr West 2 (Buena Vista &amp; Cortland)</t>
  </si>
  <si>
    <t>WCDET1-6320</t>
  </si>
  <si>
    <t>GRP-2021-WCDet1.53.1.2</t>
  </si>
  <si>
    <t>Install Main - Ewald Cr West 2 (Buena Vista &amp; Davison)</t>
  </si>
  <si>
    <t>WCDET1-2265</t>
  </si>
  <si>
    <t>GRP-2021-WCDet1.53.54.2</t>
  </si>
  <si>
    <t>Install Main - Ewald Cr West 2 (Schoolcraft &amp; Davison)</t>
  </si>
  <si>
    <t>WCDET1-1555155</t>
  </si>
  <si>
    <t>GRP-2021-WCDet1.54.12.2</t>
  </si>
  <si>
    <t>Install Main - Ewald East 2 (Davison &amp; Buena Vista)</t>
  </si>
  <si>
    <t>WCDET1-1555235</t>
  </si>
  <si>
    <t>GRP-2021-WCDet1.54.1.2</t>
  </si>
  <si>
    <t>Install Main - Ewald East 2 (Oakman &amp; Buena Vista)</t>
  </si>
  <si>
    <t>WCDET1-1555075</t>
  </si>
  <si>
    <t>GRP-2021-WCDet1.54.55.2</t>
  </si>
  <si>
    <t>Install Main - Ewald East 2 (Schoolcraft &amp; EOM)</t>
  </si>
  <si>
    <t>AA4 22488</t>
  </si>
  <si>
    <t>GRP-2021-AA4.56.1.2</t>
  </si>
  <si>
    <t>Install Main - EWO Main St (170' WWPL S Main St &amp; S Main St)</t>
  </si>
  <si>
    <t>RR1 563</t>
  </si>
  <si>
    <t>GRP-2021-RR1.21.1.2</t>
  </si>
  <si>
    <t>Install Main - Fairmont (Nieman &amp; Cora)</t>
  </si>
  <si>
    <t>RR1 8361</t>
  </si>
  <si>
    <t>GRP-2021-RR.39.1.2</t>
  </si>
  <si>
    <t>Install Main - Fairport (E McNichols &amp; Gratiot)</t>
  </si>
  <si>
    <t>GRP-2021-RR.2.1.2</t>
  </si>
  <si>
    <t>Install Main - Fairview (E Warren &amp; E Canfield)</t>
  </si>
  <si>
    <t>SWDET2-4750</t>
  </si>
  <si>
    <t>PROJ-0951-SWDET2.40.1.2</t>
  </si>
  <si>
    <t>Install Main - Falcon (Woodmere &amp; Lawndale)</t>
  </si>
  <si>
    <t>NDET3-5135</t>
  </si>
  <si>
    <t>GRP-2021-ND3.56.1.2</t>
  </si>
  <si>
    <t>Install Main - Fenelon Ave (1) (8 Mile Rd (M102) &amp; E Outer Dr)</t>
  </si>
  <si>
    <t>GRP-2021-ND3.33.1.2</t>
  </si>
  <si>
    <t>Install Main - Fenelon Ave (2) (E Outer Dr &amp; 7 Mile Rd)</t>
  </si>
  <si>
    <t>NCDET - 24955</t>
  </si>
  <si>
    <t>NEWPROJ-6.19.4.2</t>
  </si>
  <si>
    <t>Install Main - Fenkell (1) (Manor &amp; Pinehurst)</t>
  </si>
  <si>
    <t>01-06-21 A</t>
  </si>
  <si>
    <t>NCDET - 25135</t>
  </si>
  <si>
    <t>NEWPROJ-6.19.6.2</t>
  </si>
  <si>
    <t>Install Main - Fenkell (1) (Mendota &amp; Birwood) - "Only to be installed if services cannot be moved to the alley"</t>
  </si>
  <si>
    <t>SWDET2-16805</t>
  </si>
  <si>
    <t>PROJ-0951-SWDET2.73.3.2</t>
  </si>
  <si>
    <t>Install Main - Ferris (ANO Vernor &amp; EOM)</t>
  </si>
  <si>
    <t>SWDET2-7470</t>
  </si>
  <si>
    <t>PROJ-0951-SWDET2.73.1.2</t>
  </si>
  <si>
    <t>Install Main - Ferris (Woodmere &amp; ANO W Vernor)</t>
  </si>
  <si>
    <t>GRP-2021-RR.29.1.2</t>
  </si>
  <si>
    <t>Install Main - Fielding (McNichols &amp; Grand River)</t>
  </si>
  <si>
    <t>NDET3-6675</t>
  </si>
  <si>
    <t>GRP-2021-ND3.17.1.2</t>
  </si>
  <si>
    <t>Install Main - Filer Ave (1) (E Outer Dr &amp; EOM)</t>
  </si>
  <si>
    <t>NDET3-6085</t>
  </si>
  <si>
    <t>GRP-2021-ND3.18.3.2</t>
  </si>
  <si>
    <t>Install Main - Filer Ave (2) (ANO 7 Mile Rd &amp; 7 Mile Rd)</t>
  </si>
  <si>
    <t>GRP-2021-ND3.18.1.2</t>
  </si>
  <si>
    <t>Install Main - Filer Ave (2) (Emery St &amp; ANO 7 Mile Rd)</t>
  </si>
  <si>
    <t>RR1 7881</t>
  </si>
  <si>
    <t>GRP-2021-RR.33.1.2</t>
  </si>
  <si>
    <t>Install Main - Florence (Hamilton &amp; Woodward)</t>
  </si>
  <si>
    <t>AA3-5700</t>
  </si>
  <si>
    <t>GRP-2021-RR1.9.1.2</t>
  </si>
  <si>
    <t>Install Main - Florence St 2 (Joseph st &amp; E Charlotte Ave)</t>
  </si>
  <si>
    <t>RR1 56730</t>
  </si>
  <si>
    <t>GRP-2021-RR1.68.3.2</t>
  </si>
  <si>
    <t>Install Main - Forest St (Genessee St &amp; Ironton Ave)</t>
  </si>
  <si>
    <t>RR1 51308</t>
  </si>
  <si>
    <t>GRP-2021-RR1.68.1.2</t>
  </si>
  <si>
    <t>Install Main - Forest St (W Jefferson Ave &amp; Genessee St)</t>
  </si>
  <si>
    <t>RR1 10291</t>
  </si>
  <si>
    <t>GRP-2021-FR.51.1.2</t>
  </si>
  <si>
    <t>Install Main - Fort (267' WWPL Anne &amp; Anne)</t>
  </si>
  <si>
    <t>RR1 10311</t>
  </si>
  <si>
    <t>Install Main - Fort (6' EWPL 15Th &amp; 137' EEPL 15Th)</t>
  </si>
  <si>
    <t>RR1 10331</t>
  </si>
  <si>
    <t>Install Main - Fort (6' NSPL Fort &amp; 34' NSPL Fort @ 17th)</t>
  </si>
  <si>
    <t>SWDET2-9035</t>
  </si>
  <si>
    <t>PROJ-0951-SWDET2.5.3.2</t>
  </si>
  <si>
    <t>Install Main - Fort (Elsmere &amp; EOM)</t>
  </si>
  <si>
    <t>SWDET2-8955</t>
  </si>
  <si>
    <t>PROJ-0951-SWDET2.5.2.2</t>
  </si>
  <si>
    <t>Install Main - Fort (EO Distal &amp; Elsmere)</t>
  </si>
  <si>
    <t>RR1 11671</t>
  </si>
  <si>
    <t>Install Main - Fort (EOM 45' WWPL St Anne &amp; St Anne)</t>
  </si>
  <si>
    <t>RR1 9321</t>
  </si>
  <si>
    <t>Install Main - Fort (EOM 78' WWPL Anne &amp; 15Th)</t>
  </si>
  <si>
    <t>SWDET2-2030</t>
  </si>
  <si>
    <t>PROJ-0951-SWDET2.5.1.2</t>
  </si>
  <si>
    <t>Install Main - Fort (Woodmere &amp; Distel)</t>
  </si>
  <si>
    <t>Ypsi 3-4590</t>
  </si>
  <si>
    <t>PROJ-0951-YSP3.11.1.2</t>
  </si>
  <si>
    <t>Install Main - Fox (94 Service Drive &amp; Tyler)</t>
  </si>
  <si>
    <t>RR1 251</t>
  </si>
  <si>
    <t>GRP-2021-RR1.3.1.2</t>
  </si>
  <si>
    <t>Install Main - Francis Riopelle Ave (Richter St &amp; EOM)</t>
  </si>
  <si>
    <t>AA4 20375</t>
  </si>
  <si>
    <t>GRP-2021-AA4.4.1.2</t>
  </si>
  <si>
    <t>Install Main - Franklin Blvd (S 7th St &amp; Hutchins Ave)</t>
  </si>
  <si>
    <t>SCDet-4055</t>
  </si>
  <si>
    <t>GRP-2021-SCDet1.4.1.2</t>
  </si>
  <si>
    <t>Install Main - Freda (Esper &amp; Tireman)</t>
  </si>
  <si>
    <t>WCDET1-12830</t>
  </si>
  <si>
    <t>GRP-2021-WCDet1.50.4.2</t>
  </si>
  <si>
    <t>Install Main - Fullerton (AWO Livernois &amp; Livernois) Optional</t>
  </si>
  <si>
    <t>09-30-21*</t>
  </si>
  <si>
    <t>WCDET1-12510</t>
  </si>
  <si>
    <t>GRP-2021-WCDet1.50.3.2</t>
  </si>
  <si>
    <t>WCDET1-12670</t>
  </si>
  <si>
    <t>GRP-2021-WCDet1.50.2.2</t>
  </si>
  <si>
    <t>Install Main - Fullerton (Stoepel &amp; AWO Livernois)</t>
  </si>
  <si>
    <t>WCDET1-5145</t>
  </si>
  <si>
    <t>GRP-2021-WCDet1.50.1.2</t>
  </si>
  <si>
    <t>Install Main - Fullerton (Tuller &amp; Ewald)</t>
  </si>
  <si>
    <t>SWDET2-13435</t>
  </si>
  <si>
    <t>PROJ-0951-SWDET2.26.3.2</t>
  </si>
  <si>
    <t>Install Main - Fulton (Elsmere &amp; EOM)</t>
  </si>
  <si>
    <t>SWDET2-3630</t>
  </si>
  <si>
    <t>PROJ-0951-SWDET2.26.1.2</t>
  </si>
  <si>
    <t>Install Main - Fulton (EOM &amp; Elsmere)</t>
  </si>
  <si>
    <t>RR1 569</t>
  </si>
  <si>
    <t>GRP-2021-RR1.24.1.2</t>
  </si>
  <si>
    <t>Install Main - Furgason (W Pleasant St &amp; Myrtle St)</t>
  </si>
  <si>
    <t>GRP-2021-ND3.19.1.2</t>
  </si>
  <si>
    <t>Install Main - Gable Ave (E Outer Dr &amp; ANO 7 Mile Rd)</t>
  </si>
  <si>
    <t>PROJ-0951-SWDET2.48.1.2</t>
  </si>
  <si>
    <t>Install Main - Gartner 1 (Lawndale &amp; Springwells)</t>
  </si>
  <si>
    <t>PROJ-0951-SWDET2.57.3.2</t>
  </si>
  <si>
    <t>Install Main - Gartner 2 (Central &amp; Green)</t>
  </si>
  <si>
    <t>SWDET2-17915</t>
  </si>
  <si>
    <t>PROJ-0951-SWDET2.57.2.2</t>
  </si>
  <si>
    <t>Install Main - Gartner 2 (Green &amp; Beard)</t>
  </si>
  <si>
    <t>PROJ-0951-SWDET2.57.1.2</t>
  </si>
  <si>
    <t>Install Main - Gartner 2 (Springwells &amp; Central)</t>
  </si>
  <si>
    <t>Ypsi 3-5090</t>
  </si>
  <si>
    <t>PROJ-0951-YSP3.13.1.2</t>
  </si>
  <si>
    <t>Install Main - Gates (94 Service Drive &amp; Tyler)</t>
  </si>
  <si>
    <t>CDET2-4815</t>
  </si>
  <si>
    <t>GRP-2021-CDet2.45.1.2</t>
  </si>
  <si>
    <t>Install Main - Genessee (Chicago &amp; Joy)</t>
  </si>
  <si>
    <t>RR1 56890</t>
  </si>
  <si>
    <t>GRP-2021-RR1.42.3.2</t>
  </si>
  <si>
    <t>Install Main - Genessee 1 (Coolidge Hwy &amp; E Great Lakes St)</t>
  </si>
  <si>
    <t>RR1 5120</t>
  </si>
  <si>
    <t>GRP-2021-RR1.42.1.2</t>
  </si>
  <si>
    <t>Install Main - Genessee 1 (E Pleasant St &amp; Coolidge Hwy)</t>
  </si>
  <si>
    <t>RR1 51309</t>
  </si>
  <si>
    <t>GRP-2021-RR1.69.1.2</t>
  </si>
  <si>
    <t>Install Main - Genessee St 2 (12' NSPL E Great Lakes St &amp; 5' SNPL Forest St)</t>
  </si>
  <si>
    <t>RR1 57050</t>
  </si>
  <si>
    <t>GRP-2021-RR1.69.3.2</t>
  </si>
  <si>
    <t>Install Main - Genessee St 2 (5' SNPL Forest St &amp; 4' NSPL Forest St)</t>
  </si>
  <si>
    <t>WCDET1-3705</t>
  </si>
  <si>
    <t>GRP-2021-WCDet1.32.1.2</t>
  </si>
  <si>
    <t>Install Main - Georgeland (Stoepel &amp; Livernois)</t>
  </si>
  <si>
    <t>Ypsi 3-12310</t>
  </si>
  <si>
    <t>PROJ-0951-YSP3.45.1.2</t>
  </si>
  <si>
    <t>Install Main - Gill (456' SSPL Service Dr &amp; US-12)</t>
  </si>
  <si>
    <t>NDET3-3130</t>
  </si>
  <si>
    <t>GRP-2021-ND3.2.1.2</t>
  </si>
  <si>
    <t>Install Main - Girardin Ave (Tie-in at 7 Mile Rd) - Removed from the scope</t>
  </si>
  <si>
    <t>GRP-2021-CDet2.28.1.2</t>
  </si>
  <si>
    <t>Install Main - Gladstone 2 (Linwood &amp; Linwood)</t>
  </si>
  <si>
    <t>Install Main - Gladstone 2 (Rosa Parks &amp; Rosa Parks)</t>
  </si>
  <si>
    <t>NWDET-9200</t>
  </si>
  <si>
    <t>PROJ-0951-NWDET1CO.56.2.2</t>
  </si>
  <si>
    <t>Install Main - Glastonbury (4) (Davison &amp; EOM)</t>
  </si>
  <si>
    <t>NWDET-2530</t>
  </si>
  <si>
    <t>PROJ-0951-NWDET1CO.18.1.2</t>
  </si>
  <si>
    <t>Install Main - Glendale (1) (Auburn &amp; Artesian)</t>
  </si>
  <si>
    <t>Ypsi 3-9550</t>
  </si>
  <si>
    <t>PROJ-0951-YSP3.31.1.2</t>
  </si>
  <si>
    <t>Install Main - Glengrove (State &amp; Sunnyglen)</t>
  </si>
  <si>
    <t>RR1 8441</t>
  </si>
  <si>
    <t>GRP-2021-RR.40.1.2</t>
  </si>
  <si>
    <t>Install Main - Glenwood (Gratiot &amp; Chalmers)</t>
  </si>
  <si>
    <t>RR1 5123</t>
  </si>
  <si>
    <t>GRP-2021-RR1.43.1.2</t>
  </si>
  <si>
    <t>Install Main - Goodell (Francis Riopelle Ave &amp; 31' NNPL Coolidge Hwy)</t>
  </si>
  <si>
    <t>RR1 7641</t>
  </si>
  <si>
    <t>GRP-2021-RR.30.1.2</t>
  </si>
  <si>
    <t>Install Main - Grand River (61' NNPL Whitney &amp; Whitney)</t>
  </si>
  <si>
    <t>WCDET1-13920</t>
  </si>
  <si>
    <t>GRP-2021-WCDet1.58.3.2</t>
  </si>
  <si>
    <t>Install Main - Grand River Ave N (Burnette &amp; Prairie)</t>
  </si>
  <si>
    <t>WCDET1-14240</t>
  </si>
  <si>
    <t>GRP-2021-WCDet1.58.2.2</t>
  </si>
  <si>
    <t>WCDET1-14080</t>
  </si>
  <si>
    <t>GRP-2021-WCDet1.58.1.2</t>
  </si>
  <si>
    <t>Install Main - Grand River Ave N (Monica &amp; Stoepel)</t>
  </si>
  <si>
    <t>WCDET1-14400</t>
  </si>
  <si>
    <t>GRP-2021-WCDet1.58.59.2</t>
  </si>
  <si>
    <t>Install Main - Grand River Ave N (Stoepel &amp; EOM) livernios</t>
  </si>
  <si>
    <t>WCDET1-15130</t>
  </si>
  <si>
    <t>GRP-2021-WCDet1.2.1.2</t>
  </si>
  <si>
    <t>Install Main - Grand River Ave S (Monica &amp; Monica) Eleminate</t>
  </si>
  <si>
    <t>WCDET1-15110</t>
  </si>
  <si>
    <t>Install Main - Grand River Ave S (Prairie &amp; Monica) Eleminate</t>
  </si>
  <si>
    <t>EDET1 50646</t>
  </si>
  <si>
    <t>GRP-2021-ED1.26.1.2</t>
  </si>
  <si>
    <t>Install Main - Grayton St (1) (ASO E Warrern Ave &amp; Waveney St) 2"</t>
  </si>
  <si>
    <t>EDET1 505276</t>
  </si>
  <si>
    <t>GRP-2021-ED1.26.3.2</t>
  </si>
  <si>
    <t>Install Main - Grayton St (1) (E Warrern Ave &amp; ASO E Waveney St) 6''</t>
  </si>
  <si>
    <t>EDET1 50892</t>
  </si>
  <si>
    <t>GRP-2021-ED1.27.1.2</t>
  </si>
  <si>
    <t>Install Main - Grayton St (2) (Waveney St &amp; Mack Ave)</t>
  </si>
  <si>
    <t>SWDET2-5470</t>
  </si>
  <si>
    <t>PROJ-0951-SWDET2.49.1.2</t>
  </si>
  <si>
    <t>Install Main - Green (Dix &amp; W Vernor)</t>
  </si>
  <si>
    <t>SWDET2-18085</t>
  </si>
  <si>
    <t>PROJ-0951-SWDET2.49.3.2</t>
  </si>
  <si>
    <t>Install Main - Green (W Vernor &amp; EOM)</t>
  </si>
  <si>
    <t>SCDet-4855</t>
  </si>
  <si>
    <t>GRP-2021-SCDet1.37.1.2</t>
  </si>
  <si>
    <t>Install Main - Greenlawn (Joy &amp; Tireman)</t>
  </si>
  <si>
    <t>12-14-20 A</t>
  </si>
  <si>
    <t>12-21-20 A</t>
  </si>
  <si>
    <t>SCDet-5095</t>
  </si>
  <si>
    <t>GRP-2021-SCDet1.40.1.2</t>
  </si>
  <si>
    <t>Install Main - Griggs (Joy &amp; Oakman)</t>
  </si>
  <si>
    <t>RR1 10381</t>
  </si>
  <si>
    <t>GRP-2021-RR.48.1.2</t>
  </si>
  <si>
    <t>Install Main - Gunston (Collage &amp; Gunston)</t>
  </si>
  <si>
    <t>RR1 9081</t>
  </si>
  <si>
    <t>Install Main - Gunston (EOM 8' SSPL Nashville &amp; College)</t>
  </si>
  <si>
    <t>RR1 575</t>
  </si>
  <si>
    <t>GRP-2021-RR1.26.1.2</t>
  </si>
  <si>
    <t>Install Main - Haltiner St (108' NNPL Louis St &amp; 50' NNPL Cora St)</t>
  </si>
  <si>
    <t>NDET3-3695</t>
  </si>
  <si>
    <t>GRP-2021-ND3.57.1.2</t>
  </si>
  <si>
    <t>Install Main - Hamlet St (1) (Ryan Rd &amp; Sunset St) - Removed from the scope</t>
  </si>
  <si>
    <t>NDET3-5295</t>
  </si>
  <si>
    <t>GRP-2021-ND3.58.1.2</t>
  </si>
  <si>
    <t>Install Main - Hamlet St (2) (Fenelon Ave &amp; Mound Rd)</t>
  </si>
  <si>
    <t>NDET3-5485</t>
  </si>
  <si>
    <t>GRP-2021-ND3.58.3.2</t>
  </si>
  <si>
    <t>Install Main - Hamlet St (2) (Mound Rd &amp; Dwyer St)</t>
  </si>
  <si>
    <t>NDET3-105</t>
  </si>
  <si>
    <t>Install Main - Harned St (2) (At 7 Mile Rd)</t>
  </si>
  <si>
    <t>NDET3-110</t>
  </si>
  <si>
    <t>Install Main - Harned St (2) (At E Outer Dr)</t>
  </si>
  <si>
    <t>RR1 57290</t>
  </si>
  <si>
    <t>GRP-2021-RR1.41.2.2</t>
  </si>
  <si>
    <t>Install Main - Harris (18' NNPL E James St &amp; 18' NNPL E Pleasant St)</t>
  </si>
  <si>
    <t>RR1 5117</t>
  </si>
  <si>
    <t>GRP-2021-RR1.41.1.2</t>
  </si>
  <si>
    <t>Install Main - Harris (4' SSPL E Anchor St &amp; E Cicotte St)</t>
  </si>
  <si>
    <t>RR1 57210</t>
  </si>
  <si>
    <t>GRP-2021-RR1.41.3.2</t>
  </si>
  <si>
    <t>Install Main - Harris (E Cicotte St &amp; 18' NNPL E James St)</t>
  </si>
  <si>
    <t>GRP-2021-SCDet1.15.1.2</t>
  </si>
  <si>
    <t>Install Main - Hartwell (Joy &amp; Tireman)</t>
  </si>
  <si>
    <t>EDET1 507956</t>
  </si>
  <si>
    <t>GRP-2021-ED1.6.2.2</t>
  </si>
  <si>
    <t>Install Main - Harvard Rd (1) (ASO Warren &amp; Warren)</t>
  </si>
  <si>
    <t>GRP-2021-ED1.6.3.2</t>
  </si>
  <si>
    <t>Install Main - Harvard Rd (1) (ASO Warren &amp; Waveney)</t>
  </si>
  <si>
    <t>EDET1 507636</t>
  </si>
  <si>
    <t>GRP-2021-ED1.6.1.2</t>
  </si>
  <si>
    <t>Install Main - Harvard Rd (1) (Waveney &amp; ANO Warren)</t>
  </si>
  <si>
    <t>GRP-2021-ED1.28.1.2</t>
  </si>
  <si>
    <t>Install Main - Harvard Rd (2) (Waveney St &amp; Mack Ave)</t>
  </si>
  <si>
    <t>NDET3-5370</t>
  </si>
  <si>
    <t>GRP-2021-ND3.34.1.2</t>
  </si>
  <si>
    <t>Install Main - Hasse Ave (E Outer Dr &amp; ANO 7 Mile Rd)</t>
  </si>
  <si>
    <t>GRP-2021-ED1.29.1.2</t>
  </si>
  <si>
    <t>Install Main - Haverhill St (1) (E Warrern Ave &amp; Waveney St)</t>
  </si>
  <si>
    <t>EDET1 501124</t>
  </si>
  <si>
    <t>GRP-2021-ED1.78.1.2</t>
  </si>
  <si>
    <t>Install Main - Haverhill St (2) (Waveney St&amp; ANO Mack Ave)</t>
  </si>
  <si>
    <t>GRP-2021-CDet2.26.3.2</t>
  </si>
  <si>
    <t>Install Main - Hazelwood 2 (La Salle &amp; Rosa Parks)</t>
  </si>
  <si>
    <t>GRP-2021-CDet2.26.1.2</t>
  </si>
  <si>
    <t>Install Main - Hazelwood 2 (Linwood &amp; La Salle)</t>
  </si>
  <si>
    <t>GRP-2021-ND3.35.1.2</t>
  </si>
  <si>
    <t>Install Main - Healy St (E Outer Dr &amp; ANO 7 Mile Rd)</t>
  </si>
  <si>
    <t>AA4 20781</t>
  </si>
  <si>
    <t>GRP-2021-AA4.38.1.2</t>
  </si>
  <si>
    <t>Install Main - Hewett Rd (Russett Rd &amp; Russell Rd)</t>
  </si>
  <si>
    <t>RR1 57450</t>
  </si>
  <si>
    <t>GRP-2021-RR1.83.3.2</t>
  </si>
  <si>
    <t>Install Main - High St 2 (40' SSPL Labadie St &amp; Southfield Rd)</t>
  </si>
  <si>
    <t>RR1 51434</t>
  </si>
  <si>
    <t>GRP-2021-RR1.83.1.2</t>
  </si>
  <si>
    <t>Install Main - High St 2 (7' NSPL W Woodward Ave &amp; 373' SSPL W Outer Dr)</t>
  </si>
  <si>
    <t>RR1 51310</t>
  </si>
  <si>
    <t>GRP-2021-RR1.70.1.2</t>
  </si>
  <si>
    <t>Install Main - Hill St (Genessee St &amp; 27' WWPL Alexander St)</t>
  </si>
  <si>
    <t>RR1 11441</t>
  </si>
  <si>
    <t>GRP-2021-FR.66.1.2</t>
  </si>
  <si>
    <t>Install Main - Holcomb (Mack &amp; 74' SSPL Mack)</t>
  </si>
  <si>
    <t>PROJ-0951-SWDET2.34.3.2</t>
  </si>
  <si>
    <t>Install Main - Homer (Lawndale &amp; Springwells)</t>
  </si>
  <si>
    <t>PROJ-0951-SWDET2.34.1.2</t>
  </si>
  <si>
    <t>Install Main - Homer (Woodmere &amp; Lawndale)</t>
  </si>
  <si>
    <t>SWDET2-6910</t>
  </si>
  <si>
    <t>PROJ-0951-SWDET2.67.1.2</t>
  </si>
  <si>
    <t>Install Main - Honorah (Dix &amp; W Vernor)</t>
  </si>
  <si>
    <t>Ypsi 3-10550</t>
  </si>
  <si>
    <t>PROJ-0951-YSP3.35.2.2</t>
  </si>
  <si>
    <t>Install Main - Hudson (Ecorse &amp; Olds)</t>
  </si>
  <si>
    <t>AA4 22818</t>
  </si>
  <si>
    <t>GRP-2021-AA4.1.4.2</t>
  </si>
  <si>
    <t>Install Main - Hutchins Ave (Pauline Bvd &amp; Potter Ave)</t>
  </si>
  <si>
    <t>AA4 22898</t>
  </si>
  <si>
    <t>GRP-2021-AA4.1.5.2</t>
  </si>
  <si>
    <t>Install Main - Hutchins Ave (Potter Ave &amp; W Stadium Blvd)</t>
  </si>
  <si>
    <t>AA4 22658</t>
  </si>
  <si>
    <t>GRP-2021-AA4.1.3.2</t>
  </si>
  <si>
    <t>Install Main - Hutchins Ave (Princeton Ave &amp; 23' NNPL W Davis Ave)</t>
  </si>
  <si>
    <t>AA4 22738</t>
  </si>
  <si>
    <t>GRP-2021-AA4.1.2.2</t>
  </si>
  <si>
    <t>Install Main - Hutchins Ave (W Davis St &amp; Pauline Blvd)</t>
  </si>
  <si>
    <t>GRP-2021-SCDet1.31.1.2</t>
  </si>
  <si>
    <t>Install Main - Indiana (Joy &amp; Tireman)</t>
  </si>
  <si>
    <t>PROJ-0951-SWDET2.68.1.2</t>
  </si>
  <si>
    <t>Install Main - Inglis (ANO W Vernor &amp; W Vernor)</t>
  </si>
  <si>
    <t>GRP-2021-RR.6.1.2</t>
  </si>
  <si>
    <t>Install Main - Iowa (Sherwood &amp; School)</t>
  </si>
  <si>
    <t>RR1 57620</t>
  </si>
  <si>
    <t>GRP-2021-RR1.71.3.2</t>
  </si>
  <si>
    <t>Install Main - Ironton Ave 1 (Catherine St &amp; Orchard St)</t>
  </si>
  <si>
    <t>RR1 51311</t>
  </si>
  <si>
    <t>GRP-2021-RR1.71.1.2</t>
  </si>
  <si>
    <t>Install Main - Ironton Ave 1 (E Great Lakes St &amp; Catherine St)</t>
  </si>
  <si>
    <t>RR1 51697</t>
  </si>
  <si>
    <t>GRP-2021-RR1.108.1.2</t>
  </si>
  <si>
    <t>Install Main - Ironton Ave 2 (River Rouge City Limits &amp; Rockwood Ave)</t>
  </si>
  <si>
    <t>RR1 57780</t>
  </si>
  <si>
    <t>GRP-2021-RR1.108.3.2</t>
  </si>
  <si>
    <t>Install Main - Ironton Ave 2 (Rockwood Ave &amp; E Glenwood Ave)</t>
  </si>
  <si>
    <t>RR1 7221</t>
  </si>
  <si>
    <t>GRP-2021-RR.25.1.2</t>
  </si>
  <si>
    <t>Install Main - Irvington (State Fair &amp; 7 Mile)</t>
  </si>
  <si>
    <t>Ypsi 3-7560</t>
  </si>
  <si>
    <t>PROJ-0951-YSP3.23.1.2</t>
  </si>
  <si>
    <t>Install Main - Jeff (Desoto &amp; Mary Catherine)</t>
  </si>
  <si>
    <t>RR1 10581</t>
  </si>
  <si>
    <t>GRP-2021-FR.58.2.2</t>
  </si>
  <si>
    <t>Install Main - Jefferson (21St &amp; 15Th)</t>
  </si>
  <si>
    <t>RR1 9801</t>
  </si>
  <si>
    <t>GRP-2021-FR.57.1.2</t>
  </si>
  <si>
    <t>Install Main - Jefferson (24Th &amp; 95' EEPL 23Rd)</t>
  </si>
  <si>
    <t>AA4 23058</t>
  </si>
  <si>
    <t>GRP-2021-AA4.39.3.2</t>
  </si>
  <si>
    <t>Install Main - Jefferson Ct (19' WWPL S 7th &amp; 10' WEPL S 7th St)</t>
  </si>
  <si>
    <t>AA4 23138</t>
  </si>
  <si>
    <t>GRP-2021-AA4.39.2.2</t>
  </si>
  <si>
    <t>Install Main - Jefferson Ct (272' WWPL S 7th St &amp; 16' WWPL S 7th St)</t>
  </si>
  <si>
    <t>RR1 51696</t>
  </si>
  <si>
    <t>GRP-2021-RR1.107.1.2</t>
  </si>
  <si>
    <t>Install Main - Joseph St (W Jefferson Ave &amp; Eliza St)</t>
  </si>
  <si>
    <t>SCDet-5175</t>
  </si>
  <si>
    <t>GRP-2021-SCDet1.41.1.2</t>
  </si>
  <si>
    <t>Install Main - Joy 1 (Schaefer &amp; Manor)</t>
  </si>
  <si>
    <t>SCDet-5255</t>
  </si>
  <si>
    <t>GRP-2021-SCDet1.42.1.2</t>
  </si>
  <si>
    <t>Install Main - Joy 2 (Manor &amp; Wyoming)</t>
  </si>
  <si>
    <t>01-05-21 A</t>
  </si>
  <si>
    <t>SCDet-6270</t>
  </si>
  <si>
    <t>GRP-2021-SCDet1.43.3.2</t>
  </si>
  <si>
    <t>Install Main - Joy 3 (Ohio &amp; Greenlawn)</t>
  </si>
  <si>
    <t>SCDet-5335</t>
  </si>
  <si>
    <t>GRP-2021-SCDet1.43.1.2</t>
  </si>
  <si>
    <t>Install Main - Joy 3 (Wyoming &amp; Ohio)</t>
  </si>
  <si>
    <t>GRP-2021-ND3.36.1.2</t>
  </si>
  <si>
    <t>Install Main - Justine Ave (E Outer Dr &amp; 7 Mile Rd)</t>
  </si>
  <si>
    <t>RR1 8761</t>
  </si>
  <si>
    <t>GRP-2021-RR.44.1.2</t>
  </si>
  <si>
    <t>Install Main - Kenmoor (Conner &amp; Gunston)</t>
  </si>
  <si>
    <t>GRP-2021-ED1.31.1.2</t>
  </si>
  <si>
    <t>Install Main - Kensington Ave (2) (Waveney St &amp; Mack Ave)- Grosse pointe CL</t>
  </si>
  <si>
    <t>GRP-2021-ED1.5.1.2</t>
  </si>
  <si>
    <t>Install Main - Kensington Ave (ASO E Warren &amp; Waveney)</t>
  </si>
  <si>
    <t>GRP-2021-SCDet1.30.1.2</t>
  </si>
  <si>
    <t>Install Main - Kentucky (Joy &amp; Tireman)</t>
  </si>
  <si>
    <t>GRP-2021-ND3.59.1.2</t>
  </si>
  <si>
    <t>Install Main - Keystone St (1) (8 Mile Rd (M102) &amp; Hamlet St)</t>
  </si>
  <si>
    <t>GRP-2021-ND3.37.1.2</t>
  </si>
  <si>
    <t>Install Main - Keystone St (2) (E Lantz St &amp; ANO 7 Mile Rd)</t>
  </si>
  <si>
    <t>AA4 23458</t>
  </si>
  <si>
    <t>GRP-2021-AA4.18.4.2</t>
  </si>
  <si>
    <t>Install Main - Koch Ave (49' EEPL S 1st St &amp; S Main St)</t>
  </si>
  <si>
    <t>AA4 23378</t>
  </si>
  <si>
    <t>GRP-2021-AA4.18.2.2</t>
  </si>
  <si>
    <t>Install Main - Koch Ave (50' EEPL 3rd St &amp; 96' WWPL S 1st St)</t>
  </si>
  <si>
    <t>RR1 57950</t>
  </si>
  <si>
    <t>GRP-2021-RR1.85.3.2</t>
  </si>
  <si>
    <t>Install Main - Labadie St (190' WWPL Webster St &amp; 55' WWPL Webster St) - Removed from Scope</t>
  </si>
  <si>
    <t>RR1 51436</t>
  </si>
  <si>
    <t>GRP-2021-RR1.85.1.2</t>
  </si>
  <si>
    <t>Install Main - Labadie St (55' WWPL Webster St &amp; High St)</t>
  </si>
  <si>
    <t>RR1 9401</t>
  </si>
  <si>
    <t>GRP-2021-FR.52.1.2</t>
  </si>
  <si>
    <t>Install Main - Lafayette (3' WWPL 17Th &amp; 16Th)</t>
  </si>
  <si>
    <t>SWDET2-18835</t>
  </si>
  <si>
    <t>PROJ-0951-SWDET2.35.3.2</t>
  </si>
  <si>
    <t>Install Main - Lafayette (Lawndale &amp; EOM)</t>
  </si>
  <si>
    <t>RR1 6261</t>
  </si>
  <si>
    <t>Install Main - Lafayette (Rademacher &amp; Campbell)</t>
  </si>
  <si>
    <t>RR1 10651</t>
  </si>
  <si>
    <t>Install Main - Lafayette (St. Anne &amp; 110' EEPL St. Anne)</t>
  </si>
  <si>
    <t>SWDET2-4350</t>
  </si>
  <si>
    <t>PROJ-0951-SWDET2.35.1.2</t>
  </si>
  <si>
    <t>Install Main - Lafayette (Woodmere &amp; Lawndale)</t>
  </si>
  <si>
    <t>RR1 51437</t>
  </si>
  <si>
    <t>GRP-2021-RR1.86.1.2</t>
  </si>
  <si>
    <t>Install Main - Lafferty Ave (Salliotte &amp; EOM) - Removed from Scope</t>
  </si>
  <si>
    <t>GRP-2021-ED1.40.1.2</t>
  </si>
  <si>
    <t>Install Main - Lakepointe Sr (2) (Waveney St &amp; Mack Ave)</t>
  </si>
  <si>
    <t>GRP-2021-ED1.41.1.2</t>
  </si>
  <si>
    <t>Install Main - Lakepointe St (1) (ASO E Warrern Ave &amp; Waveney St)</t>
  </si>
  <si>
    <t>GRP-2021-ND3.38.1.2</t>
  </si>
  <si>
    <t>Install Main - Lamont Ave (E Outer Dr &amp; 7 Mile Rd)</t>
  </si>
  <si>
    <t>RR1 7801</t>
  </si>
  <si>
    <t>GRP-2021-RR.32.1.2</t>
  </si>
  <si>
    <t>Install Main - Lamphere (Fenkell &amp; Eaton)</t>
  </si>
  <si>
    <t>SWDET2-19005</t>
  </si>
  <si>
    <t>PROJ-0951-SWDET2.41.3.2</t>
  </si>
  <si>
    <t>Install Main - Lane 1 (Elsmere &amp; Lawndale)</t>
  </si>
  <si>
    <t>PROJ-0951-SWDET2.41.2.2</t>
  </si>
  <si>
    <t>Install Main - Lane 1 (Lawndale &amp; Springwells)</t>
  </si>
  <si>
    <t>SWDET2-4830</t>
  </si>
  <si>
    <t>PROJ-0951-SWDET2.41.1.2</t>
  </si>
  <si>
    <t>Install Main - Lane 1 (Woodmere &amp; Elsmere)</t>
  </si>
  <si>
    <t>PROJ-0951-SWDET2.50.3.2</t>
  </si>
  <si>
    <t>Install Main - Lane 2 (Central &amp; Green)</t>
  </si>
  <si>
    <t>SWDET2-5550</t>
  </si>
  <si>
    <t>PROJ-0951-SWDET2.50.1.2</t>
  </si>
  <si>
    <t>Install Main - Lane 2 (Evans &amp; Central)</t>
  </si>
  <si>
    <t>GRP-2021-CDet2.50.1.2</t>
  </si>
  <si>
    <t>Install Main - LaSalle 1 (Clairmount &amp; Gladstone)</t>
  </si>
  <si>
    <t>GRP-2021-CDet2.50.3.2</t>
  </si>
  <si>
    <t>Install Main - LaSalle 1 (Gladstone &amp; W Euclid)</t>
  </si>
  <si>
    <t>SWDET2-2990</t>
  </si>
  <si>
    <t>PROJ-0951-SWDET2.17.1.2</t>
  </si>
  <si>
    <t>Install Main - Lawndale 1E (ASO Vernor &amp; Chamberlain)</t>
  </si>
  <si>
    <t>SWDET2-11495</t>
  </si>
  <si>
    <t>PROJ-0951-SWDET2.17.3.2</t>
  </si>
  <si>
    <t>Install Main - Lawndale 1E (Chamberlain &amp; Witt)</t>
  </si>
  <si>
    <t>SWDET2-24035</t>
  </si>
  <si>
    <t>PROJ-0951-SWDET2.82.3.2</t>
  </si>
  <si>
    <t>Install Main - Lawndale 1W (ASO Vernor &amp; Chamberlain)</t>
  </si>
  <si>
    <t>SWDET2-24125</t>
  </si>
  <si>
    <t>PROJ-0951-SWDET2.82.2.2</t>
  </si>
  <si>
    <t>Install Main - Lawndale 1W (At Witt)</t>
  </si>
  <si>
    <t>SWDET2-23955</t>
  </si>
  <si>
    <t>PROJ-0951-SWDET2.82.1.2</t>
  </si>
  <si>
    <t>Install Main - Lawndale 1W (W Vernor &amp; ASO Vernor)</t>
  </si>
  <si>
    <t>SWDET2-11825</t>
  </si>
  <si>
    <t>PROJ-0951-SWDET2.74.2.2</t>
  </si>
  <si>
    <t>Install Main - Lawndale 2 (ANO W Vernor &amp; W Vernor)</t>
  </si>
  <si>
    <t>PROJ-0951-SWDET2.74.1.2</t>
  </si>
  <si>
    <t>Install Main - Lawndale 2 (NO Woodmere &amp; Woodmere)</t>
  </si>
  <si>
    <t>SWDET2-24365</t>
  </si>
  <si>
    <t>PROJ-0951-SWDET2.74.4.2</t>
  </si>
  <si>
    <t>Install Main - Lawndale 2 (Tie-In &amp; W Vernor)</t>
  </si>
  <si>
    <t>PROJ-0951-SWDET2.74.3.2</t>
  </si>
  <si>
    <t>Install Main - Lawndale 2 (Woodmere &amp; Tie-in)</t>
  </si>
  <si>
    <t>CDET-1605</t>
  </si>
  <si>
    <t>PROJ-0951-CDET1-2.23.1.2</t>
  </si>
  <si>
    <t>Install Main - Lawton (2) (Glendale &amp; Leslie) - Completed 2020</t>
  </si>
  <si>
    <t>CDET2-7570</t>
  </si>
  <si>
    <t>GRP-2021-CDet2.47.3</t>
  </si>
  <si>
    <t>Install Main - Lawton 1 (W Boston &amp; W Chicago)</t>
  </si>
  <si>
    <t>CDET2-10610</t>
  </si>
  <si>
    <t>GRP-2021-CDet2.41.1.2</t>
  </si>
  <si>
    <t>Install Main - Lawton 2 (Clairmount &amp; Clairmount )</t>
  </si>
  <si>
    <t>CDET2-4975</t>
  </si>
  <si>
    <t>GRP-2021-CDet2.47.1.2</t>
  </si>
  <si>
    <t>Install Main - Lawton 2 (Clairmount &amp; Clairmount)</t>
  </si>
  <si>
    <t>CDET2-4895</t>
  </si>
  <si>
    <t>GRP-2021-CDet2.46.1.2</t>
  </si>
  <si>
    <t>Install Main - Lawton 3 (Gladstone &amp; Carter)</t>
  </si>
  <si>
    <t>RR1 58110</t>
  </si>
  <si>
    <t>GRP-2021-RR1.54.3.2</t>
  </si>
  <si>
    <t>Install Main - Leroy (Genessee St &amp; Richter St)</t>
  </si>
  <si>
    <t>RR1 5159</t>
  </si>
  <si>
    <t>GRP-2021-RR1.54.1.2</t>
  </si>
  <si>
    <t>Install Main - Leroy (W Jefferson Ave &amp; Burke St)</t>
  </si>
  <si>
    <t>RR1 58280</t>
  </si>
  <si>
    <t>GRP-2021-RR1.28.3.2</t>
  </si>
  <si>
    <t>Install Main - Linden (4' EWPL Division St &amp; 5' WEPL Division St)</t>
  </si>
  <si>
    <t>RR1 581</t>
  </si>
  <si>
    <t>GRP-2021-RR1.28.1.2</t>
  </si>
  <si>
    <t>Install Main - Linden (4' WEPL Division St &amp; 43' WWPL W Jefferson Ave)</t>
  </si>
  <si>
    <t>CDET2-7690</t>
  </si>
  <si>
    <t>GRP-2021-CDet2.48.3.2</t>
  </si>
  <si>
    <t>Install Main - Linwood 1 (ANO Chicago &amp; Llongfellow)</t>
  </si>
  <si>
    <t>CDET2-5055</t>
  </si>
  <si>
    <t>GRP-2021-CDet2.48.1.2</t>
  </si>
  <si>
    <t>Install Main - Linwood 1 (Collingwood &amp; Longfellow)</t>
  </si>
  <si>
    <t>CDET2-7850</t>
  </si>
  <si>
    <t>GRP-2021-CDet2.48.2.2</t>
  </si>
  <si>
    <t>Install Main - Linwood 1 (Longfellow &amp; Atkinson)</t>
  </si>
  <si>
    <t>CDET2-8330</t>
  </si>
  <si>
    <t>GRP-2021-CDet2.49.4.2</t>
  </si>
  <si>
    <t>Install Main - Linwood 2 (Atkinson &amp; Gladstone)</t>
  </si>
  <si>
    <t>CDET2-5135</t>
  </si>
  <si>
    <t>GRP-2021-CDet2.49.1.2</t>
  </si>
  <si>
    <t>Install Main - Linwood 2 (Carter &amp; Euclid)</t>
  </si>
  <si>
    <t>02-19-21 A</t>
  </si>
  <si>
    <t>CDET2-8010</t>
  </si>
  <si>
    <t>GRP-2021-CDet2.49.3.2</t>
  </si>
  <si>
    <t>Install Main - Linwood 2 (Gladstone &amp; Carter)</t>
  </si>
  <si>
    <t>CDET2-8170</t>
  </si>
  <si>
    <t>GRP-2021-CDet2.49.2.2</t>
  </si>
  <si>
    <t>Install Main - Linwood 2 (Joy &amp; Euclid)</t>
  </si>
  <si>
    <t>GRP-2021-SCDet1.9.1.2</t>
  </si>
  <si>
    <t>Install Main - Littlefield 1 (Joy &amp; Sorrento)</t>
  </si>
  <si>
    <t>SCDet-2695</t>
  </si>
  <si>
    <t>GRP-2021-SCDet1.10.1.2</t>
  </si>
  <si>
    <t>Install Main - Littlefield 2 (Belton &amp; Oakman)</t>
  </si>
  <si>
    <t>SCDet-9500</t>
  </si>
  <si>
    <t>GRP-2021-SCDet1.10.3.2</t>
  </si>
  <si>
    <t>Install Main - Littlefield 2 (Oakman &amp; Appoline)</t>
  </si>
  <si>
    <t>RR1 6501</t>
  </si>
  <si>
    <t>Install Main - Livernois (EOM &amp; W Lafayette)</t>
  </si>
  <si>
    <t>RR1 7441</t>
  </si>
  <si>
    <t>Install Main - Livernois (W Lafayette &amp; EOM)</t>
  </si>
  <si>
    <t>WCDET1-1555505</t>
  </si>
  <si>
    <t>GRP-2021-WCDet1.38.1.2</t>
  </si>
  <si>
    <t>WCDET1-4985</t>
  </si>
  <si>
    <t>GRP-2021-WCDet1.48.1.2</t>
  </si>
  <si>
    <t>Install Main - Livernois 2 (Bourke &amp; Doris)</t>
  </si>
  <si>
    <t>WCDET1-10980</t>
  </si>
  <si>
    <t>GRP-2021-WCDet1.48.2.2</t>
  </si>
  <si>
    <t>WCDET1-10820</t>
  </si>
  <si>
    <t>GRP-2021-WCDet1.48.3.2</t>
  </si>
  <si>
    <t>Install Main - Livernois 2 (Livernois &amp; Livernois) (Crossing at Intervale)</t>
  </si>
  <si>
    <t>WCDET1-10660</t>
  </si>
  <si>
    <t>GRP-2021-WCDet1.17.2.2</t>
  </si>
  <si>
    <t>Install Main - Livernois 4 (Buena Vista &amp; Buena Vista)</t>
  </si>
  <si>
    <t>WCDET1-2585</t>
  </si>
  <si>
    <t>GRP-2021-WCDet1.17.1.2</t>
  </si>
  <si>
    <t>Install Main - Livernois 4 (Davison &amp; Davison)</t>
  </si>
  <si>
    <t>WCDET1-1556175</t>
  </si>
  <si>
    <t>GRP-2021-WCDet1.28.3.2</t>
  </si>
  <si>
    <t>Install Main - Livernois 5 (Elmhurst &amp; Burlingame) optional</t>
  </si>
  <si>
    <t>WCDET1-1556095</t>
  </si>
  <si>
    <t>GRP-2021-WCDet1.28.1.2</t>
  </si>
  <si>
    <t>Install Main - Livernois 5 (Fullerton &amp; Elmhurst) optional</t>
  </si>
  <si>
    <t>WCDET1-2665</t>
  </si>
  <si>
    <t>GRP-2021-WCDet1.18.1.2</t>
  </si>
  <si>
    <t>Install Main - Livernois 6 (Burlingame &amp; Grand River)</t>
  </si>
  <si>
    <t>SWDET2-19325</t>
  </si>
  <si>
    <t>PROJ-0951-SWDET2.42.3.2</t>
  </si>
  <si>
    <t>Install Main - Logan 1 (At Lawndale)</t>
  </si>
  <si>
    <t>SWDET2-4910</t>
  </si>
  <si>
    <t>PROJ-0951-SWDET2.42.1.2</t>
  </si>
  <si>
    <t>Install Main - Logan 1 (Mullane &amp; Springwells)</t>
  </si>
  <si>
    <t>SWDET2-5630</t>
  </si>
  <si>
    <t>PROJ-0951-SWDET2.51.1.2</t>
  </si>
  <si>
    <t>Install Main - Logan 2 (Central &amp; EOM)</t>
  </si>
  <si>
    <t>SWDET2-19645</t>
  </si>
  <si>
    <t>PROJ-0951-SWDET2.51.3.2</t>
  </si>
  <si>
    <t>Install Main - Logan 2 (EOM &amp; Central)</t>
  </si>
  <si>
    <t>GRP-2021-CDet2.12.1.2</t>
  </si>
  <si>
    <t>Install Main - Longfellow 1 (Dexter &amp; Lawton)</t>
  </si>
  <si>
    <t>PROJ-0951-SWDET2.36.3.2</t>
  </si>
  <si>
    <t>Install Main - Longworth (Tie-in &amp; Lawndale)</t>
  </si>
  <si>
    <t>PROJ-0951-SWDET2.36.4.2</t>
  </si>
  <si>
    <t>Install Main - Longworth (Tie-in &amp; Springwells)</t>
  </si>
  <si>
    <t>PROJ-0951-SWDET2.36.1.2</t>
  </si>
  <si>
    <t>Install Main - Longworth (Woodmere &amp; Lawndale)</t>
  </si>
  <si>
    <t>SWDET2-6190</t>
  </si>
  <si>
    <t>PROJ-0951-SWDET2.58.1.2</t>
  </si>
  <si>
    <t>Install Main - Lonyo 1 (EOM &amp; Dix)</t>
  </si>
  <si>
    <t>Ypsi 3-6570</t>
  </si>
  <si>
    <t>PROJ-0951-YSP3.19.1.2</t>
  </si>
  <si>
    <t>Install Main - Lori (Mary Catherine &amp; Tyler)</t>
  </si>
  <si>
    <t>RR1 584</t>
  </si>
  <si>
    <t>GRP-2021-RR1.29.1.2</t>
  </si>
  <si>
    <t>Install Main - Louis (Burke St &amp; W Jefferson Ave)</t>
  </si>
  <si>
    <t>AA4 23788</t>
  </si>
  <si>
    <t>GRP-2021-AA4.40.2.2</t>
  </si>
  <si>
    <t>Install Main - Lutz Ave (11' EWPL Crest Ave &amp; Eberwhite Blvd)</t>
  </si>
  <si>
    <t>AA4 23618</t>
  </si>
  <si>
    <t>GRP-2021-AA4.40.3.2</t>
  </si>
  <si>
    <t>Install Main - Lutz Ave (14' WEPL Soule Blvd &amp; 11' EWPL Crest Ave)</t>
  </si>
  <si>
    <t>AA4 20783</t>
  </si>
  <si>
    <t>GRP-2021-AA4.40.1.2</t>
  </si>
  <si>
    <t>Install Main - Lutz Ave (4' EWPL Soule Blvd &amp; 11' WEPL Soule Blvd)</t>
  </si>
  <si>
    <t>AA4 23958</t>
  </si>
  <si>
    <t>GRP-2021-AA4.40.4.2</t>
  </si>
  <si>
    <t>Install Main - Lutz Ave (Eberwhite Blvd &amp; S 7th St)</t>
  </si>
  <si>
    <t>RR1 11161</t>
  </si>
  <si>
    <t>GRP-2021-FR.59.3.2</t>
  </si>
  <si>
    <t>Install Main - Mack (2' NSPL Mack &amp; 17' NSPL Mack @ Belvidere)</t>
  </si>
  <si>
    <t>RR1 11081</t>
  </si>
  <si>
    <t>GRP-2021-FR.59.2.2</t>
  </si>
  <si>
    <t>Install Main - Mack (3' NSPL Mack &amp; 17' NSPL Mack @ Belvidere)</t>
  </si>
  <si>
    <t>RR1 10841</t>
  </si>
  <si>
    <t>GRP-2021-FR.59.1.2</t>
  </si>
  <si>
    <t>Install Main - Mack (Crane &amp; McClellan)</t>
  </si>
  <si>
    <t>EDET1 505746</t>
  </si>
  <si>
    <t>GRP-2021-ED1.3.3.2</t>
  </si>
  <si>
    <t>Install Main - Mack Ave (Alter Rd &amp; Alter Rd)</t>
  </si>
  <si>
    <t>EDET1 505796</t>
  </si>
  <si>
    <t>GRP-2021-ED1.3.1.2</t>
  </si>
  <si>
    <t>Install Main - Mack Ave (ASO Mack Ave &amp; ANO Mack Ave)</t>
  </si>
  <si>
    <t>EDET1 505846</t>
  </si>
  <si>
    <t>GRP-2021-ED1.3.2.2</t>
  </si>
  <si>
    <t>Install Main - Mack Ave (Nottingham Rd &amp; Somerset Ave)</t>
  </si>
  <si>
    <t>GP-6370</t>
  </si>
  <si>
    <t>PROJ-0951-GP 5 -3.132.1.2</t>
  </si>
  <si>
    <t>Install Main - Mack North 1 (Balfour &amp; Cadieux) GP4</t>
  </si>
  <si>
    <t>GP-6375</t>
  </si>
  <si>
    <t>PROJ-0951-GP 5 -3.131.1.2</t>
  </si>
  <si>
    <t>Install Main - Mack North 2 (Balfour &amp; Cadieux) GP4</t>
  </si>
  <si>
    <t>SCDet-5815</t>
  </si>
  <si>
    <t>GRP-2021-SCDet1.49.1.2</t>
  </si>
  <si>
    <t>Install Main - Mackenzie 1 (Hartwell &amp; Littlefield)</t>
  </si>
  <si>
    <t>SCDet-9830</t>
  </si>
  <si>
    <t>GRP-2021-SCDet1.49.3.2</t>
  </si>
  <si>
    <t>Install Main - Mackenzie 1 (Littlefield &amp; Oakman Blvd)</t>
  </si>
  <si>
    <t>GRP-2021-SCDet1.55.1.2</t>
  </si>
  <si>
    <t>Install Main - Mackenzie 2 (Oakman Blvd &amp; Morrow Circle)</t>
  </si>
  <si>
    <t>AA4 20532</t>
  </si>
  <si>
    <t>GRP-2021-AA4.19.1.2</t>
  </si>
  <si>
    <t>Install Main - Madison Pl (W Madison St &amp; EOM)</t>
  </si>
  <si>
    <t>02-04-21 A</t>
  </si>
  <si>
    <t>PROJ-0951-SWDET2.43.3.2</t>
  </si>
  <si>
    <t>Install Main - Mandale (Elsemere &amp; Lawndale)</t>
  </si>
  <si>
    <t>PROJ-0951-SWDET2.43.1.2</t>
  </si>
  <si>
    <t>Install Main - Mandale (Woodmere &amp; Elsemere)</t>
  </si>
  <si>
    <t>AA4 20784</t>
  </si>
  <si>
    <t>GRP-2021-AA4.41.1.2</t>
  </si>
  <si>
    <t>Install Main - Manhattan Dr (Mt Vernon Ave&amp; Mt Pleasant Dr)</t>
  </si>
  <si>
    <t>RR1 5701</t>
  </si>
  <si>
    <t>GRP-2021-RR.4.1.2</t>
  </si>
  <si>
    <t>Install Main - Manistique (E Jefferson &amp; Essex)</t>
  </si>
  <si>
    <t>NCDET - 5490</t>
  </si>
  <si>
    <t>NEWPROJ-6.8.2.2</t>
  </si>
  <si>
    <t>Install Main - Manor (ANO Fenkell &amp; Fenkell)</t>
  </si>
  <si>
    <t>SCDet-3655</t>
  </si>
  <si>
    <t>GRP-2021-SCDet1.22.1.2</t>
  </si>
  <si>
    <t>Install Main - Manor (Esper &amp; Tireman)</t>
  </si>
  <si>
    <t>SCDet-7040</t>
  </si>
  <si>
    <t>GRP-2021-SCDet1.22.5.2</t>
  </si>
  <si>
    <t>Install Main - Manor East (Joy &amp; Oakman)</t>
  </si>
  <si>
    <t>SCDet-6880</t>
  </si>
  <si>
    <t>GRP-2021-SCDet1.22.2.2</t>
  </si>
  <si>
    <t>Install Main - Manor East (Oakman &amp; Belton)</t>
  </si>
  <si>
    <t>SCDet-6960</t>
  </si>
  <si>
    <t>GRP-2021-SCDet1.22.4.2</t>
  </si>
  <si>
    <t>Install Main - Manor West (Joy &amp; Oakman)</t>
  </si>
  <si>
    <t>SCDet-6800</t>
  </si>
  <si>
    <t>GRP-2021-SCDet1.22.3.2</t>
  </si>
  <si>
    <t>Install Main - Manor West (Oakman &amp; Civic)</t>
  </si>
  <si>
    <t>RR1 5180</t>
  </si>
  <si>
    <t>GRP-2021-RR1.61.1.2</t>
  </si>
  <si>
    <t>Install Main - Maple St (Richter &amp; Goodell)</t>
  </si>
  <si>
    <t>Ypsi 3-7320</t>
  </si>
  <si>
    <t>PROJ-0951-YSP3.22.1.2</t>
  </si>
  <si>
    <t>Install Main - Mary Catherine (Woodglen &amp; Eileen)</t>
  </si>
  <si>
    <t>GRP-2021-ED1.43.1.2</t>
  </si>
  <si>
    <t>Install Main - Maryland St (1) (E Warrern Ave &amp; Waveney St)</t>
  </si>
  <si>
    <t>GRP-2021-ED1.44.1.2</t>
  </si>
  <si>
    <t>Install Main - Maryland St (2) (Waveney St &amp; ANO Mack Ave)</t>
  </si>
  <si>
    <t>SWDET2-20325</t>
  </si>
  <si>
    <t>PROJ-0951-SWDET2.44.3.2</t>
  </si>
  <si>
    <t>Install Main - Mason (Elsemere &amp; Lawndale)</t>
  </si>
  <si>
    <t>PROJ-0951-SWDET2.44.1.2</t>
  </si>
  <si>
    <t>Install Main - Mason (Woodmere &amp; Elsemere)</t>
  </si>
  <si>
    <t>GRP-2021-RR.7.1.2</t>
  </si>
  <si>
    <t>Install Main - Mayfield (Chalmers &amp; Kelly)</t>
  </si>
  <si>
    <t>Ypsi 3-11380</t>
  </si>
  <si>
    <t>PROJ-0951-YSP3.38.2.2</t>
  </si>
  <si>
    <t>Install Main - McCartney (3' EWPL McCartney Ave &amp; 90' EWPL McCartney Ave)</t>
  </si>
  <si>
    <t>Ypsi 3-11150</t>
  </si>
  <si>
    <t>PROJ-0951-YSP3.38.3.2</t>
  </si>
  <si>
    <t>Install Main - McCartney (Coolidge &amp; William)</t>
  </si>
  <si>
    <t>Ypsi 3-1480</t>
  </si>
  <si>
    <t>PROJ-0951-YSP3.38.1.2</t>
  </si>
  <si>
    <t>Install Main - McCartney (State &amp; I-94)</t>
  </si>
  <si>
    <t>Ypsi 3-1030</t>
  </si>
  <si>
    <t>PROJ-0951-YSP3.5.4.1</t>
  </si>
  <si>
    <t>Install Main - McCartney 1 (Tyler &amp; EOM)</t>
  </si>
  <si>
    <t>RR1 6821</t>
  </si>
  <si>
    <t>GRP-2021-RR.19.1.2</t>
  </si>
  <si>
    <t>Install Main - McDougall (Davison &amp; Carpenter)</t>
  </si>
  <si>
    <t>NCDET - 5535</t>
  </si>
  <si>
    <t>NEWPROJ-6.9.2.2</t>
  </si>
  <si>
    <t>Install Main - Mendota (ANO Fenekell &amp; Fenkell) - "Only to be installed if services cannot be moved to the alley"</t>
  </si>
  <si>
    <t>SCDet-7230</t>
  </si>
  <si>
    <t>GRP-2021-SCDet1.25.3.2</t>
  </si>
  <si>
    <t>Install Main - Mendota (Joy &amp; Oakman)</t>
  </si>
  <si>
    <t>SCDet-7310</t>
  </si>
  <si>
    <t>GRP-2021-SCDet1.25.2.2</t>
  </si>
  <si>
    <t>Install Main - Mendota (Oakman &amp; Esper)</t>
  </si>
  <si>
    <t>SCDet-3575</t>
  </si>
  <si>
    <t>GRP-2021-SCDet1.21.1.2</t>
  </si>
  <si>
    <t>Install Main - Meyers (Joy &amp; Oakman)</t>
  </si>
  <si>
    <t>SCDet-9990</t>
  </si>
  <si>
    <t>GRP-2021-SCDet1.21.3.2</t>
  </si>
  <si>
    <t>Install Main - Meyers (Oakman &amp; Civic)</t>
  </si>
  <si>
    <t>GRP-2021-SCDet1.26.3.2</t>
  </si>
  <si>
    <t>Install Main - Middlepointe (Esper &amp; Tireman)</t>
  </si>
  <si>
    <t>SCDet-3895</t>
  </si>
  <si>
    <t>GRP-2021-SCDet1.26.1.2</t>
  </si>
  <si>
    <t>Install Main - Middlepointe (Mendota &amp; Esper)</t>
  </si>
  <si>
    <t>GRP-2021-RR.47.1.2</t>
  </si>
  <si>
    <t>Install Main - Minden (Conner &amp; Gunston)</t>
  </si>
  <si>
    <t>SWDET2-3710</t>
  </si>
  <si>
    <t>PROJ-0951-SWDET2.27.1.2</t>
  </si>
  <si>
    <t>Install Main - Mint (Springwells &amp; EOM)</t>
  </si>
  <si>
    <t>GRP-2021-ND3.39.3.2</t>
  </si>
  <si>
    <t>Install Main - Moenart St (2) (E Outer Dr &amp; ANO 7 Mile Rd)</t>
  </si>
  <si>
    <t>NDET3-7285</t>
  </si>
  <si>
    <t>GRP-2021-ND3.39.1.2</t>
  </si>
  <si>
    <t>Install Main - Moenart St (2) (EOM &amp; E Lantz Ave)</t>
  </si>
  <si>
    <t>GRP-2021-WCDet1.12.1.2</t>
  </si>
  <si>
    <t>Install Main - Monica (East) 3 (Burlingame &amp; Grand River)</t>
  </si>
  <si>
    <t>GRP-2021-WCDet1.12.3.2</t>
  </si>
  <si>
    <t>Install Main - Monica East 3 (Grand River &amp; EOM)</t>
  </si>
  <si>
    <t>WCDET1-3225</t>
  </si>
  <si>
    <t>GRP-2021-WCDet1.26.1.2</t>
  </si>
  <si>
    <t>Install Main - Monica West 1 (Ewald &amp; Ewald)</t>
  </si>
  <si>
    <t>GRP-2021-WCDet1.26.3.2</t>
  </si>
  <si>
    <t>Install Main - Monica West 1 (Oakman &amp; Buena Vista)</t>
  </si>
  <si>
    <t>WCDET1-4025</t>
  </si>
  <si>
    <t>GRP-2021-WCDet1.36.1.2</t>
  </si>
  <si>
    <t>Install Main - Monica West 2 (Buena Vista &amp; Elmhurst)</t>
  </si>
  <si>
    <t>SCDet-7640</t>
  </si>
  <si>
    <t>GRP-2021-SCDet1.27.3.2</t>
  </si>
  <si>
    <t>Install Main - Morrow (Esper &amp; Mackenzie)</t>
  </si>
  <si>
    <t>SCDet-3975</t>
  </si>
  <si>
    <t>GRP-2021-SCDet1.27.1.2</t>
  </si>
  <si>
    <t>Install Main - Morrow (Esper &amp; Tireman)</t>
  </si>
  <si>
    <t>NDET3-5225</t>
  </si>
  <si>
    <t>GRP-2021-ND3.31.1.2</t>
  </si>
  <si>
    <t>Install Main - Mound Rd (E Outer Dr &amp; ANO 7 Mile Rd)</t>
  </si>
  <si>
    <t>NDET3-6050</t>
  </si>
  <si>
    <t>GRP-2021-ND3.5.1.2</t>
  </si>
  <si>
    <t>Install Main - Mound Rd (east) - (8 Mile Rd &amp; Hamlet St)</t>
  </si>
  <si>
    <t>NDET3-6140</t>
  </si>
  <si>
    <t>GRP-2021-ND3.5.3.2</t>
  </si>
  <si>
    <t>Install Main - Mound Rd (east) - (Hamlet Crossing)</t>
  </si>
  <si>
    <t>NDET3-5385</t>
  </si>
  <si>
    <t>GRP-2021-ND3.31.2.2</t>
  </si>
  <si>
    <t>Install Main - Mound Rd (Mound &amp; Mound) Crossing at ANO 7 Mile Rd</t>
  </si>
  <si>
    <t>NDET3-6160</t>
  </si>
  <si>
    <t>GRP-2021-ND3.6.1.2</t>
  </si>
  <si>
    <t>Install Main - Mound Rd (west) - (8 Mile Rd &amp; Hamlet St)west side</t>
  </si>
  <si>
    <t>NDET3-5850</t>
  </si>
  <si>
    <t>GRP-2021-ND3.20.2.2</t>
  </si>
  <si>
    <t>Install Main - Mt Elliote St (1) (8 Mile Rd (M102) &amp; 8 Mile Rd (M102) 2)</t>
  </si>
  <si>
    <t>NDET3-5730</t>
  </si>
  <si>
    <t>GRP-2021-ND3.20.1.2</t>
  </si>
  <si>
    <t>Install Main - Mt Elliote St (1) (8 Mile Rd (M102) &amp; 8 Mile Rd (M102))</t>
  </si>
  <si>
    <t>NDET3-4525</t>
  </si>
  <si>
    <t>GRP-2021-ND3.20.4.2</t>
  </si>
  <si>
    <t>Install Main - Mt Elliote St (1) (E Outer Dr &amp; E Outer Dr)</t>
  </si>
  <si>
    <t>NDET3-5840</t>
  </si>
  <si>
    <t>GRP-2021-ND3.20.3.2</t>
  </si>
  <si>
    <t>Install Main - Mt Elliote St (1) (Mt Elliott Crossing)</t>
  </si>
  <si>
    <t>NDET3-4550</t>
  </si>
  <si>
    <t>GRP-2021-ND3.21.1.2</t>
  </si>
  <si>
    <t>Install Main - Mt Elliote St (2) (E Outer Dr &amp; ANO 7 Mile Rd)</t>
  </si>
  <si>
    <t>AA4 24298</t>
  </si>
  <si>
    <t>GRP-2021-AA4.43.3.2</t>
  </si>
  <si>
    <t>Install Main - Mt Pleasant Ave (Manhattan Dr &amp; Sunnyside Blvd)</t>
  </si>
  <si>
    <t>AA4 24458</t>
  </si>
  <si>
    <t>GRP-2021-AA4.44.3.2</t>
  </si>
  <si>
    <t>Install Main - Mt Vernon Ave (Mt Pleasant Ave &amp; Manhattan Ave)</t>
  </si>
  <si>
    <t>AA4 20787</t>
  </si>
  <si>
    <t>GRP-2021-AA4.44.1.2</t>
  </si>
  <si>
    <t>Install Main - Mt Vernon Ave (W Madison St &amp; Mt Vernon Ave)</t>
  </si>
  <si>
    <t>SWDET2-20895</t>
  </si>
  <si>
    <t>PROJ-0951-SWDET2.45.4.2</t>
  </si>
  <si>
    <t>Install Main - Mullane (At Homer)</t>
  </si>
  <si>
    <t>RR1 587</t>
  </si>
  <si>
    <t>GRP-2021-RR1.30.1.2</t>
  </si>
  <si>
    <t>Install Main - Myrtle (Division &amp; W Jefferson)</t>
  </si>
  <si>
    <t>Ypsi 3-2980</t>
  </si>
  <si>
    <t>PROJ-0951-YSP3.37.2.2</t>
  </si>
  <si>
    <t>Install Main - Nash 1 (Desoto &amp; Tyler)</t>
  </si>
  <si>
    <t>Ypsi 3-10900</t>
  </si>
  <si>
    <t>PROJ-0951-YSP3.37.1.2</t>
  </si>
  <si>
    <t>Install Main - Nash 1 (Old Ecorse &amp; Desoto)</t>
  </si>
  <si>
    <t>Ypsi 3-3090</t>
  </si>
  <si>
    <t>PROJ-0951-YSP3.4.3.2</t>
  </si>
  <si>
    <t>Install Main - Nash 2 (Tyler &amp; State)</t>
  </si>
  <si>
    <t>PROJ-0951-SWDET2.52.1.2</t>
  </si>
  <si>
    <t>Install Main - Navy 1 (Lawndale &amp; Springwells)</t>
  </si>
  <si>
    <t>PROJ-0951-SWDET2.59.3.2</t>
  </si>
  <si>
    <t>Install Main - Navy 2 (Central &amp; Green)</t>
  </si>
  <si>
    <t>PROJ-0951-SWDET2.59.2.2</t>
  </si>
  <si>
    <t>Install Main - Navy 2 (Green &amp; Beard)</t>
  </si>
  <si>
    <t>PROJ-0951-SWDET2.59.1.2</t>
  </si>
  <si>
    <t>Install Main - Navy 2 (Springwells &amp; Central)</t>
  </si>
  <si>
    <t>RR1 590</t>
  </si>
  <si>
    <t>GRP-2021-RR1.31.1.2</t>
  </si>
  <si>
    <t>Install Main - Nieman (Haltiner &amp; W Jefferson)</t>
  </si>
  <si>
    <t>AA4 24768</t>
  </si>
  <si>
    <t>GRP-2021-AA4.58.1.2</t>
  </si>
  <si>
    <t>Install Main - Nob Hill Apts (EOM &amp; S Main St)</t>
  </si>
  <si>
    <t>AA4 20533</t>
  </si>
  <si>
    <t>GRP-2021-AA4.20.1.2</t>
  </si>
  <si>
    <t>Install Main - Nob Hill Ct (Nob Hill Pl &amp; Nob Hill Pl)</t>
  </si>
  <si>
    <t>AA4 20534</t>
  </si>
  <si>
    <t>GRP-2021-AA4.21.1.2</t>
  </si>
  <si>
    <t>Install Main - Nob Hill Pl (S 1st St &amp; Nob Hill Ct)</t>
  </si>
  <si>
    <t>PROJ-0951-SWDET2.75.4.2</t>
  </si>
  <si>
    <t>Install Main - Norman (ANO Vernor &amp; ANO Vernor)</t>
  </si>
  <si>
    <t>PROJ-0951-SWDET2.75.3.2</t>
  </si>
  <si>
    <t>Install Main - Norman (ANO Vernor &amp; W Vernor)</t>
  </si>
  <si>
    <t>PROJ-0951-SWDET2.75.2.2</t>
  </si>
  <si>
    <t>Install Main - Norman (Tie-In &amp; ANO Vernor)</t>
  </si>
  <si>
    <t>GRP-2021-SCDet1.28.2.2</t>
  </si>
  <si>
    <t>Install Main - Normile (6' NNPL Tireman &amp; Tireman)</t>
  </si>
  <si>
    <t>GRP-2021-SCDet1.28.3.2</t>
  </si>
  <si>
    <t>Install Main - Normile (Esper &amp; Belton)</t>
  </si>
  <si>
    <t>GRP-2021-SCDet1.34.1.2</t>
  </si>
  <si>
    <t>Install Main - Northlawn (Joy &amp; Tireman)</t>
  </si>
  <si>
    <t>11-24-20 A</t>
  </si>
  <si>
    <t>EDET1 501051</t>
  </si>
  <si>
    <t>GRP-2021-ED1.59.1.2</t>
  </si>
  <si>
    <t>Install Main - Nottingham Rd (1) (ASO E Warren Ave &amp; Waveney Ave)</t>
  </si>
  <si>
    <t>EDET1 506776</t>
  </si>
  <si>
    <t>Install Main - Nottingham Rd (1) (E Warren Ave &amp; ASOE Warren Ave) Optional</t>
  </si>
  <si>
    <t>EDET1 507146</t>
  </si>
  <si>
    <t>GRP-2021-ED1.60.3.2</t>
  </si>
  <si>
    <t>Install Main - Nottingham Rd (2) (Mack Ave &amp; ANO Mack Ave)</t>
  </si>
  <si>
    <t>EDET1 501052</t>
  </si>
  <si>
    <t>GRP-2021-ED1.60.1.2</t>
  </si>
  <si>
    <t>Install Main - Nottingham Rd (2) (Waveney St &amp; ANO Mack Ave)</t>
  </si>
  <si>
    <t>GRP-2021-RR.11.1.2</t>
  </si>
  <si>
    <t>Install Main - Novara (Crusade &amp; Kelly)</t>
  </si>
  <si>
    <t>SWDET2-21955</t>
  </si>
  <si>
    <t>PROJ-0951-SWDET2.76.2.2</t>
  </si>
  <si>
    <t>Install Main - Oakdale (ASO W Vernor &amp; Mandale)</t>
  </si>
  <si>
    <t>PROJ-0951-SWDET2.76.1.2</t>
  </si>
  <si>
    <t>Install Main - Oakdale (NO Woodmere &amp; Woodmere)</t>
  </si>
  <si>
    <t>PROJ-0951-SWDET2.76.3.2</t>
  </si>
  <si>
    <t>Install Main - Oakdale (Woodmere &amp; ANO W Vernor)</t>
  </si>
  <si>
    <t>WCDET1-7680</t>
  </si>
  <si>
    <t>GRP-2021-WCDet1.15.3.2</t>
  </si>
  <si>
    <t>Install Main - Oakman Blvd 3 (American &amp; American)</t>
  </si>
  <si>
    <t>WCDET1-7760</t>
  </si>
  <si>
    <t>GRP-2021-WCDet1.15.2.2</t>
  </si>
  <si>
    <t>Install Main - Oakman Blvd 3 (American &amp; Prairie)</t>
  </si>
  <si>
    <t>WCDET1-2425</t>
  </si>
  <si>
    <t>GRP-2021-WCDet1.15.1.2</t>
  </si>
  <si>
    <t>Install Main - Oakman Blvd 3 (Jeffries &amp; American)</t>
  </si>
  <si>
    <t>SCDet-10380</t>
  </si>
  <si>
    <t>GRP-2021-SCDet1.7.1.2</t>
  </si>
  <si>
    <t>Install Main - Oakman Blvd E 1 (3' SNPL Tireman &amp; 4' NSPL Tireman)</t>
  </si>
  <si>
    <t>SCDet-2455</t>
  </si>
  <si>
    <t>Install Main - Oakman Blvd E 1 (Mackenzie &amp; Tireman)</t>
  </si>
  <si>
    <t>SCDet-10650</t>
  </si>
  <si>
    <t>GRP-2021-SCDet1.5.2.2</t>
  </si>
  <si>
    <t>Install Main - Oakman Blvd E 3 (13' NSPL Mackenzie &amp; 16' NSPL Mackenzie)</t>
  </si>
  <si>
    <t>SCDet-10570</t>
  </si>
  <si>
    <t>GRP-2021-SCDet1.5.3.2</t>
  </si>
  <si>
    <t>Install Main - Oakman Blvd E 3 (5' SSPL Joy &amp; Joy)</t>
  </si>
  <si>
    <t>WCDET1-3945</t>
  </si>
  <si>
    <t>GRP-2021-WCDet1.35.1.2</t>
  </si>
  <si>
    <t>Install Main - Oakman Blvd East 2 (Buena Vista &amp; Cortland)</t>
  </si>
  <si>
    <t>WCDET1-7280</t>
  </si>
  <si>
    <t>GRP-2021-WCDet1.35.2</t>
  </si>
  <si>
    <t>Install Main - Oakman Blvd East 2 (Davison &amp; Buena Vista)</t>
  </si>
  <si>
    <t>WCDET1-7200</t>
  </si>
  <si>
    <t>GRP-2021-WCDet1.35.3.4</t>
  </si>
  <si>
    <t>Install Main - Oakman Blvd East 2 (Prairie &amp; Davison)</t>
  </si>
  <si>
    <t>SCDet-2135</t>
  </si>
  <si>
    <t>GRP-2021-SCDet1.2.1.2</t>
  </si>
  <si>
    <t>Install Main - Oakman Blvd N 2 (Steel &amp; Birwood)</t>
  </si>
  <si>
    <t>SCDet-2375</t>
  </si>
  <si>
    <t>GRP-2021-SCDet1.6.1.2</t>
  </si>
  <si>
    <t>Install Main - Oakman Blvd S 2 (Steel &amp; Birwood)</t>
  </si>
  <si>
    <t>WCDET1-7920</t>
  </si>
  <si>
    <t>GRP-2021-WCDet1.10.1.2</t>
  </si>
  <si>
    <t>Install Main - Oakman Blvd South 1 (Monica &amp; Santa Rosa) to Prairie</t>
  </si>
  <si>
    <t>WCDET1-8080</t>
  </si>
  <si>
    <t>GRP-2021-WCDet1.10.3.2</t>
  </si>
  <si>
    <t>Install Main - Oakman Blvd South 1 (Santa Rosa &amp; Stoepel)</t>
  </si>
  <si>
    <t>WCDET1-8160</t>
  </si>
  <si>
    <t>GRP-2021-WCDet1.10.2.2</t>
  </si>
  <si>
    <t>Install Main - Oakman Blvd South 1 (Stoepel &amp; EOM)</t>
  </si>
  <si>
    <t>SCDet-10150</t>
  </si>
  <si>
    <t>GRP-2021-SCDet1.3.3.2</t>
  </si>
  <si>
    <t>Install Main - Oakman Blvd W 1 (10' SNPL Mackenzie &amp; 13' NSPL Mackenzie)</t>
  </si>
  <si>
    <t>SCDet-10310</t>
  </si>
  <si>
    <t>GRP-2021-SCDet1.3.2.2</t>
  </si>
  <si>
    <t>Install Main - Oakman Blvd W 1 (Belton &amp; Tireman)</t>
  </si>
  <si>
    <t>SCDet-2055</t>
  </si>
  <si>
    <t>GRP-2021-SCDet1.1.1.2</t>
  </si>
  <si>
    <t>Install Main - Oakman Blvd W 3 (Joy &amp; Birwood)</t>
  </si>
  <si>
    <t>WCDET1-8240</t>
  </si>
  <si>
    <t>GRP-2021-WCDet1.10.4.2</t>
  </si>
  <si>
    <t>Install Main - Oakman Blvd West (Stoepel &amp; Stoepel) Crossing @Stoepel</t>
  </si>
  <si>
    <t>WCDET1-4745</t>
  </si>
  <si>
    <t>GRP-2021-WCDet1.45.1.2</t>
  </si>
  <si>
    <t>Install Main - Oakman Blvd West 2 (Buena Vista &amp; Cortland)</t>
  </si>
  <si>
    <t>WCDET1-7520</t>
  </si>
  <si>
    <t>GRP-2021-WCDet1.45.2.2</t>
  </si>
  <si>
    <t>Install Main - Oakman Blvd West 2 (Davison &amp; Buena Vista)</t>
  </si>
  <si>
    <t>WCDET1-7440</t>
  </si>
  <si>
    <t>GRP-2021-WCDet1.45.3.2</t>
  </si>
  <si>
    <t>Install Main - Oakman Blvd West 2 (Prairie &amp; Davison)</t>
  </si>
  <si>
    <t>WCDET1-3145</t>
  </si>
  <si>
    <t>GRP-2021-WCDet1.25.1.2</t>
  </si>
  <si>
    <t>Install Main - Oakman North 1 (Prairie &amp; Santa Rosa)</t>
  </si>
  <si>
    <t>GRP-2021-SCDet1.33.3.2</t>
  </si>
  <si>
    <t>Install Main - Ohio (12' SSPL Joy &amp; 25' SSPL Joy)</t>
  </si>
  <si>
    <t>SCDet-8550</t>
  </si>
  <si>
    <t>GRP-2021-SCDet1.33.2.2</t>
  </si>
  <si>
    <t>Install Main - Ohio (14' NNPL Tireman &amp; Tireman)</t>
  </si>
  <si>
    <t>SCDet-8570</t>
  </si>
  <si>
    <t>GRP-2021-SCDet1.33.4.2</t>
  </si>
  <si>
    <t>Install Main - Ohio (Joy &amp; 12' SSPL Joy)</t>
  </si>
  <si>
    <t>Ypsi 3-2520</t>
  </si>
  <si>
    <t>PROJ-0951-YSP3.36.2.2</t>
  </si>
  <si>
    <t>Install Main - Old Ecorse (73' NSPL Ecorse Rd &amp; 3' NSPL Ecorse Rd)</t>
  </si>
  <si>
    <t>Ypsi 3-10670</t>
  </si>
  <si>
    <t>PROJ-0951-YSP3.36.1.2</t>
  </si>
  <si>
    <t>Install Main - Old Ecorse (Nash &amp; Hudson)</t>
  </si>
  <si>
    <t>Ypsi 3-2760</t>
  </si>
  <si>
    <t>PROJ-0951-YSP3.36.3.2</t>
  </si>
  <si>
    <t>Install Main - Old Ecorse (Nash &amp; Onandaga)</t>
  </si>
  <si>
    <t>Ypsi 3-10300</t>
  </si>
  <si>
    <t>PROJ-0951-YSP3.34.1.2</t>
  </si>
  <si>
    <t>Install Main - Olds (Hudson &amp; Desoto)</t>
  </si>
  <si>
    <t>SWDET2-22195</t>
  </si>
  <si>
    <t>PROJ-0951-SWDET2.28.3.2</t>
  </si>
  <si>
    <t>Install Main - Olivet (Lawndale &amp; EOM)</t>
  </si>
  <si>
    <t>PROJ-0951-SWDET2.28.1.2</t>
  </si>
  <si>
    <t>Install Main - Olivet (Woodmere &amp; Lawndale)</t>
  </si>
  <si>
    <t>Ypsi 3-4090</t>
  </si>
  <si>
    <t>PROJ-0951-YSP3.9.1.2</t>
  </si>
  <si>
    <t>Install Main - Onandaga (Eugene &amp; Old Ecorse)</t>
  </si>
  <si>
    <t>RR1 51312</t>
  </si>
  <si>
    <t>GRP-2021-RR1.72.1.2</t>
  </si>
  <si>
    <t>Install Main - Orcahard St (W Jefferson &amp; Ecorse City Limit)</t>
  </si>
  <si>
    <t>RR1 51698</t>
  </si>
  <si>
    <t>GRP-2021-RR1.109.1.2</t>
  </si>
  <si>
    <t>Install Main - Orchard St (River Rouge City Limits &amp; Ironton Ave)</t>
  </si>
  <si>
    <t>Ypsi 3-3840</t>
  </si>
  <si>
    <t>PROJ-0951-YSP3.8.1.2</t>
  </si>
  <si>
    <t>Install Main - Oswego (Onandaga &amp; Eugene)</t>
  </si>
  <si>
    <t>RR1 8681</t>
  </si>
  <si>
    <t>GRP-2021-RR.43.1.2</t>
  </si>
  <si>
    <t>Install Main - Outer (Eaton &amp; Kendall)</t>
  </si>
  <si>
    <t>RR1 533</t>
  </si>
  <si>
    <t>GRP-2021-RR1.10.1.2</t>
  </si>
  <si>
    <t>Install Main - Outer Dr (162' WWPL High St &amp; High St)</t>
  </si>
  <si>
    <t>RR1 61600</t>
  </si>
  <si>
    <t>GRP-2021-RR1.10.3.2</t>
  </si>
  <si>
    <t>Install Main - Outer Dr (High St &amp; 252' EEPL High St)</t>
  </si>
  <si>
    <t>RR1 6661</t>
  </si>
  <si>
    <t>GRP-2021-RR.16.1.2</t>
  </si>
  <si>
    <t>Install Main - Patton (Tireman &amp; Sawyer)</t>
  </si>
  <si>
    <t>AA4 28718</t>
  </si>
  <si>
    <t>GRP-2021-AA4.2.15.2</t>
  </si>
  <si>
    <t>Install Main - Pauline Blvd (Hutchins &amp; S Main Stt)</t>
  </si>
  <si>
    <t>AA4 20377</t>
  </si>
  <si>
    <t>GRP-2021-AA4.2.1.2</t>
  </si>
  <si>
    <t>Install Main - Pauline Blvd (Redeemer &amp; S 7th Stt)</t>
  </si>
  <si>
    <t>AA4 28638</t>
  </si>
  <si>
    <t>GRP-2021-AA4.2.3.2</t>
  </si>
  <si>
    <t>Install Main - Pauline Blvd (S 7th St &amp; Hutchinst)</t>
  </si>
  <si>
    <t>PROJ-0951-SWDET2.77.3.2</t>
  </si>
  <si>
    <t>Install Main - Pearl (ANO W Vernor &amp; EOM)</t>
  </si>
  <si>
    <t>SWDET2-22515</t>
  </si>
  <si>
    <t>PROJ-0951-SWDET2.77.2.2</t>
  </si>
  <si>
    <t>Install Main - Pearl (Tie-In &amp; ANO Vernor)</t>
  </si>
  <si>
    <t>NWDET-20130</t>
  </si>
  <si>
    <t>PROJ-0951-NWDET1CO.53.2.2</t>
  </si>
  <si>
    <t>Install Main - Penrod (2) (Davison &amp; EOM)</t>
  </si>
  <si>
    <t>SWDET2-5790</t>
  </si>
  <si>
    <t>PROJ-0951-SWDET2.53.1.2</t>
  </si>
  <si>
    <t>Install Main - Pershing (Springwells &amp; Central)</t>
  </si>
  <si>
    <t>CDET2-3935</t>
  </si>
  <si>
    <t>GRP-2021-CDet2.34.1.2</t>
  </si>
  <si>
    <t>Install Main - Philadelphia 1 (Dexter &amp; Linwood)</t>
  </si>
  <si>
    <t>CDET2-7310</t>
  </si>
  <si>
    <t>GRP-2021-CDet2.35.2.2</t>
  </si>
  <si>
    <t>Install Main - Philadelphia 2 (14th &amp; EOM)</t>
  </si>
  <si>
    <t>CDET2-7150</t>
  </si>
  <si>
    <t>GRP-2021-CDet2.35.3.2</t>
  </si>
  <si>
    <t>Install Main - Philadelphia 2 (La Salle &amp; 14th)</t>
  </si>
  <si>
    <t>CDET2-4015</t>
  </si>
  <si>
    <t>GRP-2021-CDet2.35.1.2</t>
  </si>
  <si>
    <t>Install Main - Philadelphia 2 (Linwood &amp; La Salle)</t>
  </si>
  <si>
    <t>RR1 5185</t>
  </si>
  <si>
    <t>GRP-2021-RR1.63.1.2</t>
  </si>
  <si>
    <t>Install Main - Pine St (Burke St &amp; Genessee St)</t>
  </si>
  <si>
    <t>RR1 58450</t>
  </si>
  <si>
    <t>GRP-2021-RR1.63.3.2</t>
  </si>
  <si>
    <t>Install Main - Pine St (Genessee St &amp; Richter St)</t>
  </si>
  <si>
    <t>NCDET - 5675</t>
  </si>
  <si>
    <t>NEWPROJ-6.12.2.2</t>
  </si>
  <si>
    <t>Install Main - Pinehurst (ANO Fenkell &amp; Fenkell)</t>
  </si>
  <si>
    <t>SCDet-8280</t>
  </si>
  <si>
    <t>GRP-2021-SCDet1.24.2.2</t>
  </si>
  <si>
    <t>Install Main - Pinehurst (Esper &amp; Tireman)</t>
  </si>
  <si>
    <t>SCDet-3735</t>
  </si>
  <si>
    <t>GRP-2021-SCDet1.24.1.2</t>
  </si>
  <si>
    <t>Install Main - Pinehurst (Joy &amp; Oakman)</t>
  </si>
  <si>
    <t>SCDet-8120</t>
  </si>
  <si>
    <t>GRP-2021-SCDet1.24.3.2</t>
  </si>
  <si>
    <t>Install Main - Pinehurst (Oakman &amp; Esper)</t>
  </si>
  <si>
    <t>Ypsi 3-8060</t>
  </si>
  <si>
    <t>PROJ-0951-YSP3.25.1.2</t>
  </si>
  <si>
    <t>Install Main - Pineridge (Woodglen &amp; EOM)</t>
  </si>
  <si>
    <t>CDET2-3775</t>
  </si>
  <si>
    <t>GRP-2021-CDet2.32.1.2</t>
  </si>
  <si>
    <t>Install Main - Pingree 1 (Dexter &amp; Linwood)</t>
  </si>
  <si>
    <t>GRP-2021-CDet2.33.3.2</t>
  </si>
  <si>
    <t>Install Main - Pingree 2 (La Salle &amp; 14th)</t>
  </si>
  <si>
    <t>GRP-2021-CDet2.33.1.2</t>
  </si>
  <si>
    <t>Install Main - Pingree 2 (Linwood &amp; La Salle)</t>
  </si>
  <si>
    <t>PROJ-0951-SWDET2.69.4.2</t>
  </si>
  <si>
    <t>Install Main - Pitt (Honorah &amp; EOM)</t>
  </si>
  <si>
    <t>Ypsi 3-7810</t>
  </si>
  <si>
    <t>PROJ-0951-YSP3.24.1.2</t>
  </si>
  <si>
    <t>Install Main - Ponderosa (Woodglen &amp; EOM)</t>
  </si>
  <si>
    <t>AA4 24938</t>
  </si>
  <si>
    <t>GRP-2021-AA4.3.3.2</t>
  </si>
  <si>
    <t>Install Main - Potter Ave (4' EWPL Hutchins Ave &amp; 4' WEPL Hutchins Ave)</t>
  </si>
  <si>
    <t>AA4 20378</t>
  </si>
  <si>
    <t>GRP-2021-AA4.3.1.2</t>
  </si>
  <si>
    <t>Install Main - Potter Ave (Hutchins &amp; Presscott Ave)</t>
  </si>
  <si>
    <t>WCDET1-6720</t>
  </si>
  <si>
    <t>GRP-2021-WCDet1.14.4.2</t>
  </si>
  <si>
    <t>Install Main - Prairie 1 (Ewald &amp; Ewald)</t>
  </si>
  <si>
    <t>WCDET1-6880</t>
  </si>
  <si>
    <t>GRP-2021-WCDet1.14.2.2</t>
  </si>
  <si>
    <t>Install Main - Prairie 1 (Ewald Circle &amp; Oakman Blvd)</t>
  </si>
  <si>
    <t>WCDET1-7040</t>
  </si>
  <si>
    <t>GRP-2021-WCDet1.14.5.2</t>
  </si>
  <si>
    <t>Install Main - Prairie 2 (Cortland &amp; Elmhurst)</t>
  </si>
  <si>
    <t>WCDET1-2345</t>
  </si>
  <si>
    <t>GRP-2021-WCDet1.14.1.2</t>
  </si>
  <si>
    <t>AA4 25098</t>
  </si>
  <si>
    <t>GRP-2021-AA4.22.3.2</t>
  </si>
  <si>
    <t>Install Main - Princeton Ave (S 7th St &amp; 5th St)</t>
  </si>
  <si>
    <t>SWDET2-10132</t>
  </si>
  <si>
    <t>GRP-2021-WCDet1.56.2.2</t>
  </si>
  <si>
    <t>Install Main - Quincy 1 (EOM &amp; John C Lodge Services Dr)</t>
  </si>
  <si>
    <t>SWDET2-9685</t>
  </si>
  <si>
    <t>GRP-2021-WCDet1.56.1.2</t>
  </si>
  <si>
    <t>Install Main - Quincy 1 (Huges &amp; John C Lodge Service)</t>
  </si>
  <si>
    <t>SWDET2-1032</t>
  </si>
  <si>
    <t>GRP-2021-WCDet1.56.3.2</t>
  </si>
  <si>
    <t>Install Main - Quincy 1 (Hughes &amp; Fenkell)</t>
  </si>
  <si>
    <t>10-01-21*</t>
  </si>
  <si>
    <t>SWDET2-1012</t>
  </si>
  <si>
    <t>GRP-2021-WCDet1.52.3.2</t>
  </si>
  <si>
    <t>Install Main - Quincy 2 (ANO Fenkell&amp; Bourke)</t>
  </si>
  <si>
    <t>SWDET2-9646</t>
  </si>
  <si>
    <t>GRP-2021-WCDet1.52.1.2</t>
  </si>
  <si>
    <t>Install Main - Quincy 2 (Bourke &amp; EOM)</t>
  </si>
  <si>
    <t>RR1 6581</t>
  </si>
  <si>
    <t>Install Main - Rademacher (Lafayette &amp; 157' SSPL Lafayette)</t>
  </si>
  <si>
    <t>PROJ-0951-SWDET2.37.3.2</t>
  </si>
  <si>
    <t>Install Main - Rathbone (Lawndale &amp; Springwells)</t>
  </si>
  <si>
    <t>PROJ-0951-SWDET2.37.1.2</t>
  </si>
  <si>
    <t>Install Main - Rathbone (Woodmere &amp; Lawndale)</t>
  </si>
  <si>
    <t>Ypsi 3-9800</t>
  </si>
  <si>
    <t>PROJ-0951-YSP3.32.1.2</t>
  </si>
  <si>
    <t>Install Main - Ravinewood (Nash &amp; Glengrove)</t>
  </si>
  <si>
    <t>AA4 25258</t>
  </si>
  <si>
    <t>GRP-2021-AA4.45.3.2</t>
  </si>
  <si>
    <t>Install Main - Redeemer Ave (Pauline Blvd &amp; Hewett Rd)</t>
  </si>
  <si>
    <t>AA4 20788</t>
  </si>
  <si>
    <t>GRP-2021-AA4.45.1.2</t>
  </si>
  <si>
    <t>Install Main - Redeemer Ave (Rusell Rd &amp; Hewett Rd)</t>
  </si>
  <si>
    <t>SWDET2-3870</t>
  </si>
  <si>
    <t>PROJ-0951-SWDET2.29.1.2</t>
  </si>
  <si>
    <t>Install Main - Richard (EOM &amp; Woodmere)</t>
  </si>
  <si>
    <t>RR1 5165</t>
  </si>
  <si>
    <t>GRP-2021-RR1.56.1.2</t>
  </si>
  <si>
    <t>Install Main - Richter (E Pleasant St &amp; Leroy St)</t>
  </si>
  <si>
    <t>RR1 58610</t>
  </si>
  <si>
    <t>GRP-2021-RR1.56.3.2</t>
  </si>
  <si>
    <t>Install Main - Richter (Maple St &amp; E Great Lakes St)</t>
  </si>
  <si>
    <t>PROJ-0951-SWDET2.60.1.2</t>
  </si>
  <si>
    <t>Install Main - Rieden 1 (Pitt &amp; W Vernor)</t>
  </si>
  <si>
    <t>CDET2-2175</t>
  </si>
  <si>
    <t>GRP-2021-CDet2.11.1.2</t>
  </si>
  <si>
    <t>Install Main - Rochester (Dexter &amp; Wildemere)</t>
  </si>
  <si>
    <t>CDET2-5990</t>
  </si>
  <si>
    <t>GRP-2021-CDet2.11.3.2</t>
  </si>
  <si>
    <t>Install Main - Rochester (Wildemere &amp; lawton)</t>
  </si>
  <si>
    <t>RR1 11301</t>
  </si>
  <si>
    <t>GRP-2021-FR.64.1.2</t>
  </si>
  <si>
    <t>Install Main - Rolfs (571' NNPL Mack &amp; Mack)</t>
  </si>
  <si>
    <t>CDET2-5535</t>
  </si>
  <si>
    <t>GRP-2021-CDet2.38.1.2</t>
  </si>
  <si>
    <t>Install Main - Rosa Parks Blvd 1 (ANO W. Chicago &amp; Longfellow)</t>
  </si>
  <si>
    <t>GRP-2021-SCDet1.36.1.2</t>
  </si>
  <si>
    <t>Install Main - Roselawn (Joy &amp; Tireman)</t>
  </si>
  <si>
    <t>11-17-20 A</t>
  </si>
  <si>
    <t>12-09-20 A</t>
  </si>
  <si>
    <t>AA4 20789</t>
  </si>
  <si>
    <t>GRP-2021-AA4.46.1.2</t>
  </si>
  <si>
    <t>Install Main - Russell Rd (Russett Rd &amp; Hewett Dr)</t>
  </si>
  <si>
    <t>AA4 20790</t>
  </si>
  <si>
    <t>GRP-2021-AA4.47.1.2</t>
  </si>
  <si>
    <t>Install Main - Russett Rd (Russell Rd &amp; Hewett Dr)</t>
  </si>
  <si>
    <t>NDET3-6500</t>
  </si>
  <si>
    <t>GRP-2021-ND3.41.1.2</t>
  </si>
  <si>
    <t>Install Main - Ryan Rd (2) (E Outer Dr &amp; Emery St)</t>
  </si>
  <si>
    <t>NDET3-6725</t>
  </si>
  <si>
    <t>GRP-2021-ND3.41.2.2</t>
  </si>
  <si>
    <t>Install Main - Ryan Rd (2) (Emery St &amp; ANO 7 Mile Rd)</t>
  </si>
  <si>
    <t>NDET3-6705</t>
  </si>
  <si>
    <t>GRP-2021-ND3.41.3.2</t>
  </si>
  <si>
    <t>Install Main - Ryan Rd (2) (Ryan Rd &amp; Ryan Rd)</t>
  </si>
  <si>
    <t>AA4 25758</t>
  </si>
  <si>
    <t>GRP-2021-AA4.5.4.2</t>
  </si>
  <si>
    <t>Install Main - S 1st St (114' NNPL Nob Hill Pl &amp; Nob Hill Pl)</t>
  </si>
  <si>
    <t>AA4 26098</t>
  </si>
  <si>
    <t>GRP-2021-AA4.5.6.2</t>
  </si>
  <si>
    <t>Install Main - S 1st St (48' NNPL W Jefferson St &amp; W Madison St)</t>
  </si>
  <si>
    <t>AA4 25928</t>
  </si>
  <si>
    <t>GRP-2021-AA4.5.5.2</t>
  </si>
  <si>
    <t>Install Main - S 1st St (Nob Hill Pl &amp; 12' NNPL W Davis Ave)</t>
  </si>
  <si>
    <t>AA4 28458</t>
  </si>
  <si>
    <t>GRP-2021-AA4.6.6.2</t>
  </si>
  <si>
    <t>Install Main - S 7th St (Jefferson &amp; Jefferson Ct)</t>
  </si>
  <si>
    <t>AA4 26268</t>
  </si>
  <si>
    <t>GRP-2021-AA4.6.3.2</t>
  </si>
  <si>
    <t>Install Main - S 7th St (Jefferson Ct &amp; W Madison St)</t>
  </si>
  <si>
    <t>AA4 26508</t>
  </si>
  <si>
    <t>GRP-2021-AA4.9.2.2</t>
  </si>
  <si>
    <t>Install Main - S Main (4' EWPL S Main St &amp; 3' WEPL S Main St)</t>
  </si>
  <si>
    <t>AA4 26588</t>
  </si>
  <si>
    <t>GRP-2021-AA4.9.4.2</t>
  </si>
  <si>
    <t>Install Main - S Main (62' NNPL E Hoover Ave &amp; E Hoover Ave)</t>
  </si>
  <si>
    <t>AA4 27798</t>
  </si>
  <si>
    <t>GRP-2021-AA4.9.5.2</t>
  </si>
  <si>
    <t>Install Main - S Main (Hill &amp; Tie-in)</t>
  </si>
  <si>
    <t>AA4 27858</t>
  </si>
  <si>
    <t>GRP-2021-AA4.9.6.2</t>
  </si>
  <si>
    <t>Install Main - S Main (Moseley &amp; Tie-in)</t>
  </si>
  <si>
    <t>AA4 26428</t>
  </si>
  <si>
    <t>GRP-2021-AA4.9.3.2</t>
  </si>
  <si>
    <t>Install Main - S Main (S Main St &amp; 58' EEPL S Main St)</t>
  </si>
  <si>
    <t>Ypsi 3-11650</t>
  </si>
  <si>
    <t>PROJ-0951-YSP3.3.1.2</t>
  </si>
  <si>
    <t>Install Main - S Outerlane Dr (8' SSPL State St &amp; EOM)</t>
  </si>
  <si>
    <t>RR1 59010</t>
  </si>
  <si>
    <t>GRP-2021-RR1.92.2.2</t>
  </si>
  <si>
    <t>Install Main - Salliotte St (141' WWPL High St &amp; 1' WWPL High St)</t>
  </si>
  <si>
    <t>RR1 51442</t>
  </si>
  <si>
    <t>GRP-2021-RR1.92.1.2</t>
  </si>
  <si>
    <t>Install Main - Salliotte St (351' WWPL Drennan St &amp; 96' WWPL Drennan St)</t>
  </si>
  <si>
    <t>RR1 59090</t>
  </si>
  <si>
    <t>GRP-2021-RR1.92.4.2</t>
  </si>
  <si>
    <t>Install Main - Salliotte St (5' EEPL High St &amp; W Jefferson Ave)</t>
  </si>
  <si>
    <t>RR1 58930</t>
  </si>
  <si>
    <t>GRP-2021-RR1.92.3.2</t>
  </si>
  <si>
    <t>Install Main - Salliotte St (96' WWPL Drennan St &amp; High St)</t>
  </si>
  <si>
    <t>WCDET1-4585</t>
  </si>
  <si>
    <t>GRP-2021-WCDet1.43.1.2</t>
  </si>
  <si>
    <t>Install Main - San Juan (Ewald &amp; Ewald)</t>
  </si>
  <si>
    <t>WCDET1-2505</t>
  </si>
  <si>
    <t>GRP-2021-WCDet1.46.24.2</t>
  </si>
  <si>
    <t>Install Main - Santa Rosa 1 (Davison &amp; Buena Vista)</t>
  </si>
  <si>
    <t>WCDET1-4825</t>
  </si>
  <si>
    <t>GRP-2021-WCDet1.46.1.2</t>
  </si>
  <si>
    <t>Install Main - Santa Rosa 1 (Ewald &amp; Ewald)</t>
  </si>
  <si>
    <t>WCDET1-9140</t>
  </si>
  <si>
    <t>GRP-2021-WCDet1.46.3.2</t>
  </si>
  <si>
    <t>Install Main - Santa Rosa 1 (Oakman &amp; Davison)</t>
  </si>
  <si>
    <t>WCDET1-9460</t>
  </si>
  <si>
    <t>GRP-2021-WCDet1.16.3.2</t>
  </si>
  <si>
    <t>Install Main - Santa Rosa 2 (Buena Vista &amp; Elmhurst)</t>
  </si>
  <si>
    <t>CDET2-4735</t>
  </si>
  <si>
    <t>GRP-2021-CDet2.44.1.2</t>
  </si>
  <si>
    <t>Install Main - Savery (Chicago &amp; Joy)</t>
  </si>
  <si>
    <t>SCDet-2935</t>
  </si>
  <si>
    <t>GRP-2021-SCDet1.13.1.2</t>
  </si>
  <si>
    <t>Install Main - Schaefer Hwy E 1 (Joy &amp; Tireman)</t>
  </si>
  <si>
    <t>SCDet-3015</t>
  </si>
  <si>
    <t>GRP-2021-SCDet1.14.1.2</t>
  </si>
  <si>
    <t>Install Main - Schaefer Hwy W 1 (Joy &amp; Tireman)</t>
  </si>
  <si>
    <t>SCDet-10770</t>
  </si>
  <si>
    <t>GRP-2021-SCDet1.14.3.2</t>
  </si>
  <si>
    <t>Install Main - Schaefer Hwy W 1 (PL Tireman &amp; 15' NSPL Tireman)</t>
  </si>
  <si>
    <t>NWDET-20700</t>
  </si>
  <si>
    <t>PROJ-0951-NWDET1CO.60.6.2</t>
  </si>
  <si>
    <t>Install Main - Schoolcraft (2) (At Artesian)</t>
  </si>
  <si>
    <t>NWDET-20490</t>
  </si>
  <si>
    <t>PROJ-0951-NWDET1CO.60.2.2</t>
  </si>
  <si>
    <t>Install Main - Schoolcraft (2) (At Piedmont)</t>
  </si>
  <si>
    <t>NWDET-20420</t>
  </si>
  <si>
    <t>PROJ-0951-NWDET1CO.60.3.2</t>
  </si>
  <si>
    <t>Install Main - Schoolcraft (2) (At Westwood)</t>
  </si>
  <si>
    <t>NWDET-20750</t>
  </si>
  <si>
    <t>PROJ-0951-NWDET1CO.60.4.2</t>
  </si>
  <si>
    <t>Install Main - Schoolcraft (2) (EOM &amp; Warwick)</t>
  </si>
  <si>
    <t>NWDET-20560</t>
  </si>
  <si>
    <t>Install Main - Schoolcraft (2) (Warwick &amp; EOM)</t>
  </si>
  <si>
    <t>NWDET-22700</t>
  </si>
  <si>
    <t>PROJ-0951-NWDET1CO.61.7.2</t>
  </si>
  <si>
    <t>Install Main - Schoolcraft (3) (Glastonbury &amp; Ashton)</t>
  </si>
  <si>
    <t>WCDET1-11260</t>
  </si>
  <si>
    <t>GRP-2021-WCDet1.49.1.2</t>
  </si>
  <si>
    <t>Install Main - Schoolcraft (Ewald &amp; Ewald)</t>
  </si>
  <si>
    <t>WCDET1-5065</t>
  </si>
  <si>
    <t>PROJ-0951-SWDET2.61.1.2</t>
  </si>
  <si>
    <t>Install Main - Senator 2 (Central &amp; Green)</t>
  </si>
  <si>
    <t>SWDET2-17605</t>
  </si>
  <si>
    <t>PROJ-0951-SWDET2.61.3.2</t>
  </si>
  <si>
    <t>Install Main - Senator 2 (Green &amp; Beard)</t>
  </si>
  <si>
    <t>SWDET2-17685</t>
  </si>
  <si>
    <t>PROJ-0951-SWDET2.61.2.2</t>
  </si>
  <si>
    <t>Install Main - Senator 2 (Springwells &amp; Central)</t>
  </si>
  <si>
    <t>SWDET2-17285</t>
  </si>
  <si>
    <t>PROJ-0951-SWDET2.78.4.2</t>
  </si>
  <si>
    <t>Install Main - Sharon (ASO W Vernor &amp; Mandale)</t>
  </si>
  <si>
    <t>SWDET2-7870</t>
  </si>
  <si>
    <t>PROJ-0951-SWDET2.78.1.2</t>
  </si>
  <si>
    <t>Install Main - Sharon (NO Woodmere &amp; Woodmere)</t>
  </si>
  <si>
    <t>SWDET2-17125</t>
  </si>
  <si>
    <t>PROJ-0951-SWDET2.78.2.2</t>
  </si>
  <si>
    <t>Install Main - Sharon (W Vernor &amp; ASO Vernor)</t>
  </si>
  <si>
    <t>SWDET2-16965</t>
  </si>
  <si>
    <t>PROJ-0951-SWDET2.78.3.2</t>
  </si>
  <si>
    <t>Install Main - Sharon (Woodmere &amp; ANO W Vernor)</t>
  </si>
  <si>
    <t>GRP-2021-ND3.42.1.2</t>
  </si>
  <si>
    <t>Install Main - Shields St (E Outer Dr &amp; ANO 7 Mile Rd)</t>
  </si>
  <si>
    <t>EDET1 501053</t>
  </si>
  <si>
    <t>GRP-2021-ED1.61.1.2</t>
  </si>
  <si>
    <t>Install Main - Somerset Ave (1) (ASO E Warrern Ave &amp; Waveney St)</t>
  </si>
  <si>
    <t>GRP-2021-SCDet1.19.1.2</t>
  </si>
  <si>
    <t>Install Main - Sorrento (Joy &amp; Mackenzie)</t>
  </si>
  <si>
    <t>SCDet-10900</t>
  </si>
  <si>
    <t>GRP-2021-SCDet1.19.3.2</t>
  </si>
  <si>
    <t>Install Main - Sorrento (Mackenzie &amp; Tireman)</t>
  </si>
  <si>
    <t>AA4 26748</t>
  </si>
  <si>
    <t>GRP-2021-AA4.49.3.2</t>
  </si>
  <si>
    <t>Install Main - Soule Blvd (102' SSPL Wakefield Ave &amp; 373' SSPL Lutz Ave)</t>
  </si>
  <si>
    <t>RR1 55</t>
  </si>
  <si>
    <t>GRP-2021-RR1.1.1.2</t>
  </si>
  <si>
    <t>Install Main - Southfield Rd (207' WWPL Webster &amp; High)</t>
  </si>
  <si>
    <t>RR1 7141</t>
  </si>
  <si>
    <t>GRP-2021-RR.24.1.2</t>
  </si>
  <si>
    <t>Install Main - Spokane (Beechwood &amp; Colfax)</t>
  </si>
  <si>
    <t>GRP-2021-RR.9.1.2</t>
  </si>
  <si>
    <t>Install Main - Spring Garden 1 (Chalmers &amp; Hayes)</t>
  </si>
  <si>
    <t>RR1 6181</t>
  </si>
  <si>
    <t>GRP-2021-RR.10.1.2</t>
  </si>
  <si>
    <t>Install Main - Spring Garden 2 (Hayes &amp; Kelly)</t>
  </si>
  <si>
    <t>SWDET2-2350</t>
  </si>
  <si>
    <t>PROJ-0951-SWDET2.9.1.2</t>
  </si>
  <si>
    <t>Install Main - Springwells 1 (ASO Vernor &amp; Rathbone)</t>
  </si>
  <si>
    <t>SWDET2-10425</t>
  </si>
  <si>
    <t>PROJ-0951-SWDET2.9.3.2</t>
  </si>
  <si>
    <t>Install Main - Springwells 1 (Rathbone &amp; Chamberlain)</t>
  </si>
  <si>
    <t>PROJ-0951-SWDET2.9.2.2</t>
  </si>
  <si>
    <t>Install Main - Springwells 1 (W Vernor &amp; ASO Vernor)</t>
  </si>
  <si>
    <t>PROJ-0951-SWDET2.70.3.2</t>
  </si>
  <si>
    <t>Install Main - Springwells 2 (At Dix)</t>
  </si>
  <si>
    <t>SWDET2-10935</t>
  </si>
  <si>
    <t>PROJ-0951-SWDET2.70.2.2</t>
  </si>
  <si>
    <t>Install Main - Springwells 2 (Tie-In &amp; W Vernor)</t>
  </si>
  <si>
    <t>RR1 10751</t>
  </si>
  <si>
    <t>GRP-2021-FR.49.1.2</t>
  </si>
  <si>
    <t>Install Main - St Anne (Fort &amp; Jefferson)</t>
  </si>
  <si>
    <t>RR1 9161</t>
  </si>
  <si>
    <t>Install Main - St Anne (Lafayette &amp; Fort)</t>
  </si>
  <si>
    <t>GRP-2021-ND3.22.1.2</t>
  </si>
  <si>
    <t>Install Main - St Louis Ave (E Outer Dr &amp; ANO 7 Mile Rd)</t>
  </si>
  <si>
    <t>GRP-2021-RR.18.1.2</t>
  </si>
  <si>
    <t>Install Main - St Marys (Chicago &amp; Plymouth)</t>
  </si>
  <si>
    <t>NWDET-15200</t>
  </si>
  <si>
    <t>PROJ-0951-NWDET1CO.32.2.2</t>
  </si>
  <si>
    <t>Install Main - Stahelin (2) (Davison &amp; EOM)</t>
  </si>
  <si>
    <t>PROJ-0951-SWDET2.71.1.2</t>
  </si>
  <si>
    <t>Install Main - Stair (Dix &amp; W Vernor)</t>
  </si>
  <si>
    <t>PROJ-0951-SWDET2.71.3.2</t>
  </si>
  <si>
    <t>Install Main - Stair (EOM &amp; Dix)</t>
  </si>
  <si>
    <t>Ypsi 3-2200</t>
  </si>
  <si>
    <t>PROJ-0951-YSP3.42.1.2</t>
  </si>
  <si>
    <t>Install Main - State (McCartney &amp; Desoto)</t>
  </si>
  <si>
    <t>SCDet-4935</t>
  </si>
  <si>
    <t>GRP-2021-SCDet1.38.1.2</t>
  </si>
  <si>
    <t>Install Main - Steel (Tireman &amp; Oakman)</t>
  </si>
  <si>
    <t>RR1 8041</t>
  </si>
  <si>
    <t>GRP-2021-RR.35.1.2</t>
  </si>
  <si>
    <t>Install Main - Stoepel (8 Mile &amp; Pembroke)</t>
  </si>
  <si>
    <t>WCDET1-3305</t>
  </si>
  <si>
    <t>GRP-2021-WCDet1.27.1.2</t>
  </si>
  <si>
    <t>Install Main - Stoepel 1 (Ewald &amp; Ewald)</t>
  </si>
  <si>
    <t>WCDET1-15650</t>
  </si>
  <si>
    <t>GRP-2021-WCDet1.27.3.2</t>
  </si>
  <si>
    <t>Install Main - Stoepel 1 (Ewald &amp; Oakman)</t>
  </si>
  <si>
    <t>WCDET1-9860</t>
  </si>
  <si>
    <t>GRP-2021-WCDet1.27.2.2</t>
  </si>
  <si>
    <t>Install Main - Stoepel 1 (Oakman &amp; Buena Vista)</t>
  </si>
  <si>
    <t>WCDET1-4105</t>
  </si>
  <si>
    <t>GRP-2021-WCDet1.37.1.2</t>
  </si>
  <si>
    <t>Install Main - Stoepel 2 (Buena Vista &amp; Fullerton)</t>
  </si>
  <si>
    <t>WCDET1-10020</t>
  </si>
  <si>
    <t>GRP-2021-WCDet1.37.3.2</t>
  </si>
  <si>
    <t>Install Main - Stoepel 2 (Fullerton &amp; Elmhurst)</t>
  </si>
  <si>
    <t>GRP-2021-WCDet1.47.1.2</t>
  </si>
  <si>
    <t>Install Main - Stoepel 3 (Burlingame &amp; Grand River)</t>
  </si>
  <si>
    <t>RR1 59250</t>
  </si>
  <si>
    <t>GRP-2021-RR1.74.3.2</t>
  </si>
  <si>
    <t>Install Main - Stone St (Genessee St &amp; Ironton Ave)</t>
  </si>
  <si>
    <t>RR1 51297</t>
  </si>
  <si>
    <t>GRP-2021-RR1.74.1.2</t>
  </si>
  <si>
    <t>Install Main - Stone St (W Jefferson Ave &amp; Genessee St)</t>
  </si>
  <si>
    <t>SWDET2-6510</t>
  </si>
  <si>
    <t>PROJ-0951-SWDET2.62.1.2</t>
  </si>
  <si>
    <t>Install Main - Stratton 1 (Beard &amp; Waterman)</t>
  </si>
  <si>
    <t>Ypsi 3-6070</t>
  </si>
  <si>
    <t>PROJ-0951-YSP3.17.1.2</t>
  </si>
  <si>
    <t>Install Main - Studebaker (Chevrolet &amp; Tyler)</t>
  </si>
  <si>
    <t>RR1 593</t>
  </si>
  <si>
    <t>GRP-2021-RR1.32.1.2</t>
  </si>
  <si>
    <t>Install Main - Summit St (2' NSPL Nieman St &amp; 4' SNPL Cora St)</t>
  </si>
  <si>
    <t>Ypsi 3-9300</t>
  </si>
  <si>
    <t>PROJ-0951-YSP3.30.1.2</t>
  </si>
  <si>
    <t>Install Main - Sunnyglen (Glengrove &amp; Nash)</t>
  </si>
  <si>
    <t>AA4 20793</t>
  </si>
  <si>
    <t>GRP-2021-AA4.50.1.2</t>
  </si>
  <si>
    <t>Install Main - Sunnyside Blvd (EOM &amp; S 7th St)</t>
  </si>
  <si>
    <t>RR1 51443</t>
  </si>
  <si>
    <t>GRP-2021-RR1.93.1.2</t>
  </si>
  <si>
    <t>Install Main - Sunnyside St (Salliotte Rd &amp; 157' SSPL Salliotte Rd)</t>
  </si>
  <si>
    <t>NDET3-6905</t>
  </si>
  <si>
    <t>GRP-2021-ND3.43.1.2</t>
  </si>
  <si>
    <t>Install Main - Sunset St (2) (E Outer Dr &amp; ANO 7 Mile Rd)</t>
  </si>
  <si>
    <t>GRP-2021-ND3.62.1.2</t>
  </si>
  <si>
    <t>Install Main - Syracuse Ave (1) (8 Mile Rd (M102) &amp; Hamlet St)</t>
  </si>
  <si>
    <t>GRP-2021-ND3.62.3.2</t>
  </si>
  <si>
    <t>Install Main - Syracuse Ave (1) (Hamlet St &amp; Amrad St)</t>
  </si>
  <si>
    <t>NDET3-5600</t>
  </si>
  <si>
    <t>GRP-2021-ND3.44.1.2</t>
  </si>
  <si>
    <t>Install Main - Syracuse Ave (2) (E Outer Dr &amp; ANO 7 Mile Rd)</t>
  </si>
  <si>
    <t>GRP-2021-CDet2.24.1.2</t>
  </si>
  <si>
    <t>Install Main - Taylor 2 (La Salle &amp; Rosa Parks)</t>
  </si>
  <si>
    <t>GRP-2021-CDet2.24.57.2</t>
  </si>
  <si>
    <t>Install Main - Taylor 2 (Linwood &amp; La Salle)</t>
  </si>
  <si>
    <t>WCDET1-1555735</t>
  </si>
  <si>
    <t>GRP-2021-WCDet1.62.1.2</t>
  </si>
  <si>
    <t>Install Main - The Lodge (Quincy &amp; Livernois)</t>
  </si>
  <si>
    <t>NDET3-165</t>
  </si>
  <si>
    <t>Install Main - Tie-ins - (Norwood St &amp; 7 Mile Rd)</t>
  </si>
  <si>
    <t>NDET3-160</t>
  </si>
  <si>
    <t>Install Main - Tie-ins - (Norwood St &amp; ANO 7 Mile Rd)</t>
  </si>
  <si>
    <t>NDET3-155</t>
  </si>
  <si>
    <t>Install Main - Tie-ins - (Norwood St &amp; Outer Dr)</t>
  </si>
  <si>
    <t>NDET3-170</t>
  </si>
  <si>
    <t>Install Main - Tie-ins - Norwood At 8 Mile Rd</t>
  </si>
  <si>
    <t>Install Main - Tie-ins - Norwood At E Outer</t>
  </si>
  <si>
    <t>NDET3-145</t>
  </si>
  <si>
    <t>Install Main - Tie-ins Charest St (1) (8 Mile Rd &amp; 8 Mile)</t>
  </si>
  <si>
    <t>NDET3-150</t>
  </si>
  <si>
    <t>Install Main - Tie-ins Charest St (1) (Outer &amp; Outer)</t>
  </si>
  <si>
    <t>SCDet-5655</t>
  </si>
  <si>
    <t>GRP-2021-SCDet1.47.1.2</t>
  </si>
  <si>
    <t>Install Main - Tireman 1 (Decatur &amp; Appoline)</t>
  </si>
  <si>
    <t>SCDet-6360</t>
  </si>
  <si>
    <t>Install Main - Tireman 1 East (3' SNPL Tireman &amp; 15' NSPL Tireman)</t>
  </si>
  <si>
    <t>SCDet-6340</t>
  </si>
  <si>
    <t>Install Main - Tireman 1 East (3' SNPL Tireman &amp; 4' NSPL Tireman)</t>
  </si>
  <si>
    <t>SCDet-6330</t>
  </si>
  <si>
    <t>Install Main - Tireman 1 West (3' SNPL Tireman &amp; 4' NSPL Tireman)</t>
  </si>
  <si>
    <t>SCDet-5735</t>
  </si>
  <si>
    <t>GRP-2021-SCDet1.48.1.2</t>
  </si>
  <si>
    <t>Install Main - Tireman 2 (Manor &amp; Wisconsin)</t>
  </si>
  <si>
    <t>WCDET1-5360</t>
  </si>
  <si>
    <t>GRP-2021-WCDet1.22.2.2</t>
  </si>
  <si>
    <t>Install Main - Tuller (Buena Vista &amp; Buena Vista)</t>
  </si>
  <si>
    <t>WCDET1-5520</t>
  </si>
  <si>
    <t>GRP-2021-WCDet1.22.4.2</t>
  </si>
  <si>
    <t>Install Main - Tuller (Buena Vista &amp; Fullerton)</t>
  </si>
  <si>
    <t>WCDET1-3785</t>
  </si>
  <si>
    <t>GRP-2021-WCDet1.22.3.2</t>
  </si>
  <si>
    <t>Install Main - Tuller (Schoolcraft &amp; Davision)</t>
  </si>
  <si>
    <t>WCDET1-2985</t>
  </si>
  <si>
    <t>GRP-2021-WCDet1.22.1.2</t>
  </si>
  <si>
    <t>Install Main - Tuller (Schoolcraft &amp; Schoolcratf)</t>
  </si>
  <si>
    <t>AA4 20537</t>
  </si>
  <si>
    <t>GRP-2021-AA4.25.1.2</t>
  </si>
  <si>
    <t>Install Main - Tuner Park Ct (W Madison St &amp; EOM)</t>
  </si>
  <si>
    <t>WCDET1-2185</t>
  </si>
  <si>
    <t>GRP-2021-WCDet1.4.10.2</t>
  </si>
  <si>
    <t>Install Main - Turner (EOM &amp; Buena Vista)</t>
  </si>
  <si>
    <t>WCDET1-1050</t>
  </si>
  <si>
    <t>GRP-2021-WCDet1.4.1.2</t>
  </si>
  <si>
    <t>Install Main - Turner (Schoolcraft &amp; Davison)</t>
  </si>
  <si>
    <t>WCDET1-4425</t>
  </si>
  <si>
    <t>GRP-2021-WCDet1.41.1.2</t>
  </si>
  <si>
    <t>Install Main - Tuxedo (American &amp; AWO Livernois)</t>
  </si>
  <si>
    <t>WCDET1-13520</t>
  </si>
  <si>
    <t>GRP-2021-WCDet1.41.3.2</t>
  </si>
  <si>
    <t>Install Main - Tuxedo (American &amp; EOM) Optional</t>
  </si>
  <si>
    <t>CDET-1960</t>
  </si>
  <si>
    <t>PROJ-0951-CDET1-2.46.1.2</t>
  </si>
  <si>
    <t>Install Main - Tuxedo Stub (AWO Linwood &amp; Linwood) - Completed 2020</t>
  </si>
  <si>
    <t>12-22-20 A</t>
  </si>
  <si>
    <t>WCDET1-1705</t>
  </si>
  <si>
    <t>GRP-2021-WCDet1.6.1.2</t>
  </si>
  <si>
    <t>Install Main - Tyler (Broadstreet &amp; Dexter)</t>
  </si>
  <si>
    <t>Ypsi 3-1710</t>
  </si>
  <si>
    <t>PROJ-0951-YSP3.39.1.2</t>
  </si>
  <si>
    <t>Install Main - Tyler (Desoto &amp; McCartney)</t>
  </si>
  <si>
    <t>Ypsi 3-2320</t>
  </si>
  <si>
    <t>PROJ-0951-YSP3.39.2.2</t>
  </si>
  <si>
    <t>Install Main - Tyler (EOM &amp; Desoto)</t>
  </si>
  <si>
    <t>Ypsi 3-12240</t>
  </si>
  <si>
    <t>Install Main - US-12 (Gill &amp; Gates)</t>
  </si>
  <si>
    <t>WCDET1-14830</t>
  </si>
  <si>
    <t>GRP-2021-WCDet1.33.1.2</t>
  </si>
  <si>
    <t>Install Main - Utica (Bryden &amp; American)</t>
  </si>
  <si>
    <t>SCDet-5415</t>
  </si>
  <si>
    <t>GRP-2021-SCDet1.44.1.2</t>
  </si>
  <si>
    <t>Install Main - Van Buren (Meadowdale &amp; Schaefer)</t>
  </si>
  <si>
    <t>RR1 10691</t>
  </si>
  <si>
    <t>GRP-2021-RR.37.2.2</t>
  </si>
  <si>
    <t>Install Main - Varjo (Cliff &amp; Van Dyke)</t>
  </si>
  <si>
    <t>RR1 8201</t>
  </si>
  <si>
    <t>GRP-2021-RR.37.1.2</t>
  </si>
  <si>
    <t>Install Main - Varjo (Sherwood &amp; Cliff)</t>
  </si>
  <si>
    <t>RR1 596</t>
  </si>
  <si>
    <t>GRP-2021-RR1.33.1.2</t>
  </si>
  <si>
    <t>Install Main - Victoria St (Division &amp; W Jefferson)</t>
  </si>
  <si>
    <t>AA4 20794</t>
  </si>
  <si>
    <t>GRP-2021-AA4.51.1.2</t>
  </si>
  <si>
    <t>Install Main - Virginia St (Bemidji St &amp; W Liberty St)</t>
  </si>
  <si>
    <t>ND2-25840</t>
  </si>
  <si>
    <t>PROJ-0951-WDET9-4.35.1.2</t>
  </si>
  <si>
    <t>Install Main - Vista Marian School (Warren &amp; EOM)</t>
  </si>
  <si>
    <t>RR1 51699</t>
  </si>
  <si>
    <t>GRP-2021-RR1.110.1.2</t>
  </si>
  <si>
    <t>Install Main - W Alexis Ave (8' EEPL High St &amp; 9' WWPL W Jefferson Ave)</t>
  </si>
  <si>
    <t>RR1 599</t>
  </si>
  <si>
    <t>GRP-2021-RR1.34.1.2</t>
  </si>
  <si>
    <t>Install Main - W Anchor St (Division St &amp; 7' WWPL W Jefferson Ave)</t>
  </si>
  <si>
    <t>CDET2-1695</t>
  </si>
  <si>
    <t>GRP-2021-CDet2.5.1.2</t>
  </si>
  <si>
    <t>Install Main - W Boston Blvd 1 (Linwood &amp; Lawton)</t>
  </si>
  <si>
    <t>CDET2-8590</t>
  </si>
  <si>
    <t>GRP-2021-CDet2.5.2.2</t>
  </si>
  <si>
    <t>Install Main - W Boston Blvd 1 (Wildemere &amp; EOM)</t>
  </si>
  <si>
    <t>CDET2-5830</t>
  </si>
  <si>
    <t>GRP-2021-CDet2.5.3.2</t>
  </si>
  <si>
    <t>Install Main - W Boston Blvd 1 (Wildemere &amp; Wildemere)</t>
  </si>
  <si>
    <t>RR1 51446</t>
  </si>
  <si>
    <t>GRP-2021-RR1.96.1.2</t>
  </si>
  <si>
    <t>Install Main - W Charlotte (14' EEPL High St &amp; 5' WWPL W Jefferson Ave)</t>
  </si>
  <si>
    <t>RR1 51447</t>
  </si>
  <si>
    <t>GRP-2021-RR1.97.1.2</t>
  </si>
  <si>
    <t>Install Main - W Glenwood Ave (420' WWPL W Jefferson Ave &amp; 12' WWPL W Jefferson Ave)</t>
  </si>
  <si>
    <t>RR1 5105</t>
  </si>
  <si>
    <t>GRP-2021-RR1.36.1.2</t>
  </si>
  <si>
    <t>Install Main - W Great Lakes (Burke &amp; W Jefferson)</t>
  </si>
  <si>
    <t>RR1 5108</t>
  </si>
  <si>
    <t>GRP-2021-RR1.37.1.2</t>
  </si>
  <si>
    <t>Install Main - W Henry (Division St &amp; 4' WWPL W Jefferson Ave)</t>
  </si>
  <si>
    <t>RR1 59810</t>
  </si>
  <si>
    <t>GRP-2021-RR1.40.3.2</t>
  </si>
  <si>
    <t>Install Main - W James (4' EWPL Division St &amp; 0' WEPL W Jefferson Ave)</t>
  </si>
  <si>
    <t>RR1 5153</t>
  </si>
  <si>
    <t>GRP-2021-RR1.40.1.2</t>
  </si>
  <si>
    <t>Install Main - W James (EOM @ 40' EEPL Dwight St &amp; 4' EWPL Division St)</t>
  </si>
  <si>
    <t>RR1 61430</t>
  </si>
  <si>
    <t>GRP-2021-RR1.2.20.2</t>
  </si>
  <si>
    <t>Install Main - W Jefferson Ave (1) (0' SSPL Linden St &amp; 4' NSPL W Henry St)</t>
  </si>
  <si>
    <t>RR1 61260</t>
  </si>
  <si>
    <t>GRP-2021-RR1.2.18.2</t>
  </si>
  <si>
    <t>Install Main - W Jefferson Ave (1) (0' WEPL W Jefferson Ave &amp; 22' WEPL W Jefferson Ave)</t>
  </si>
  <si>
    <t>RR1 59980</t>
  </si>
  <si>
    <t>GRP-2021-RR1.2.3.2</t>
  </si>
  <si>
    <t>Install Main - W Jefferson Ave (1) (12' NSPL E Pleasant St &amp; Delisle St)</t>
  </si>
  <si>
    <t>RR1 60620</t>
  </si>
  <si>
    <t>GRP-2021-RR1.2.10.2</t>
  </si>
  <si>
    <t>Install Main - W Jefferson Ave (1) (2' WEPL Burke St &amp; 3' NSPL Maple St)</t>
  </si>
  <si>
    <t>RR1 60300</t>
  </si>
  <si>
    <t>GRP-2021-RR1.2.6.2</t>
  </si>
  <si>
    <t>Install Main - W Jefferson Ave (1) (3' WEPL W Jefferson Ave &amp; 0' WWPL W Jefferson Ave)</t>
  </si>
  <si>
    <t>RR1 60060</t>
  </si>
  <si>
    <t>GRP-2021-RR1.2.2.2</t>
  </si>
  <si>
    <t>Install Main - W Jefferson Ave (1) (4' NNPL Leroy St &amp; Coolidge Hwy)</t>
  </si>
  <si>
    <t>RR1 60780</t>
  </si>
  <si>
    <t>GRP-2021-RR1.2.12.2</t>
  </si>
  <si>
    <t>Install Main - W Jefferson Ave (1) (4' NSPL Burke St &amp; W Great Lakes St)</t>
  </si>
  <si>
    <t>RR1 60540</t>
  </si>
  <si>
    <t>GRP-2021-RR1.2.9.2</t>
  </si>
  <si>
    <t>Install Main - W Jefferson Ave (1) (4' WEPL W Jefferson Ave &amp; 0' WWPL W Jefferson Ave)</t>
  </si>
  <si>
    <t>RR1 60140</t>
  </si>
  <si>
    <t>GRP-2021-RR1.2.4.2</t>
  </si>
  <si>
    <t>Install Main - W Jefferson Ave (1) (42' NNPL Myrtle St &amp; Myrtle St)</t>
  </si>
  <si>
    <t>RR1 60940</t>
  </si>
  <si>
    <t>GRP-2021-RR1.2.14.2</t>
  </si>
  <si>
    <t>Install Main - W Jefferson Ave (1) (5' EWPL W Jefferson Ave &amp; 4' WEPL W Jefferson Ave)</t>
  </si>
  <si>
    <t>RR1 60380</t>
  </si>
  <si>
    <t>GRP-2021-RR1.2.7.2</t>
  </si>
  <si>
    <t>Install Main - W Jefferson Ave (1) (56' NNPL Coolidge Hwy &amp; 4' SNPL Coolidge Hwy)</t>
  </si>
  <si>
    <t>RR1 250</t>
  </si>
  <si>
    <t>GRP-2021-RR1.2.1.2</t>
  </si>
  <si>
    <t>Install Main - W Jefferson Ave (1) (70' NNPL E Anchor St &amp; 40' NNPL E James St)</t>
  </si>
  <si>
    <t>RR1 60460</t>
  </si>
  <si>
    <t>GRP-2021-RR1.2.8.2</t>
  </si>
  <si>
    <t>Install Main - W Jefferson Ave (1) (Coolidge Hwy &amp; Oak St)</t>
  </si>
  <si>
    <t>RR1 60860</t>
  </si>
  <si>
    <t>GRP-2021-RR1.2.13.2</t>
  </si>
  <si>
    <t>Install Main - W Jefferson Ave (1) (E Great Lakes St &amp; 5' NSPL W Great Lakes St)</t>
  </si>
  <si>
    <t>RR1 61340</t>
  </si>
  <si>
    <t>GRP-2021-RR1.2.19.2</t>
  </si>
  <si>
    <t>Install Main - W Jefferson Ave (1) (Forest St &amp; River Rouge City Limits)</t>
  </si>
  <si>
    <t>RR1 60700</t>
  </si>
  <si>
    <t>GRP-2021-RR1.2.11.2</t>
  </si>
  <si>
    <t>Install Main - W Jefferson Ave (1) (Maple St &amp; E Great Lakes St)</t>
  </si>
  <si>
    <t>RR1 60220</t>
  </si>
  <si>
    <t>GRP-2021-RR1.2.5.2</t>
  </si>
  <si>
    <t>Install Main - W Jefferson Ave (1) (Myrtle St &amp; 12' SSPL Myrtle St)</t>
  </si>
  <si>
    <t>RR1 61100</t>
  </si>
  <si>
    <t>GRP-2021-RR1.2.16.2</t>
  </si>
  <si>
    <t>Install Main - W Jefferson Ave (1) (Neiman St &amp; 118' NNPL Cora St)</t>
  </si>
  <si>
    <t>RR1 61180</t>
  </si>
  <si>
    <t>GRP-2021-RR1.2.17.2</t>
  </si>
  <si>
    <t>Install Main - W Jefferson Ave (1) (Stoner St &amp; Forest St)</t>
  </si>
  <si>
    <t>RR1 61020</t>
  </si>
  <si>
    <t>GRP-2021-RR1.2.15.2</t>
  </si>
  <si>
    <t>Install Main - W Jefferson Ave (1) (W Great Lakes St &amp; Neiman St)</t>
  </si>
  <si>
    <t>AA3-6190</t>
  </si>
  <si>
    <t>GRP-2021-RR1.7.6.2</t>
  </si>
  <si>
    <t>Install Main - W Jefferson Ave (2) (11' WEPL W Jefferson Ave &amp; 6' EWPL W Jefferson Ave)</t>
  </si>
  <si>
    <t>AA3-5910</t>
  </si>
  <si>
    <t>GRP-2021-RR1.7.3.2</t>
  </si>
  <si>
    <t>Install Main - W Jefferson Ave (2) (133' SSPL Rockwood &amp; W Glenwood)</t>
  </si>
  <si>
    <t>AA3-6050</t>
  </si>
  <si>
    <t>GRP-2021-RR1.7.4.2</t>
  </si>
  <si>
    <t>Install Main - W Jefferson Ave (2) (32' SSPL Knox &amp; 8' SSPL W Alexis)</t>
  </si>
  <si>
    <t>AA3-6120</t>
  </si>
  <si>
    <t>GRP-2021-RR1.7.5.2</t>
  </si>
  <si>
    <t>Install Main - W Jefferson Ave (2) (5' NSPL Salliotte Rd &amp; 12' SNPL Salliotte Rd)</t>
  </si>
  <si>
    <t>AA3-5980</t>
  </si>
  <si>
    <t>GRP-2021-RR1.7.2.2</t>
  </si>
  <si>
    <t>Install Main - W Jefferson Ave (2) (82' NNPL Ridge &amp; 265' NNPL W Charlotte)</t>
  </si>
  <si>
    <t>AA3-3480</t>
  </si>
  <si>
    <t>GRP-2021-RR1.7.1.2</t>
  </si>
  <si>
    <t>Install Main - W Jefferson Ave (2) (River Rouge City Limits &amp; E Glenwood)</t>
  </si>
  <si>
    <t>AA4 20540</t>
  </si>
  <si>
    <t>GRP-2021-AA4.28.1.2</t>
  </si>
  <si>
    <t>Install Main - W Jefferson St North (12' EWPL 5Th St &amp; S 1St St)</t>
  </si>
  <si>
    <t>AA4 26908</t>
  </si>
  <si>
    <t>GRP-2021-AA4.28.3.2</t>
  </si>
  <si>
    <t>Install Main - W Jefferson St South (1' WEPL S 7Th St &amp; S 1St St)</t>
  </si>
  <si>
    <t>AA4 27148</t>
  </si>
  <si>
    <t>GRP-2021-AA4.8.2.2</t>
  </si>
  <si>
    <t>Install Main - W Liberty St (26' NNPL W Liberty St &amp; 8' NSPL W Liberty St)</t>
  </si>
  <si>
    <t>AA4 27068</t>
  </si>
  <si>
    <t>GRP-2021-AA4.8.3.2</t>
  </si>
  <si>
    <t>Install Main - W Liberty St (Soule Blvd &amp; Crest Ave)</t>
  </si>
  <si>
    <t>AA4 27468</t>
  </si>
  <si>
    <t>GRP-2021-AA4.52.3.2</t>
  </si>
  <si>
    <t>Install Main - W Madison St (4' EWPL Soule Blvd &amp; Tie In 35' EEPL Soule Blvd)</t>
  </si>
  <si>
    <t>AA4 27548</t>
  </si>
  <si>
    <t>GRP-2021-AA4.52.2.2</t>
  </si>
  <si>
    <t>Install Main - W Madison St (6' WEPL Eberwhite Blvd &amp; Madison Pl)</t>
  </si>
  <si>
    <t>AA4 27308</t>
  </si>
  <si>
    <t>GRP-2021-AA4.29.3.2</t>
  </si>
  <si>
    <t>Install Main - W Madison St 2 (S 1St St &amp; 88' EEPL S Main St)</t>
  </si>
  <si>
    <t>AA4 27708</t>
  </si>
  <si>
    <t>GRP-2021-AA4.30.3.2</t>
  </si>
  <si>
    <t>Install Main - W Mosley St (S Ashley St &amp; S Main St)</t>
  </si>
  <si>
    <t>RR1 61860</t>
  </si>
  <si>
    <t>GRP-2021-RR1.39.2.2</t>
  </si>
  <si>
    <t>Install Main - W Pleasasnt (107' WWPL Dwight St &amp; 1' WWPL Charles St)</t>
  </si>
  <si>
    <t>RR1 62100</t>
  </si>
  <si>
    <t>GRP-2021-RR1.39.6.2</t>
  </si>
  <si>
    <t>Install Main - W Pleasasnt (11' SNPL W Pleasant St &amp; 4' NSPL W Pleasant St)</t>
  </si>
  <si>
    <t>RR1 62180</t>
  </si>
  <si>
    <t>GRP-2021-RR1.39.7.2</t>
  </si>
  <si>
    <t>Install Main - W Pleasasnt (117' WWPL W Jefferson Ave &amp; W Jefferson Ave)</t>
  </si>
  <si>
    <t>RR1 61940</t>
  </si>
  <si>
    <t>GRP-2021-RR1.39.4.2</t>
  </si>
  <si>
    <t>Install Main - W Pleasasnt (120' WWPL Division St &amp; Division St)</t>
  </si>
  <si>
    <t>GRP-2021-RR1.39.3.2</t>
  </si>
  <si>
    <t>GRP-2021-RR1.39.1.2</t>
  </si>
  <si>
    <t>RR1 62020</t>
  </si>
  <si>
    <t>GRP-2021-RR1.39.5.2</t>
  </si>
  <si>
    <t>Install Main - W Pleasasnt (Division St &amp; 117' WWPL W Jefferson Ave)</t>
  </si>
  <si>
    <t>AA4 20797</t>
  </si>
  <si>
    <t>GRP-2021-AA4.53.1.2</t>
  </si>
  <si>
    <t>Install Main - W Stadium Blvd (Hutchins Ave &amp; Prescott Ave)</t>
  </si>
  <si>
    <t>SWDET2-2110</t>
  </si>
  <si>
    <t>PROJ-0951-SWDET2.6.1.2</t>
  </si>
  <si>
    <t>Install Main - W Vernor (Dix &amp; Detroit City Limit)</t>
  </si>
  <si>
    <t>SWDET2-2430</t>
  </si>
  <si>
    <t>PROJ-0951-SWDET2.10.1.2</t>
  </si>
  <si>
    <t>Install Main - W Vernor 2 (Dearborn City Limit &amp; Woodmere)</t>
  </si>
  <si>
    <t>SWDET2-2510</t>
  </si>
  <si>
    <t>PROJ-0951-SWDET2.11.1.2</t>
  </si>
  <si>
    <t>Install Main - W Vernor 3 (Inglis &amp; Central) North</t>
  </si>
  <si>
    <t>SWDET2-9465</t>
  </si>
  <si>
    <t>PROJ-0951-SWDET2.12.3.2</t>
  </si>
  <si>
    <t>Install Main - W Vernor 4 (At Central)</t>
  </si>
  <si>
    <t>SWDET2-9625</t>
  </si>
  <si>
    <t>PROJ-0951-SWDET2.12.2.2</t>
  </si>
  <si>
    <t>Install Main - W Vernor 4 (Central &amp; Waterman)</t>
  </si>
  <si>
    <t>SWDET2-9785</t>
  </si>
  <si>
    <t>PROJ-0951-SWDET2.12.4.2</t>
  </si>
  <si>
    <t>Install Main - W Vernor 4 (Tee to Tee at Waterman)</t>
  </si>
  <si>
    <t>RR1 51450</t>
  </si>
  <si>
    <t>GRP-2021-RR1.100.1.2</t>
  </si>
  <si>
    <t>Install Main - W Westfield St (EOM &amp; High St)</t>
  </si>
  <si>
    <t>RR1 51449</t>
  </si>
  <si>
    <t>GRP-2021-RR1.99.1.2</t>
  </si>
  <si>
    <t>Install Main - W Woodward Ave (EOM &amp; High St)</t>
  </si>
  <si>
    <t>CDET2-2575</t>
  </si>
  <si>
    <t>GRP-2021-CDet2.16.1.2</t>
  </si>
  <si>
    <t>Install Main - Wagner (Dexter &amp; Savery)</t>
  </si>
  <si>
    <t>RR1 5188</t>
  </si>
  <si>
    <t>GRP-2021-RR1.64.1.2</t>
  </si>
  <si>
    <t>Install Main - Walnut St (W Jefferson Ave &amp; Genessee St)</t>
  </si>
  <si>
    <t>SCDet-3335</t>
  </si>
  <si>
    <t>GRP-2021-SCDet1.18.1.2</t>
  </si>
  <si>
    <t>Install Main - Ward (Joy &amp; Mackenzie)</t>
  </si>
  <si>
    <t>SCDet-11220</t>
  </si>
  <si>
    <t>GRP-2021-SCDet1.18.2.2</t>
  </si>
  <si>
    <t>Install Main - Ward (Littlefield &amp; Tireman)</t>
  </si>
  <si>
    <t>SCDet-11060</t>
  </si>
  <si>
    <t>GRP-2021-SCDet1.18.3.2</t>
  </si>
  <si>
    <t>Install Main - Ward (Mackenzie &amp; Littlefield)</t>
  </si>
  <si>
    <t>SWDET2-6590</t>
  </si>
  <si>
    <t>PROJ-0951-SWDET2.63.1.2</t>
  </si>
  <si>
    <t>Install Main - Waterman 1 (W Vernor &amp; EOM)</t>
  </si>
  <si>
    <t>EDET1 501056</t>
  </si>
  <si>
    <t>GRP-2021-ED1.64.1.2</t>
  </si>
  <si>
    <t>Install Main - Waveney Ave (1) (Wayburn Ave &amp; Balfour Rd)</t>
  </si>
  <si>
    <t>EDET1 501057</t>
  </si>
  <si>
    <t>GRP-2021-ED1.65.1.2</t>
  </si>
  <si>
    <t>Install Main - Waveney Ave (2) (Balfour Rd &amp; Courville St)</t>
  </si>
  <si>
    <t>GRP-2021-ED1.65.3.2</t>
  </si>
  <si>
    <t>Install Main - Waveney Ave (2) (Courville &amp; E Outer Dr)</t>
  </si>
  <si>
    <t>EDET1 501055</t>
  </si>
  <si>
    <t>GRP-2021-ED1.63.1.2</t>
  </si>
  <si>
    <t>Install Main - Waveney Ave (3) (E Outer Dr &amp; Harvard Rd)</t>
  </si>
  <si>
    <t>EDET1 50844</t>
  </si>
  <si>
    <t>GRP-2021-ED1.46.1.2</t>
  </si>
  <si>
    <t>Install Main - Waveney Ave (N) (1) (Wayburn &amp; Balfour) duplicate do not update it.</t>
  </si>
  <si>
    <t>EDET1 50654</t>
  </si>
  <si>
    <t>GRP-2021-ED1.34.1.2</t>
  </si>
  <si>
    <t>Install Main - Waveney Ave (N) (3) (E Outer Dr &amp; Harvard Rd)</t>
  </si>
  <si>
    <t>01-30-21 A</t>
  </si>
  <si>
    <t>EDET1 501846</t>
  </si>
  <si>
    <t>GRP-2021-ED1.34.3.2</t>
  </si>
  <si>
    <t>Install Main - Waveney Ave (N) (3) (Harvard &amp; Harvard)</t>
  </si>
  <si>
    <t>EDET1 507456</t>
  </si>
  <si>
    <t>GRP-2021-ED1.65.83.2</t>
  </si>
  <si>
    <t>Install Main - Waveney Ave (Warren &amp; Waveney)</t>
  </si>
  <si>
    <t>WCDET1-1625</t>
  </si>
  <si>
    <t>GRP-2021-WCDet1.5.1.2</t>
  </si>
  <si>
    <t>Install Main - Waverly (Broadstreet &amp; Dexter)</t>
  </si>
  <si>
    <t>GRP-2021-RR.3.1.2</t>
  </si>
  <si>
    <t>Install Main - Wayburn (Berkshire &amp; Evanston)</t>
  </si>
  <si>
    <t>GRP-2021-ED1.48.1.2</t>
  </si>
  <si>
    <t>Install Main - Wayburn Ave (2) (Waveney St &amp; Mack Ave)</t>
  </si>
  <si>
    <t>WCDET1-1555045</t>
  </si>
  <si>
    <t>GRP-2021-WCDet1.51.3.2</t>
  </si>
  <si>
    <t>Install Main - WCDET1 Street (Cross Street)</t>
  </si>
  <si>
    <t>WCDET1-13680</t>
  </si>
  <si>
    <t>Install Main - Webb (American &amp; AWO Livernois)</t>
  </si>
  <si>
    <t>WCDET1-13750</t>
  </si>
  <si>
    <t>GRP-2021-WCDet1.51.2.2</t>
  </si>
  <si>
    <t>Install Main - Webb (American &amp; EOM) Optional</t>
  </si>
  <si>
    <t>10-19-21*</t>
  </si>
  <si>
    <t>RR1 51451</t>
  </si>
  <si>
    <t>GRP-2021-RR1.101.1.2</t>
  </si>
  <si>
    <t>Install Main - Webster St (Labadie St &amp; EOM @ 158' SSPL Labadie St)</t>
  </si>
  <si>
    <t>SWDET2-15395</t>
  </si>
  <si>
    <t>PROJ-0951-SWDET2.79.3.2</t>
  </si>
  <si>
    <t>Install Main - Wendell (ANO W Vernor &amp; EOM)</t>
  </si>
  <si>
    <t>SWDET2-7950</t>
  </si>
  <si>
    <t>PROJ-0951-SWDET2.79.1.2</t>
  </si>
  <si>
    <t>Install Main - Wendell (Woodmere &amp; ANO W Vernor)</t>
  </si>
  <si>
    <t>SCDet-6135</t>
  </si>
  <si>
    <t>Install Main - Westover (Mendota &amp; Middlepointe)</t>
  </si>
  <si>
    <t>RR1 6021</t>
  </si>
  <si>
    <t>GRP-2021-RR.8.1.2</t>
  </si>
  <si>
    <t>Install Main - Westphalia (7 Mile &amp; Greiner)</t>
  </si>
  <si>
    <t>NWDET-13520</t>
  </si>
  <si>
    <t>PROJ-0951-NWDET1CO.13.3.2</t>
  </si>
  <si>
    <t>Install Main - Westwood (1) (ASO Schoolcraft &amp; Davison)</t>
  </si>
  <si>
    <t>NWDET-13610</t>
  </si>
  <si>
    <t>PROJ-0951-NWDET1CO.13.2.2</t>
  </si>
  <si>
    <t>Install Main - Westwood (1) (Davison &amp; Glendale)</t>
  </si>
  <si>
    <t>NWDET-13700</t>
  </si>
  <si>
    <t>PROJ-0951-NWDET1CO.13.4.2</t>
  </si>
  <si>
    <t>Install Main - Westwood (1) (Glendale &amp; EOM)</t>
  </si>
  <si>
    <t>SWDET2-14225</t>
  </si>
  <si>
    <t>PROJ-0951-SWDET2.55.3.2</t>
  </si>
  <si>
    <t>Install Main - Whitaker 1 (At Lawndale)</t>
  </si>
  <si>
    <t>SWDET2-5950</t>
  </si>
  <si>
    <t>PROJ-0951-SWDET2.55.1.2</t>
  </si>
  <si>
    <t>Install Main - Whitaker 1 (Mullane &amp; Springwells)</t>
  </si>
  <si>
    <t>PROJ-0951-SWDET2.64.3.2</t>
  </si>
  <si>
    <t>Install Main - Whitaker 2 (Central &amp; Green)</t>
  </si>
  <si>
    <t>PROJ-0951-SWDET2.64.2.2</t>
  </si>
  <si>
    <t>Install Main - Whitaker 2 (Green &amp; Beard)</t>
  </si>
  <si>
    <t>SWDET2-6670</t>
  </si>
  <si>
    <t>PROJ-0951-SWDET2.64.1.2</t>
  </si>
  <si>
    <t>Install Main - Whitaker 2 (Springwells &amp; Central)</t>
  </si>
  <si>
    <t>RR1 7721</t>
  </si>
  <si>
    <t>GRP-2021-RR.31.1.2</t>
  </si>
  <si>
    <t>Install Main - Whitney (Grand River &amp; Dexter)</t>
  </si>
  <si>
    <t>CDET-2185</t>
  </si>
  <si>
    <t>PROJ-0951-CDET1-2.51.1.2</t>
  </si>
  <si>
    <t>Install Main - Wildemere (1) (Davison &amp; ANO Davison) - Completed 2020</t>
  </si>
  <si>
    <t>CDET-2270</t>
  </si>
  <si>
    <t>PROJ-0951-CDET1-2.52.53.2</t>
  </si>
  <si>
    <t>Install Main - Wildemere (2) (Webb &amp; Tuxedo) - Completed 2020</t>
  </si>
  <si>
    <t>CDET-12195</t>
  </si>
  <si>
    <t>PROJ-0951-CDET1-2.61.53.2</t>
  </si>
  <si>
    <t>Install Main - Wildemere (4) (Tyler &amp; Waverly) - Completed 2020</t>
  </si>
  <si>
    <t>12-31-20 A</t>
  </si>
  <si>
    <t>CDET2-4575</t>
  </si>
  <si>
    <t>GRP-2021-CDet2.42.1.2</t>
  </si>
  <si>
    <t>Install Main - Wildemere 1 (Glynn &amp; W Chicago)</t>
  </si>
  <si>
    <t>CDET2-7510</t>
  </si>
  <si>
    <t>GRP-2021-CDet2.39.38.2</t>
  </si>
  <si>
    <t>Install Main - Wildemere 2 (W Chicago &amp; Joy)</t>
  </si>
  <si>
    <t>CDET2-11130</t>
  </si>
  <si>
    <t>GRP-2021-CDet2.51.1.2</t>
  </si>
  <si>
    <t>Install Main - Wildemere 3 (Pingree &amp; Pingree)</t>
  </si>
  <si>
    <t>SCDet-4455</t>
  </si>
  <si>
    <t>GRP-2021-SCDet1.32.1.2</t>
  </si>
  <si>
    <t>Install Main - Wisconsin (Joy &amp; Tireman)</t>
  </si>
  <si>
    <t>12-08-20 A</t>
  </si>
  <si>
    <t>12-17-20 A</t>
  </si>
  <si>
    <t>SWDET2-14065</t>
  </si>
  <si>
    <t>PROJ-0951-SWDET2.30.4.2</t>
  </si>
  <si>
    <t>Install Main - Witt (At Lawndale)</t>
  </si>
  <si>
    <t>PROJ-0951-SWDET2.30.2.2</t>
  </si>
  <si>
    <t>Install Main - Witt (Elsmere &amp; Lawndale)</t>
  </si>
  <si>
    <t>SWDET2-3950</t>
  </si>
  <si>
    <t>PROJ-0951-SWDET2.30.1.2</t>
  </si>
  <si>
    <t>Install Main - Witt (EOM &amp; Elsmere)</t>
  </si>
  <si>
    <t>SWDET2-13745</t>
  </si>
  <si>
    <t>PROJ-0951-SWDET2.30.3.2</t>
  </si>
  <si>
    <t>Install Main - Witt (Lawndale &amp; EOM)</t>
  </si>
  <si>
    <t>AA4 20798</t>
  </si>
  <si>
    <t>GRP-2021-AA4.55.1.2</t>
  </si>
  <si>
    <t>Install Main - Woodbridge Blvd (Eberwhite Blvd &amp; EOM)</t>
  </si>
  <si>
    <t>Ypsi 3-9050</t>
  </si>
  <si>
    <t>PROJ-0951-YSP3.29.1.2</t>
  </si>
  <si>
    <t>Install Main - Woodglen (Tyler &amp; Cedarcliff)</t>
  </si>
  <si>
    <t>SWDET2-3070</t>
  </si>
  <si>
    <t>PROJ-0951-SWDET2.18.1.2</t>
  </si>
  <si>
    <t>Install Main - Woodmere 1 (At Dix)</t>
  </si>
  <si>
    <t>SWDET2-12475</t>
  </si>
  <si>
    <t>PROJ-0951-SWDET2.18.2.2</t>
  </si>
  <si>
    <t>Install Main - Woodmere 1 (Dix &amp; Pearl)</t>
  </si>
  <si>
    <t>SWDET2-12635</t>
  </si>
  <si>
    <t>PROJ-0951-SWDET2.18.4.2</t>
  </si>
  <si>
    <t>Install Main - Woodmere 1 (Wendall &amp; Pearl)</t>
  </si>
  <si>
    <t>SWDET2-12315</t>
  </si>
  <si>
    <t>PROJ-0951-SWDET2.18.3.2</t>
  </si>
  <si>
    <t>Install Main - Woodmere 1 (Wendall &amp; WO Cabot)</t>
  </si>
  <si>
    <t>SWDET2-3150</t>
  </si>
  <si>
    <t>PROJ-0951-SWDET2.19.1.2</t>
  </si>
  <si>
    <t>Install Main - Woodmere 2 (Richard &amp; EO Oakdale)</t>
  </si>
  <si>
    <t>SWDET2-12795</t>
  </si>
  <si>
    <t>PROJ-0951-SWDET2.31.3.2</t>
  </si>
  <si>
    <t>Install Main - Woodmere 3 (ANO W Vernor &amp; W Vernor)</t>
  </si>
  <si>
    <t>SWDET2-13115</t>
  </si>
  <si>
    <t>PROJ-0951-SWDET2.31.4.2</t>
  </si>
  <si>
    <t>Install Main - Woodmere 3 (ASO Vernor &amp; Elsmere)</t>
  </si>
  <si>
    <t>SWDET2-4030</t>
  </si>
  <si>
    <t>PROJ-0951-SWDET2.31.1.2</t>
  </si>
  <si>
    <t>Install Main - Woodmere 3 (Richard &amp; ANO W Vernor)</t>
  </si>
  <si>
    <t>SWDET2-12955</t>
  </si>
  <si>
    <t>PROJ-0951-SWDET2.31.2.2</t>
  </si>
  <si>
    <t>Install Main - Woodmere 3 (W Vernor &amp; ASO Vernor)</t>
  </si>
  <si>
    <t>SWDET2-13275</t>
  </si>
  <si>
    <t>PROJ-0951-SWDET2.32.3.2</t>
  </si>
  <si>
    <t>Install Main - Woodmere 4 (Avis &amp; Fort)</t>
  </si>
  <si>
    <t>SWDET2-4110</t>
  </si>
  <si>
    <t>PROJ-0951-SWDET2.32.1.2</t>
  </si>
  <si>
    <t>Install Main - Woodmere 4 (Mandale &amp; Avis)</t>
  </si>
  <si>
    <t>SCDet-8520</t>
  </si>
  <si>
    <t>GRP-2021-SCDet1.29.1.2</t>
  </si>
  <si>
    <t>Install Main - Wyoming Ave East (26' SSPL Joy Rd &amp; Tireman)</t>
  </si>
  <si>
    <t>SCDet-4215</t>
  </si>
  <si>
    <t>Install Main - Wyoming Ave East (Joy &amp; Tireman)</t>
  </si>
  <si>
    <t>SCDet-8510</t>
  </si>
  <si>
    <t>GRP-2021-SCDet1.29.3.2</t>
  </si>
  <si>
    <t>Install Main - Wyoming Ave West (3' SNPL TIREMAN AVENUE &amp; 5' NSPL TIREMAN AVENUE)</t>
  </si>
  <si>
    <t>SCDet-8450</t>
  </si>
  <si>
    <t>Install Main - Wyoming Ave West (Joy &amp; Tireman)</t>
  </si>
  <si>
    <t>Ypsi 3-6320</t>
  </si>
  <si>
    <t>PROJ-0951-YSP3.18.1.2</t>
  </si>
  <si>
    <t>Install Main - Zephyr (Tyler &amp; Chevrolet)</t>
  </si>
  <si>
    <t>NDET3-125</t>
  </si>
  <si>
    <t>GRP-2021-ND3.79.3.2</t>
  </si>
  <si>
    <t>Install Main -Mitchell St (2) (ANO 7 Mile Rd &amp; 7 Mile Rd)</t>
  </si>
  <si>
    <t>AA4 20464</t>
  </si>
  <si>
    <t>Install Services - 2nd St (W Jefferson St &amp; W Madison St)</t>
  </si>
  <si>
    <t>AA4 21048</t>
  </si>
  <si>
    <t>Install Services - 2nd St (W Madison St &amp; W Mosely St)</t>
  </si>
  <si>
    <t>EDET1 502246</t>
  </si>
  <si>
    <t>Install Services - 3 Mile Rd (1) (E Warrern Ave &amp; Waveney St)</t>
  </si>
  <si>
    <t>EDET1 501210</t>
  </si>
  <si>
    <t>Install Services - 3 Mile Rd (2) (Waveney St &amp; ANO Mack Ave)</t>
  </si>
  <si>
    <t>02-15-21 A</t>
  </si>
  <si>
    <t>AA4 20620</t>
  </si>
  <si>
    <t>Install Services - 3rd St (W Jefferson St &amp; W Madison St)</t>
  </si>
  <si>
    <t>AA4 21218</t>
  </si>
  <si>
    <t>Install Services - 3rd St (W Madison St &amp; W Mosley St)</t>
  </si>
  <si>
    <t>AA4 21298</t>
  </si>
  <si>
    <t>Install Services - 3rd St (W Mosley St &amp; W Davis Ave)</t>
  </si>
  <si>
    <t>AA4 20599</t>
  </si>
  <si>
    <t>Install Services - 4th St (W Jefferson St &amp; W Madison St)</t>
  </si>
  <si>
    <t>AA4 21628</t>
  </si>
  <si>
    <t>Install Services - 5th St (W Davis Ave &amp; Pauline Blvd)</t>
  </si>
  <si>
    <t>AA4 20600</t>
  </si>
  <si>
    <t>Install Services - 5th St (W Jefferson St &amp; W Madison St)</t>
  </si>
  <si>
    <t>AA4 21458</t>
  </si>
  <si>
    <t>Install Services - 5th St (W Madison St &amp; Davis Ave)</t>
  </si>
  <si>
    <t>AA4 20601</t>
  </si>
  <si>
    <t>Install Services - 6th St (W Jefferson St &amp; W Madison St)</t>
  </si>
  <si>
    <t>NDET3-4380</t>
  </si>
  <si>
    <t>Install Services - 7 Mile Rd (1) (Harned St &amp; Mitchell St)</t>
  </si>
  <si>
    <t>NDET3-7980</t>
  </si>
  <si>
    <t>Install Services - 7 Mile Rd (3) (Sherwood &amp; Conrail RR)</t>
  </si>
  <si>
    <t>NDET3-6065</t>
  </si>
  <si>
    <t>Install Services - 8 Mile Rd (2) (Mound Rd &amp; Dwyer St)</t>
  </si>
  <si>
    <t>NDET3-5750</t>
  </si>
  <si>
    <t>Install Services - 8 Mile Rd (Dwyer St &amp; Elliot St)</t>
  </si>
  <si>
    <t>NDET3-7410</t>
  </si>
  <si>
    <t>Install Services - 8 Mile Rd (M102) (1) (Harned St &amp; Sunset St)</t>
  </si>
  <si>
    <t>RR1 8541</t>
  </si>
  <si>
    <t>Install Services - 8th (Southfield &amp; W Outer)</t>
  </si>
  <si>
    <t>AA4 20823</t>
  </si>
  <si>
    <t>Install Services - 8th St (W Liberty St &amp; EOM)</t>
  </si>
  <si>
    <t>Ypsi 3-12340</t>
  </si>
  <si>
    <t>Install Services - 94 Service Drive (Eugene &amp; Gates)</t>
  </si>
  <si>
    <t>RR1 51890</t>
  </si>
  <si>
    <t>Install Services - Abbott (Genessee St &amp; Ironton Ave)</t>
  </si>
  <si>
    <t>SWDET2-3240</t>
  </si>
  <si>
    <t>Install Services - AEO Distel (Olivet &amp; EOM)</t>
  </si>
  <si>
    <t>CDET2-11310</t>
  </si>
  <si>
    <t>Install Services - AEO Linwood (Clairmount &amp; Clairmount)</t>
  </si>
  <si>
    <t>NDET3-6380</t>
  </si>
  <si>
    <t>Install Services - Albany Ave (1) (Hamlet &amp; Amrad St)</t>
  </si>
  <si>
    <t>NDET3-6275</t>
  </si>
  <si>
    <t>Install Services - Albany Ave (1) (Hamlet St &amp; EOM)</t>
  </si>
  <si>
    <t>NDET3-5585</t>
  </si>
  <si>
    <t>Install Services - Albany Ave (2) (E Outer Dr &amp; ANO 7 Mile Rd)</t>
  </si>
  <si>
    <t>RR1 51476</t>
  </si>
  <si>
    <t>Install Services - Alexander 1 (139' SSPL E Great Lakes St &amp; Abbott St)</t>
  </si>
  <si>
    <t>RR1 7321</t>
  </si>
  <si>
    <t>Install Services - Alger (Woodward &amp; Beaubien)</t>
  </si>
  <si>
    <t>GP-46920</t>
  </si>
  <si>
    <t>PROJ-0951-GP 5 -3.7.1.2</t>
  </si>
  <si>
    <t>Install Services - Alter (Klenk &amp; Detroit City Limit)</t>
  </si>
  <si>
    <t>GP-7210</t>
  </si>
  <si>
    <t>PROJ-0951-GP 5 -3.8.1.2</t>
  </si>
  <si>
    <t>Install Services - Alter 3 (Jefferson &amp; Hampton)</t>
  </si>
  <si>
    <t>WCDET1-1556275</t>
  </si>
  <si>
    <t>Install Services - American (Burlingame &amp; ANO Grand River)</t>
  </si>
  <si>
    <t>WCDET1-1556285</t>
  </si>
  <si>
    <t>WCDET1-2915</t>
  </si>
  <si>
    <t>Install Services - Annland (Stoepel &amp; Livernois)</t>
  </si>
  <si>
    <t>NDET3-6515</t>
  </si>
  <si>
    <t>Install Services - ANO 7 Mile Rd (1) (Mitchell St &amp; Ryan St)</t>
  </si>
  <si>
    <t>NDET3-6440</t>
  </si>
  <si>
    <t>Install Services - ANO 7 Mile Rd (2) (Ryan Rd &amp; Bloom St)</t>
  </si>
  <si>
    <t>NDET3-6400</t>
  </si>
  <si>
    <t>Install Services - ANO 7 Mile Rd (3) (Bloom &amp; Mound Rd))</t>
  </si>
  <si>
    <t>NDET3-6375</t>
  </si>
  <si>
    <t>Install Services - ANO 7 Mile Rd (3) (Mound Rd &amp; Mt Elliott)</t>
  </si>
  <si>
    <t>NDET3-6285</t>
  </si>
  <si>
    <t>Install Services - ANO 7 Mile Rd (3) (Mt Elliott &amp; Filer Ave)</t>
  </si>
  <si>
    <t>CDET2-9000</t>
  </si>
  <si>
    <t>Install Services - ANO Chicago (La Salle &amp; Rosa Parks)</t>
  </si>
  <si>
    <t>CDET2-3145</t>
  </si>
  <si>
    <t>Install Services - ANO Chicago (Linwood &amp; La Salle)</t>
  </si>
  <si>
    <t>RR1 6921</t>
  </si>
  <si>
    <t>Install Services - ANO E Grand (John R &amp; Melrose)</t>
  </si>
  <si>
    <t>EDET1 507336</t>
  </si>
  <si>
    <t>Install Services - ANO E Warren Ave (1) (Devonshire Rd &amp; E Outer Dr)</t>
  </si>
  <si>
    <t>EDET1 507366</t>
  </si>
  <si>
    <t>Install Services - ANO E Warren Ave (2) (E Outer Dr &amp; Cadiuex Rd)</t>
  </si>
  <si>
    <t>EDET1 507356</t>
  </si>
  <si>
    <t>Install Services - ANO E Warren Ave (2) (E Warren Ave &amp; Woodhall St)</t>
  </si>
  <si>
    <t>EDET1 507346</t>
  </si>
  <si>
    <t>Install Services - ANO E Warren Ave (2) (Neff Ave &amp; Hereford St)</t>
  </si>
  <si>
    <t>NEWPROJ-6.43.1.2</t>
  </si>
  <si>
    <t>NCDET - 6675</t>
  </si>
  <si>
    <t>NEWPROJ-6.59.1.2</t>
  </si>
  <si>
    <t>Install Services - ANO Fenkell 4 (Hubbell &amp; Stansbury)</t>
  </si>
  <si>
    <t>CDET2-11020</t>
  </si>
  <si>
    <t>Install Services - ANO Joy (Savery &amp; Savery)</t>
  </si>
  <si>
    <t>EDET1 50847</t>
  </si>
  <si>
    <t>Install Services - ANO Mack Ave (1) (Alter Rd &amp; Nottingham Rd)</t>
  </si>
  <si>
    <t>EDET1 502886</t>
  </si>
  <si>
    <t>Install Services - ANO Mack Ave (1) (Somerset Ave &amp; Balfour Rd)</t>
  </si>
  <si>
    <t>EDET1 508486</t>
  </si>
  <si>
    <t>Install Services - ANO Mack Ave (3) (Yorkshire &amp; Yorkshire)</t>
  </si>
  <si>
    <t>EDET1 508166</t>
  </si>
  <si>
    <t>Install Services - ANO Mack Ave 2 (Courville &amp; Courville)</t>
  </si>
  <si>
    <t>SWDET2-2200</t>
  </si>
  <si>
    <t>Install Services - ANO W Vernor (Woodmere &amp; Norman)</t>
  </si>
  <si>
    <t>SCDet-11320</t>
  </si>
  <si>
    <t>Install Services - Appoline (Civic &amp; Tireman)</t>
  </si>
  <si>
    <t>SCDet-3505</t>
  </si>
  <si>
    <t>Install Services - Appoline (Joy &amp; Oakman)</t>
  </si>
  <si>
    <t>SCDet-8710</t>
  </si>
  <si>
    <t>Install Services - Appoline (Oakman &amp; Civic)</t>
  </si>
  <si>
    <t>NCDET - 6690</t>
  </si>
  <si>
    <t>Install Services - Appoline (Puritan &amp; Fenkell)</t>
  </si>
  <si>
    <t>RR1 7981</t>
  </si>
  <si>
    <t>Install Services - Appoline (Santa Clara &amp; Mcnichols)</t>
  </si>
  <si>
    <t>NCDET - 20455</t>
  </si>
  <si>
    <t>Install Services - Ardmore (Puritan &amp; Fenkell)</t>
  </si>
  <si>
    <t>NWDET-2955</t>
  </si>
  <si>
    <t>PROJ-0951-NWDET1CO.29.1.2</t>
  </si>
  <si>
    <t>Install Services - Artesian (3) (Schoolcraft &amp; SO Glendale)</t>
  </si>
  <si>
    <t>NWDET-14420</t>
  </si>
  <si>
    <t>PROJ-0951-NWDET1CO.34.3.2</t>
  </si>
  <si>
    <t>Install Services - Ashton (2) (Schoolcraft &amp; EOM)</t>
  </si>
  <si>
    <t>CDET2-8770</t>
  </si>
  <si>
    <t>Install Services - ASO Chicago (14th &amp; Rosa Parks)</t>
  </si>
  <si>
    <t>CDET2-9320</t>
  </si>
  <si>
    <t>Install Services - ASO Chicago (Linwood &amp; 14th)</t>
  </si>
  <si>
    <t>EDET1 50582</t>
  </si>
  <si>
    <t>Install Services - ASO E Warren Ave (1) (Alter Rd&amp; Chatsworth St)</t>
  </si>
  <si>
    <t>EDET1 50583</t>
  </si>
  <si>
    <t>Install Services - ASO E Warren Ave (2) (Chatsworth St &amp; E Outer Dr)</t>
  </si>
  <si>
    <t>EDET1 50584</t>
  </si>
  <si>
    <t>Install Services - ASO E Warren Ave (3) (E Outer Dr &amp; Bishop St)</t>
  </si>
  <si>
    <t>EDET1 503526</t>
  </si>
  <si>
    <t>Install Services - ASO E Warren Ave (3) (E Warren Ave &amp; Woodshall St)</t>
  </si>
  <si>
    <t>EDET1 503366</t>
  </si>
  <si>
    <t>Install Services - ASO E Warren Ave (3) (Grayton St &amp; Harvard Rd)</t>
  </si>
  <si>
    <t>EDET1 503446</t>
  </si>
  <si>
    <t>Install Services - ASO E Warren Ave (3) (Harvard Rd &amp; Cadieux Rd)</t>
  </si>
  <si>
    <t>EDET1 503606</t>
  </si>
  <si>
    <t>Install Services - ASO E Warren Ave (3) (Neff Ave &amp; Hereford St)</t>
  </si>
  <si>
    <t>WCDET1-1556015</t>
  </si>
  <si>
    <t>Install Services - ASO Grand River Ave (Burnette &amp; Burnette)</t>
  </si>
  <si>
    <t>WCDET1-1555915</t>
  </si>
  <si>
    <t>Install Services - ASO Grand River Ave (Burnette &amp; Jeffries)</t>
  </si>
  <si>
    <t>GP-7235</t>
  </si>
  <si>
    <t>PROJ-0951-GP 5 -3.114.1.2</t>
  </si>
  <si>
    <t>Install Services - ASO Kercheval (Balfour &amp; Alter)</t>
  </si>
  <si>
    <t>NEWPROJ-6.45.1.2</t>
  </si>
  <si>
    <t>NWDET-15570</t>
  </si>
  <si>
    <t>Install Services - ASO Schoolcraft (1) (Artesian &amp; Stahelin)</t>
  </si>
  <si>
    <t>NWDET-15470</t>
  </si>
  <si>
    <t>PROJ-0951-NWDET1CO.25.3.2</t>
  </si>
  <si>
    <t>Install Services - ASO Schoolcraft (1) (Auburn &amp; Artesian)</t>
  </si>
  <si>
    <t>SWDET2-10285</t>
  </si>
  <si>
    <t>Install Services - ASO W Vernor 1 (Lawndale &amp; Central)</t>
  </si>
  <si>
    <t>SWDET2-2280</t>
  </si>
  <si>
    <t>Install Services - ASO W Vernor 1 (Woodmere &amp; Lawndale)</t>
  </si>
  <si>
    <t>SWDET2-13615</t>
  </si>
  <si>
    <t>Install Services - ASO W Vernor 2 (Central &amp; Beard)</t>
  </si>
  <si>
    <t>CDET2-2665</t>
  </si>
  <si>
    <t>Install Services - Atkinson 1 (Dexter &amp; Savery)</t>
  </si>
  <si>
    <t>CDET2-2745</t>
  </si>
  <si>
    <t>Install Services - Atkinson 2 (Linwood &amp; Rosa Parks)</t>
  </si>
  <si>
    <t>NWDET-7370</t>
  </si>
  <si>
    <t>Install Services - Auburn (1) (Glendale &amp; EOM)</t>
  </si>
  <si>
    <t>NWDET-7280</t>
  </si>
  <si>
    <t>PROJ-0951-NWDET1CO.24.55.2</t>
  </si>
  <si>
    <t>Install Services - Auburn (1) (Schoolcraft &amp; Glendale)</t>
  </si>
  <si>
    <t>EDET1 50748</t>
  </si>
  <si>
    <t>Install Services - Audubon Rd (1) (Waveney St &amp; Mack Ave)</t>
  </si>
  <si>
    <t>SWDET2-13845</t>
  </si>
  <si>
    <t>Install Services - Avis (Elsmere &amp; Lawndale)</t>
  </si>
  <si>
    <t>SWDET2-4600</t>
  </si>
  <si>
    <t>Install Services - Avis (Woodmere &amp; Elsmere)</t>
  </si>
  <si>
    <t>RR1 261</t>
  </si>
  <si>
    <t>Install Services - AWO Goodell St (Maple St &amp; Coolidge Hwy)</t>
  </si>
  <si>
    <t>RR1 52190</t>
  </si>
  <si>
    <t>Install Services - AWO Goodell St (Maple St &amp; E Great Lakes)</t>
  </si>
  <si>
    <t>CDET-21080</t>
  </si>
  <si>
    <t>PROJ-0951-CDET1-2.28.1.2</t>
  </si>
  <si>
    <t>Install Services - AWO Linwood (1) (Cortland &amp; Collingwood)</t>
  </si>
  <si>
    <t>WCDET1-1955</t>
  </si>
  <si>
    <t>Install Services - AWO Livernois (Fullerton &amp; Elmhurst)</t>
  </si>
  <si>
    <t>EDET1 501125</t>
  </si>
  <si>
    <t>SWDET2-3320</t>
  </si>
  <si>
    <t>Install Services - Bank (Springwells &amp; EOM)</t>
  </si>
  <si>
    <t>EDET1 50949</t>
  </si>
  <si>
    <t>Install Services - Barham St (1) (E Warrern Ave &amp; Waveney St)</t>
  </si>
  <si>
    <t>EDET1 50950</t>
  </si>
  <si>
    <t>Install Services - Barham St (2) (Waveney St &amp; Mack Ave)</t>
  </si>
  <si>
    <t>WCDET1-1395</t>
  </si>
  <si>
    <t>Install Services - Barr (Stoepel &amp; Livernois)</t>
  </si>
  <si>
    <t>RR1 5294</t>
  </si>
  <si>
    <t>Install Services - Batavia (Burke St &amp; Genessee St)</t>
  </si>
  <si>
    <t>RR1 52350</t>
  </si>
  <si>
    <t>Install Services - Batavia (Genessee St &amp; Richer St)</t>
  </si>
  <si>
    <t>EDET1 501127</t>
  </si>
  <si>
    <t>Install Services - Beaconsfield St (1) (E Warrern Ave &amp; Waveney St)</t>
  </si>
  <si>
    <t>EDET1 501128</t>
  </si>
  <si>
    <t>Install Services - Beaconsfield St (2) (Waveney St &amp; Mack Ave)</t>
  </si>
  <si>
    <t>SWDET2-6040</t>
  </si>
  <si>
    <t>Install Services - Beard (W Vernor &amp; Cahalan)</t>
  </si>
  <si>
    <t>EDET1 501212</t>
  </si>
  <si>
    <t>Install Services - Bedford St West (2) (Waveney St &amp; Mack Ave)</t>
  </si>
  <si>
    <t>RR1 51540</t>
  </si>
  <si>
    <t>Install Services - Bell St (High &amp; Visgar)</t>
  </si>
  <si>
    <t>SCDet-5585</t>
  </si>
  <si>
    <t>Install Services - Belton 2 (Mendota &amp; Middlepointe)</t>
  </si>
  <si>
    <t>RR1 11531</t>
  </si>
  <si>
    <t>Install Services - Belvidere (Mack &amp; Charlevoix)</t>
  </si>
  <si>
    <t>EDET1 501214</t>
  </si>
  <si>
    <t>Install Services - Berkshire St (2) (Bremen St &amp; Mack Ave)</t>
  </si>
  <si>
    <t>Ypsi 3-12190</t>
  </si>
  <si>
    <t>Install Services - Beverly St (Coolidge &amp; State)</t>
  </si>
  <si>
    <t>NDET3-4220</t>
  </si>
  <si>
    <t>Install Services - Binder St (1) (8 Mile Rd (M102) &amp; E Outer Dr)</t>
  </si>
  <si>
    <t>NDET3-4225</t>
  </si>
  <si>
    <t>Install Services - Binder St (2) (E Outer Dr &amp; ANO 7 Mile Rd)</t>
  </si>
  <si>
    <t>SCDet-3185</t>
  </si>
  <si>
    <t>Install Services - Bingham (Littlefield &amp; Tireman)</t>
  </si>
  <si>
    <t>03-28-21 A</t>
  </si>
  <si>
    <t>SCDet-5025</t>
  </si>
  <si>
    <t>Install Services - Birwood (Joy &amp; Oakman)</t>
  </si>
  <si>
    <t>NCDET - 6735</t>
  </si>
  <si>
    <t>Install Services - Birwood (Puritan &amp; Fenkell)</t>
  </si>
  <si>
    <t>EDET1 501546</t>
  </si>
  <si>
    <t>Install Services - Bishop St (1) (ASO E Warrern Ave &amp; Waveney St)</t>
  </si>
  <si>
    <t>EDET1 50749</t>
  </si>
  <si>
    <t>Install Services - Bishop St (1) (E Warrern Ave &amp; Waveney St)</t>
  </si>
  <si>
    <t>CDET2-9640</t>
  </si>
  <si>
    <t>GRP-2021-CDet2.31.2.2</t>
  </si>
  <si>
    <t>Install Services - Blaine (Dexter &amp; Wildemere)</t>
  </si>
  <si>
    <t>04-25-21 A</t>
  </si>
  <si>
    <t>CDET2-6850</t>
  </si>
  <si>
    <t>Install Services - Blaine 1 (Wildemere &amp; Linwood)</t>
  </si>
  <si>
    <t>CDET2-6690</t>
  </si>
  <si>
    <t>Install Services - Blaine 2 (La Salle &amp; Rosa Parks)</t>
  </si>
  <si>
    <t>CDET2-3705</t>
  </si>
  <si>
    <t>Install Services - Blaine 2 (Linwood &amp; La Salle)</t>
  </si>
  <si>
    <t>RR1 7081</t>
  </si>
  <si>
    <t>Install Services - Bloom (7 Mile &amp; Nevada) East</t>
  </si>
  <si>
    <t>RR1 10801</t>
  </si>
  <si>
    <t>Install Services - Bloom (7 Mile &amp; Nevada) West</t>
  </si>
  <si>
    <t>NDET3-6890</t>
  </si>
  <si>
    <t>Install Services - Bloom St (2) (E Lantz Ave &amp; ANO 7Mile Rd)</t>
  </si>
  <si>
    <t>NDET3-6900</t>
  </si>
  <si>
    <t>Install Services - Bloom St (2) (E Outer Dr &amp; E Lantz Ave)</t>
  </si>
  <si>
    <t>SCDet-5985</t>
  </si>
  <si>
    <t>Install Services - Blowers (Mendota &amp; Middlepointe)</t>
  </si>
  <si>
    <t>Ypsi 3-8330</t>
  </si>
  <si>
    <t>Install Services - Briardale (Woodglen &amp; EOM)</t>
  </si>
  <si>
    <t>RR1 5801</t>
  </si>
  <si>
    <t>Install Services - Bringard (Reno &amp; Regent)</t>
  </si>
  <si>
    <t>WCDET1-1795</t>
  </si>
  <si>
    <t>Install Services - Broadstreet (Waverly &amp; Buena Vista)</t>
  </si>
  <si>
    <t>RR1 51541</t>
  </si>
  <si>
    <t>Install Services - Broadway Ave (High &amp; W Jefferson)</t>
  </si>
  <si>
    <t>Ypsi 3-8580</t>
  </si>
  <si>
    <t>Install Services - Brooktree (Woodglen &amp; EOM)</t>
  </si>
  <si>
    <t>RR1 5293</t>
  </si>
  <si>
    <t>Install Services - Brownlee (E Anchor St &amp; E Cicotte St)</t>
  </si>
  <si>
    <t>WCDET1-4275</t>
  </si>
  <si>
    <t>Install Services - Bryden (Utica &amp; Elmhurst)</t>
  </si>
  <si>
    <t>EDET1 501215</t>
  </si>
  <si>
    <t>Install Services - Buckingham Ave (1) (E Warrern Ave &amp; Waveney St)</t>
  </si>
  <si>
    <t>08-18-21 A</t>
  </si>
  <si>
    <t>CDET-2410</t>
  </si>
  <si>
    <t>PROJ-0951-CDET1-2.25.2.2</t>
  </si>
  <si>
    <t>Install Services - Buena Vista (1) (AEO Dexter &amp; Linwood)</t>
  </si>
  <si>
    <t>WCDET1-1555295</t>
  </si>
  <si>
    <t>Install Services - Buena Vista 1 (Stoepel &amp; Livernois)</t>
  </si>
  <si>
    <t>WCDET1-3555</t>
  </si>
  <si>
    <t>Install Services - Buena Vista 1 (Turner &amp; Turner)</t>
  </si>
  <si>
    <t>WCDET1-12210</t>
  </si>
  <si>
    <t>Install Services - Buena Vista 2 (Broadstreet &amp; Petoskey)</t>
  </si>
  <si>
    <t>WCDET1-12370</t>
  </si>
  <si>
    <t>Install Services - Buena Vista 2 (Livernois &amp; Broadstreet)</t>
  </si>
  <si>
    <t>WCDET1-4355</t>
  </si>
  <si>
    <t>Install Services - Buena Vista 2 (Livernois &amp; Dexter)</t>
  </si>
  <si>
    <t>NDET3-6910</t>
  </si>
  <si>
    <t>Install Services - Buffalo St (1) (8 Mile Rd (M102) &amp; Hamlet St)</t>
  </si>
  <si>
    <t>NDET3-7030</t>
  </si>
  <si>
    <t>Install Services - Buffalo St (1) (Hamlet St &amp; Amrad St)</t>
  </si>
  <si>
    <t>NDET3-6325</t>
  </si>
  <si>
    <t>Install Services - Buffalo St (2) (E Outer Dr &amp; ANO 7 Mile Rd)</t>
  </si>
  <si>
    <t>Ypsi 3-5850</t>
  </si>
  <si>
    <t>Install Services - Buick (Tyler &amp; Chevrolet)</t>
  </si>
  <si>
    <t>RR1 53150</t>
  </si>
  <si>
    <t>Install Services - Burke 1 (2' NSPL Coolidge Hwy &amp; 2' NSPL W Oak St)</t>
  </si>
  <si>
    <t>RR1 53310</t>
  </si>
  <si>
    <t>Install Services - Burke 1 (2' NSPL W Oak St &amp; 3' NSPL Maple St)</t>
  </si>
  <si>
    <t>RR1 52830</t>
  </si>
  <si>
    <t>Install Services - Burke 1 (3' SNPL Delisle St &amp; 4' SNPL Coolidge Hwy)</t>
  </si>
  <si>
    <t>RR1 52670</t>
  </si>
  <si>
    <t>Install Services - Burke 1 (4' SNPL E Pleasant St &amp; 3' SNPL Delisle St)</t>
  </si>
  <si>
    <t>RR1 5289</t>
  </si>
  <si>
    <t>Install Services - Burke 1 (E James St &amp; E Pleasant St)</t>
  </si>
  <si>
    <t>RR1 52510</t>
  </si>
  <si>
    <t>Install Services - Burke 2 (Louis St &amp; Nieman St)</t>
  </si>
  <si>
    <t>WCDET1-2115</t>
  </si>
  <si>
    <t>Install Services - Burlingame (American &amp; Livernois)</t>
  </si>
  <si>
    <t>WCDET1-15040</t>
  </si>
  <si>
    <t>Install Services - Burlingame (Grand River &amp; Jeffries Fawy)</t>
  </si>
  <si>
    <t>WCDET1-1555</t>
  </si>
  <si>
    <t>Install Services - Burnette (Grand River &amp; I-96 Service Rd)</t>
  </si>
  <si>
    <t>RR1 7401</t>
  </si>
  <si>
    <t>Install Services - Burt (Westfield &amp; Joy) East</t>
  </si>
  <si>
    <t>RR1 10171</t>
  </si>
  <si>
    <t>Install Services - Burt (Westfield &amp; Joy) West</t>
  </si>
  <si>
    <t>SWDET2-14645</t>
  </si>
  <si>
    <t>Install Services - Cabot (ANO Vernor &amp; W Vernor)</t>
  </si>
  <si>
    <t>SWDET2-14725</t>
  </si>
  <si>
    <t>Install Services - Cabot (ASO Vernor &amp; Mandale)</t>
  </si>
  <si>
    <t>SWDET2-7400</t>
  </si>
  <si>
    <t>Install Services - Cabot (NO Woodmere &amp; Woodmere)</t>
  </si>
  <si>
    <t>SWDET2-14805</t>
  </si>
  <si>
    <t>Install Services - Cabot (W Vernor &amp; ASO Vernor)</t>
  </si>
  <si>
    <t>SWDET2-14565</t>
  </si>
  <si>
    <t>Install Services - Cabot (Woodmere &amp; ANO W Vernor)</t>
  </si>
  <si>
    <t>SWDET2-15105</t>
  </si>
  <si>
    <t>Install Services - Cahalan 1 (Lawndale &amp; Mullane)</t>
  </si>
  <si>
    <t>SWDET2-4680</t>
  </si>
  <si>
    <t>Install Services - Cahalan 1 (Mullane &amp; Springwells)</t>
  </si>
  <si>
    <t>SWDET2-15265</t>
  </si>
  <si>
    <t>Install Services - Cahalan 2 (Central &amp; Green)</t>
  </si>
  <si>
    <t>SWDET2-5240</t>
  </si>
  <si>
    <t>Install Services - Cahalan 2 (EOM &amp; Central)</t>
  </si>
  <si>
    <t>SWDET2-15345</t>
  </si>
  <si>
    <t>Install Services - Cahalan 2 (Green &amp; Beard)</t>
  </si>
  <si>
    <t>Ypsi 3-4370</t>
  </si>
  <si>
    <t>Install Services - Calder (Tyler &amp; 94 Service Drive)</t>
  </si>
  <si>
    <t>NDET3-6640</t>
  </si>
  <si>
    <t>Install Services - Caldwell St (1) (8 Mile Rd (M102) &amp; Hamlet St)</t>
  </si>
  <si>
    <t>NDET3-6840</t>
  </si>
  <si>
    <t>Install Services - Caldwell St (1) (Hamlet St &amp; Amrad St)</t>
  </si>
  <si>
    <t>NDET3-5925</t>
  </si>
  <si>
    <t>Install Services - Caldwell St (2) (E Outer Dr &amp; Emery St)</t>
  </si>
  <si>
    <t>NDET3-6370</t>
  </si>
  <si>
    <t>Install Services - Caldwell St (2) (Emery St &amp; ANO 7 Mile Rd)</t>
  </si>
  <si>
    <t>RR1 7501</t>
  </si>
  <si>
    <t>Install Services - Calvert (Hamilton &amp; Woodward)</t>
  </si>
  <si>
    <t>CDET2-1045</t>
  </si>
  <si>
    <t>Install Services - Calvert 1 (Dexter &amp; Linwood)</t>
  </si>
  <si>
    <t>04-18-21 A</t>
  </si>
  <si>
    <t>HMT 2-14750</t>
  </si>
  <si>
    <t>PROJ-0951-HMT-1.6.6.2</t>
  </si>
  <si>
    <t>2019 GRP - Carry Over - Hamtramck 2</t>
  </si>
  <si>
    <t>Install Services - Caniff Ave (Nagel &amp; Mackay)</t>
  </si>
  <si>
    <t>RR1 8141</t>
  </si>
  <si>
    <t>Install Services - Canton (EOM 100' NNPL Farnsworth &amp; Gration)</t>
  </si>
  <si>
    <t>SCDet-2865</t>
  </si>
  <si>
    <t>Install Services - Carlin (Joy &amp; Tireman)</t>
  </si>
  <si>
    <t>Ypsi 3-11440</t>
  </si>
  <si>
    <t>Install Services - Carol Ann (Eileen &amp; Mary Catherine)</t>
  </si>
  <si>
    <t>SWDET2-6760</t>
  </si>
  <si>
    <t>Install Services - Carson (Dix &amp; W Vernor)</t>
  </si>
  <si>
    <t>CDET2-3545</t>
  </si>
  <si>
    <t>Install Services - Carter (Dexter &amp; Linwood)</t>
  </si>
  <si>
    <t>RR1 6361</t>
  </si>
  <si>
    <t>Install Services - Casgrain (40' NNPL Lafayette &amp; 131' NNPL Lafayette)</t>
  </si>
  <si>
    <t>SWDET2-15745</t>
  </si>
  <si>
    <t>Install Services - Casper (Belle &amp; Pitt)</t>
  </si>
  <si>
    <t>SWDET2-6840</t>
  </si>
  <si>
    <t>Install Services - Casper (Dix &amp; Tie-In)</t>
  </si>
  <si>
    <t>SWDET2-15665</t>
  </si>
  <si>
    <t>Install Services - Casper (Tie-In &amp; W Vernor)</t>
  </si>
  <si>
    <t>RR1 51477</t>
  </si>
  <si>
    <t>Install Services - Cattherine St (Alexander St &amp; 179' WWPL Ironton St)</t>
  </si>
  <si>
    <t>Ypsi 3-3620</t>
  </si>
  <si>
    <t>Install Services - Cayuga (Eugene &amp; Onandaga)</t>
  </si>
  <si>
    <t>Ypsi 3-8830</t>
  </si>
  <si>
    <t>Install Services - Cedarcliff (Woodglen &amp; EOM)</t>
  </si>
  <si>
    <t>SWDET2-15905</t>
  </si>
  <si>
    <t>Install Services - Central 1 E (ASO Vernor &amp; Logan)</t>
  </si>
  <si>
    <t>SWDET2-11195</t>
  </si>
  <si>
    <t>Install Services - Central 1 E (W Vernor &amp; ASO Vernor)</t>
  </si>
  <si>
    <t>SWDET2-2680</t>
  </si>
  <si>
    <t>Install Services - Central 1 W (ASO Vernor &amp; Logan)</t>
  </si>
  <si>
    <t>SWDET2-11115</t>
  </si>
  <si>
    <t>Install Services - Central 1 W (Logan &amp; Pershing)</t>
  </si>
  <si>
    <t>SWDET2-11355</t>
  </si>
  <si>
    <t>Install Services - Central 2 (Dix &amp; W Vernor)</t>
  </si>
  <si>
    <t>SWDET2-2760</t>
  </si>
  <si>
    <t>Install Services - Central 2 (NO Dix &amp; Dix)</t>
  </si>
  <si>
    <t>SWDET2-16075</t>
  </si>
  <si>
    <t>Install Services - Chamberlain (Lawndale &amp; Springwells)</t>
  </si>
  <si>
    <t>SWDET2-4200</t>
  </si>
  <si>
    <t>Install Services - Chamberlain (Woodmere &amp; Lawndale)</t>
  </si>
  <si>
    <t>NDET3-795</t>
  </si>
  <si>
    <t>Install Services - Charest St (1) (8 Mile Rd (M102) &amp; E Outer Dr)</t>
  </si>
  <si>
    <t>NDET3-4230</t>
  </si>
  <si>
    <t>Install Services - Charest St (2) (E Outer Dr &amp; ANO 7 Mile Rd)</t>
  </si>
  <si>
    <t>EDET1 501131</t>
  </si>
  <si>
    <t>Install Services - Chatsworth St (1) (E Warrern Ave &amp; Waveney St)</t>
  </si>
  <si>
    <t>EDET1 501132</t>
  </si>
  <si>
    <t>Install Services - Chatsworth St (2) (Bremen St &amp; Mack Ave)</t>
  </si>
  <si>
    <t>RR1 63160</t>
  </si>
  <si>
    <t>Install Services - Cherrygrove St (W Jefferson Ave &amp; EOM)</t>
  </si>
  <si>
    <t>RR1 5300</t>
  </si>
  <si>
    <t>Install Services - Chestnut St (W Jefferson &amp; 489' WWPL Genessee St)</t>
  </si>
  <si>
    <t>Ypsi 3-6850</t>
  </si>
  <si>
    <t>Install Services - Chevrolet (Tyler &amp; Desoto)</t>
  </si>
  <si>
    <t>SCDet-3265</t>
  </si>
  <si>
    <t>Install Services - Cheyenne (Joy &amp; Littlefield)</t>
  </si>
  <si>
    <t>SCDet-9030</t>
  </si>
  <si>
    <t>Install Services - Cheyenne (Littlefield &amp; Tireman)</t>
  </si>
  <si>
    <t>NCDET - 23845</t>
  </si>
  <si>
    <t>Install Services - Cheyenne (Puritan &amp; Fenkell)</t>
  </si>
  <si>
    <t>CDET2-1865</t>
  </si>
  <si>
    <t>Install Services - Chicago Blvd 1 (Dexter &amp; Wildemere)</t>
  </si>
  <si>
    <t>CDET2-1945</t>
  </si>
  <si>
    <t>Install Services - Chicago Blvd 1 (Lawton &amp; Linwood)</t>
  </si>
  <si>
    <t>CDET2-2025</t>
  </si>
  <si>
    <t>Install Services - Chicago Blvd 2 (Wildemere &amp; Genessee)</t>
  </si>
  <si>
    <t>RR1 9261</t>
  </si>
  <si>
    <t>Install Services - Church (Woodward &amp; John)</t>
  </si>
  <si>
    <t>SCDet-5905</t>
  </si>
  <si>
    <t>Install Services - Civic (Appoline &amp; Manor)</t>
  </si>
  <si>
    <t>CDET2-2905</t>
  </si>
  <si>
    <t>GRP-2021-CDet2.20.1.2</t>
  </si>
  <si>
    <t>Install Services - Clairmount 1 (Dexter &amp; Linwood)</t>
  </si>
  <si>
    <t>CDET2-6170</t>
  </si>
  <si>
    <t>Install Services - Clairmount 2 (La Salle &amp; Rosa Parks)</t>
  </si>
  <si>
    <t>CDET2-10210</t>
  </si>
  <si>
    <t>Install Services - Clairmount 2 (Linwood &amp; La Salle)</t>
  </si>
  <si>
    <t>CDET-215</t>
  </si>
  <si>
    <t>PROJ-0951-CDET1-2.5.1.2</t>
  </si>
  <si>
    <t>Install Services - Clements (1) (Linwood &amp; Dexter)</t>
  </si>
  <si>
    <t>02-08-21 A</t>
  </si>
  <si>
    <t>CDET-1175</t>
  </si>
  <si>
    <t>PROJ-0951-CDET1-2.6.2.2</t>
  </si>
  <si>
    <t>Install Services - Clements (2) (Livernois &amp; Dexter)</t>
  </si>
  <si>
    <t>RR1 8301</t>
  </si>
  <si>
    <t>Install Services - Cliff (Varjo &amp; EOM 181' SSPL Varjo)</t>
  </si>
  <si>
    <t>SCDet-4705</t>
  </si>
  <si>
    <t>Install Services - Cloverlawn (Joy &amp; Tireman)</t>
  </si>
  <si>
    <t>RR1 10251</t>
  </si>
  <si>
    <t>Install Services - College (Gunston &amp; Devon)</t>
  </si>
  <si>
    <t>NDET3-6915</t>
  </si>
  <si>
    <t>Install Services - Conley Ave (1) (8 Mile Rd (M102) &amp; Hamlet St)</t>
  </si>
  <si>
    <t>NDET3-7090</t>
  </si>
  <si>
    <t>Install Services - Conley Ave (1) (Hamlet St &amp; E Outer Dr)</t>
  </si>
  <si>
    <t>NDET3-4985</t>
  </si>
  <si>
    <t>Install Services - Conley Ave (2) (E Outer Dr &amp; ANO 7 Mile Rd)</t>
  </si>
  <si>
    <t>Ypsi 3-3370</t>
  </si>
  <si>
    <t>Install Services - Coolidge (McCartney &amp; Pasadena)</t>
  </si>
  <si>
    <t>RR1 53630</t>
  </si>
  <si>
    <t>Install Services - Coolidge Hwy 1 (Division St &amp; W Jefferson Ave)</t>
  </si>
  <si>
    <t>RR1 53870</t>
  </si>
  <si>
    <t>Install Services - Coolidge Hwy 2 (Burke St &amp; Richter St)</t>
  </si>
  <si>
    <t>RR1 5301</t>
  </si>
  <si>
    <t>Install Services - Coolidge Hwy 2 (W Jefferson &amp; Burke St)</t>
  </si>
  <si>
    <t>RR1 5259</t>
  </si>
  <si>
    <t>Install Services - Cora (5' WEPL Haltiner St &amp; 11' EWPL W Jefferson Ave)</t>
  </si>
  <si>
    <t>RR1 8621</t>
  </si>
  <si>
    <t>Install Services - Coram (Gratiot &amp; Hayes)</t>
  </si>
  <si>
    <t>RR1 5261</t>
  </si>
  <si>
    <t>Install Services - Corbett 1 (Annsbury &amp; Coplin)</t>
  </si>
  <si>
    <t>RR1 5481</t>
  </si>
  <si>
    <t>Install Services - Corbett 2 (Coplin &amp; Chalmers)</t>
  </si>
  <si>
    <t>CDET-1845</t>
  </si>
  <si>
    <t>PROJ-0951-CDET1-2.42.1.2</t>
  </si>
  <si>
    <t>Install Services - Cortland (1) (Linwood &amp; AWO Linwood)</t>
  </si>
  <si>
    <t>EDET1 50751</t>
  </si>
  <si>
    <t>Install Services - Courville St (1) (E Warrern Ave &amp; Waveney St)</t>
  </si>
  <si>
    <t>EDET1 50752</t>
  </si>
  <si>
    <t>Install Services - Courville St (2) (Waveney St &amp; Mack Ave)</t>
  </si>
  <si>
    <t>RR1 6441</t>
  </si>
  <si>
    <t>Install Services - Crawford (56' NNPL Lafayette &amp; 124' SSPL Lafayette)</t>
  </si>
  <si>
    <t>AA4 20824</t>
  </si>
  <si>
    <t>Install Services - Crest Ave (W Liberty St &amp; Luts Ave)</t>
  </si>
  <si>
    <t>NWDET-3000</t>
  </si>
  <si>
    <t>PROJ-0951-NWDET1CO.17.1.2</t>
  </si>
  <si>
    <t>Install Services - Davison (1) (Auburn &amp; Artesian)</t>
  </si>
  <si>
    <t>CDET-1440</t>
  </si>
  <si>
    <t>PROJ-0951-CDET1-2.38.1.2</t>
  </si>
  <si>
    <t>Install Services - Davison (1) (Livernois &amp; Dexter)</t>
  </si>
  <si>
    <t>CDET-1485</t>
  </si>
  <si>
    <t>PROJ-0951-CDET1-2.39.1.2</t>
  </si>
  <si>
    <t>Install Services - Davison (2) (Dexter &amp; Linwood)</t>
  </si>
  <si>
    <t>CDET-1530</t>
  </si>
  <si>
    <t>PROJ-0951-CDET1-2.40.1.2</t>
  </si>
  <si>
    <t>Install Services - Davison (3) South  (Linwood &amp; Dexter)</t>
  </si>
  <si>
    <t>NDET3-3690</t>
  </si>
  <si>
    <t>Install Services - Dean Ave (1) (8 Mile Rd (M102) &amp; E Outer Dr)</t>
  </si>
  <si>
    <t>NDET3-6495</t>
  </si>
  <si>
    <t>Install Services - Dean Ave (2) (E Outer Dr &amp; ANO 7 Mile Rd)</t>
  </si>
  <si>
    <t>SCDet-9350</t>
  </si>
  <si>
    <t>Install Services - Decatur (309' NNPL Tireman &amp; Tireman)</t>
  </si>
  <si>
    <t>03-07-21 A</t>
  </si>
  <si>
    <t>SCDet-9190</t>
  </si>
  <si>
    <t>Install Services - Decatur (Belton &amp; 309' NNPL Tireman)</t>
  </si>
  <si>
    <t>02-28-21 A</t>
  </si>
  <si>
    <t>SCDet-2785</t>
  </si>
  <si>
    <t>Install Services - Decatur (Belton &amp; EOM)</t>
  </si>
  <si>
    <t>RR1 5291</t>
  </si>
  <si>
    <t>Install Services - Delisle (W Jefferson &amp; Burke)</t>
  </si>
  <si>
    <t>Ypsi 3-2890</t>
  </si>
  <si>
    <t>Install Services - Desoto (Old Ecorse &amp; Dodge)</t>
  </si>
  <si>
    <t>Ypsi 3-1980</t>
  </si>
  <si>
    <t>Install Services - Desoto (State &amp; Tyler)</t>
  </si>
  <si>
    <t>Ypsi 3-11460</t>
  </si>
  <si>
    <t>Install Services - Desoto (Tyler &amp; Nash)</t>
  </si>
  <si>
    <t>EDET1 506736</t>
  </si>
  <si>
    <t>Install Services - Devonshire Rd (2) (Bremen St &amp; Brunswick St)</t>
  </si>
  <si>
    <t>EDET1 506576</t>
  </si>
  <si>
    <t>Install Services - Devonshire Rd (2) (Brunswick St &amp; Mack Ave)</t>
  </si>
  <si>
    <t>EDET1 501218</t>
  </si>
  <si>
    <t>Install Services - Devonshire Rd (2) (Waveney Ave &amp; Bremen St)</t>
  </si>
  <si>
    <t>CDET-20330</t>
  </si>
  <si>
    <t>PROJ-0951-CDET1-2.17.1.2</t>
  </si>
  <si>
    <t>Install Services - Dexter (1) (Collingwood &amp; Leslie)</t>
  </si>
  <si>
    <t>CDET-1800</t>
  </si>
  <si>
    <t>PROJ-0951-CDET1-2.19.1.2</t>
  </si>
  <si>
    <t>Install Services - Dexter (3) (Davison &amp; Doris)</t>
  </si>
  <si>
    <t>CDET-11985</t>
  </si>
  <si>
    <t>PROJ-0951-CDET1-2.60.1.2</t>
  </si>
  <si>
    <t>Install Services - Dexter (5) (Tyler &amp; Buena Vista)</t>
  </si>
  <si>
    <t>CDET-13345</t>
  </si>
  <si>
    <t>PROJ-0951-CDET1-2.66.1.2</t>
  </si>
  <si>
    <t>Install Services - Dexter (6) (Leslie &amp; Glendale)</t>
  </si>
  <si>
    <t>CDET-13575</t>
  </si>
  <si>
    <t>PROJ-0951-CDET1-2.67.1.2</t>
  </si>
  <si>
    <t>Install Services - Dexter (7) (Clairmount &amp; Collingwood)</t>
  </si>
  <si>
    <t>CDET-14035</t>
  </si>
  <si>
    <t>PROJ-0951-CDET1-2.69.1.2</t>
  </si>
  <si>
    <t>Install Services - Dexter (9) (Clarimount &amp; Virgina Park)</t>
  </si>
  <si>
    <t>Muni7800</t>
  </si>
  <si>
    <t>PROJ-0951-MUN-3.33.1.2</t>
  </si>
  <si>
    <t>2020 GRP - Carry Over - Municipality</t>
  </si>
  <si>
    <t>Install Services - Dexter (Off Joy)</t>
  </si>
  <si>
    <t>CDET2-4425</t>
  </si>
  <si>
    <t>GRP-2021-CDet2.40.1.2</t>
  </si>
  <si>
    <t>Install Services - Dexter 1 (Longfellow &amp; Euclid)</t>
  </si>
  <si>
    <t>WCDET1-1875</t>
  </si>
  <si>
    <t>Install Services - Dexter E (Davison &amp; Buena Vista)</t>
  </si>
  <si>
    <t>SWDET2-3400</t>
  </si>
  <si>
    <t>Install Services - Distel (Olivet &amp; Fort)</t>
  </si>
  <si>
    <t>RR1 54430</t>
  </si>
  <si>
    <t>Install Services - Division (10' NSPL W Pleasant St &amp; Linden St)</t>
  </si>
  <si>
    <t>RR1 54510</t>
  </si>
  <si>
    <t>Install Services - Division (Linden St &amp; Coolidge Hwy)</t>
  </si>
  <si>
    <t>RR1 5260</t>
  </si>
  <si>
    <t>Install Services - Division (Victoria St &amp; W Cicotte St)</t>
  </si>
  <si>
    <t>RR1 54350</t>
  </si>
  <si>
    <t>Install Services - Division (W Cicotte St &amp; 10' NSPL W Pleasant St)</t>
  </si>
  <si>
    <t>SWDET2-24425</t>
  </si>
  <si>
    <t>Install Services - Dix 1 (Railroad &amp; W Vernor)</t>
  </si>
  <si>
    <t>SWDET2-8505</t>
  </si>
  <si>
    <t>Install Services - Dix 2 (EOM &amp; Lonyo)</t>
  </si>
  <si>
    <t>SWDET2-1880</t>
  </si>
  <si>
    <t>Install Services - Dix 2 (Lonyo &amp; Woodmere)</t>
  </si>
  <si>
    <t>SWDET2-2840</t>
  </si>
  <si>
    <t>Install Services - Dix 3 (Woodmere &amp; Casper)</t>
  </si>
  <si>
    <t>SWDET2-8825</t>
  </si>
  <si>
    <t>Install Services - Dix 4 (At Central)</t>
  </si>
  <si>
    <t>SWDET2-8665</t>
  </si>
  <si>
    <t>Install Services - Dix 4 (Casper &amp; Central)</t>
  </si>
  <si>
    <t>SWDET2-2920</t>
  </si>
  <si>
    <t>Install Services - Dix 4 (Central &amp; W Vernor)</t>
  </si>
  <si>
    <t>Ypsi 3-10080</t>
  </si>
  <si>
    <t>Install Services - Dodge (Desoto &amp; Nash)</t>
  </si>
  <si>
    <t>CDET-125</t>
  </si>
  <si>
    <t>PROJ-0951-CDET1-2.2.1.2</t>
  </si>
  <si>
    <t>Install Services - Doris (1) (Linwood &amp; Livernois)</t>
  </si>
  <si>
    <t>Ypsi 3-4870</t>
  </si>
  <si>
    <t>Install Services - Dorset (Tyler &amp; 94 Service Drive)</t>
  </si>
  <si>
    <t>Install Services - Dwight (Linden &amp; W Pleasant)</t>
  </si>
  <si>
    <t>RR1 7001</t>
  </si>
  <si>
    <t>Install Services - Dwyer (Charles &amp; Casemere)</t>
  </si>
  <si>
    <t>NDET3-5660</t>
  </si>
  <si>
    <t>Install Services - Dwyer St (1) (8 Mile Rd (M102) &amp; Hamlet St)</t>
  </si>
  <si>
    <t>NDET3-5005</t>
  </si>
  <si>
    <t>Install Services - Dwyer St (2) (E Outer Dr &amp; ANO 7 Mile Rd)</t>
  </si>
  <si>
    <t>RR1 51543</t>
  </si>
  <si>
    <t>Install Services - E Alexis Ave (W Jefferson &amp; Eliza)</t>
  </si>
  <si>
    <t>RR1 54670</t>
  </si>
  <si>
    <t>Install Services - E Anchor (Burke St &amp; Harris St)</t>
  </si>
  <si>
    <t>RR1 5287</t>
  </si>
  <si>
    <t>Install Services - E Anchor (W Jefferson Ave &amp; Burke St)</t>
  </si>
  <si>
    <t>RR1 51714</t>
  </si>
  <si>
    <t>Install Services - E Auburn Ave (W Jefferson Ave &amp; Ironton Ave)</t>
  </si>
  <si>
    <t>RR1 51715</t>
  </si>
  <si>
    <t>Install Services - E Charlotte Ave (W Jefferson Ave &amp; Eliza St)</t>
  </si>
  <si>
    <t>RR1 54830</t>
  </si>
  <si>
    <t>Install Services - E Cicotte (Burke St &amp; Harris St)</t>
  </si>
  <si>
    <t>RR1 5286</t>
  </si>
  <si>
    <t>Install Services - E Cicotte (W Jefferson Ave &amp; Burke St)</t>
  </si>
  <si>
    <t>RR1 51716</t>
  </si>
  <si>
    <t>Install Services - E Glenwood Ave (W Jefferson Ave &amp; Ironton Ave)</t>
  </si>
  <si>
    <t>RR1 55310</t>
  </si>
  <si>
    <t>Install Services - E Henry (33' EEPL Genessee St &amp; 110' WWPL Richter St)</t>
  </si>
  <si>
    <t>RR1 55150</t>
  </si>
  <si>
    <t>Install Services - E Henry (Burke St &amp; 85' WWPL Byron St)</t>
  </si>
  <si>
    <t>RR1 5288</t>
  </si>
  <si>
    <t>Install Services - E Henry (W Jefferson Ave &amp; Burke St)</t>
  </si>
  <si>
    <t>RR1 55790</t>
  </si>
  <si>
    <t>Install Services - E James North (3' WEPL Burke St &amp; 8' EWPL Harris St) 3"</t>
  </si>
  <si>
    <t>RR1 5296</t>
  </si>
  <si>
    <t>Install Services - E James North (W Jefferson &amp; 3' WEPL Burke St) 3"</t>
  </si>
  <si>
    <t>RR1 55870</t>
  </si>
  <si>
    <t>Install Services - E James South (3' WEPL Burke St &amp; 8' EWPL Harris St) 2"</t>
  </si>
  <si>
    <t>RR1 55630</t>
  </si>
  <si>
    <t>Install Services - E James South (W Jefferson &amp; 4' EWPL Burke St) 2"</t>
  </si>
  <si>
    <t>RR1 56190</t>
  </si>
  <si>
    <t>Install Services - E Oak St (4' WEPL Genessee St &amp; Richer St)</t>
  </si>
  <si>
    <t>RR1 56110</t>
  </si>
  <si>
    <t>Install Services - E Oak St (Burke St &amp; Genessee St)</t>
  </si>
  <si>
    <t>EDET1 50848</t>
  </si>
  <si>
    <t>Install Services - E Outer Dr (E) (E Warren Ave &amp; Waveney Ave)</t>
  </si>
  <si>
    <t>EDET1 504086</t>
  </si>
  <si>
    <t>Install Services - E Outer Dr (E) (Waveney Ave &amp; Mack Ave)</t>
  </si>
  <si>
    <t>NDET3-5110</t>
  </si>
  <si>
    <t>Install Services - E Outer Dr (North) - (Anglin St &amp; Mt Elliot St)</t>
  </si>
  <si>
    <t>NDET3-4530</t>
  </si>
  <si>
    <t>Install Services - E Outer Dr (North) - (Mt Elliot St &amp; Conrail)</t>
  </si>
  <si>
    <t>NDET3-4930</t>
  </si>
  <si>
    <t>Install Services - E Outer Dr (South) - (Anglin St &amp; Mt Elliott St)</t>
  </si>
  <si>
    <t>NDET3-720</t>
  </si>
  <si>
    <t>Install Services - E Outer Dr (South) - (Filer Ave &amp; EOM)</t>
  </si>
  <si>
    <t>NDET3-715</t>
  </si>
  <si>
    <t>Install Services - E Outer Dr (South) - (Mt Elliot St &amp; Filer Ave)</t>
  </si>
  <si>
    <t>EDET1 504166</t>
  </si>
  <si>
    <t>Install Services - E Outer Dr (W) (ASO E Warren Ave &amp; Waveney Ave)</t>
  </si>
  <si>
    <t>EDET1 504246</t>
  </si>
  <si>
    <t>Install Services - E Outer Dr (W) (Waveney St &amp; Mack Ave)</t>
  </si>
  <si>
    <t>RR1 56430</t>
  </si>
  <si>
    <t>Install Services - E Pleasasnt North (4' EWPL Burke St &amp; 8' WEPL Genessee St)</t>
  </si>
  <si>
    <t>RR1 56510</t>
  </si>
  <si>
    <t>Install Services - E Pleasasnt North (8' WEPL Genessee St &amp; Harris St)</t>
  </si>
  <si>
    <t>RR1 5290</t>
  </si>
  <si>
    <t>Install Services - E Pleasasnt North (W Jefferson Ave &amp; 4' EWPL Burke St)</t>
  </si>
  <si>
    <t>RR1 56590</t>
  </si>
  <si>
    <t>Install Services - E Pleasasnt South (Harris St &amp; Richter St)</t>
  </si>
  <si>
    <t>RR1 56350</t>
  </si>
  <si>
    <t>Install Services - E Pleasasnt South (W Jefferson Ave &amp; Burke St)</t>
  </si>
  <si>
    <t>NDET3-7810</t>
  </si>
  <si>
    <t>Install Services - E Remington St (Norwood &amp; Yonka)</t>
  </si>
  <si>
    <t>RR1 51717</t>
  </si>
  <si>
    <t>Install Services - E Rockwood Ave (W Jefferson Ave &amp; Ironton Ave)</t>
  </si>
  <si>
    <t>EDET1 504486</t>
  </si>
  <si>
    <t>Install Services - E Warren Ave (1) (Balfour Rd &amp; Balfour Rd)</t>
  </si>
  <si>
    <t>EDET1 504816</t>
  </si>
  <si>
    <t>Install Services - E Warren Ave (3) (ANO E Warren Ave &amp; E Warren Ave @ Woodhall St)</t>
  </si>
  <si>
    <t>EDET1 504976</t>
  </si>
  <si>
    <t>Install Services - E Warren Ave (3) (Caduiex St &amp; Neff Ave)</t>
  </si>
  <si>
    <t>EDET1 504896</t>
  </si>
  <si>
    <t>Install Services - E Warren Ave (3) (E Warren Ave &amp; ASO E Warren Ave @ Woodhall St (West Side))</t>
  </si>
  <si>
    <t>EDET1 505056</t>
  </si>
  <si>
    <t>Install Services - E Warren Ave (3) S (Woodhall St &amp; Neff Ave)</t>
  </si>
  <si>
    <t>RR1 11251</t>
  </si>
  <si>
    <t>Install Services - Easement (Church &amp; Candler)</t>
  </si>
  <si>
    <t>AA4 20827</t>
  </si>
  <si>
    <t>Install Services - Eberwhite Blvd East (Woodbridge &amp; Elder)</t>
  </si>
  <si>
    <t>02-10-21 A</t>
  </si>
  <si>
    <t>AA4 21868</t>
  </si>
  <si>
    <t>Install Services - Eberwhite Blvd West (Lutz &amp; W Madison)</t>
  </si>
  <si>
    <t>AA4 21788</t>
  </si>
  <si>
    <t>Install Services - Eberwhite Blvd West (W Liberty &amp; Lutz)</t>
  </si>
  <si>
    <t>AA4 28988</t>
  </si>
  <si>
    <t>AA4 22028</t>
  </si>
  <si>
    <t>Install Services - Edgewood Pl (W Davis Ave &amp; EOM)</t>
  </si>
  <si>
    <t>AA4 20604</t>
  </si>
  <si>
    <t>Install Services - Edgewood Pl (W Hoover Ave &amp; W Davis Ave)</t>
  </si>
  <si>
    <t>CDET2-2425</t>
  </si>
  <si>
    <t>Install Services - Edison 1 (Dexter &amp; Savery)</t>
  </si>
  <si>
    <t>CDET2-2505</t>
  </si>
  <si>
    <t>Install Services - Edison 2 (Linwood &amp; Rosa Parks)</t>
  </si>
  <si>
    <t>Ypsi 3-7100</t>
  </si>
  <si>
    <t>Install Services - Eileen (Tyler &amp; Chevrolet)</t>
  </si>
  <si>
    <t>AA4 20828</t>
  </si>
  <si>
    <t>Install Services - Elder Blvd (11' WWPL Crest Ave &amp; Eberwhite Blvd)</t>
  </si>
  <si>
    <t>AA4 22188</t>
  </si>
  <si>
    <t>Install Services - Elder Blvd (Eberwhite Blvd &amp; EOM 280' EEPL Eberwhite Blvd)</t>
  </si>
  <si>
    <t>AA3-5650</t>
  </si>
  <si>
    <t>Install Services - Eliza St (35' NNPL E Charlotte Ave &amp; 4' NSPL E Charlotte Ave)</t>
  </si>
  <si>
    <t>AA3-5860</t>
  </si>
  <si>
    <t>Install Services - Eliza St (E Charlotte Ave &amp; EOM @ 108' SSPL E Alexis Ave)</t>
  </si>
  <si>
    <t>RR1 5303</t>
  </si>
  <si>
    <t>Install Services - Elm St (W Jefferson &amp; Genesse St)</t>
  </si>
  <si>
    <t>WCDET1-13400</t>
  </si>
  <si>
    <t>Install Services - Elmhurst (American &amp; AWO Livernois)</t>
  </si>
  <si>
    <t>WCDET1-13410</t>
  </si>
  <si>
    <t>Install Services - Elmhurst (AWO Livernois &amp; American)</t>
  </si>
  <si>
    <t>SWDET2-3480</t>
  </si>
  <si>
    <t>Install Services - Elsmere 1 (Woodmere &amp; Avis)</t>
  </si>
  <si>
    <t>SWDET2-3560</t>
  </si>
  <si>
    <t>Install Services - Elsmere 2 (At Rathbone)</t>
  </si>
  <si>
    <t>SWDET2-16315</t>
  </si>
  <si>
    <t>Install Services - Elsmere 2 (Lafayette &amp; Olivet)</t>
  </si>
  <si>
    <t>SWDET2-16475</t>
  </si>
  <si>
    <t>Install Services - Elsmere 2 (Olivet &amp; Witt)</t>
  </si>
  <si>
    <t>SWDET2-16635</t>
  </si>
  <si>
    <t>Install Services - Elsmere 2 (Witt &amp; Fort)</t>
  </si>
  <si>
    <t>RR1 8861</t>
  </si>
  <si>
    <t>Install Services - Engleside (Conner &amp; Gunston)</t>
  </si>
  <si>
    <t>SWDET2-1720</t>
  </si>
  <si>
    <t>Install Services - ENO Pitt (Central &amp; EOM)</t>
  </si>
  <si>
    <t>SCDet-6500</t>
  </si>
  <si>
    <t>Install Services - Esper (Manor &amp; Mendota)</t>
  </si>
  <si>
    <t>SCDet-6660</t>
  </si>
  <si>
    <t>Install Services - Esper (Mendota &amp; Joy)</t>
  </si>
  <si>
    <t>CDET2-10930</t>
  </si>
  <si>
    <t>Install Services - Euclid (14th &amp; Rosa Parks)</t>
  </si>
  <si>
    <t>CDET2-4105</t>
  </si>
  <si>
    <t>Install Services - Euclid 1 (Dexter &amp; Linwood)</t>
  </si>
  <si>
    <t>CDET2-4185</t>
  </si>
  <si>
    <t>Install Services - Euclid 2 (Linwood &amp; 14th)</t>
  </si>
  <si>
    <t>Ypsi 3-5600</t>
  </si>
  <si>
    <t>Install Services - Eugene (Tyler &amp; 94 Service Drive)</t>
  </si>
  <si>
    <t>NDET3-5735</t>
  </si>
  <si>
    <t>Install Services - Eureka St (E Outer Dr &amp; ANO 7 Mile Rd)</t>
  </si>
  <si>
    <t>SWDET2-5320</t>
  </si>
  <si>
    <t>Install Services - Evans (Gartner &amp; Pershing)</t>
  </si>
  <si>
    <t>CDET-1395</t>
  </si>
  <si>
    <t>PROJ-0951-CDET1-2.37.1.2</t>
  </si>
  <si>
    <t>Install Services - Ewald (1) (Dexter &amp; Kendall)</t>
  </si>
  <si>
    <t>CDET-10385</t>
  </si>
  <si>
    <t>PROJ-0951-CDET1-2.53.1.2</t>
  </si>
  <si>
    <t>Install Services - Ewald (2) (Livernois &amp; Dexter)</t>
  </si>
  <si>
    <t>02-16-21 A</t>
  </si>
  <si>
    <t>WCDET1-3075</t>
  </si>
  <si>
    <t>Install Services - Ewald Cr North 1 (Schoolcraft &amp; San Juan)</t>
  </si>
  <si>
    <t>WCDET1-1555425</t>
  </si>
  <si>
    <t>Install Services - Ewald Cr South 1 (Prairie &amp; Ewald)</t>
  </si>
  <si>
    <t>WCDET1-1555345</t>
  </si>
  <si>
    <t>Install Services - Ewald Cr South 1 (Schoolcraft &amp; Prairie)</t>
  </si>
  <si>
    <t>WCDET1-5860</t>
  </si>
  <si>
    <t>Install Services - Ewald Cr West 2 (Buena Vista &amp; Cortland)</t>
  </si>
  <si>
    <t>WCDET1-6340</t>
  </si>
  <si>
    <t>Install Services - Ewald Cr West 2 (Ewald &amp; Buena Vista)</t>
  </si>
  <si>
    <t>WCDET1-2275</t>
  </si>
  <si>
    <t>Install Services - Ewald Cr West 2 (Schoolcraft &amp; Davison)</t>
  </si>
  <si>
    <t>WCDET1-1555175</t>
  </si>
  <si>
    <t>Install Services - Ewald East 2 (Davison &amp; Buena Vista) East adresses only</t>
  </si>
  <si>
    <t>WCDET1-1555255</t>
  </si>
  <si>
    <t>Install Services - Ewald East 2 (Oakman &amp; Buena Vista) East adresses only</t>
  </si>
  <si>
    <t>WCDET1-1555095</t>
  </si>
  <si>
    <t>Install Services - Ewald East 2 (Schoolcraft &amp; EOM) East adresses only</t>
  </si>
  <si>
    <t>CDET-21030</t>
  </si>
  <si>
    <t>Install Services - Ewald N (1) (Petoskey &amp; Petoskey )</t>
  </si>
  <si>
    <t>02-17-21 A</t>
  </si>
  <si>
    <t>AA4 27768</t>
  </si>
  <si>
    <t>Install Services - EWO Main St (170' WWPL S Main St &amp; S Main St)</t>
  </si>
  <si>
    <t>SWDET2-1960</t>
  </si>
  <si>
    <t>Install Services - EWO Woodmere (At W Vernor)</t>
  </si>
  <si>
    <t>RR1 5265</t>
  </si>
  <si>
    <t>Install Services - Fairmont (Nieman &amp; Cora)</t>
  </si>
  <si>
    <t>RR1 8381</t>
  </si>
  <si>
    <t>Install Services - Fairport (E McNichols &amp; Gratiot)</t>
  </si>
  <si>
    <t>RR1 5561</t>
  </si>
  <si>
    <t>Install Services - Fairview (E Warren &amp; E Canfield)</t>
  </si>
  <si>
    <t>SWDET2-4760</t>
  </si>
  <si>
    <t>Install Services - Falcon (Woodmere &amp; Lawndale)</t>
  </si>
  <si>
    <t>NWDET-17740</t>
  </si>
  <si>
    <t>PROJ-0951-NWDET1CO.52.2.2</t>
  </si>
  <si>
    <t>Install Services - Faust (2) (Davison &amp; EOM)</t>
  </si>
  <si>
    <t>NWDET-17660</t>
  </si>
  <si>
    <t>PROJ-0951-NWDET1CO.52.3.2</t>
  </si>
  <si>
    <t>Install Services - Faust (2) (Schoolcraft &amp; Davison)</t>
  </si>
  <si>
    <t>NDET3-5290</t>
  </si>
  <si>
    <t>Install Services - Fenelon Ave (1) (8 Mile Rd (M102) &amp; E Outer Dr)</t>
  </si>
  <si>
    <t>NDET3-5025</t>
  </si>
  <si>
    <t>Install Services - Fenelon Ave (2) (E Outer Dr &amp; 7 Mile Rd)</t>
  </si>
  <si>
    <t>NEWPROJ-6.19.1.2</t>
  </si>
  <si>
    <t>NEWPROJ-6.20.1.2</t>
  </si>
  <si>
    <t>NEWPROJ-6.21.1.2</t>
  </si>
  <si>
    <t>NEWPROJ-6.18.1.2</t>
  </si>
  <si>
    <t>NEWPROJ-6.17.1.2</t>
  </si>
  <si>
    <t>SWDET2-16825</t>
  </si>
  <si>
    <t>Install Services - Ferris (ANO Vernor &amp; EOM)</t>
  </si>
  <si>
    <t>SWDET2-7480</t>
  </si>
  <si>
    <t>Install Services - Ferris (Woodmere &amp; ANO W Vernor)</t>
  </si>
  <si>
    <t>RR1 7581</t>
  </si>
  <si>
    <t>Install Services - Fielding (McNichols &amp; Grand River)</t>
  </si>
  <si>
    <t>NDET3-6680</t>
  </si>
  <si>
    <t>Install Services - Filer Ave (2) (Emery St &amp; ANO 7 Mile Rd)</t>
  </si>
  <si>
    <t>CDET-300</t>
  </si>
  <si>
    <t>PROJ-0951-CDET1-2.8.1.2</t>
  </si>
  <si>
    <t>Install Services - Fleet (1) (Linwood &amp; Oakman)</t>
  </si>
  <si>
    <t>RR1 7901</t>
  </si>
  <si>
    <t>Install Services - Florence (Hamilton &amp; Woodward)</t>
  </si>
  <si>
    <t>AA3-5720</t>
  </si>
  <si>
    <t>Install Services - Florence St 2 (Joseph st &amp; E Charlotte Ave)</t>
  </si>
  <si>
    <t>RR1 56750</t>
  </si>
  <si>
    <t>Install Services - Forest St (Genessee St &amp; Ironton Ave)</t>
  </si>
  <si>
    <t>RR1 9341</t>
  </si>
  <si>
    <t>Install Services - Fort (15th &amp; 21st)</t>
  </si>
  <si>
    <t>SWDET2-9055</t>
  </si>
  <si>
    <t>Install Services - Fort (Elsmere &amp; EOM)</t>
  </si>
  <si>
    <t>SWDET2-8975</t>
  </si>
  <si>
    <t>Install Services - Fort (EO Distal &amp; Elsmere)</t>
  </si>
  <si>
    <t>SWDET2-2040</t>
  </si>
  <si>
    <t>Install Services - Fort (Woodmere &amp; Distel)</t>
  </si>
  <si>
    <t>Ypsi 3-4620</t>
  </si>
  <si>
    <t>Install Services - Fox (94 Service Drive &amp; Tyler)</t>
  </si>
  <si>
    <t>RR1 259</t>
  </si>
  <si>
    <t>Install Services - Francis Riopelle Ave (Richter St &amp; EOM)</t>
  </si>
  <si>
    <t>AA4 20455</t>
  </si>
  <si>
    <t>Install Services - Franklin Blvd (S 7th St &amp; Hutchins Ave)</t>
  </si>
  <si>
    <t>SCDet-4065</t>
  </si>
  <si>
    <t>Install Services - Freda (Esper &amp; Tireman)</t>
  </si>
  <si>
    <t>WCDET1-1555635</t>
  </si>
  <si>
    <t>Install Services - Fullerton (AWO Livernois &amp; Livernois)</t>
  </si>
  <si>
    <t>SWDET2-13455</t>
  </si>
  <si>
    <t>Install Services - Fulton (Elsmere &amp; EOM)</t>
  </si>
  <si>
    <t>SWDET2-3640</t>
  </si>
  <si>
    <t>Install Services - Fulton (EOM &amp; Elsmere)</t>
  </si>
  <si>
    <t>NDET3-5195</t>
  </si>
  <si>
    <t>Install Services - Gable Ave (E Outer Dr &amp; ANO 7 Mile Rd)</t>
  </si>
  <si>
    <t>NDET3-15</t>
  </si>
  <si>
    <t>Install Services - Gallagher (1) (8 Mile Rd (M102) &amp; E Outer Dr)</t>
  </si>
  <si>
    <t>NDET3-20</t>
  </si>
  <si>
    <t>Install Services - Gallagher St (2) (E Outer Dr &amp; ANO 7 Mile Rd)</t>
  </si>
  <si>
    <t>SWDET2-5400</t>
  </si>
  <si>
    <t>Install Services - Gartner 1 (Lawndale &amp; Springwells)</t>
  </si>
  <si>
    <t>SWDET2-17855</t>
  </si>
  <si>
    <t>Install Services - Gartner 2 (Central &amp; Green)</t>
  </si>
  <si>
    <t>SWDET2-17935</t>
  </si>
  <si>
    <t>Install Services - Gartner 2 (Green &amp; Beard)</t>
  </si>
  <si>
    <t>SWDET2-6120</t>
  </si>
  <si>
    <t>Install Services - Gartner 2 (Springwells &amp; Central)</t>
  </si>
  <si>
    <t>Ypsi 3-5120</t>
  </si>
  <si>
    <t>Install Services - Gates (94 Service Drive &amp; Tyler)</t>
  </si>
  <si>
    <t>RR1 51479</t>
  </si>
  <si>
    <t>Install Services - Genenssee St 2 (12' NSPL E Great Lakes St &amp; 5' SNPL Forest St)</t>
  </si>
  <si>
    <t>CDET2-4825</t>
  </si>
  <si>
    <t>Install Services - Genessee (Chicago &amp; Joy)</t>
  </si>
  <si>
    <t>RR1 56910</t>
  </si>
  <si>
    <t>Install Services - Genessee 1 (Coolidge Hwy &amp; E Great Lakes St)</t>
  </si>
  <si>
    <t>RR1 5284</t>
  </si>
  <si>
    <t>Install Services - Genessee 1 (E Pleasant St &amp; Coolidge Hwy)</t>
  </si>
  <si>
    <t>WCDET1-3715</t>
  </si>
  <si>
    <t>Install Services - Georgeland (Stoepel &amp; Livernois)</t>
  </si>
  <si>
    <t>CDET2-3385</t>
  </si>
  <si>
    <t>GRP-2021-CDet2.27.1.2</t>
  </si>
  <si>
    <t>Install Services - Gladstone 1 (Dexter &amp; Lawton)</t>
  </si>
  <si>
    <t>CDET2-10010</t>
  </si>
  <si>
    <t>Install Services - Gladstone 2 (Linwood &amp; Rosa Parks)</t>
  </si>
  <si>
    <t>NWDET-9230</t>
  </si>
  <si>
    <t>Install Services - Glastonbury (4) (Davison &amp; EOM)</t>
  </si>
  <si>
    <t>NWDET-8990</t>
  </si>
  <si>
    <t>PROJ-0951-NWDET1CO.56.3.2</t>
  </si>
  <si>
    <t>Install Services - Glastonbury (4) (Schoolcraft &amp; Davison)</t>
  </si>
  <si>
    <t>NWDET-3060</t>
  </si>
  <si>
    <t>Install Services - Glendale (1) (Auburn &amp; Artesian)</t>
  </si>
  <si>
    <t>NWDET-3070</t>
  </si>
  <si>
    <t>CDET-865</t>
  </si>
  <si>
    <t>PROJ-0951-CDET1-2.31.1.2</t>
  </si>
  <si>
    <t>Install Services - Glendale (1) (Linwood &amp; AEO Dexter)</t>
  </si>
  <si>
    <t>Ypsi 3-9580</t>
  </si>
  <si>
    <t>Install Services - Glengrove (State &amp; Sunnyglen)</t>
  </si>
  <si>
    <t>RR1 8461</t>
  </si>
  <si>
    <t>Install Services - Glenwood (Gratiot &amp; Chalmers)</t>
  </si>
  <si>
    <t>RR1 5285</t>
  </si>
  <si>
    <t>Install Services - Goodell (Francis Riopelle Ave &amp; 31' NNPL Coolidge Hwy)</t>
  </si>
  <si>
    <t>RR1 7661</t>
  </si>
  <si>
    <t>Install Services - Grand River (61' NNPL Whitney &amp; Whitney)</t>
  </si>
  <si>
    <t>WCDET1-14780</t>
  </si>
  <si>
    <t>Install Services - Grand River Ave N (Monica &amp; Monica)</t>
  </si>
  <si>
    <t>WCDET1-14100</t>
  </si>
  <si>
    <t>Install Services - Grand River Ave N (Monica &amp; Stoepel)</t>
  </si>
  <si>
    <t>WCDET1-13940</t>
  </si>
  <si>
    <t>Install Services - Grand River Ave N (Prairie &amp; Monica)</t>
  </si>
  <si>
    <t>WCDET1-1475</t>
  </si>
  <si>
    <t>Install Services - Grand River Ave South (Priarie &amp; Livernois)</t>
  </si>
  <si>
    <t>EDET1 50753</t>
  </si>
  <si>
    <t>Install Services - Grayton St (1) (E Warrern Ave &amp; Waveney St)</t>
  </si>
  <si>
    <t>EDET1 50754</t>
  </si>
  <si>
    <t>Install Services - Grayton St (2) (Waveney St &amp; Mack Ave)</t>
  </si>
  <si>
    <t>SWDET2-5480</t>
  </si>
  <si>
    <t>Install Services - Green (Dix &amp; W Vernor)</t>
  </si>
  <si>
    <t>SWDET2-18105</t>
  </si>
  <si>
    <t>Install Services - Green (W Vernor &amp; EOM)</t>
  </si>
  <si>
    <t>SCDet-4865</t>
  </si>
  <si>
    <t>Install Services - Greenlawn (Joy &amp; Tireman)</t>
  </si>
  <si>
    <t>NWDET-17430</t>
  </si>
  <si>
    <t>PROJ-0951-NWDET1CO.51.2.2</t>
  </si>
  <si>
    <t>Install Services - Greenview (2) (Davison &amp; EOM)</t>
  </si>
  <si>
    <t>NWDET-17200</t>
  </si>
  <si>
    <t>PROJ-0951-NWDET1CO.51.3.2</t>
  </si>
  <si>
    <t>Install Services - Greenview (2) (Schoolcraft &amp; Davison)</t>
  </si>
  <si>
    <t>SCDet-5105</t>
  </si>
  <si>
    <t>Install Services - Griggs (Joy &amp; Oakman)</t>
  </si>
  <si>
    <t>NCDET - 6875</t>
  </si>
  <si>
    <t>Install Services - Griggs 2 (James couzens &amp; Fenkell)</t>
  </si>
  <si>
    <t>RR1 9101</t>
  </si>
  <si>
    <t>Install Services - Gunston (Nashville &amp; Gunston)</t>
  </si>
  <si>
    <t>RR1 5269</t>
  </si>
  <si>
    <t>Install Services - Haltiner St (108' NNPL Louis St &amp; 50' NNPL Cora St)</t>
  </si>
  <si>
    <t>NDET3-5480</t>
  </si>
  <si>
    <t>Install Services - Hamlet St (2) (Fenelon Ave &amp; Mound Rd)</t>
  </si>
  <si>
    <t>NDET3-5535</t>
  </si>
  <si>
    <t>Install Services - Hamlet St (2) (Mound Rd &amp; Dwyer St)</t>
  </si>
  <si>
    <t>NDET3-30</t>
  </si>
  <si>
    <t>Install Services - Harned St (1) (8 Mile Rd (M102) &amp; E Outer Dr)</t>
  </si>
  <si>
    <t>NDET3-35</t>
  </si>
  <si>
    <t>Install Services - Harned St (2) (E Outer Dr &amp; ANO 7 Mile Rd)</t>
  </si>
  <si>
    <t>SCDet-3105</t>
  </si>
  <si>
    <t>Install Services - Hartwell (Joy &amp; Tireman)</t>
  </si>
  <si>
    <t>NCDET - 22765</t>
  </si>
  <si>
    <t>Install Services - Hartwell (Puritan &amp; Fenkell)</t>
  </si>
  <si>
    <t>EDET1 507656</t>
  </si>
  <si>
    <t>Install Services - Harvard Rd (1) (Waveney &amp; ANO Warren)</t>
  </si>
  <si>
    <t>EDET1 50755</t>
  </si>
  <si>
    <t>Install Services - Harvard Rd (2) (Waveney St &amp; Mack Ave)</t>
  </si>
  <si>
    <t>NDET3-5555</t>
  </si>
  <si>
    <t>Install Services - Hasse Ave (E Outer Dr &amp; ANO 7 Mile Rd)</t>
  </si>
  <si>
    <t>EDET1 50756</t>
  </si>
  <si>
    <t>Install Services - Haverhill St (1) (E Warrern Ave &amp; Waveney St)</t>
  </si>
  <si>
    <t>EDET1 501220</t>
  </si>
  <si>
    <t>Install Services - Haverhill St (2) (Waveney St&amp; ANO Mack Ave)</t>
  </si>
  <si>
    <t>CDET2-3225</t>
  </si>
  <si>
    <t>GRP-2021-CDet2.25.1.2</t>
  </si>
  <si>
    <t>Install Services - Hazelwood 1 (Dexter &amp; Linwood)</t>
  </si>
  <si>
    <t>CDET2-6490</t>
  </si>
  <si>
    <t>Install Services - Hazelwood 2 (La Salle &amp; Rosa Parks)</t>
  </si>
  <si>
    <t>CDET2-3305</t>
  </si>
  <si>
    <t>Install Services - Hazelwood 2 (Linwood &amp; La Salle)</t>
  </si>
  <si>
    <t>NDET3-5375</t>
  </si>
  <si>
    <t>Install Services - Healy St (E Outer Dr &amp; ANO 7 Mile Rd)</t>
  </si>
  <si>
    <t>AA4 20829</t>
  </si>
  <si>
    <t>Install Services - Hewett Rd (Russett Rd &amp; Russell Rd)</t>
  </si>
  <si>
    <t>RR1 57470</t>
  </si>
  <si>
    <t>Install Services - High St 2 (Cicotte St &amp; Southfield Rd)</t>
  </si>
  <si>
    <t>RR1 51547</t>
  </si>
  <si>
    <t>Install Services - High St 2 (W Josephine St &amp; Cicotte St)</t>
  </si>
  <si>
    <t>RR1 51480</t>
  </si>
  <si>
    <t>Install Services - Hill St (Genessee St &amp; 27' WWPL Alexander St)</t>
  </si>
  <si>
    <t>RR1 11461</t>
  </si>
  <si>
    <t>Install Services - Holcomb (Mack &amp; 74' SSPL Mack)</t>
  </si>
  <si>
    <t>SWDET2-18265</t>
  </si>
  <si>
    <t>Install Services - Homer (Lawndale &amp; Springwells)</t>
  </si>
  <si>
    <t>SWDET2-4280</t>
  </si>
  <si>
    <t>Install Services - Homer (Woodmere &amp; Lawndale)</t>
  </si>
  <si>
    <t>SWDET2-6920</t>
  </si>
  <si>
    <t>Install Services - Honorah (Dix &amp; W Vernor)</t>
  </si>
  <si>
    <t>SWDET2-18425</t>
  </si>
  <si>
    <t>Install Services - Honorah (EOM &amp; Dix)</t>
  </si>
  <si>
    <t>Ypsi 3-10580</t>
  </si>
  <si>
    <t>Install Services - Hudson (Ecorse &amp; Olds)</t>
  </si>
  <si>
    <t>AA4 22838</t>
  </si>
  <si>
    <t>Install Services - Hutchins Ave (Pauline Bvd &amp; Potter Ave)</t>
  </si>
  <si>
    <t>AA4 22918</t>
  </si>
  <si>
    <t>Install Services - Hutchins Ave (Potter Ave &amp; W Stadium Blvd)</t>
  </si>
  <si>
    <t>AA4 22678</t>
  </si>
  <si>
    <t>Install Services - Hutchins Ave (Princeton Ave &amp; 23' NNPL W Davis Ave)</t>
  </si>
  <si>
    <t>AA4 22758</t>
  </si>
  <si>
    <t>Install Services - Hutchins Ave (W Davis St &amp; Pauline Blvd)</t>
  </si>
  <si>
    <t>SCDet-4385</t>
  </si>
  <si>
    <t>Install Services - Indiana (Joy &amp; Tireman)</t>
  </si>
  <si>
    <t>SWDET2-7000</t>
  </si>
  <si>
    <t>Install Services - Inglis (ANO W Vernor &amp; W Vernor)</t>
  </si>
  <si>
    <t>SWDET2-18615</t>
  </si>
  <si>
    <t>Install Services - Inglis (Woodmere &amp; W Vernor)</t>
  </si>
  <si>
    <t>RR1 5881</t>
  </si>
  <si>
    <t>Install Services - Iowa (Sherwood &amp; School)</t>
  </si>
  <si>
    <t>RR1 7241</t>
  </si>
  <si>
    <t>Install Services - Irvington (State Fair &amp; 7 Mile)</t>
  </si>
  <si>
    <t>Ypsi 3-7590</t>
  </si>
  <si>
    <t>Install Services - Jeff (Desoto &amp; Mary Catherine)</t>
  </si>
  <si>
    <t>RR1 10601</t>
  </si>
  <si>
    <t>Install Services - Jefferson (21St &amp; 15Th)</t>
  </si>
  <si>
    <t>AA4 23158</t>
  </si>
  <si>
    <t>Install Services - Jefferson Ct (272' WWPL S 7th St &amp; 16' WWPL S 7th St)</t>
  </si>
  <si>
    <t>RR1 51720</t>
  </si>
  <si>
    <t>Install Services - Joseph St (W Jefferson Ave &amp; Eliza St)</t>
  </si>
  <si>
    <t>Muni5370</t>
  </si>
  <si>
    <t>PROJ-0951-MUN-3.21.1.2</t>
  </si>
  <si>
    <t>Install Services - Joy (Linwood &amp; Dexter)</t>
  </si>
  <si>
    <t>SCDet-5185</t>
  </si>
  <si>
    <t>Install Services - Joy 1 (Schaefer &amp; Manor)</t>
  </si>
  <si>
    <t>SCDet-5265</t>
  </si>
  <si>
    <t>Install Services - Joy 2 (Manor &amp; Wyoming)</t>
  </si>
  <si>
    <t>SCDet-6290</t>
  </si>
  <si>
    <t>Install Services - Joy 3 (Ohio &amp; Greenlawn)</t>
  </si>
  <si>
    <t>SCDet-5345</t>
  </si>
  <si>
    <t>Install Services - Joy 3 (Wyoming &amp; Ohio)</t>
  </si>
  <si>
    <t>NDET3-5945</t>
  </si>
  <si>
    <t>Install Services - Justine Ave (E Outer Dr &amp; 7 Mile Rd)</t>
  </si>
  <si>
    <t>CDET-260</t>
  </si>
  <si>
    <t>PROJ-0951-CDET1-2.7.1.2</t>
  </si>
  <si>
    <t>Install Services - Kendall (1) (Linwood &amp; Oakman)</t>
  </si>
  <si>
    <t>CDET-10165</t>
  </si>
  <si>
    <t>PROJ-0951-CDET1-2.1.1.2</t>
  </si>
  <si>
    <t>Install Services - Kendall (2) (Dexter &amp; Livernois)</t>
  </si>
  <si>
    <t>RR1 8781</t>
  </si>
  <si>
    <t>Install Services - Kenmoor (Conner &amp; Gunston)</t>
  </si>
  <si>
    <t>EDET1 50758</t>
  </si>
  <si>
    <t>Install Services - Kensington Ave (2) (Waveney St &amp; Mack Ave)</t>
  </si>
  <si>
    <t>EDET1 507276</t>
  </si>
  <si>
    <t>Install Services - Kensington Ave (ASO E Warren &amp; Waveney)</t>
  </si>
  <si>
    <t>SCDet-4305</t>
  </si>
  <si>
    <t>Install Services - Kentucky (Joy &amp; Tireman)</t>
  </si>
  <si>
    <t>GP-7610</t>
  </si>
  <si>
    <t>PROJ-0951-GP 5 -3.64.1.2</t>
  </si>
  <si>
    <t>Install Services - Kercheval (Balfour &amp; Alter)</t>
  </si>
  <si>
    <t>NDET3-6835</t>
  </si>
  <si>
    <t>Install Services - Keystone St (1) (8 Mile Rd (M102) &amp; Hamlet St)</t>
  </si>
  <si>
    <t>NDET3-7240</t>
  </si>
  <si>
    <t>Install Services - Keystone St (2) (E Lantz St &amp; ANO 7 Mile Rd)</t>
  </si>
  <si>
    <t>NDET3-40</t>
  </si>
  <si>
    <t>Install Services - Klinger St (1) (8 Mile Rd (M102) &amp; E Outer Dr)</t>
  </si>
  <si>
    <t>NDET3-55</t>
  </si>
  <si>
    <t>Install Services - Klinger St (2) (E Outer Dr&amp; 7 Mile Rd)</t>
  </si>
  <si>
    <t>AA4 23478</t>
  </si>
  <si>
    <t>Install Services - Koch Ave (49' EEPL S 1st St &amp; S Main St)</t>
  </si>
  <si>
    <t>AA4 23398</t>
  </si>
  <si>
    <t>Install Services - Koch Ave (50' EEPL 3rd St &amp; 96' WWPL S 1st St)</t>
  </si>
  <si>
    <t>RR1 51549</t>
  </si>
  <si>
    <t>Install Services - Labadie St (55' WWPL Webster St &amp; High St)</t>
  </si>
  <si>
    <t>SWDET2-18855</t>
  </si>
  <si>
    <t>Install Services - Lafayette (Lawndale &amp; EOM)</t>
  </si>
  <si>
    <t>RR1 6281</t>
  </si>
  <si>
    <t>Install Services - Lafayette (Rademacher &amp; Campbell)</t>
  </si>
  <si>
    <t>SWDET2-4360</t>
  </si>
  <si>
    <t>Install Services - Lafayette (Woodmere &amp; Lawndale)</t>
  </si>
  <si>
    <t>GP-43950</t>
  </si>
  <si>
    <t>PROJ-0951-GP 5 -3.138.1.2</t>
  </si>
  <si>
    <t>Install Services - Lakepointe 1 (Kercheval &amp; Mack)</t>
  </si>
  <si>
    <t>EDET1 50951</t>
  </si>
  <si>
    <t>Install Services - Lakepointe Sr (2) (Waveney St &amp; Mack Ave)</t>
  </si>
  <si>
    <t>EDET1 50952</t>
  </si>
  <si>
    <t>Install Services - Lakepointe St (1) (E Warrern Ave &amp; Waveney St)</t>
  </si>
  <si>
    <t>NDET3-5205</t>
  </si>
  <si>
    <t>Install Services - Lamont Ave (E Outer Dr &amp; 7 Mile Rd)</t>
  </si>
  <si>
    <t>RR1 7821</t>
  </si>
  <si>
    <t>Install Services - Lamphere (Fenkell &amp; Eaton)</t>
  </si>
  <si>
    <t>SWDET2-19025</t>
  </si>
  <si>
    <t>Install Services - Lane 1 (Elsmere &amp; Lawndale)</t>
  </si>
  <si>
    <t>SWDET2-19185</t>
  </si>
  <si>
    <t>Install Services - Lane 1 (Lawndale &amp; Springwells)</t>
  </si>
  <si>
    <t>SWDET2-4840</t>
  </si>
  <si>
    <t>Install Services - Lane 1 (Woodmere &amp; Elsmere)</t>
  </si>
  <si>
    <t>SWDET2-24555</t>
  </si>
  <si>
    <t>Install Services - Lane 2 (Central &amp; Green)</t>
  </si>
  <si>
    <t>SWDET2-5560</t>
  </si>
  <si>
    <t>Install Services - Lane 2 (Evans &amp; Central)</t>
  </si>
  <si>
    <t>CDET2-5225</t>
  </si>
  <si>
    <t>Install Services - LaSalle 1 (Clairmount &amp; Gladstone)</t>
  </si>
  <si>
    <t>04-11-21 A</t>
  </si>
  <si>
    <t>CDET2-8530</t>
  </si>
  <si>
    <t>Install Services - LaSalle 1 (Gladstone &amp; W Euclid)</t>
  </si>
  <si>
    <t>04-04-21 A</t>
  </si>
  <si>
    <t>Muni7370</t>
  </si>
  <si>
    <t>PROJ-0951-MUN-3.31.1.2</t>
  </si>
  <si>
    <t>Install Services - Laslle (Longfellow &amp; EOM)</t>
  </si>
  <si>
    <t>12-26-20 A</t>
  </si>
  <si>
    <t>SWDET2-3000</t>
  </si>
  <si>
    <t>Install Services - Lawndale 1E (ASO Vernor &amp; Chamberlain)</t>
  </si>
  <si>
    <t>SWDET2-11515</t>
  </si>
  <si>
    <t>Install Services - Lawndale 1E (Chamberlain &amp; Witt)</t>
  </si>
  <si>
    <t>SWDET2-24055</t>
  </si>
  <si>
    <t>Install Services - Lawndale 1W (ASO Vernor &amp; Chamberlain)</t>
  </si>
  <si>
    <t>SWDET2-24145</t>
  </si>
  <si>
    <t>Install Services - Lawndale 1W (At Witt)</t>
  </si>
  <si>
    <t>SWDET2-24225</t>
  </si>
  <si>
    <t>Install Services - Lawndale 1W (Chamberlain &amp; Witt)</t>
  </si>
  <si>
    <t>SWDET2-23975</t>
  </si>
  <si>
    <t>Install Services - Lawndale 1W (W Vernor &amp; ASO Vernor)</t>
  </si>
  <si>
    <t>SWDET2-11845</t>
  </si>
  <si>
    <t>Install Services - Lawndale 2 (ANO W Vernor &amp; W Vernor)</t>
  </si>
  <si>
    <t>SWDET2-7560</t>
  </si>
  <si>
    <t>Install Services - Lawndale 2 (NO Woodmere &amp; Woodmere)</t>
  </si>
  <si>
    <t>SWDET2-24385</t>
  </si>
  <si>
    <t>Install Services - Lawndale 2 (Tie-In &amp; W Vernor)</t>
  </si>
  <si>
    <t>SWDET2-11685</t>
  </si>
  <si>
    <t>Install Services - Lawndale 2 (Woodmere &amp; Tie-in)</t>
  </si>
  <si>
    <t>SWDET2-24305</t>
  </si>
  <si>
    <t>Install Services - Lawndale 2 (Woodmere &amp; W Vernor)</t>
  </si>
  <si>
    <t>PROJ-0951-MUN-3.22.1.2</t>
  </si>
  <si>
    <t>Install Services - Lawton (Grand Blvd &amp; EOM)</t>
  </si>
  <si>
    <t>PROJ-0951-MUN-3.39.1.2</t>
  </si>
  <si>
    <t>RR1 58130</t>
  </si>
  <si>
    <t>Install Services - Leroy (Genessee St &amp; Richter St)</t>
  </si>
  <si>
    <t>RR1 5297</t>
  </si>
  <si>
    <t>Install Services - Leroy (W Jefferson Ave &amp; Burke St)</t>
  </si>
  <si>
    <t>RR1 5271</t>
  </si>
  <si>
    <t>Install Services - Linden (4' WEPL Division St &amp; 43' WWPL W Jefferson Ave)</t>
  </si>
  <si>
    <t>CDET-565</t>
  </si>
  <si>
    <t>PROJ-0951-CDET1-2.20.1.2</t>
  </si>
  <si>
    <t>Install Services - Linwood (1) (Davison &amp; Cortland)</t>
  </si>
  <si>
    <t>CDET-1665</t>
  </si>
  <si>
    <t>PROJ-0951-CDET1-2.21.1.2</t>
  </si>
  <si>
    <t>Install Services - Linwood (2) (Monterey &amp; Elmhurst)</t>
  </si>
  <si>
    <t>CDET-11065</t>
  </si>
  <si>
    <t>PROJ-0951-CDET1-2.56.1.2</t>
  </si>
  <si>
    <t>Install Services - Linwood (3) (Monterey &amp; Richton)</t>
  </si>
  <si>
    <t>Muni1230</t>
  </si>
  <si>
    <t>PROJ-0951-MUN-3.27.1.2</t>
  </si>
  <si>
    <t>Install Services - Linwood (Davison &amp; Doris)</t>
  </si>
  <si>
    <t>Muni7840</t>
  </si>
  <si>
    <t>PROJ-0951-MUN-3.34.1.2</t>
  </si>
  <si>
    <t>Install Services - linwood (Off Joy)</t>
  </si>
  <si>
    <t>CDET2-5065</t>
  </si>
  <si>
    <t>Install Services - Linwood 1 (Collingwood &amp; Longfellow)</t>
  </si>
  <si>
    <t>CDET2-7870</t>
  </si>
  <si>
    <t>Install Services - Linwood 1 (Longfellow &amp; Atkinson)</t>
  </si>
  <si>
    <t>CDET2-8350</t>
  </si>
  <si>
    <t>Install Services - Linwood 2 (Atkinson &amp; Gladstone)</t>
  </si>
  <si>
    <t>CDET2-5145</t>
  </si>
  <si>
    <t>Install Services - Linwood 2 (Carter &amp; Euclid)</t>
  </si>
  <si>
    <t>CDET2-8030</t>
  </si>
  <si>
    <t>Install Services - Linwood 2 (Gladstone &amp; Carter)</t>
  </si>
  <si>
    <t>CDET2-8190</t>
  </si>
  <si>
    <t>Install Services - Linwood 2 (Joy &amp; Euclid)</t>
  </si>
  <si>
    <t>NCDET - 23455</t>
  </si>
  <si>
    <t>Install Services - Littlefield (Puritan &amp; Fenkell)</t>
  </si>
  <si>
    <t>SCDet-2625</t>
  </si>
  <si>
    <t>Install Services - Littlefield 1 (Joy &amp; Sorrento)</t>
  </si>
  <si>
    <t>SCDet-2705</t>
  </si>
  <si>
    <t>Install Services - Littlefield 2 (Belton &amp; Oakman)</t>
  </si>
  <si>
    <t>SCDet-9520</t>
  </si>
  <si>
    <t>Install Services - Littlefield 2 (Oakman &amp; Appoline)</t>
  </si>
  <si>
    <t>CDET-695</t>
  </si>
  <si>
    <t>PROJ-0951-CDET1-2.26.1.2</t>
  </si>
  <si>
    <t>Install Services - Livernois (1) (Doris &amp; Davison)</t>
  </si>
  <si>
    <t>RR1 6521</t>
  </si>
  <si>
    <t>Install Services - Livernois (EOM &amp; W Lafayette)</t>
  </si>
  <si>
    <t>WCDET1-1555475</t>
  </si>
  <si>
    <t>Install Services - Livernois - Easment (Livernions &amp; EOM)</t>
  </si>
  <si>
    <t>WCDET1-4995</t>
  </si>
  <si>
    <t>Install Services - Livernois 2 (Bourke &amp; Doris)</t>
  </si>
  <si>
    <t>WCDET1-11000</t>
  </si>
  <si>
    <t>Install Services - Livernois 2 (Intervale &amp; Ewald)</t>
  </si>
  <si>
    <t>WCDET1-2595</t>
  </si>
  <si>
    <t>Install Services - Livernois 4 (Davison &amp; Davison)</t>
  </si>
  <si>
    <t>WCDET1-10520</t>
  </si>
  <si>
    <t>Install Services - Livernois 4 (Davison &amp; EOM)</t>
  </si>
  <si>
    <t>WCDET1-1556195</t>
  </si>
  <si>
    <t>Install Services - Livernois 5 (Elmhurst &amp; Burlingame)</t>
  </si>
  <si>
    <t>WCDET1-1556115</t>
  </si>
  <si>
    <t>Install Services - Livernois 5 (Fullerton &amp; Elmhurst)</t>
  </si>
  <si>
    <t>WCDET1-2675</t>
  </si>
  <si>
    <t>Install Services - Livernois 6 (Burlingame &amp; Grand River)</t>
  </si>
  <si>
    <t>SWDET2-19505</t>
  </si>
  <si>
    <t>Install Services - Logan 1 (Lawndale &amp; Mullane)</t>
  </si>
  <si>
    <t>SWDET2-4920</t>
  </si>
  <si>
    <t>Install Services - Logan 1 (Mullane &amp; Springwells)</t>
  </si>
  <si>
    <t>SWDET2-5640</t>
  </si>
  <si>
    <t>Install Services - Logan 2 (Central &amp; EOM)</t>
  </si>
  <si>
    <t>SWDET2-19665</t>
  </si>
  <si>
    <t>Install Services - Logan 2 (EOM &amp; Central)</t>
  </si>
  <si>
    <t>CDET2-2265</t>
  </si>
  <si>
    <t>Install Services - Longfellow 1 (Dexter &amp; Lawton)</t>
  </si>
  <si>
    <t>SWDET2-19825</t>
  </si>
  <si>
    <t>Install Services - Longworth (Tie-in &amp; Lawndale)</t>
  </si>
  <si>
    <t>SWDET2-20145</t>
  </si>
  <si>
    <t>Install Services - Longworth (Tie-in &amp; Springwells)</t>
  </si>
  <si>
    <t>SWDET2-19985</t>
  </si>
  <si>
    <t>Install Services - Longworth (Tie-in &amp; Tie-in)</t>
  </si>
  <si>
    <t>SWDET2-4440</t>
  </si>
  <si>
    <t>Install Services - Longworth (Woodmere &amp; Lawndale)</t>
  </si>
  <si>
    <t>SWDET2-6200</t>
  </si>
  <si>
    <t>Install Services - Lonyo 1 (EOM &amp; Dix)</t>
  </si>
  <si>
    <t>Ypsi 3-6600</t>
  </si>
  <si>
    <t>Install Services - Lori (Mary Catherine &amp; Tyler)</t>
  </si>
  <si>
    <t>RR1 5272</t>
  </si>
  <si>
    <t>Install Services - Louis (Burke St &amp; W Jefferson Ave)</t>
  </si>
  <si>
    <t>AA4 23808</t>
  </si>
  <si>
    <t>Install Services - Lutz Ave (11' EWPL Crest Ave &amp; Eberwhite Blvd)</t>
  </si>
  <si>
    <t>AA4 23638</t>
  </si>
  <si>
    <t>Install Services - Lutz Ave (14' WEPL Soule Blvd &amp; 11' EWPL Crest Ave)</t>
  </si>
  <si>
    <t>AA4 23978</t>
  </si>
  <si>
    <t>Install Services - Lutz Ave (Eberwhite Blvd &amp; S 7th St)</t>
  </si>
  <si>
    <t>AA4 24148</t>
  </si>
  <si>
    <t>Install Services - Lutz Ave (EOM 215' WWPL Soule Blvd &amp; 3' WWPL Soule Blvd)</t>
  </si>
  <si>
    <t>RR1 10861</t>
  </si>
  <si>
    <t>Install Services - Mack (Crane &amp; McClellan)</t>
  </si>
  <si>
    <t>GP-7695</t>
  </si>
  <si>
    <t>Install Services - Mack North 1 (Balfour &amp; Cadieux)-GP4</t>
  </si>
  <si>
    <t>GP-7700</t>
  </si>
  <si>
    <t>Install Services - Mack North 2 (Balfour &amp; Cadieux)-GP4</t>
  </si>
  <si>
    <t>GP-42530</t>
  </si>
  <si>
    <t>PROJ-0951-GP 5 -3.133.1.2</t>
  </si>
  <si>
    <t>Install Services - Mack South (Alter &amp; Balfour)</t>
  </si>
  <si>
    <t>SCDet-5825</t>
  </si>
  <si>
    <t>Install Services - Mackenzie 1 (Hartwell &amp; Littlefield)</t>
  </si>
  <si>
    <t>SCDet-9850</t>
  </si>
  <si>
    <t>Install Services - Mackenzie 1 (Littlefield &amp; Oakman Blvd)</t>
  </si>
  <si>
    <t>SCDet-11490</t>
  </si>
  <si>
    <t>Install Services - Mackenzie 2 (Oakman Blvd &amp; Morrow Circle)</t>
  </si>
  <si>
    <t>AA4 20606</t>
  </si>
  <si>
    <t>Install Services - Madison Pl (W Madison St &amp; EOM)</t>
  </si>
  <si>
    <t>AA4 29028</t>
  </si>
  <si>
    <t>SWDET2-20505</t>
  </si>
  <si>
    <t>Install Services - Mandale (Elsemere &amp; Lawndale)</t>
  </si>
  <si>
    <t>SWDET2-5000</t>
  </si>
  <si>
    <t>Install Services - Mandale (Woodmere &amp; Elsemere)</t>
  </si>
  <si>
    <t>AA4 20832</t>
  </si>
  <si>
    <t>Install Services - Manhattan Dr (Mt Vernon Ave&amp; Mt Pleasant Dr)</t>
  </si>
  <si>
    <t>RR1 5721</t>
  </si>
  <si>
    <t>Install Services - Manistique (E Jefferson &amp; Essex)</t>
  </si>
  <si>
    <t>SCDet-3665</t>
  </si>
  <si>
    <t>Install Services - Manor (Esper &amp; Tireman)</t>
  </si>
  <si>
    <t>NCDET - 7035</t>
  </si>
  <si>
    <t>Install Services - Manor (Puritan &amp; Fenkell)</t>
  </si>
  <si>
    <t>SCDet-7060</t>
  </si>
  <si>
    <t>Install Services - Manor East (Joy &amp; Oakman)</t>
  </si>
  <si>
    <t>SCDet-6900</t>
  </si>
  <si>
    <t>Install Services - Manor East (Oakman &amp; Belton)</t>
  </si>
  <si>
    <t>SCDet-6980</t>
  </si>
  <si>
    <t>Install Services - Manor West (Joy &amp; Oakman)</t>
  </si>
  <si>
    <t>SCDet-6820</t>
  </si>
  <si>
    <t>Install Services - Manor West (Oakman &amp; Civic)</t>
  </si>
  <si>
    <t>Ypsi 3-7340</t>
  </si>
  <si>
    <t>Install Services - Mary Catherine (Woodglen &amp; Eileen)</t>
  </si>
  <si>
    <t>EDET1 50954</t>
  </si>
  <si>
    <t>Install Services - Maryland St (1) (E Warrern Ave &amp; Waveney St)</t>
  </si>
  <si>
    <t>EDET1 50955</t>
  </si>
  <si>
    <t>Install Services - Maryland St (2) (Waveney St &amp; Mack Ave)</t>
  </si>
  <si>
    <t>SWDET2-20345</t>
  </si>
  <si>
    <t>Install Services - Mason (Elsemere &amp; Lawndale)</t>
  </si>
  <si>
    <t>SWDET2-5080</t>
  </si>
  <si>
    <t>Install Services - Mason (Woodmere &amp; Elsemere)</t>
  </si>
  <si>
    <t>AA4 20833</t>
  </si>
  <si>
    <t>Install Services - Maxwell Ave (EOM &amp; Soule Blvd)</t>
  </si>
  <si>
    <t>RR1 5961</t>
  </si>
  <si>
    <t>Install Services - Mayfield (Chalmers &amp; Kelly)</t>
  </si>
  <si>
    <t>Ypsi 3-11490</t>
  </si>
  <si>
    <t>Install Services - McCartney 1 (McCartney &amp; EOM)</t>
  </si>
  <si>
    <t>Ypsi 3-1050</t>
  </si>
  <si>
    <t>Install Services - McCartney 1 (Tyler &amp; EOM)</t>
  </si>
  <si>
    <t>RR1 6841</t>
  </si>
  <si>
    <t>Install Services - McDougall (Davison &amp; Carpenter)</t>
  </si>
  <si>
    <t>NCDET - 7075</t>
  </si>
  <si>
    <t>Install Services - Mendota (ASO Puritan &amp; Pilgrim)</t>
  </si>
  <si>
    <t>SCDet-3825</t>
  </si>
  <si>
    <t>Install Services - Mendota (Esper &amp; Tireman)</t>
  </si>
  <si>
    <t>SCDet-7250</t>
  </si>
  <si>
    <t>Install Services - Mendota (Joy &amp; Oakman)</t>
  </si>
  <si>
    <t>SCDet-7330</t>
  </si>
  <si>
    <t>Install Services - Mendota (Oakman &amp; Esper)</t>
  </si>
  <si>
    <t>SCDet-3585</t>
  </si>
  <si>
    <t>Install Services - Meyers (Joy &amp; Oakman)</t>
  </si>
  <si>
    <t>SCDet-10010</t>
  </si>
  <si>
    <t>Install Services - Meyers (Oakman &amp; Civic)</t>
  </si>
  <si>
    <t>NCDET - 7115</t>
  </si>
  <si>
    <t>Install Services - Meyers (Puritan &amp; Fenkell)</t>
  </si>
  <si>
    <t>SCDet-7500</t>
  </si>
  <si>
    <t>Install Services - Middlepointe (Esper &amp; Tireman)</t>
  </si>
  <si>
    <t>RR1 9021</t>
  </si>
  <si>
    <t>Install Services - Minden (Conner &amp; Gunston)</t>
  </si>
  <si>
    <t>NWDET-16970</t>
  </si>
  <si>
    <t>PROJ-0951-NWDET1CO.47.5.2</t>
  </si>
  <si>
    <t>Install Services - Minock (2) (ASO Schoolcraft &amp; Davison)</t>
  </si>
  <si>
    <t>SWDET2-3720</t>
  </si>
  <si>
    <t>Install Services - Mint (Springwells &amp; EOM)</t>
  </si>
  <si>
    <t>NDET3-65</t>
  </si>
  <si>
    <t>Install Services - Mitchell St (1) (8 Mile Rd (M102) &amp; E Outer Dr)</t>
  </si>
  <si>
    <t>NDET3-4260</t>
  </si>
  <si>
    <t>Install Services - Mitchell St (2) (E Outer Dr &amp; ANO 7 Mile Rd)</t>
  </si>
  <si>
    <t>NDET3-7340</t>
  </si>
  <si>
    <t>Install Services - Moenart St (2) (E Outer Dr &amp; ANO 7 Mile Rd)</t>
  </si>
  <si>
    <t>NDET3-7315</t>
  </si>
  <si>
    <t>Install Services - Moenart St (2) (EOM &amp; E Lantz Ave)</t>
  </si>
  <si>
    <t>WCDET1-9000</t>
  </si>
  <si>
    <t>Install Services - Monica 3  (Grand River &amp; EOM)</t>
  </si>
  <si>
    <t>WCDET1-8840</t>
  </si>
  <si>
    <t>Install Services - Monica 3 (Burlingame &amp; Grand River)</t>
  </si>
  <si>
    <t>WCDET1-3235</t>
  </si>
  <si>
    <t>Install Services - Monica West 1 (Ewald &amp; Ewald)</t>
  </si>
  <si>
    <t>WCDET1-8680</t>
  </si>
  <si>
    <t>Install Services - Monica West 1 (Oakman &amp; Buena Vista)</t>
  </si>
  <si>
    <t>WCDET1-4035</t>
  </si>
  <si>
    <t>Install Services - Monica West 2 (Buena Vista &amp; Elmhurst)</t>
  </si>
  <si>
    <t>NCDET - 7155</t>
  </si>
  <si>
    <t>Install Services - Monte Vista (Puritan &amp; Fenkell)</t>
  </si>
  <si>
    <t>SCDet-3985</t>
  </si>
  <si>
    <t>Install Services - Morrow (Esper &amp; Tireman)</t>
  </si>
  <si>
    <t>NDET3-5380</t>
  </si>
  <si>
    <t>Install Services - Mound Rd (E. Outer Dr. &amp; ANO 7 Mile Rd)</t>
  </si>
  <si>
    <t>NDET3-5440</t>
  </si>
  <si>
    <t>Install Services - Mound Rd (Mound &amp; Mound)</t>
  </si>
  <si>
    <t>NDET3-4615</t>
  </si>
  <si>
    <t>Install Services - Mt Elliote St (2) (E Outer Dr &amp; ANO 7 Mile Rd)</t>
  </si>
  <si>
    <t>AA4 24318</t>
  </si>
  <si>
    <t>Install Services - Mt Pleasant Ave (Manhattan Dr &amp; Sunnyside Blvd)</t>
  </si>
  <si>
    <t>AA4 29018</t>
  </si>
  <si>
    <t>AA4 20834</t>
  </si>
  <si>
    <t>Install Services - Mt Pleasant Ave (Mt Vernon Ave &amp; Manhattan Dr)</t>
  </si>
  <si>
    <t>AA4 24478</t>
  </si>
  <si>
    <t>Install Services - Mt Vernon Ave (Mt Pleasant Ave &amp; Manhattan Ave)</t>
  </si>
  <si>
    <t>SWDET2-5160</t>
  </si>
  <si>
    <t>Install Services - Mullane (At Cahalan)</t>
  </si>
  <si>
    <t>SWDET2-23445</t>
  </si>
  <si>
    <t>PROJ-0951-SWDET2.45.5.2</t>
  </si>
  <si>
    <t>Install Services - Mullane (At Whittaker)</t>
  </si>
  <si>
    <t>SWDET2-20675</t>
  </si>
  <si>
    <t>Install Services - Mullane (Logan &amp; Longworth)</t>
  </si>
  <si>
    <t>SWDET2-23465</t>
  </si>
  <si>
    <t>Install Services - Mullane (Longworth &amp; Homer)</t>
  </si>
  <si>
    <t>AA4 24628</t>
  </si>
  <si>
    <t>Install Services - Myron Ct (W Hoover &amp; EOM)</t>
  </si>
  <si>
    <t>RR1 5273</t>
  </si>
  <si>
    <t>Install Services - Myrtle (Division &amp; W Jefferson)</t>
  </si>
  <si>
    <t>Ypsi 3-3010</t>
  </si>
  <si>
    <t>Install Services - Nash 1 (Desoto &amp; Tyler)</t>
  </si>
  <si>
    <t>Ypsi 3-10930</t>
  </si>
  <si>
    <t>Install Services - Nash 1 (Old Ecorse &amp; Desoto)</t>
  </si>
  <si>
    <t>Ypsi 3-3120</t>
  </si>
  <si>
    <t>Install Services - Nash 2 (Tyler &amp; State)</t>
  </si>
  <si>
    <t>SWDET2-5720</t>
  </si>
  <si>
    <t>Install Services - Navy 1 (Lawndale &amp; Springwells)</t>
  </si>
  <si>
    <t>SWDET2-21095</t>
  </si>
  <si>
    <t>Install Services - Navy 2 (Central &amp; Green)</t>
  </si>
  <si>
    <t>SWDET2-21175</t>
  </si>
  <si>
    <t>Install Services - Navy 2 (Green &amp; Beard)</t>
  </si>
  <si>
    <t>SWDET2-6280</t>
  </si>
  <si>
    <t>Install Services - Navy 2 (Springwells &amp; Central)</t>
  </si>
  <si>
    <t>RR1 11141</t>
  </si>
  <si>
    <t>GRP-2021-RR.62.1.2</t>
  </si>
  <si>
    <t>Install Services - Nevada (WO Moenart &amp; Bloom)</t>
  </si>
  <si>
    <t>RR1 5274</t>
  </si>
  <si>
    <t>Install Services - Nieman (Haltiner &amp; W Jefferson)</t>
  </si>
  <si>
    <t>AA4 24788</t>
  </si>
  <si>
    <t>Install Services - Nob Hill Apts (EOM &amp; S Main St)</t>
  </si>
  <si>
    <t>AA4 20607</t>
  </si>
  <si>
    <t>Install Services - Nob Hill Ct (Nob Hill Pl &amp; Nob Hill Pl)</t>
  </si>
  <si>
    <t>AA4 20608</t>
  </si>
  <si>
    <t>Install Services - Nob Hill Pl (S 1st St &amp; Nob Hill Ct)</t>
  </si>
  <si>
    <t>SWDET2-21655</t>
  </si>
  <si>
    <t>Install Services - Norman (ANO Vernor &amp; ANO Vernor)</t>
  </si>
  <si>
    <t>SWDET2-21335</t>
  </si>
  <si>
    <t>Install Services - Norman (ANO Vernor &amp; W Vernor)</t>
  </si>
  <si>
    <t>SWDET2-21495</t>
  </si>
  <si>
    <t>Install Services - Norman (Tie-In &amp; ANO Vernor)</t>
  </si>
  <si>
    <t>SWDET2-7640</t>
  </si>
  <si>
    <t>Install Services - Norman (Woodmere &amp; ANO W Vernor)</t>
  </si>
  <si>
    <t>SCDet-4145</t>
  </si>
  <si>
    <t>Install Services - Normile (Belton &amp; Tireman)</t>
  </si>
  <si>
    <t>SCDet-7820</t>
  </si>
  <si>
    <t>Install Services - Normile (Esper &amp; Belton)</t>
  </si>
  <si>
    <t>SCDet-4625</t>
  </si>
  <si>
    <t>Install Services - Northlawn (Joy &amp; Tireman)</t>
  </si>
  <si>
    <t>NDET3-7475</t>
  </si>
  <si>
    <t>Install Services - Norwood St (1) (8 Mile Rd (M102) &amp; E Outer Dr)</t>
  </si>
  <si>
    <t>NDET3-7440</t>
  </si>
  <si>
    <t>Install Services - Norwood St (2) (E Outer Dr &amp; 7 Mile Rd)</t>
  </si>
  <si>
    <t>EDET1 501135</t>
  </si>
  <si>
    <t>Install Services - Nottingham Rd (1) (E Warrern Ave &amp; Waveney St)</t>
  </si>
  <si>
    <t>EDET1 501136</t>
  </si>
  <si>
    <t>Install Services - Nottingham Rd (2) (Waveney St &amp; Mack Ave)</t>
  </si>
  <si>
    <t>RR1 11101</t>
  </si>
  <si>
    <t>Install Services - Novara (Crusade &amp; Kelly)</t>
  </si>
  <si>
    <t>SWDET2-21975</t>
  </si>
  <si>
    <t>Install Services - Oakdale (ASO W Vernor &amp; Mandale)</t>
  </si>
  <si>
    <t>SWDET2-7720</t>
  </si>
  <si>
    <t>Install Services - Oakdale (NO Woodmere &amp; Woodmere)</t>
  </si>
  <si>
    <t>SWDET2-21815</t>
  </si>
  <si>
    <t>Install Services - Oakdale (Woodmere &amp; ANO W Vernor)</t>
  </si>
  <si>
    <t>CDET-390</t>
  </si>
  <si>
    <t>PROJ-0951-CDET1-2.11.1.2</t>
  </si>
  <si>
    <t>Install Services - Oakman (1) (Fleet &amp; Dexter)</t>
  </si>
  <si>
    <t>CDET-1045</t>
  </si>
  <si>
    <t>PROJ-0951-CDET1-2.13.1.2</t>
  </si>
  <si>
    <t>Install Services - Oakman (3) (Dexter &amp; Linwood)</t>
  </si>
  <si>
    <t>CDET-1090</t>
  </si>
  <si>
    <t>PROJ-0951-CDET1-2.14.1.2</t>
  </si>
  <si>
    <t>Install Services - Oakman (4) (Livernois &amp; Dexter)</t>
  </si>
  <si>
    <t>WCDET1-7780</t>
  </si>
  <si>
    <t>Install Services - Oakman Blvd 3 (American &amp; Prairie)</t>
  </si>
  <si>
    <t>WCDET1-2435</t>
  </si>
  <si>
    <t>Install Services - Oakman Blvd 3 (Jeffries &amp; American)</t>
  </si>
  <si>
    <t>SCDet-2465</t>
  </si>
  <si>
    <t>Install Services - Oakman Blvd E 1 (Mackenzie &amp; Tireman)</t>
  </si>
  <si>
    <t>SCDet-2305</t>
  </si>
  <si>
    <t>Install Services - Oakman Blvd E 3 (Joy &amp; Birwood)</t>
  </si>
  <si>
    <t>WCDET1-3955</t>
  </si>
  <si>
    <t>Install Services - Oakman Blvd East 2 (Buena Vista &amp; Cortland)</t>
  </si>
  <si>
    <t>WCDET1-7300</t>
  </si>
  <si>
    <t>Install Services - Oakman Blvd East 2 (Davison &amp; Cortland)</t>
  </si>
  <si>
    <t>WCDET1-7220</t>
  </si>
  <si>
    <t>Install Services - Oakman Blvd East 2 (Prairie &amp; Davison)</t>
  </si>
  <si>
    <t>SCDet-2145</t>
  </si>
  <si>
    <t>Install Services - Oakman Blvd N 2 (Steel &amp; Birwood)</t>
  </si>
  <si>
    <t>WCDET1-3155</t>
  </si>
  <si>
    <t>Install Services - Oakman Blvd North 1(Prairie &amp; Stoepel)</t>
  </si>
  <si>
    <t>SCDet-2385</t>
  </si>
  <si>
    <t>Install Services - Oakman Blvd S 2 (Steel &amp; Birwood)</t>
  </si>
  <si>
    <t>WCDET1-7940</t>
  </si>
  <si>
    <t>Install Services - Oakman Blvd South 1 (Monica &amp; Santa Rosa)</t>
  </si>
  <si>
    <t>WCDET1-8100</t>
  </si>
  <si>
    <t>Install Services - Oakman Blvd South 1 (Santa Rosa &amp; Stoepel)</t>
  </si>
  <si>
    <t>WCDET1-8180</t>
  </si>
  <si>
    <t>Install Services - Oakman Blvd South 1 (Stoepel &amp; EOM)</t>
  </si>
  <si>
    <t>SCDet-10330</t>
  </si>
  <si>
    <t>Install Services - Oakman Blvd W 1 (Belton &amp; Tireman)</t>
  </si>
  <si>
    <t>SCDet-2225</t>
  </si>
  <si>
    <t>Install Services - Oakman Blvd W 1 (Mackenzie &amp; Belton)</t>
  </si>
  <si>
    <t>SCDet-2065</t>
  </si>
  <si>
    <t>Install Services - Oakman Blvd W 3 (Joy &amp; Birwood)</t>
  </si>
  <si>
    <t>WCDET1-4755</t>
  </si>
  <si>
    <t>Install Services - Oakman Blvd West 2 (Buena Vista &amp; Cortland)</t>
  </si>
  <si>
    <t>WCDET1-7540</t>
  </si>
  <si>
    <t>Install Services - Oakman Blvd West 2 (Davison &amp; Buena Vista)</t>
  </si>
  <si>
    <t>WCDET1-7460</t>
  </si>
  <si>
    <t>Install Services - Oakman Blvd West 2 (Prairie &amp; Davison)</t>
  </si>
  <si>
    <t>CDET-435</t>
  </si>
  <si>
    <t>PROJ-0951-CDET1-2.15.1.2</t>
  </si>
  <si>
    <t>Install Services - Oakman Ct (Linwood &amp; Oakman)</t>
  </si>
  <si>
    <t>SCDet-4545</t>
  </si>
  <si>
    <t>Install Services - Ohio (Joy &amp; Tireman)</t>
  </si>
  <si>
    <t>Ypsi 3-12330</t>
  </si>
  <si>
    <t>Install Services - Old Ecorse (Nash &amp; Onandaga)</t>
  </si>
  <si>
    <t>Ypsi 3-10330</t>
  </si>
  <si>
    <t>Install Services - Olds (Hudson &amp; Desoto)</t>
  </si>
  <si>
    <t>SWDET2-22215</t>
  </si>
  <si>
    <t>Install Services - Olivet (Lawndale &amp; EOM)</t>
  </si>
  <si>
    <t>SWDET2-3800</t>
  </si>
  <si>
    <t>Install Services - Olivet (Woodmere &amp; Lawndale)</t>
  </si>
  <si>
    <t>Ypsi 3-12700</t>
  </si>
  <si>
    <t>Install Services - Onandaga (Eugene &amp; Oswego)</t>
  </si>
  <si>
    <t>Ypsi 3-4120</t>
  </si>
  <si>
    <t>Install Services - Onandaga (Old Ecorse &amp; Oswego)</t>
  </si>
  <si>
    <t>RR1 51482</t>
  </si>
  <si>
    <t>Install Services - Orcahard St (W Jefferson &amp; Ecorse City Limit)</t>
  </si>
  <si>
    <t>Ypsi 3-3870</t>
  </si>
  <si>
    <t>Install Services - Oswego (Onandaga &amp; Eugene)</t>
  </si>
  <si>
    <t>RR1 8701</t>
  </si>
  <si>
    <t>Install Services - Outer (Eaton &amp; Kendall)</t>
  </si>
  <si>
    <t>RR1 5255</t>
  </si>
  <si>
    <t>Install Services - Outer Dr (162' WWPL High St &amp; High St)</t>
  </si>
  <si>
    <t>RR1 61620</t>
  </si>
  <si>
    <t>Install Services - Outer Dr (High St &amp; 252' EEPL High St)</t>
  </si>
  <si>
    <t>NDET1-6810</t>
  </si>
  <si>
    <t>Install Services - Outer Dr E (Rayalt &amp; 7 Mile)</t>
  </si>
  <si>
    <t>CDET-1220</t>
  </si>
  <si>
    <t>PROJ-0951-CDET1-2.10.3.2</t>
  </si>
  <si>
    <t>Install Services - Pasadena (2) (Dexter &amp; Livernois)</t>
  </si>
  <si>
    <t>RR1 6681</t>
  </si>
  <si>
    <t>Install Services - Patton (Tireman &amp; Sawyer)</t>
  </si>
  <si>
    <t>AA4 28738</t>
  </si>
  <si>
    <t>Install Services - Pauline Blvd (Hutchins &amp; S Main Stt)</t>
  </si>
  <si>
    <t>AA4 20457</t>
  </si>
  <si>
    <t>Install Services - Pauline Blvd (Redeemer &amp; S 7th Stt)</t>
  </si>
  <si>
    <t>AA4 28658</t>
  </si>
  <si>
    <t>Install Services - Pauline Blvd (S 7th St &amp; Hutchinst)</t>
  </si>
  <si>
    <t>SWDET2-22535</t>
  </si>
  <si>
    <t>Install Services - Pearl (Tie-In &amp; ANO Vernor)</t>
  </si>
  <si>
    <t>NWDET-20070</t>
  </si>
  <si>
    <t>Install Services - Penrod (2) (Davison &amp; EOM)</t>
  </si>
  <si>
    <t>NWDET-19990</t>
  </si>
  <si>
    <t>PROJ-0951-NWDET1CO.53.3.2</t>
  </si>
  <si>
    <t>Install Services - Penrod (2) (Schoolcraft &amp; Davison)</t>
  </si>
  <si>
    <t>RR1 51483</t>
  </si>
  <si>
    <t>GRP-2021-RR1.73.1.2</t>
  </si>
  <si>
    <t>Install Services - Perrin St (E Great Lakes &amp; Abbott)</t>
  </si>
  <si>
    <t>SWDET2-5800</t>
  </si>
  <si>
    <t>Install Services - Pershing (Springwells &amp; Central)</t>
  </si>
  <si>
    <t>CDET2-3945</t>
  </si>
  <si>
    <t>Install Services - Philadelphia 1 (Dexter &amp; Linwood)</t>
  </si>
  <si>
    <t>CDET2-7170</t>
  </si>
  <si>
    <t>Install Services - Philadelphia 2 (La Salle &amp; 14th)</t>
  </si>
  <si>
    <t>CDET2-4025</t>
  </si>
  <si>
    <t>Install Services - Philadelphia 2 (Linwood &amp; La Salle)</t>
  </si>
  <si>
    <t>NWDET-18520</t>
  </si>
  <si>
    <t>PROJ-0951-NWDET1CO.49.2.2</t>
  </si>
  <si>
    <t>Install Services - Piedmont (2) (Schoolcraft &amp; Davison)</t>
  </si>
  <si>
    <t>RR1 5306</t>
  </si>
  <si>
    <t>Install Services - Pine St (Burke St &amp; Genessee St)</t>
  </si>
  <si>
    <t>RR1 58470</t>
  </si>
  <si>
    <t>Install Services - Pine St (Genessee St &amp; Richter St)</t>
  </si>
  <si>
    <t>SCDet-8300</t>
  </si>
  <si>
    <t>Install Services - Pinehurst (Esper &amp; Tireman)</t>
  </si>
  <si>
    <t>SCDet-3745</t>
  </si>
  <si>
    <t>Install Services - Pinehurst (Joy &amp; Oakman)</t>
  </si>
  <si>
    <t>SCDet-8140</t>
  </si>
  <si>
    <t>NCDET - 7260</t>
  </si>
  <si>
    <t>Install Services - Pinehurst (Puritan &amp; ANO Fenkell)</t>
  </si>
  <si>
    <t>Ypsi 3-8090</t>
  </si>
  <si>
    <t>Install Services - Pineridge (Woodglen &amp; EOM)</t>
  </si>
  <si>
    <t>CDET2-3785</t>
  </si>
  <si>
    <t>Install Services - Pingree 1 (Dexter &amp; Linwood)</t>
  </si>
  <si>
    <t>CDET2-7010</t>
  </si>
  <si>
    <t>Install Services - Pingree 2 (La Salle &amp; 14th)</t>
  </si>
  <si>
    <t>CDET2-3865</t>
  </si>
  <si>
    <t>Install Services - Pingree 2 (Linwood &amp; La Salle)</t>
  </si>
  <si>
    <t>SWDET2-22855</t>
  </si>
  <si>
    <t>Install Services - Pitt (Casper &amp; Central)</t>
  </si>
  <si>
    <t>SWDET2-7080</t>
  </si>
  <si>
    <t>Install Services - Pitt (EOM &amp; Springwells)</t>
  </si>
  <si>
    <t>SWDET2-23015</t>
  </si>
  <si>
    <t>Install Services - Pitt (Honorah &amp; EOM)</t>
  </si>
  <si>
    <t>SWDET2-22695</t>
  </si>
  <si>
    <t>Install Services - Pitt (Springwells &amp; Casper)</t>
  </si>
  <si>
    <t>Ypsi 3-7840</t>
  </si>
  <si>
    <t>Install Services - Ponderosa (Woodglen &amp; EOM)</t>
  </si>
  <si>
    <t>WCDET1-6740</t>
  </si>
  <si>
    <t>Install Services - Prairie 1 (Ewald &amp; Ewald)</t>
  </si>
  <si>
    <t>WCDET1-7060</t>
  </si>
  <si>
    <t>Install Services - Prairie 2 (Oakman &amp; Elmhurst)</t>
  </si>
  <si>
    <t>WCDET1-2355</t>
  </si>
  <si>
    <t>Install Services - Prairie 3 (Burlingame &amp; Grand River)</t>
  </si>
  <si>
    <t>AA4 25118</t>
  </si>
  <si>
    <t>Install Services - Princeton Ave (S 7th St &amp; 5th St)</t>
  </si>
  <si>
    <t>WCDET1-1556265</t>
  </si>
  <si>
    <t>Install Services - Quincy 1 (EOM &amp; John C Lodge Services Dr)</t>
  </si>
  <si>
    <t>WCDET1-1556255</t>
  </si>
  <si>
    <t>Install Services - Quincy 1 (Hughes &amp; Fenkell)</t>
  </si>
  <si>
    <t>WCDET1-1556245</t>
  </si>
  <si>
    <t>Install Services - Quincy 2 (ANO Fenkell&amp; Bourke)</t>
  </si>
  <si>
    <t>WCDET1-1556235</t>
  </si>
  <si>
    <t>Install Services - Quincy 2 (Bourke &amp; EOM)</t>
  </si>
  <si>
    <t>RR1 6601</t>
  </si>
  <si>
    <t>Install Services - Rademacher (Lafayette &amp; 157' SSPL Lafayette)</t>
  </si>
  <si>
    <t>SWDET2-18695</t>
  </si>
  <si>
    <t>Install Services - Rathbone (Lawndale &amp; Springwells)</t>
  </si>
  <si>
    <t>SWDET2-4520</t>
  </si>
  <si>
    <t>Install Services - Rathbone (Woodmere &amp; Lawndale)</t>
  </si>
  <si>
    <t>Ypsi 3-9830</t>
  </si>
  <si>
    <t>Install Services - Ravinewood (Nash &amp; Glengrove)</t>
  </si>
  <si>
    <t>AA4 25278</t>
  </si>
  <si>
    <t>Install Services - Redeemer Ave (Pauline Blvd &amp; Hewett Rd)</t>
  </si>
  <si>
    <t>AA4 20836</t>
  </si>
  <si>
    <t>Install Services - Redeemer Ave (Rusell Rd &amp; Hewett Rd)</t>
  </si>
  <si>
    <t>NDET3-7370</t>
  </si>
  <si>
    <t>Install Services - Revere Ave (1) (8 Mile Rd (M102) &amp; E Outer Dr)</t>
  </si>
  <si>
    <t>NDET3-7135</t>
  </si>
  <si>
    <t>Install Services - Revere Ave (2) (E Outer Dr &amp; 7 Mile Rd)</t>
  </si>
  <si>
    <t>SWDET2-3880</t>
  </si>
  <si>
    <t>Install Services - Richard (EOM &amp; Woodmere)</t>
  </si>
  <si>
    <t>RR1 5299</t>
  </si>
  <si>
    <t>Install Services - Richter (E Pleasant St &amp; Leroy St)</t>
  </si>
  <si>
    <t>RR1 58630</t>
  </si>
  <si>
    <t>Install Services - Richter (Maple St &amp; E Great Lakes St)</t>
  </si>
  <si>
    <t>SWDET2-6360</t>
  </si>
  <si>
    <t>Install Services - Rieden 1 (Pitt &amp; W Vernor)</t>
  </si>
  <si>
    <t>CDET2-2185</t>
  </si>
  <si>
    <t>Install Services - Rochester (Dexter &amp; Wildemere)</t>
  </si>
  <si>
    <t>CDET2-6010</t>
  </si>
  <si>
    <t>Install Services - Rochester (Wildemere &amp; lawton)</t>
  </si>
  <si>
    <t>RR1 11321</t>
  </si>
  <si>
    <t>Install Services - Rolfs (571' NNPL Mack &amp; Mack)</t>
  </si>
  <si>
    <t>Muni4450</t>
  </si>
  <si>
    <t>PROJ-0951-MUN-3.18.1.2</t>
  </si>
  <si>
    <t>Install Services - Rosa Parks (W Philadelphia &amp; Longfellow) West and East</t>
  </si>
  <si>
    <t>SCDet-4785</t>
  </si>
  <si>
    <t>Install Services - Roselawn (Joy &amp; Tireman)</t>
  </si>
  <si>
    <t>NWDET-11190</t>
  </si>
  <si>
    <t>PROJ-0951-NWDET1CO.20.4.2</t>
  </si>
  <si>
    <t>Install Services - Rosemont (2) (Davison &amp; EOM)</t>
  </si>
  <si>
    <t>NWDET-11100</t>
  </si>
  <si>
    <t>PROJ-0951-NWDET1CO.20.2.2</t>
  </si>
  <si>
    <t>Install Services - Rosemont (2) (Schoolcraft &amp; Davison)</t>
  </si>
  <si>
    <t>AA4 20837</t>
  </si>
  <si>
    <t>Install Services - Russell Rd (Russett Rd &amp; Hewett Dr)</t>
  </si>
  <si>
    <t>AA4 20838</t>
  </si>
  <si>
    <t>Install Services - Russett Rd (Russell Rd &amp; Hewett Dr)</t>
  </si>
  <si>
    <t>NDET3-7290</t>
  </si>
  <si>
    <t>Install Services - Ryan Rd (1) (8 Mile Rd (M102) &amp; E Outer Dr)</t>
  </si>
  <si>
    <t>NDET3-7020</t>
  </si>
  <si>
    <t>Install Services - Ryan Rd (2) (E Outer Dr &amp; Emery St)</t>
  </si>
  <si>
    <t>NDET3-6960</t>
  </si>
  <si>
    <t>Install Services - Ryan Rd (2) (Emery St &amp; ANO 7 Mile Rd)</t>
  </si>
  <si>
    <t>NDET3-6990</t>
  </si>
  <si>
    <t>Install Services - Ryan Rd (2) (Ryan Rd &amp; Ryan Rd)</t>
  </si>
  <si>
    <t>AA4 25778</t>
  </si>
  <si>
    <t>Install Services - S 1st St (114' NNPL Nob Hill Pl &amp; Nob Hill Pl)</t>
  </si>
  <si>
    <t>AA4 20459</t>
  </si>
  <si>
    <t>Install Services - S 1st St (2' NSPL W Madison St &amp; W Mosley St)</t>
  </si>
  <si>
    <t>AA4 26118</t>
  </si>
  <si>
    <t>Install Services - S 1st St (48' NNPL W Jefferson St &amp; W Madison St)</t>
  </si>
  <si>
    <t>AA4 25948</t>
  </si>
  <si>
    <t>Install Services - S 1st St (Nob Hill Pl &amp; 12' NNPL W Davis Ave)</t>
  </si>
  <si>
    <t>AA4 25438</t>
  </si>
  <si>
    <t>Install Services - S 1st St (W Mosely St &amp; 114' NNPL Nob Hill Pl)</t>
  </si>
  <si>
    <t>AA4 20460</t>
  </si>
  <si>
    <t>Install Services - S 7th St (12' SNPL W Madison St &amp; 6' NNPL Pauline Blvd)</t>
  </si>
  <si>
    <t>AA4 28488</t>
  </si>
  <si>
    <t>Install Services - S 7th St (Jefferson &amp; Jefferson Ct)</t>
  </si>
  <si>
    <t>AA4 26288</t>
  </si>
  <si>
    <t>Install Services - S 7th St (Jefferson Ct &amp; W Madison St)</t>
  </si>
  <si>
    <t>01-18-21 A</t>
  </si>
  <si>
    <t>AA4 29008</t>
  </si>
  <si>
    <t>AA4 20463</t>
  </si>
  <si>
    <t>Install Services - S Main (Hill St &amp; W Hoover St)</t>
  </si>
  <si>
    <t>Ypsi 3-11670</t>
  </si>
  <si>
    <t>Install Services - S Outerlane Dr (8' SSPL State St &amp; EOM)</t>
  </si>
  <si>
    <t>Ypsi 3-11880</t>
  </si>
  <si>
    <t>Install Services - S Pasadena Ave (Coolidge &amp; State)</t>
  </si>
  <si>
    <t>RR1 59030</t>
  </si>
  <si>
    <t>Install Services - Salliotte St (141' WWPL High St &amp; 1' WWPL High St)</t>
  </si>
  <si>
    <t>RR1 59110</t>
  </si>
  <si>
    <t>Install Services - Salliotte St (5' EEPL High St &amp; W Jefferson Ave)</t>
  </si>
  <si>
    <t>RR1 58950</t>
  </si>
  <si>
    <t>Install Services - Salliotte St (96' WWPL Drennan St &amp; High St)</t>
  </si>
  <si>
    <t>WCDET1-4595</t>
  </si>
  <si>
    <t>Install Services - San Juan (Ewald &amp; Ewald)</t>
  </si>
  <si>
    <t>WCDET1-2515</t>
  </si>
  <si>
    <t>Install Services - Santa Rosa 1 (Davison &amp; Buena Vista)</t>
  </si>
  <si>
    <t>WCDET1-4835</t>
  </si>
  <si>
    <t>Install Services - Santa Rosa 1 (Ewald &amp; Ewald)</t>
  </si>
  <si>
    <t>WCDET1-9160</t>
  </si>
  <si>
    <t>Install Services - Santa Rosa 1 (Oakman &amp; Davison)</t>
  </si>
  <si>
    <t>WCDET1-9480</t>
  </si>
  <si>
    <t>Install Services - Santa Rosa 2 (Buena Vista &amp; Elmhurst)</t>
  </si>
  <si>
    <t>CDET2-4745</t>
  </si>
  <si>
    <t>Install Services - Savery (Chicago &amp; Joy)</t>
  </si>
  <si>
    <t>SCDet-2945</t>
  </si>
  <si>
    <t>Install Services - Schaefer Hwy E 1 (Joy &amp; Tireman)</t>
  </si>
  <si>
    <t>SCDet-3025</t>
  </si>
  <si>
    <t>Install Services - Schaefer Hwy W 1 (Joy &amp; Tireman)</t>
  </si>
  <si>
    <t>NWDET-20510</t>
  </si>
  <si>
    <t>Install Services - Schoolcraft (3) (Glastonbury &amp; Ashton)</t>
  </si>
  <si>
    <t>SWDET2-5880</t>
  </si>
  <si>
    <t>Install Services - Senator 1 (EOM &amp; Mullane)</t>
  </si>
  <si>
    <t>SWDET2-17465</t>
  </si>
  <si>
    <t>Install Services - Senator 1 (Mullane &amp; Springwells)</t>
  </si>
  <si>
    <t>SWDET2-6440</t>
  </si>
  <si>
    <t>Install Services - Senator 2 (Central &amp; Green)</t>
  </si>
  <si>
    <t>SWDET2-17625</t>
  </si>
  <si>
    <t>Install Services - Senator 2 (Green &amp; Beard)</t>
  </si>
  <si>
    <t>SWDET2-17705</t>
  </si>
  <si>
    <t>Install Services - Senator 2 (Springwells &amp; Central)</t>
  </si>
  <si>
    <t>SWDET2-17305</t>
  </si>
  <si>
    <t>Install Services - Sharon (ASO W Vernor &amp; Mandale)</t>
  </si>
  <si>
    <t>SWDET2-7880</t>
  </si>
  <si>
    <t>Install Services - Sharon (NO Woodmere &amp; Woodmere)</t>
  </si>
  <si>
    <t>SWDET2-17145</t>
  </si>
  <si>
    <t>Install Services - Sharon (W Vernor &amp; ASO Vernor)</t>
  </si>
  <si>
    <t>SWDET2-16985</t>
  </si>
  <si>
    <t>Install Services - Sharon (Woodmere &amp; ANO W Vernor)</t>
  </si>
  <si>
    <t>NDET3-6245</t>
  </si>
  <si>
    <t>Install Services - Shields St (E Outer Dr &amp; ANO 7 Mile Rd)</t>
  </si>
  <si>
    <t>NCDET - 23065</t>
  </si>
  <si>
    <t>Install Services - Snowden (Puritan &amp; Fenkell)</t>
  </si>
  <si>
    <t>EDET1 501137</t>
  </si>
  <si>
    <t>Install Services - Somerset Ave (1) (E Warrern Ave &amp; Waveney St)</t>
  </si>
  <si>
    <t>SCDet-3425</t>
  </si>
  <si>
    <t>Install Services - Sorrento (Joy &amp; Mackenzie)</t>
  </si>
  <si>
    <t>SCDet-10920</t>
  </si>
  <si>
    <t>Install Services - Sorrento (Mackenzie &amp; Tireman)</t>
  </si>
  <si>
    <t>NCDET - 24715</t>
  </si>
  <si>
    <t>Install Services - Sorrento (Puritan &amp; Fenkell)</t>
  </si>
  <si>
    <t>AA4 26768</t>
  </si>
  <si>
    <t>Install Services - Soule Blvd (102' SSPL Wakefield Ave &amp; 373' SSPL Lutz Ave)</t>
  </si>
  <si>
    <t>AA4 28978</t>
  </si>
  <si>
    <t>AA4 20840</t>
  </si>
  <si>
    <t>Install Services - Soule Blvd (4' SSPL W Liberty St &amp; 19' NNPL Lutz Ave)</t>
  </si>
  <si>
    <t>RR1 7161</t>
  </si>
  <si>
    <t>Install Services - Spokane (Beechwood &amp; Colfax)</t>
  </si>
  <si>
    <t>RR1 6121</t>
  </si>
  <si>
    <t>Install Services - Spring Garden 1 (Chalmers &amp; Hayes)</t>
  </si>
  <si>
    <t>RR1 6201</t>
  </si>
  <si>
    <t>Install Services - Spring Garden 2 (Hayes &amp; Kelly)</t>
  </si>
  <si>
    <t>SWDET2-2360</t>
  </si>
  <si>
    <t>Install Services - Springwells 1 (ASO Vernor &amp; Rathbone)</t>
  </si>
  <si>
    <t>SWDET2-10445</t>
  </si>
  <si>
    <t>Install Services - Springwells 1 (Rathbone &amp; Chamberlain)</t>
  </si>
  <si>
    <t>SWDET2-7240</t>
  </si>
  <si>
    <t>Install Services - Springwells 2 (Dix &amp; W Vernor)</t>
  </si>
  <si>
    <t>NDET3-4980</t>
  </si>
  <si>
    <t>Install Services - St Louis Ave (E Outer Dr &amp; ANO 7 Mile Rd)</t>
  </si>
  <si>
    <t>RR1 6761</t>
  </si>
  <si>
    <t>Install Services - St Marys (Chicago &amp; Plymouth)</t>
  </si>
  <si>
    <t>NWDET-15140</t>
  </si>
  <si>
    <t>PROJ-0951-NWDET1CO.32.3.2</t>
  </si>
  <si>
    <t>Install Services - Stahelin (2) (Schoolcraft &amp; Davison)</t>
  </si>
  <si>
    <t>NWDET-15230</t>
  </si>
  <si>
    <t>Install Services - Stahelin (2) (Schoolcraft &amp; EOM)</t>
  </si>
  <si>
    <t>SWDET2-7160</t>
  </si>
  <si>
    <t>Install Services - Stair (Dix &amp; W Vernor)</t>
  </si>
  <si>
    <t>SWDET2-16155</t>
  </si>
  <si>
    <t>Install Services - Stair (EOM &amp; Dix)</t>
  </si>
  <si>
    <t>Ypsi 3-2230</t>
  </si>
  <si>
    <t>Install Services - State (McCartney &amp; Desoto)</t>
  </si>
  <si>
    <t>NCDET - 7405</t>
  </si>
  <si>
    <t>Install Services - Steel (Puritan &amp; ANO Fenkell)</t>
  </si>
  <si>
    <t>SCDet-4945</t>
  </si>
  <si>
    <t>Install Services - Steel (Tireman &amp; Oakman)</t>
  </si>
  <si>
    <t>RR1 8061</t>
  </si>
  <si>
    <t>Install Services - Stoepel (8 Mile &amp; Pembroke)</t>
  </si>
  <si>
    <t>WCDET1-3315</t>
  </si>
  <si>
    <t>Install Services - Stoepel 1 (Ewald &amp; Ewald)</t>
  </si>
  <si>
    <t>WCDET1-9880</t>
  </si>
  <si>
    <t>Install Services - Stoepel 1 (Oakman &amp; Buena Vista)</t>
  </si>
  <si>
    <t>WCDET1-4115</t>
  </si>
  <si>
    <t>Install Services - Stoepel 2 (Buena Vista &amp; Fullerton)</t>
  </si>
  <si>
    <t>WCDET1-10040</t>
  </si>
  <si>
    <t>Install Services - Stoepel 2 (Fullerton &amp; Elmhurst)</t>
  </si>
  <si>
    <t>WCDET1-4915</t>
  </si>
  <si>
    <t>Install Services - Stoepel 3 (Burlingame &amp; Grand River)</t>
  </si>
  <si>
    <t>RR1 59270</t>
  </si>
  <si>
    <t>Install Services - Stone St (Genessee St &amp; Ironton Ave)</t>
  </si>
  <si>
    <t>SWDET2-6520</t>
  </si>
  <si>
    <t>Install Services - Stratton 1 (Beard &amp; Waterman)</t>
  </si>
  <si>
    <t>Ypsi 3-6100</t>
  </si>
  <si>
    <t>Install Services - Studebaker (Chevrolet &amp; Tyler)</t>
  </si>
  <si>
    <t>CDET-1350</t>
  </si>
  <si>
    <t>PROJ-0951-CDET1-2.36.1.2</t>
  </si>
  <si>
    <t>Install Services - Sturtevant (1) (Linwood &amp; Dexter)</t>
  </si>
  <si>
    <t>11-16-20 A</t>
  </si>
  <si>
    <t>RR1 5275</t>
  </si>
  <si>
    <t>Install Services - Summit St (2' NSPL Nieman St &amp; 4' SNPL Cora St)</t>
  </si>
  <si>
    <t>Ypsi 3-9330</t>
  </si>
  <si>
    <t>Install Services - Sunnyglen (Glengrove &amp; Nash)</t>
  </si>
  <si>
    <t>AA4 20841</t>
  </si>
  <si>
    <t>Install Services - Sunnyside Blvd (EOM &amp; S 7th St)</t>
  </si>
  <si>
    <t>RR1 51556</t>
  </si>
  <si>
    <t>Install Services - Sunnyside St (Salliotte Rd &amp; 157' SSPL Salliotte Rd)</t>
  </si>
  <si>
    <t>NDET3-3855</t>
  </si>
  <si>
    <t>Install Services - Sunset St (1) (8 Mile Rd (M102) &amp; E Outer Dr)</t>
  </si>
  <si>
    <t>NDET3-7170</t>
  </si>
  <si>
    <t>Install Services - Sunset St (2) (E Outer Dr &amp; ANO 7 Mile Rd)</t>
  </si>
  <si>
    <t>NDET3-6450</t>
  </si>
  <si>
    <t>Install Services - Syracuse Ave (1) (8 Mile Rd (M102) &amp; Hamlet St)</t>
  </si>
  <si>
    <t>NDET3-6615</t>
  </si>
  <si>
    <t>Install Services - Syracuse Ave (1) (Hamlet St &amp; Amrad St)</t>
  </si>
  <si>
    <t>NDET3-5780</t>
  </si>
  <si>
    <t>Install Services - Syracuse Ave (2) (E Outer Dr &amp; ANO 7 Mile Rd)</t>
  </si>
  <si>
    <t>CDET2-3065</t>
  </si>
  <si>
    <t>GRP-2021-CDet2.22.1.2</t>
  </si>
  <si>
    <t>Install Services - Taylor 1 (Dexter &amp; Linwood)</t>
  </si>
  <si>
    <t>CDET2-10850</t>
  </si>
  <si>
    <t>Install Services - Taylor 2 (La Salle &amp; Rosa Parks)</t>
  </si>
  <si>
    <t>CDET2-6330</t>
  </si>
  <si>
    <t>Install Services - Taylor 2 (Linwood &amp; La Salle)</t>
  </si>
  <si>
    <t>SCDet-5665</t>
  </si>
  <si>
    <t>Install Services - Tireman 1 (Decatur &amp; Appoline)</t>
  </si>
  <si>
    <t>SCDet-5745</t>
  </si>
  <si>
    <t>Install Services - Tireman 2 (Manor &amp; Wisconsin)</t>
  </si>
  <si>
    <t>WCDET1-5380</t>
  </si>
  <si>
    <t>Install Services - Tuller (Buena Vista &amp; Buena Vista)</t>
  </si>
  <si>
    <t>WCDET1-5540</t>
  </si>
  <si>
    <t>Install Services - Tuller (Buena Vista &amp; Fullerton)</t>
  </si>
  <si>
    <t>WCDET1-3795</t>
  </si>
  <si>
    <t>Install Services - Tuller (Schoolcraft &amp; Davision)</t>
  </si>
  <si>
    <t>WCDET1-2995</t>
  </si>
  <si>
    <t>Install Services - Tuller (Schoolcraft &amp; Schoolcratf)</t>
  </si>
  <si>
    <t>AA4 20611</t>
  </si>
  <si>
    <t>Install Services - Tuner Park Ct (W Madison St &amp; EOM)</t>
  </si>
  <si>
    <t>WCDET1-2195</t>
  </si>
  <si>
    <t>Install Services - Turner (Buena Vista &amp; EOM))</t>
  </si>
  <si>
    <t>WCDET1-1060</t>
  </si>
  <si>
    <t>Install Services - Turner (Schoolcraft &amp; Davison)</t>
  </si>
  <si>
    <t>CDET-10835</t>
  </si>
  <si>
    <t>PROJ-0951-CDET1-2.55.1.2</t>
  </si>
  <si>
    <t>Install Services - Tuxedo (1) (Dexter &amp; AWO Linwood)</t>
  </si>
  <si>
    <t>WCDET1-4435</t>
  </si>
  <si>
    <t>Install Services - Tuxedo (American &amp; AWO Livernois)</t>
  </si>
  <si>
    <t>WCDET1-1715</t>
  </si>
  <si>
    <t>Install Services - Tyler (Broadstreet &amp; Dexter)</t>
  </si>
  <si>
    <t>Ypsi 3-1740</t>
  </si>
  <si>
    <t>Install Services - Tyler (Desoto &amp; McCartney)</t>
  </si>
  <si>
    <t>Ypsi 3-11920</t>
  </si>
  <si>
    <t>Install Services - Tyler (EOM &amp; Desoto)</t>
  </si>
  <si>
    <t>SCDet-5425</t>
  </si>
  <si>
    <t>Install Services - Van Buren (Meadowdale &amp; Schaefer)</t>
  </si>
  <si>
    <t>RR1 10711</t>
  </si>
  <si>
    <t>Install Services - Varjo (Cliff &amp; Van Dyke)</t>
  </si>
  <si>
    <t>RR1 8221</t>
  </si>
  <si>
    <t>Install Services - Varjo (Sherwood &amp; Cliff)</t>
  </si>
  <si>
    <t>RR1 5276</t>
  </si>
  <si>
    <t>Install Services - Victoria St (Division &amp; W Jefferson)</t>
  </si>
  <si>
    <t>AA4 20842</t>
  </si>
  <si>
    <t>Install Services - Virginia St (Bemidji St &amp; W Liberty St)</t>
  </si>
  <si>
    <t>RR1 51723</t>
  </si>
  <si>
    <t>Install Services - W Alexis Ave (8' EEPL High St &amp; 9' WWPL W Jefferson Ave)</t>
  </si>
  <si>
    <t>RR1 5277</t>
  </si>
  <si>
    <t>Install Services - W Anchor St (Division St &amp; 7' WWPL W Jefferson Ave)</t>
  </si>
  <si>
    <t>CDET2-1705</t>
  </si>
  <si>
    <t>Install Services - W Boston Blvd 1 (Linwood &amp; Lawton)</t>
  </si>
  <si>
    <t>CDET2-8610</t>
  </si>
  <si>
    <t>Install Services - W Boston Blvd 1 (Wildemere &amp; EOM)</t>
  </si>
  <si>
    <t>RR1 51559</t>
  </si>
  <si>
    <t>Install Services - W Charlotte (14' EEPL High St &amp; 5' WWPL W Jefferson Ave)</t>
  </si>
  <si>
    <t>AA4 28948</t>
  </si>
  <si>
    <t>Install Services - W Davis Ave (5th &amp; Main)</t>
  </si>
  <si>
    <t>AA4 28888</t>
  </si>
  <si>
    <t>Install Services - W Davis Ave (Hutchins &amp; 5th)</t>
  </si>
  <si>
    <t>AA4 20612</t>
  </si>
  <si>
    <t>Install Services - W Davis Ave (S 7th St &amp; Hutchins)</t>
  </si>
  <si>
    <t>RR1 51560</t>
  </si>
  <si>
    <t>Install Services - W Glenwood Ave (420' WWPL W Jefferson Ave &amp; 12' WWPL W Jefferson Ave)</t>
  </si>
  <si>
    <t>CDET-170</t>
  </si>
  <si>
    <t>PROJ-0951-CDET1-2.3.1.2</t>
  </si>
  <si>
    <t>Install Services - W Grand 1 (Dexter &amp; Linwood)</t>
  </si>
  <si>
    <t>CDET-1130</t>
  </si>
  <si>
    <t>PROJ-0951-CDET1-2.4.3.2</t>
  </si>
  <si>
    <t>Install Services - W Grand 2 (Dexter &amp; Livernois)</t>
  </si>
  <si>
    <t>RR1 5279</t>
  </si>
  <si>
    <t>Install Services - W Great Lakes (Burke &amp; W Jefferson)</t>
  </si>
  <si>
    <t>RR1 5280</t>
  </si>
  <si>
    <t>Install Services - W Henry (Division St &amp; 4' WWPL W Jefferson Ave)</t>
  </si>
  <si>
    <t>AA4 20613</t>
  </si>
  <si>
    <t>Install Services - W Hoover Ave (5th St &amp; S Main St)</t>
  </si>
  <si>
    <t>RR1 59830</t>
  </si>
  <si>
    <t>Install Services - W James (4' EWPL Division St &amp; 0' WEPL W Jefferson Ave)</t>
  </si>
  <si>
    <t>RR1 5295</t>
  </si>
  <si>
    <t>Install Services - W James (EOM @ 40' EEPL Dwight St &amp; 4' EWPL Division St)</t>
  </si>
  <si>
    <t>RR1 61450</t>
  </si>
  <si>
    <t>Install Services - W Jefferson Ave (1) (0' SSPL Linden St &amp; 4' NSPL W Henry St)</t>
  </si>
  <si>
    <t>RR1 60000</t>
  </si>
  <si>
    <t>Install Services - W Jefferson Ave (1) (12' NSPL E Pleasant St &amp; Delisle St)</t>
  </si>
  <si>
    <t>RR1 60080</t>
  </si>
  <si>
    <t>Install Services - W Jefferson Ave (1) (4' NNPL Leroy St &amp; Coolidge Hwy)</t>
  </si>
  <si>
    <t>RR1 60800</t>
  </si>
  <si>
    <t>Install Services - W Jefferson Ave (1) (4' NSPL Burke St &amp; W Great Lakes St)</t>
  </si>
  <si>
    <t>RR1 60400</t>
  </si>
  <si>
    <t>Install Services - W Jefferson Ave (1) (56' NNPL Coolidge Hwy &amp; 4' SNPL Coolidge Hwy)</t>
  </si>
  <si>
    <t>RR1 60480</t>
  </si>
  <si>
    <t>Install Services - W Jefferson Ave (1) (Coolidge Hwy &amp; Oak St)</t>
  </si>
  <si>
    <t>RR1 258</t>
  </si>
  <si>
    <t>Install Services - W Jefferson Ave (1) (E Anchor St &amp; E James St)</t>
  </si>
  <si>
    <t>RR1 61360</t>
  </si>
  <si>
    <t>Install Services - W Jefferson Ave (1) (Forest St &amp; River Rouge City Limits)</t>
  </si>
  <si>
    <t>RR1 60720</t>
  </si>
  <si>
    <t>Install Services - W Jefferson Ave (1) (Maple St &amp; E Great Lakes St)</t>
  </si>
  <si>
    <t>RR1 61120</t>
  </si>
  <si>
    <t>Install Services - W Jefferson Ave (1) (Neiman St &amp; 118' NNPL Cora St)</t>
  </si>
  <si>
    <t>RR1 61200</t>
  </si>
  <si>
    <t>Install Services - W Jefferson Ave (1) (Stoner St &amp; Forest St)</t>
  </si>
  <si>
    <t>AA3-6070</t>
  </si>
  <si>
    <t>Install Services - W Jefferson Ave (2) (32' SSPL Knox &amp; 8' SSPL W Alexis)</t>
  </si>
  <si>
    <t>AA3-6000</t>
  </si>
  <si>
    <t>Install Services - W Jefferson Ave (2) (82' NNPL Ridge &amp; 265' NNPL W Charlotte)</t>
  </si>
  <si>
    <t>AA3-4825</t>
  </si>
  <si>
    <t>Install Services - W Jefferson Ave (2) (River Rouge City Limits &amp; E Glenwood)</t>
  </si>
  <si>
    <t>AA3-5930</t>
  </si>
  <si>
    <t>Install Services - W Jefferson Ave (2) (W Glenwood &amp; knox)</t>
  </si>
  <si>
    <t>AA4 20614</t>
  </si>
  <si>
    <t>Install Services - W Jefferson St North (12' EWPL 5Th St &amp; S 1St St)</t>
  </si>
  <si>
    <t>AA4 26928</t>
  </si>
  <si>
    <t>Install Services - W Jefferson St South (1' WEPL S 7Th St &amp; S 1St St)</t>
  </si>
  <si>
    <t>AA4 20462</t>
  </si>
  <si>
    <t>Install Services - W Liberty St (54' EEPL Crest Ave &amp; 21' WWPL S 7Th St)</t>
  </si>
  <si>
    <t>AA4 27088</t>
  </si>
  <si>
    <t>Install Services - W Liberty St (Soule Blvd &amp; Crest Ave)</t>
  </si>
  <si>
    <t>AA4 27568</t>
  </si>
  <si>
    <t>Install Services - W Madison St (6' WEPL Eberwhite Blvd &amp; Madison Pl)</t>
  </si>
  <si>
    <t>AA4 29038</t>
  </si>
  <si>
    <t>AA4 20843</t>
  </si>
  <si>
    <t>Install Services - W Madison St (Soule Blvd &amp; Eberwhite Blvd)</t>
  </si>
  <si>
    <t>AA4 27328</t>
  </si>
  <si>
    <t>Install Services - W Madison St 2 (S 1St St &amp; 88' EEPL S Main St)</t>
  </si>
  <si>
    <t>AA4 20615</t>
  </si>
  <si>
    <t>Install Services - W Madison St 2 (S 7Th St &amp; S 1St St)</t>
  </si>
  <si>
    <t>AA4 20616</t>
  </si>
  <si>
    <t>Install Services - W Mosley St (3rd St &amp; S Ashley St)</t>
  </si>
  <si>
    <t>RR1 61960</t>
  </si>
  <si>
    <t>Install Services - W Pleasasnt (120' WWPL Division St &amp; Division St)</t>
  </si>
  <si>
    <t>RR1 62040</t>
  </si>
  <si>
    <t>Install Services - W Pleasasnt (Division St &amp; 117' WWPL W Jefferson Ave)</t>
  </si>
  <si>
    <t>SWDET2-2120</t>
  </si>
  <si>
    <t>Install Services - W Vernor (Dix &amp; Detroit City Limit)</t>
  </si>
  <si>
    <t>SWDET2-2440</t>
  </si>
  <si>
    <t>Install Services - W Vernor 2 (Dearborn City Limit &amp; Woodmere)</t>
  </si>
  <si>
    <t>SWDET2-2520</t>
  </si>
  <si>
    <t>Install Services - W Vernor 3 (Inglis &amp; Central) North</t>
  </si>
  <si>
    <t>SWDET2-9485</t>
  </si>
  <si>
    <t>Install Services - W Vernor 4 (At Central)</t>
  </si>
  <si>
    <t>SWDET2-2600</t>
  </si>
  <si>
    <t>Install Services - W Vernor 4 (Central &amp; EOM)</t>
  </si>
  <si>
    <t>SWDET2-9645</t>
  </si>
  <si>
    <t>Install Services - W Vernor 4 (Central &amp; Waterman)</t>
  </si>
  <si>
    <t>RR1 51563</t>
  </si>
  <si>
    <t>Install Services - W Westfield St (EOM &amp; High)</t>
  </si>
  <si>
    <t>RR1 51562</t>
  </si>
  <si>
    <t>Install Services - W Woodward Ave (EOM High St)</t>
  </si>
  <si>
    <t>CDET2-2585</t>
  </si>
  <si>
    <t>Install Services - Wagner (Dexter &amp; Savery)</t>
  </si>
  <si>
    <t>AA4 20844</t>
  </si>
  <si>
    <t>Install Services - Wakefield Ave (Hutchins &amp; Prescott)</t>
  </si>
  <si>
    <t>RR1 5307</t>
  </si>
  <si>
    <t>Install Services - Walnut St (W Jefferson Ave &amp; Genessee St)</t>
  </si>
  <si>
    <t>SCDet-3345</t>
  </si>
  <si>
    <t>Install Services - Ward (Joy &amp; Mackenzie)</t>
  </si>
  <si>
    <t>SCDet-11240</t>
  </si>
  <si>
    <t>Install Services - Ward (Littlefield &amp; Tireman)</t>
  </si>
  <si>
    <t>SCDet-11080</t>
  </si>
  <si>
    <t>Install Services - Ward (Mackenzie &amp; Littlefield)</t>
  </si>
  <si>
    <t>NCDET - 24235</t>
  </si>
  <si>
    <t>Install Services - Ward (Puritan &amp; Fenkell)</t>
  </si>
  <si>
    <t>NWDET-20110</t>
  </si>
  <si>
    <t>PROJ-0951-NWDET1CO.50.2.2</t>
  </si>
  <si>
    <t>Install Services - Warwick (2) (ASO Schoolcraft &amp; Davison)</t>
  </si>
  <si>
    <t>SWDET2-6600</t>
  </si>
  <si>
    <t>Install Services - Waterman 1 (W Vernor &amp; EOM)</t>
  </si>
  <si>
    <t>WCDET1-1635</t>
  </si>
  <si>
    <t>Install Services - Waverly (Broadstreet &amp; Dexter)</t>
  </si>
  <si>
    <t>RR1 5641</t>
  </si>
  <si>
    <t>Install Services - Wayburn (Berkshire &amp; Evanston)</t>
  </si>
  <si>
    <t>EDET1 50959</t>
  </si>
  <si>
    <t>Install Services - Wayburn Ave (2) (Waveney St &amp; Mack Ave)</t>
  </si>
  <si>
    <t>WCDET1-13700</t>
  </si>
  <si>
    <t>Install Services - Webb (American &amp; AWO Livernois)</t>
  </si>
  <si>
    <t>RR1 51564</t>
  </si>
  <si>
    <t>Install Services - Webster St (Labadie St &amp; EOM @ 158' SSPL Labadie St)</t>
  </si>
  <si>
    <t>SWDET2-7960</t>
  </si>
  <si>
    <t>Install Services - Wendell (Woodmere &amp; W Vernor)</t>
  </si>
  <si>
    <t>GP-7895</t>
  </si>
  <si>
    <t>PROJ-0951-GP 5 -3.110.1.3</t>
  </si>
  <si>
    <t>Install Services - Westchester 1 (Essex &amp; Fairfax)</t>
  </si>
  <si>
    <t>SCDet-6145</t>
  </si>
  <si>
    <t>Install Services - Westover (Mendota &amp; Middlepointe)</t>
  </si>
  <si>
    <t>RR1 6041</t>
  </si>
  <si>
    <t>Install Services - Westphalia (7 Mile &amp; Greiner)</t>
  </si>
  <si>
    <t>NWDET-13550</t>
  </si>
  <si>
    <t>Install Services - Westwood (1) (ASO Schoolcraft &amp; Davison)</t>
  </si>
  <si>
    <t>NWDET-13640</t>
  </si>
  <si>
    <t>Install Services - Westwood (1) (Davison &amp; Glendale)</t>
  </si>
  <si>
    <t>NWDET-13730</t>
  </si>
  <si>
    <t>Install Services - Westwood (1) (Glendale &amp; EOM)</t>
  </si>
  <si>
    <t>NDET3-7280</t>
  </si>
  <si>
    <t>Install Services - Wexford (1) (8 Mile Rd &amp; E Outer Dr)</t>
  </si>
  <si>
    <t>NDET3-70</t>
  </si>
  <si>
    <t>Install Services - Wexford (2) (E Outer Dr &amp; 7 Mile Rd)</t>
  </si>
  <si>
    <t>SWDET2-14405</t>
  </si>
  <si>
    <t>Install Services - Whitaker 1 (Lawndale &amp; Mullane)</t>
  </si>
  <si>
    <t>SWDET2-5960</t>
  </si>
  <si>
    <t>Install Services - Whitaker 1 (Mullane &amp; Springwells)</t>
  </si>
  <si>
    <t>SWDET2-14895</t>
  </si>
  <si>
    <t>Install Services - Whitaker 2 (Central &amp; Green)</t>
  </si>
  <si>
    <t>SWDET2-15055</t>
  </si>
  <si>
    <t>Install Services - Whitaker 2 (Green &amp; Beard)</t>
  </si>
  <si>
    <t>SWDET2-6680</t>
  </si>
  <si>
    <t>Install Services - Whitaker 2 (Springwells &amp; Central)</t>
  </si>
  <si>
    <t>RR1 7741</t>
  </si>
  <si>
    <t>Install Services - Whitney (Grand River &amp; Dexter)</t>
  </si>
  <si>
    <t>CDET2-4585</t>
  </si>
  <si>
    <t>Install Services - Wildemere 1 (Glynn &amp; W Chicago)</t>
  </si>
  <si>
    <t>03-14-21 A</t>
  </si>
  <si>
    <t>CDET2-7530</t>
  </si>
  <si>
    <t>Install Services - Wildemere 2 (W Chicago &amp; Joy)</t>
  </si>
  <si>
    <t>CDET2-11150</t>
  </si>
  <si>
    <t>Install Services - Wildemere 3 (Pingree &amp; Pingree)</t>
  </si>
  <si>
    <t>AA4 20617</t>
  </si>
  <si>
    <t>Install Services - Wilder Pl (W Davis Ave &amp; W Hoover Ave)</t>
  </si>
  <si>
    <t>SCDet-4465</t>
  </si>
  <si>
    <t>Install Services - Wisconsin (Joy &amp; Tireman)</t>
  </si>
  <si>
    <t>SWDET2-13925</t>
  </si>
  <si>
    <t>Install Services - Witt (Elsmere &amp; Lawndale)</t>
  </si>
  <si>
    <t>SWDET2-3960</t>
  </si>
  <si>
    <t>Install Services - Witt (EOM &amp; Elsmere)</t>
  </si>
  <si>
    <t>SWDET2-13765</t>
  </si>
  <si>
    <t>Install Services - Witt (Lawndale &amp; EOM)</t>
  </si>
  <si>
    <t>AA4 20846</t>
  </si>
  <si>
    <t>Install Services - Woodbridge Blvd (Eberwhite Blvd &amp; EOM)</t>
  </si>
  <si>
    <t>Ypsi 3-9080</t>
  </si>
  <si>
    <t>Install Services - Woodglen (Tyler &amp; Cedarcliff)</t>
  </si>
  <si>
    <t>SWDET2-3080</t>
  </si>
  <si>
    <t>Install Services - Woodmere 1 (At Dix)</t>
  </si>
  <si>
    <t>SWDET2-12495</t>
  </si>
  <si>
    <t>Install Services - Woodmere 1 (Dix &amp; Pearl)</t>
  </si>
  <si>
    <t>SWDET2-12655</t>
  </si>
  <si>
    <t>Install Services - Woodmere 1 (Wendall &amp; Pearl)</t>
  </si>
  <si>
    <t>SWDET2-12335</t>
  </si>
  <si>
    <t>Install Services - Woodmere 1 (Wendall &amp; WO Cabot)</t>
  </si>
  <si>
    <t>SWDET2-3160</t>
  </si>
  <si>
    <t>Install Services - Woodmere 2 (Richard &amp; EO Oakdale)</t>
  </si>
  <si>
    <t>SWDET2-12815</t>
  </si>
  <si>
    <t>Install Services - Woodmere 3 (ANO W Vernor &amp; W Vernor)</t>
  </si>
  <si>
    <t>SWDET2-13135</t>
  </si>
  <si>
    <t>Install Services - Woodmere 3 (ASO Vernor &amp; Elsmere)</t>
  </si>
  <si>
    <t>SWDET2-4040</t>
  </si>
  <si>
    <t>Install Services - Woodmere 3 (Richard &amp; ANO W Vernor)</t>
  </si>
  <si>
    <t>SWDET2-12975</t>
  </si>
  <si>
    <t>Install Services - Woodmere 3 (W Vernor &amp; ASO Vernor)</t>
  </si>
  <si>
    <t>SWDET2-13295</t>
  </si>
  <si>
    <t>Install Services - Woodmere 4 (Avis &amp; Fort)</t>
  </si>
  <si>
    <t>SWDET2-4120</t>
  </si>
  <si>
    <t>Install Services - Woodmere 4 (Mandale &amp; Avis)</t>
  </si>
  <si>
    <t>SCDet-4225</t>
  </si>
  <si>
    <t>Install Services - Wyoming Ave East (Joy &amp; Tireman)</t>
  </si>
  <si>
    <t>SCDet-8470</t>
  </si>
  <si>
    <t>Install Services - Wyoming Ave West (Joy &amp; Tireman)</t>
  </si>
  <si>
    <t>NDET3-555</t>
  </si>
  <si>
    <t>Install Services - Yonka (1) (8 Mile Rd (M102) &amp; E Remington Ave)</t>
  </si>
  <si>
    <t>NDET3-7660</t>
  </si>
  <si>
    <t>Install Services - Yonka (2) (7 Mile Rd &amp; E Outer Dr)</t>
  </si>
  <si>
    <t>Ypsi 3-6350</t>
  </si>
  <si>
    <t>Install Services - Zephyr (Tyler &amp; Chevrolet)</t>
  </si>
  <si>
    <t>RedfMMO1030</t>
  </si>
  <si>
    <t>PROJ-0951-MMORedford-1.1.1.2</t>
  </si>
  <si>
    <t>2020 GRP - Carry Over - MMO 6382 Redford</t>
  </si>
  <si>
    <t>MMO - 7 Mile Rd (Inkster &amp; Gaylord)</t>
  </si>
  <si>
    <t>RR1 63070</t>
  </si>
  <si>
    <t>MMO - Broadway Ave (High &amp; EOM)</t>
  </si>
  <si>
    <t>RR1 63080</t>
  </si>
  <si>
    <t>MMO - Burke 2 (Ruloff St &amp; Louis St)</t>
  </si>
  <si>
    <t>RR1 63090</t>
  </si>
  <si>
    <t>GRP-2021-RR1.14.1.2</t>
  </si>
  <si>
    <t>MMO - Charles (19' NSPL W Pleasant St &amp; 8' NSPL W Pleasant St)</t>
  </si>
  <si>
    <t>RedfMMO3800</t>
  </si>
  <si>
    <t>PROJ-0951-MMORedford-1.30.1</t>
  </si>
  <si>
    <t>MMO - Denby (Curtis &amp; Vassar)</t>
  </si>
  <si>
    <t>RR1 54990</t>
  </si>
  <si>
    <t>MMO - E Great Lakes St (W Jefferson Ave &amp; Goodell St)</t>
  </si>
  <si>
    <t>RR1 51718</t>
  </si>
  <si>
    <t>GRP-2021-RR1.105.1.2</t>
  </si>
  <si>
    <t>MMO - E Josephine (W Jefferson &amp; EOM)</t>
  </si>
  <si>
    <t>RR1 51545</t>
  </si>
  <si>
    <t>GRP-2021-RR1.81.1.2</t>
  </si>
  <si>
    <t>MMO - Elton St (High &amp; W Jefferson)</t>
  </si>
  <si>
    <t>RR1 5266</t>
  </si>
  <si>
    <t>GRP-2021-RR1.22.1.2</t>
  </si>
  <si>
    <t>MMO - Florence St (W Jefferson &amp; Haltiner)</t>
  </si>
  <si>
    <t>RedfMMO3860</t>
  </si>
  <si>
    <t>PROJ-0951-MMORedford-1.31.1</t>
  </si>
  <si>
    <t>MMO - Fox (Pembroke &amp; Grand River)</t>
  </si>
  <si>
    <t>RR1 63100</t>
  </si>
  <si>
    <t>MMO - Goodell (Coolidge Hwy &amp; E Great Lakes)</t>
  </si>
  <si>
    <t>RR1 51546</t>
  </si>
  <si>
    <t>GRP-2021-RR1.82.1.2</t>
  </si>
  <si>
    <t>MMO - High St 1 (River Rouge City Limits &amp; W Josephine St)</t>
  </si>
  <si>
    <t>RR1 63110</t>
  </si>
  <si>
    <t>MMO - Hill St (Ironton St &amp; Alexander St)</t>
  </si>
  <si>
    <t>RedfMMO3960</t>
  </si>
  <si>
    <t>PROJ-0951-MMORedford-1.33.1</t>
  </si>
  <si>
    <t>MMO - Indiana (7 Mile Rd &amp; St Martins ave)</t>
  </si>
  <si>
    <t>RR1 51548</t>
  </si>
  <si>
    <t>GRP-2021-RR1.84.1.2</t>
  </si>
  <si>
    <t>MMO - Knox St (High &amp; W Jefferson)</t>
  </si>
  <si>
    <t>RR1 5270</t>
  </si>
  <si>
    <t>GRP-2021-RR1.27.1.2</t>
  </si>
  <si>
    <t>MMO - Le Blanc (Haltiner &amp; W Jefferson)</t>
  </si>
  <si>
    <t>RR1 63120</t>
  </si>
  <si>
    <t>MMO - Leroy (Bruke St &amp; Genessee St)</t>
  </si>
  <si>
    <t>RR1 5304</t>
  </si>
  <si>
    <t>MMO - Maple St (W Jefferson &amp; Goodell)</t>
  </si>
  <si>
    <t>RR1 5281</t>
  </si>
  <si>
    <t>GRP-2021-RR1.38.1.2</t>
  </si>
  <si>
    <t>MMO - Oak St (EOM &amp; W Jefferson)</t>
  </si>
  <si>
    <t>RedfMMO4160</t>
  </si>
  <si>
    <t>PROJ-0951-MMORedford-1.37.1</t>
  </si>
  <si>
    <t>MMO - Poinnciana (7 Mile &amp; Vassar)</t>
  </si>
  <si>
    <t>RR1 58790</t>
  </si>
  <si>
    <t>GRP-2021-RR1.56.2.2</t>
  </si>
  <si>
    <t>MMO - Richter (Lorey St &amp; Maple St)</t>
  </si>
  <si>
    <t>RR1 51552</t>
  </si>
  <si>
    <t>GRP-2021-RR1.88.1.2</t>
  </si>
  <si>
    <t>MMO - Ridge St (High &amp; W Jefferson)</t>
  </si>
  <si>
    <t>RR1 51554</t>
  </si>
  <si>
    <t>GRP-2021-RR1.91.1.2</t>
  </si>
  <si>
    <t>MMO - Ruth St (High &amp; W Jefferson)</t>
  </si>
  <si>
    <t>RR1 51557</t>
  </si>
  <si>
    <t>GRP-2021-RR1.94.1.2</t>
  </si>
  <si>
    <t>MMO - Union St (High &amp; W Jefferson)</t>
  </si>
  <si>
    <t>RR1 59410</t>
  </si>
  <si>
    <t>GRP-2021-RR1.80.1.2</t>
  </si>
  <si>
    <t>MMO - Visgar Rd (EOM &amp; W Jefferson Ave)</t>
  </si>
  <si>
    <t>RR1 59540</t>
  </si>
  <si>
    <t>GRP-2021-RR1.112.1.2</t>
  </si>
  <si>
    <t>MMO - W Auburn Ave (High St &amp; W Jefferson Ave)</t>
  </si>
  <si>
    <t>RR1 5278</t>
  </si>
  <si>
    <t>GRP-2021-RR1.35.1.2</t>
  </si>
  <si>
    <t>MMO - W Cicotte St (Dwight &amp; W Jefferson)</t>
  </si>
  <si>
    <t>RR1 51561</t>
  </si>
  <si>
    <t>GRP-2021-RR1.98.1.2</t>
  </si>
  <si>
    <t>MMO - W Josephine St (EOM &amp; W Jefferson)</t>
  </si>
  <si>
    <t>RR1 63130</t>
  </si>
  <si>
    <t>MMO - W Westfield St (High &amp; W Jefferson)</t>
  </si>
  <si>
    <t>RR1 63140</t>
  </si>
  <si>
    <t>MMO - W Woodward Ave (High &amp; W Jefferson)</t>
  </si>
  <si>
    <t>RR1 63150</t>
  </si>
  <si>
    <t>MMO - Walnut St (Genessee St &amp; Richter)</t>
  </si>
  <si>
    <t>AP 1620</t>
  </si>
  <si>
    <t>PROJ-0951-MMOAllen.2.1.2</t>
  </si>
  <si>
    <t>2021 GRP - Allen Park MMO</t>
  </si>
  <si>
    <t>MMO Services - Allen 1 (Pelham &amp; 150' North Of Moore)</t>
  </si>
  <si>
    <t>AP 1640</t>
  </si>
  <si>
    <t>PROJ-0951-MMOAllen.3.1.2</t>
  </si>
  <si>
    <t>MMO Services - Allen 2 (150' North Of Moore &amp; Champaign)</t>
  </si>
  <si>
    <t>AP 1660</t>
  </si>
  <si>
    <t>PROJ-0951-MMOAllen.4.1.2</t>
  </si>
  <si>
    <t>MMO Services - Andrews 1 (Southway &amp; Goddard)</t>
  </si>
  <si>
    <t>AP 1680</t>
  </si>
  <si>
    <t>PROJ-0951-MMOAllen.5.1.2</t>
  </si>
  <si>
    <t>MMO Services - Andrews 2 (Allen &amp; Midway)</t>
  </si>
  <si>
    <t>AP 1700</t>
  </si>
  <si>
    <t>PROJ-0951-MMOAllen.6.1.2</t>
  </si>
  <si>
    <t>MMO Services - Aster (Allen &amp; Rosedale)</t>
  </si>
  <si>
    <t>AP 1720</t>
  </si>
  <si>
    <t>PROJ-0951-MMOAllen.7.1.2</t>
  </si>
  <si>
    <t>MMO Services - Balfour 1 (Southway &amp; Goddard)</t>
  </si>
  <si>
    <t>AP 1740</t>
  </si>
  <si>
    <t>PROJ-0951-MMOAllen.8.1.2</t>
  </si>
  <si>
    <t>MMO Services - Balfour 2 (Midway &amp; Northway)</t>
  </si>
  <si>
    <t>AP 1760</t>
  </si>
  <si>
    <t>PROJ-0951-MMOAllen.9.1.2</t>
  </si>
  <si>
    <t>MMO Services - Becker 1 (Bellaire &amp; Goddard)</t>
  </si>
  <si>
    <t>AP 1780</t>
  </si>
  <si>
    <t>PROJ-0951-MMOAllen.10.1.2</t>
  </si>
  <si>
    <t>MMO Services - Becker 2 (Englewood &amp; Wick)</t>
  </si>
  <si>
    <t>AP 1800</t>
  </si>
  <si>
    <t>PROJ-0951-MMOAllen.11.1.2</t>
  </si>
  <si>
    <t>MMO Services - Becker 3 (Wick &amp; Midway)</t>
  </si>
  <si>
    <t>AP 1820</t>
  </si>
  <si>
    <t>PROJ-0951-MMOAllen.12.1.2</t>
  </si>
  <si>
    <t>MMO Services - Bellaire (Reeck &amp; 975 Feet East Of Becker)</t>
  </si>
  <si>
    <t>AP 1840</t>
  </si>
  <si>
    <t>PROJ-0951-MMOAllen.13.1.2</t>
  </si>
  <si>
    <t>MMO Services - Bert (535 Feet West Of Louise &amp; Louise)</t>
  </si>
  <si>
    <t>AP 1860</t>
  </si>
  <si>
    <t>PROJ-0951-MMOAllen.14.1.2</t>
  </si>
  <si>
    <t>MMO Services - Brody 1 (Pelham &amp; 949 Feet East Of Pelham Road)</t>
  </si>
  <si>
    <t>AP 1880</t>
  </si>
  <si>
    <t>PROJ-0951-MMOAllen.15.1.2</t>
  </si>
  <si>
    <t>MMO Services - Brody 2 (1368 Feet West Of Allen Road &amp; Allen)</t>
  </si>
  <si>
    <t>AP 1900</t>
  </si>
  <si>
    <t>PROJ-0951-MMOAllen.16.1.2</t>
  </si>
  <si>
    <t>MMO Services - Buckingham (Moore &amp; Allen)</t>
  </si>
  <si>
    <t>AP 1920</t>
  </si>
  <si>
    <t>PROJ-0951-MMOAllen.17.1.2</t>
  </si>
  <si>
    <t>MMO Services - Carter 1 (Englewood &amp; 550' North Moore)</t>
  </si>
  <si>
    <t>AP 1940</t>
  </si>
  <si>
    <t>PROJ-0951-MMOAllen.18.1.2</t>
  </si>
  <si>
    <t>MMO Services - Carter 2 (550' North Moore Ave &amp; Midway)</t>
  </si>
  <si>
    <t>AP 1960</t>
  </si>
  <si>
    <t>PROJ-0951-MMOAllen.19.1.2</t>
  </si>
  <si>
    <t>MMO Services - Champaign 1 (Pelham &amp; Allen)</t>
  </si>
  <si>
    <t>AP 1980</t>
  </si>
  <si>
    <t>PROJ-0951-MMOAllen.20.1.2</t>
  </si>
  <si>
    <t>MMO Services - Champaign 2 (Allen &amp; Fox)</t>
  </si>
  <si>
    <t>AP 2000</t>
  </si>
  <si>
    <t>PROJ-0951-MMOAllen.21.1.2</t>
  </si>
  <si>
    <t>MMO Services - Champaign 3 (Fox &amp; Vine)</t>
  </si>
  <si>
    <t>AP 2020</t>
  </si>
  <si>
    <t>PROJ-0951-MMOAllen.22.1.2</t>
  </si>
  <si>
    <t>MMO Services - Chatham (Wick &amp; 420' South Of Maylawn Ave)</t>
  </si>
  <si>
    <t>AP 2040</t>
  </si>
  <si>
    <t>PROJ-0951-MMOAllen.23.1.2</t>
  </si>
  <si>
    <t>MMO Services - Cowell (Moore &amp; Pennsylvania Ave)</t>
  </si>
  <si>
    <t>AP 2060</t>
  </si>
  <si>
    <t>PROJ-0951-MMOAllen.24.1.2</t>
  </si>
  <si>
    <t>MMO Services - Crescent (Reeck &amp; Park)</t>
  </si>
  <si>
    <t>AP 2080</t>
  </si>
  <si>
    <t>PROJ-0951-MMOAllen.25.1.2</t>
  </si>
  <si>
    <t>MMO Services - Dale (756' West Of Marlborough &amp; Marlborough)</t>
  </si>
  <si>
    <t>AP 2100</t>
  </si>
  <si>
    <t>PROJ-0951-MMOAllen.26.1.2</t>
  </si>
  <si>
    <t>MMO Services - Englewood 1 (402' West Of Louise Ave &amp; Louise)</t>
  </si>
  <si>
    <t>AP 2120</t>
  </si>
  <si>
    <t>PROJ-0951-MMOAllen.27.1.2</t>
  </si>
  <si>
    <t>MMO Services - Englewood 2 (Allen &amp; 200' East Of Fox Ave)</t>
  </si>
  <si>
    <t>AP 2140</t>
  </si>
  <si>
    <t>PROJ-0951-MMOAllen.28.1.2</t>
  </si>
  <si>
    <t>MMO Services - Englewood 3 (200' East Of Fox Ave &amp; Vine)</t>
  </si>
  <si>
    <t>AP 2160</t>
  </si>
  <si>
    <t>PROJ-0951-MMOAllen.29.1.2</t>
  </si>
  <si>
    <t>MMO Services - Fox 1 (Englewood &amp; Moore)</t>
  </si>
  <si>
    <t>AP 2180</t>
  </si>
  <si>
    <t>PROJ-0951-MMOAllen.30.1.2</t>
  </si>
  <si>
    <t>MMO Services - Fox 2 (Moore &amp; Pennsylvania)</t>
  </si>
  <si>
    <t>AP 2200</t>
  </si>
  <si>
    <t>PROJ-0951-MMOAllen.31.1.2</t>
  </si>
  <si>
    <t>MMO Services - Goddard (Allen &amp; 500' East Of Becker)</t>
  </si>
  <si>
    <t>AP 2220</t>
  </si>
  <si>
    <t>PROJ-0951-MMOAllen.32.1.2</t>
  </si>
  <si>
    <t>MMO Services - Grey (1018' West Of Marlborough &amp; Marlborough Ave)</t>
  </si>
  <si>
    <t>AP 2240</t>
  </si>
  <si>
    <t>PROJ-0951-MMOAllen.33.1.2</t>
  </si>
  <si>
    <t>MMO Services - Helen (559' West Of Louise Ave &amp; Louise Ave)</t>
  </si>
  <si>
    <t>AP 2260</t>
  </si>
  <si>
    <t>PROJ-0951-MMOAllen.34.1.2</t>
  </si>
  <si>
    <t>MMO Services - Herrick 1 (745' East Of Pelham &amp; Pelham Ave )</t>
  </si>
  <si>
    <t>AP 2280</t>
  </si>
  <si>
    <t>PROJ-0951-MMOAllen.35.1.2</t>
  </si>
  <si>
    <t>MMO Services - Herrick 2 (1080 West Of Cortland Ave &amp; Cortland Ave)</t>
  </si>
  <si>
    <t>AP 2300</t>
  </si>
  <si>
    <t>PROJ-0951-MMOAllen.36.1.2</t>
  </si>
  <si>
    <t>MMO Services - Hubert 1 (Englewood &amp; Moore Ave)</t>
  </si>
  <si>
    <t>AP 2320</t>
  </si>
  <si>
    <t>PROJ-0951-MMOAllen.37.1.2</t>
  </si>
  <si>
    <t>MMO Services - Hubert 2 (Moore &amp; Conrail Rr)</t>
  </si>
  <si>
    <t>AP 2340</t>
  </si>
  <si>
    <t>PROJ-0951-MMOAllen.38.1.2</t>
  </si>
  <si>
    <t>MMO Services - Joseph (N Yost Ave &amp; S Yost Ave)</t>
  </si>
  <si>
    <t>AP 2360</t>
  </si>
  <si>
    <t>PROJ-0951-MMOAllen.39.1.2</t>
  </si>
  <si>
    <t>MMO Services - Kolb 1 (Southway &amp; Goddard)</t>
  </si>
  <si>
    <t>AP 2380</t>
  </si>
  <si>
    <t>PROJ-0951-MMOAllen.40.1.2</t>
  </si>
  <si>
    <t>MMO Services - Kolb 2 (Midway &amp; Northway)</t>
  </si>
  <si>
    <t>AP 2400</t>
  </si>
  <si>
    <t>PROJ-0951-MMOAllen.41.1.2</t>
  </si>
  <si>
    <t>MMO Services - Laurence 1 (Englewood &amp; Moore)</t>
  </si>
  <si>
    <t>AP 2420</t>
  </si>
  <si>
    <t>PROJ-0951-MMOAllen.42.1.2</t>
  </si>
  <si>
    <t>MMO Services - Laurence 2 (Moore &amp; Pennsylvania)</t>
  </si>
  <si>
    <t>AP 2440</t>
  </si>
  <si>
    <t>PROJ-0951-MMOAllen.43.1.2</t>
  </si>
  <si>
    <t>MMO Services - Leslie (1361' West Of Allen Road &amp; Allen Rd)</t>
  </si>
  <si>
    <t>AP 2460</t>
  </si>
  <si>
    <t>PROJ-0951-MMOAllen.44.1.2</t>
  </si>
  <si>
    <t>MMO Services - Louise (Englewood &amp; Leslie)</t>
  </si>
  <si>
    <t>AP 2480</t>
  </si>
  <si>
    <t>PROJ-0951-MMOAllen.45.1.2</t>
  </si>
  <si>
    <t>MMO Services - Lucy (885' West Of Marlborough Ave &amp; Marlborough)</t>
  </si>
  <si>
    <t>AP 2500</t>
  </si>
  <si>
    <t>PROJ-0951-MMOAllen.46.1.2</t>
  </si>
  <si>
    <t>MMO Services - Manor 1 (Allen &amp; Moore)</t>
  </si>
  <si>
    <t>AP 2520</t>
  </si>
  <si>
    <t>PROJ-0951-MMOAllen.47.1.2</t>
  </si>
  <si>
    <t>MMO Services - Manor 2 (Moore &amp; Midway)</t>
  </si>
  <si>
    <t>AP 2540</t>
  </si>
  <si>
    <t>PROJ-0951-MMOAllen.48.1.2</t>
  </si>
  <si>
    <t>MMO Services - Marlborough (Wick &amp; Moore)</t>
  </si>
  <si>
    <t>AP 2560</t>
  </si>
  <si>
    <t>PROJ-0951-MMOAllen.49.1.2</t>
  </si>
  <si>
    <t>MMO Services - Maylawn (Reeck &amp; Becker)</t>
  </si>
  <si>
    <t>AP 2580</t>
  </si>
  <si>
    <t>PROJ-0951-MMOAllen.50.1.2</t>
  </si>
  <si>
    <t>MMO Services - Melbourne 1 (Southway &amp; Goddard)</t>
  </si>
  <si>
    <t>AP 2600</t>
  </si>
  <si>
    <t>PROJ-0951-MMOAllen.51.1.2</t>
  </si>
  <si>
    <t>MMO Services - Melbourne 2 (Chatham &amp; Moore)</t>
  </si>
  <si>
    <t>AP 2620</t>
  </si>
  <si>
    <t>PROJ-0951-MMOAllen.52.1.2</t>
  </si>
  <si>
    <t>MMO Services - Melbourne 3 (Moore &amp; 380' South Of Maylawn Ave)</t>
  </si>
  <si>
    <t>AP 2640</t>
  </si>
  <si>
    <t>PROJ-0951-MMOAllen.53.1.2</t>
  </si>
  <si>
    <t>MMO Services - Midway (Buckingham &amp; Seavitt)</t>
  </si>
  <si>
    <t>AP 2660</t>
  </si>
  <si>
    <t>PROJ-0951-MMOAllen.54.1.2</t>
  </si>
  <si>
    <t>MMO Services - Moore 1 (107' West Of Buckingham Ave &amp; Marlborough)</t>
  </si>
  <si>
    <t>AP 2680</t>
  </si>
  <si>
    <t>PROJ-0951-MMOAllen.55.1.2</t>
  </si>
  <si>
    <t>MMO Services - Moore 2 (Manor &amp; Park)</t>
  </si>
  <si>
    <t>AP 2700</t>
  </si>
  <si>
    <t>PROJ-0951-MMOAllen.56.1.2</t>
  </si>
  <si>
    <t>MMO Services - Moore 3 (Fox &amp; Allen Park Corporate Limits)</t>
  </si>
  <si>
    <t>AP 2720</t>
  </si>
  <si>
    <t>PROJ-0951-MMOAllen.57.1.2</t>
  </si>
  <si>
    <t>MMO Services - Niver 1 (Englewood Ave &amp; 100' North Moore)</t>
  </si>
  <si>
    <t>AP 2740</t>
  </si>
  <si>
    <t>PROJ-0951-MMOAllen.58.1.2</t>
  </si>
  <si>
    <t>MMO Services - Niver 2 (100' North Moore Ave &amp; Midway)</t>
  </si>
  <si>
    <t>AP 2760</t>
  </si>
  <si>
    <t>PROJ-0951-MMOAllen.59.1.2</t>
  </si>
  <si>
    <t>MMO Services - Old Goddard (Goddard Rd &amp; Pheasant Run)</t>
  </si>
  <si>
    <t>AP 2780</t>
  </si>
  <si>
    <t>PROJ-0951-MMOAllen.60.1.2</t>
  </si>
  <si>
    <t>MMO Services - Park 1 (Champaign &amp; Englewood)</t>
  </si>
  <si>
    <t>AP 4030</t>
  </si>
  <si>
    <t>PROJ-0951-MMOAllen.61.1.2</t>
  </si>
  <si>
    <t>MMO Services - Park 2 (Englewood &amp; Moore)</t>
  </si>
  <si>
    <t>AP 4130</t>
  </si>
  <si>
    <t>PROJ-0951-MMOAllen.62.1.2</t>
  </si>
  <si>
    <t>MMO Services - Park 3 (Moore &amp; Midway)</t>
  </si>
  <si>
    <t>AP 4180</t>
  </si>
  <si>
    <t>PROJ-0951-MMOAllen.63.1.2</t>
  </si>
  <si>
    <t>MMO Services - Pelham 1 (250' North Of Champaign &amp; 450' South Conrail Rr)</t>
  </si>
  <si>
    <t>AP 4230</t>
  </si>
  <si>
    <t>PROJ-0951-MMOAllen.64.1.2</t>
  </si>
  <si>
    <t>MMO Services - Pelham 2 (450' South Conrail Rr &amp; Goddard)</t>
  </si>
  <si>
    <t>AP 4280</t>
  </si>
  <si>
    <t>PROJ-0951-MMOAllen.65.1.2</t>
  </si>
  <si>
    <t>MMO Services - Pennsylvania (Colwell &amp; Fox)</t>
  </si>
  <si>
    <t>AP 4330</t>
  </si>
  <si>
    <t>PROJ-0951-MMOAllen.66.1.2</t>
  </si>
  <si>
    <t>MMO Services - Pleasant (Reeck &amp; Park)</t>
  </si>
  <si>
    <t>AP 4380</t>
  </si>
  <si>
    <t>PROJ-0951-MMOAllen.67.1.2</t>
  </si>
  <si>
    <t>MMO Services - Promenade (Reeck &amp; Park)</t>
  </si>
  <si>
    <t>AP 4430</t>
  </si>
  <si>
    <t>PROJ-0951-MMOAllen.68.1.2</t>
  </si>
  <si>
    <t>MMO Services - Quandt 1 (Englewood &amp; 260' North Moore Ave)</t>
  </si>
  <si>
    <t>AP 4480</t>
  </si>
  <si>
    <t>PROJ-0951-MMOAllen.69.1.2</t>
  </si>
  <si>
    <t>MMO Services - Quandt 2 (260' North Moore Ave &amp; Midway Ave)</t>
  </si>
  <si>
    <t>AP 4530</t>
  </si>
  <si>
    <t>PROJ-0951-MMOAllen.70.1.2</t>
  </si>
  <si>
    <t>MMO Services - Ray (826' West Of Louise Ave &amp; Louise Ave)</t>
  </si>
  <si>
    <t>AP 4580</t>
  </si>
  <si>
    <t>PROJ-0951-MMOAllen.71.1.2</t>
  </si>
  <si>
    <t>MMO Services - Reeck 1 (Promenade &amp; Goddard)</t>
  </si>
  <si>
    <t>AP 4630</t>
  </si>
  <si>
    <t>PROJ-0951-MMOAllen.72.1.2</t>
  </si>
  <si>
    <t>MMO Services - Reeck 2 (Allen &amp; Moore)</t>
  </si>
  <si>
    <t>AP 4680</t>
  </si>
  <si>
    <t>PROJ-0951-MMOAllen.73.1.2</t>
  </si>
  <si>
    <t>MMO Services - Reeck 3 (Moore &amp; Midway)</t>
  </si>
  <si>
    <t>AP 4730</t>
  </si>
  <si>
    <t>PROJ-0951-MMOAllen.74.1.2</t>
  </si>
  <si>
    <t>MMO Services - Rose (Reeck &amp; Park)</t>
  </si>
  <si>
    <t>AP 4780</t>
  </si>
  <si>
    <t>PROJ-0951-MMOAllen.75.1.2</t>
  </si>
  <si>
    <t>MMO Services - Rosedale 1 (Belmont &amp; Englewood)</t>
  </si>
  <si>
    <t>AP 4830</t>
  </si>
  <si>
    <t>PROJ-0951-MMOAllen.76.1.2</t>
  </si>
  <si>
    <t>MMO Services - Rosedale 2 (Englewood &amp; Moore)</t>
  </si>
  <si>
    <t>AP 4880</t>
  </si>
  <si>
    <t>PROJ-0951-MMOAllen.77.1.2</t>
  </si>
  <si>
    <t>MMO Services - Rosedale 3 (Moore &amp; Conrail Rr)</t>
  </si>
  <si>
    <t>AP 4930</t>
  </si>
  <si>
    <t>PROJ-0951-MMOAllen.78.1.2</t>
  </si>
  <si>
    <t>MMO Services - Ruth 1 (Englewood &amp; 200' South Moore Ave)</t>
  </si>
  <si>
    <t>AP 5030</t>
  </si>
  <si>
    <t>PROJ-0951-MMOAllen.79.1.2</t>
  </si>
  <si>
    <t>MMO Services - Ruth 2 (200' South Moore &amp; Midway Ave)</t>
  </si>
  <si>
    <t>AP 5080</t>
  </si>
  <si>
    <t>PROJ-0951-MMOAllen.80.1.2</t>
  </si>
  <si>
    <t>MMO Services - Seavitt 1 (Highland &amp; Seavitt)</t>
  </si>
  <si>
    <t>AP 5130</t>
  </si>
  <si>
    <t>PROJ-0951-MMOAllen.81.1.2</t>
  </si>
  <si>
    <t>MMO Services - Seavitt 2 (Moore &amp; Allen)</t>
  </si>
  <si>
    <t>AP 5180</t>
  </si>
  <si>
    <t>PROJ-0951-MMOAllen.82.1.2</t>
  </si>
  <si>
    <t>MMO Services - Sterling (Moore &amp; Pennsylvania)</t>
  </si>
  <si>
    <t>AP 5230</t>
  </si>
  <si>
    <t>PROJ-0951-MMOAllen.83.1.2</t>
  </si>
  <si>
    <t>MMO Services - Vine 1 (Champaign &amp; Englewood)</t>
  </si>
  <si>
    <t>AP 5280</t>
  </si>
  <si>
    <t>PROJ-0951-MMOAllen.84.1.2</t>
  </si>
  <si>
    <t>MMO Services - Vine 2 (Wick &amp; Moore)</t>
  </si>
  <si>
    <t>AP 5330</t>
  </si>
  <si>
    <t>PROJ-0951-MMOAllen.85.1.2</t>
  </si>
  <si>
    <t>MMO Services - Vine 3 (Moore &amp; Conrail Rr)</t>
  </si>
  <si>
    <t>AP 5430</t>
  </si>
  <si>
    <t>PROJ-0951-MMOAllen.86.1.2</t>
  </si>
  <si>
    <t>MMO Services - Vine 4 (Vine Ave &amp; 146' East Of Vine Ave)</t>
  </si>
  <si>
    <t>RR1 59690</t>
  </si>
  <si>
    <t>GRP-2021-RR1.97.3.2</t>
  </si>
  <si>
    <t>MMO Services - W Glenwood Ave (High &amp; 420' WWPL W Jefferson Ave)</t>
  </si>
  <si>
    <t>AP 5480</t>
  </si>
  <si>
    <t>PROJ-0951-MMOAllen.87.1.2</t>
  </si>
  <si>
    <t>MMO Services - Wick 1 (Pelham &amp; Becker)</t>
  </si>
  <si>
    <t>AP 5530</t>
  </si>
  <si>
    <t>PROJ-0951-MMOAllen.88.1.2</t>
  </si>
  <si>
    <t>MMO Services - Wick 2 (Pelham &amp; Vine)</t>
  </si>
  <si>
    <t>AP 5580</t>
  </si>
  <si>
    <t>PROJ-0951-MMOAllen.89.1.2</t>
  </si>
  <si>
    <t>MMO Services - Yost 1 (Vine &amp; Joseph)</t>
  </si>
  <si>
    <t>AP 5630</t>
  </si>
  <si>
    <t>PROJ-0951-MMOAllen.90.1.2</t>
  </si>
  <si>
    <t>MMO Services - Yost 2 (Vine &amp; Joseph)</t>
  </si>
  <si>
    <t>CDET-1500</t>
  </si>
  <si>
    <t>Restoration - Soft Surface -  Davison (2) (Dexter &amp; Linwood)</t>
  </si>
  <si>
    <t>RedfMMO1640</t>
  </si>
  <si>
    <t>PROJ-0951-MMORedford-1.7.1.2</t>
  </si>
  <si>
    <t>Restoration - Soft Surface -  Denby (Grand River &amp; Pembroke)</t>
  </si>
  <si>
    <t>RedfMMO1800</t>
  </si>
  <si>
    <t>PROJ-0951-MMORedford-1.9.1.2</t>
  </si>
  <si>
    <t>Restoration - Soft Surface -  Denby 2 (Pembroke &amp; Vassar)</t>
  </si>
  <si>
    <t>CDET2-5400</t>
  </si>
  <si>
    <t>Restoration - Soft Surface - 14th 1 (Pingree &amp; W Euclid)</t>
  </si>
  <si>
    <t>RR1 9531</t>
  </si>
  <si>
    <t>Restoration - Soft Surface - 15th (Fort &amp; Jefferson)</t>
  </si>
  <si>
    <t>RR1 9611</t>
  </si>
  <si>
    <t>Restoration - Soft Surface - 16th (65' NNPL Lafayette &amp; Lafayette)</t>
  </si>
  <si>
    <t>RR1 9691</t>
  </si>
  <si>
    <t>Restoration - Soft Surface - 18th (Lafayette &amp; Fort)</t>
  </si>
  <si>
    <t>RR1 9771</t>
  </si>
  <si>
    <t>Restoration - Soft Surface - 24th (Fort &amp; Jefferson)</t>
  </si>
  <si>
    <t>AA4 20554</t>
  </si>
  <si>
    <t>Restoration - Soft Surface - 2nd St (W Jefferson St &amp; W Madison St)</t>
  </si>
  <si>
    <t>AA4 21078</t>
  </si>
  <si>
    <t>Restoration - Soft Surface - 2nd St (W Madison St &amp; W Mosely St)</t>
  </si>
  <si>
    <t>EDET1 502276</t>
  </si>
  <si>
    <t>Restoration - Soft Surface - 3 Mile Rd (1) (E Warrern Ave &amp; Waveney St)</t>
  </si>
  <si>
    <t>EDET1 501246</t>
  </si>
  <si>
    <t>Restoration - Soft Surface - 3 Mile Rd (2) (Waveney St &amp; ANO Mack Ave)</t>
  </si>
  <si>
    <t>AA4 20775</t>
  </si>
  <si>
    <t>Restoration - Soft Surface - 3rd St (W Jefferson St &amp; W Madison St)</t>
  </si>
  <si>
    <t>AA4 21248</t>
  </si>
  <si>
    <t>Restoration - Soft Surface - 3rd St (W Madison St &amp; W Mosley St)</t>
  </si>
  <si>
    <t>AA4 21328</t>
  </si>
  <si>
    <t>Restoration - Soft Surface - 3rd St (W Mosley St &amp; W Davis Ave)</t>
  </si>
  <si>
    <t>AA4 20755</t>
  </si>
  <si>
    <t>Restoration - Soft Surface - 4th St (W Jefferson St &amp; W Madison St)</t>
  </si>
  <si>
    <t>AA4 21658</t>
  </si>
  <si>
    <t>Restoration - Soft Surface - 5th St (W Davis Ave &amp; Pauline Blvd)</t>
  </si>
  <si>
    <t>AA4 28048</t>
  </si>
  <si>
    <t>Restoration - Soft Surface - 5th St (W Jefferson St &amp; Tie-in)</t>
  </si>
  <si>
    <t>AA4 20756</t>
  </si>
  <si>
    <t>Restoration - Soft Surface - 5th St (W Jefferson St &amp; W Madison St)</t>
  </si>
  <si>
    <t>AA4 21488</t>
  </si>
  <si>
    <t>Restoration - Soft Surface - 5th St (W Madison St &amp; Davis Ave)</t>
  </si>
  <si>
    <t>AA4 20757</t>
  </si>
  <si>
    <t>Restoration - Soft Surface - 6th St (W Jefferson St &amp; W Madison St)</t>
  </si>
  <si>
    <t>NDET1-6100</t>
  </si>
  <si>
    <t>PROJ-0951-NDET1-1.8.3.2</t>
  </si>
  <si>
    <t>Restoration - Soft Surface - 7 Mile 1 (East of RR)</t>
  </si>
  <si>
    <t>02-12-21 A</t>
  </si>
  <si>
    <t>NDET3-9320</t>
  </si>
  <si>
    <t>Restoration - Soft Surface - 7 Mile Rd (1) (At Albany Ave)</t>
  </si>
  <si>
    <t>NDET3-8970</t>
  </si>
  <si>
    <t>Restoration - Soft Surface - 7 Mile Rd (1) (Conley Ave &amp; Keys&amp;ne Ave)</t>
  </si>
  <si>
    <t>NDET3-9110</t>
  </si>
  <si>
    <t>Restoration - Soft Surface - 7 Mile Rd (1) (Dwyer St &amp; Dwyer St)</t>
  </si>
  <si>
    <t>NDET3-8480</t>
  </si>
  <si>
    <t>Restoration - Soft Surface - 7 Mile Rd (1) (Gallagher St &amp; Gallagher St)</t>
  </si>
  <si>
    <t>NDET3-4390</t>
  </si>
  <si>
    <t>Restoration - Soft Surface - 7 Mile Rd (1) (Harned St &amp; Mitchell St)</t>
  </si>
  <si>
    <t>NDET3-8830</t>
  </si>
  <si>
    <t>Restoration - Soft Surface - 7 Mile Rd (1) (Healy St &amp; Lamont Ave)</t>
  </si>
  <si>
    <t>NDET3-8760</t>
  </si>
  <si>
    <t>Restoration - Soft Surface - 7 Mile Rd (1) (Justine Ave &amp; Eureka St)</t>
  </si>
  <si>
    <t>NDET3-9040</t>
  </si>
  <si>
    <t>Restoration - Soft Surface - 7 Mile Rd (1) (Keystone Ave)</t>
  </si>
  <si>
    <t>NDET3-8900</t>
  </si>
  <si>
    <t>Restoration - Soft Surface - 7 Mile Rd (1) (Lamont Ave &amp; Fenelon Ave)</t>
  </si>
  <si>
    <t>NDET3-8620</t>
  </si>
  <si>
    <t>Restoration - Soft Surface - 7 Mile Rd (1) (Norwood St &amp; Norwood St)</t>
  </si>
  <si>
    <t>NDET3-8550</t>
  </si>
  <si>
    <t>Restoration - Soft Surface - 7 Mile Rd (1) (Revere St &amp; Revere St)</t>
  </si>
  <si>
    <t>NDET3-8690</t>
  </si>
  <si>
    <t>Restoration - Soft Surface - 7 Mile Rd (1) (Sunset St &amp; Shields St)</t>
  </si>
  <si>
    <t>NDET3-8150</t>
  </si>
  <si>
    <t>Restoration - Soft Surface - 7 Mile Rd (3) (Filer &amp; Conrail RR)</t>
  </si>
  <si>
    <t>NDET3-8000</t>
  </si>
  <si>
    <t>Restoration - Soft Surface - 7 Mile Rd (3) (Sherwood &amp; Conrail RR)</t>
  </si>
  <si>
    <t>RedfMMO1070</t>
  </si>
  <si>
    <t>Restoration - Soft Surface - 7 Mile Rd (Inkster &amp; Gaylord)</t>
  </si>
  <si>
    <t>RedfMMO2440</t>
  </si>
  <si>
    <t>PROJ-0951-MMORedford-1.17.1.2</t>
  </si>
  <si>
    <t>NDET1-4580</t>
  </si>
  <si>
    <t>PROJ-0951-NDET1-1.1.1.2</t>
  </si>
  <si>
    <t>Restoration - Soft Surface - 7 Mile Rd (Outer Dr &amp; Van Dyke)</t>
  </si>
  <si>
    <t>ND2-1240</t>
  </si>
  <si>
    <t>PROJ-0951-NDET2-2.1.1.2</t>
  </si>
  <si>
    <t>Restoration - Soft Surface - 7 Mile Rd (Sherwood &amp; EOM)</t>
  </si>
  <si>
    <t>NDET1-6190</t>
  </si>
  <si>
    <t>PROJ-0951-NDET1-1.9.3.2</t>
  </si>
  <si>
    <t>Restoration - Soft Surface - 7 Mile Steel (CN RR Crossing)</t>
  </si>
  <si>
    <t>HMT 2-10970</t>
  </si>
  <si>
    <t>PROJ-0951-HMT-1.10-1.36.2</t>
  </si>
  <si>
    <t>Restoration - Soft Surface - 75 Crossing (Dequindre and Nagel)</t>
  </si>
  <si>
    <t>NDET3-6200</t>
  </si>
  <si>
    <t>Restoration - Soft Surface - 8 Mile Rd (2) (Mound Rd &amp; Dwyer St)</t>
  </si>
  <si>
    <t>NDET3-5880</t>
  </si>
  <si>
    <t>Restoration - Soft Surface - 8 Mile Rd (Dwyer St &amp; Elliot St)</t>
  </si>
  <si>
    <t>NDET3-7465</t>
  </si>
  <si>
    <t>Restoration - Soft Surface - 8 Mile Rd (M102) (1) (Harned St &amp; Sunset St)</t>
  </si>
  <si>
    <t>ND2-13590</t>
  </si>
  <si>
    <t>PROJ-0951-NDET2-2.2.1.2</t>
  </si>
  <si>
    <t>Restoration - Soft Surface - 8 Mile Rd (M102) (1) (Veach &amp; Spencer)</t>
  </si>
  <si>
    <t>ND2-13810</t>
  </si>
  <si>
    <t>PROJ-0951-NDET2-2.2.2.2</t>
  </si>
  <si>
    <t>Restoration - Soft Surface - 8 Mile Rd (M102) (2) (Spencer &amp; EOM)</t>
  </si>
  <si>
    <t>RR1 8571</t>
  </si>
  <si>
    <t>Restoration - Soft Surface - 8th (Southfield &amp; W Outer)</t>
  </si>
  <si>
    <t>AA4 20895</t>
  </si>
  <si>
    <t>Restoration - Soft Surface - 8th St (W Liberty St &amp; EOM)</t>
  </si>
  <si>
    <t>Ypsi 3-5390</t>
  </si>
  <si>
    <t>Restoration - Soft Surface - 94 Service Drive (Eugene &amp; Gates)</t>
  </si>
  <si>
    <t>RR1 51501</t>
  </si>
  <si>
    <t>Restoration - Soft Surface - Abbott (EOM @ 261' WWPL Genessee St &amp; Genessee St)</t>
  </si>
  <si>
    <t>RR1 51920</t>
  </si>
  <si>
    <t>Restoration - Soft Surface - Abbott (Genessee St &amp; Ironton Ave)</t>
  </si>
  <si>
    <t>CDET-750</t>
  </si>
  <si>
    <t>PROJ-0951-CDET1-2.27.1.2</t>
  </si>
  <si>
    <t>Restoration - Soft Surface - AEO Dexter (Leslie &amp; Waverly)</t>
  </si>
  <si>
    <t>SWDET2-3255</t>
  </si>
  <si>
    <t>Restoration - Soft Surface - AEO Distel (Olivet &amp; EOM)</t>
  </si>
  <si>
    <t>RR1 272</t>
  </si>
  <si>
    <t>Restoration - Soft Surface - AEO Goodell St (E Great Lakes St &amp; N of Coolidge Hwy)</t>
  </si>
  <si>
    <t>CDET2-11330</t>
  </si>
  <si>
    <t>Restoration - Soft Surface - AEO Linwood (Clairmount &amp; Clairmount)</t>
  </si>
  <si>
    <t>NDET1-1600</t>
  </si>
  <si>
    <t>PROJ-0951-NDET1-1.20.1.2</t>
  </si>
  <si>
    <t>Restoration - Soft Surface - AEO Van Dyke (7 Mile &amp; Suzanne)</t>
  </si>
  <si>
    <t>NDET1-1350</t>
  </si>
  <si>
    <t>PROJ-0951-NDET1-1.20.3.2</t>
  </si>
  <si>
    <t>Restoration - Soft Surface - AEO Van Dyke (Bliss &amp; Sirron)</t>
  </si>
  <si>
    <t>ND2-13690</t>
  </si>
  <si>
    <t>PROJ-0951-NDET2-2.4.1.2</t>
  </si>
  <si>
    <t>Restoration - Soft Surface - AEO Van Dyke Ave (M53) (8 Mile Rd &amp; Milbank Greenway)</t>
  </si>
  <si>
    <t>NDET3-6575</t>
  </si>
  <si>
    <t>Restoration - Soft Surface - Albany Ave (1) (Hamlet &amp; Amrad St)</t>
  </si>
  <si>
    <t>NDET3-6585</t>
  </si>
  <si>
    <t>Restoration - Soft Surface - Albany Ave (1) (Hamlet St &amp; EOM)</t>
  </si>
  <si>
    <t>NDET3-5715</t>
  </si>
  <si>
    <t>Restoration - Soft Surface - Albany Ave (2) (E Outer Dr &amp; ANO 7 Mile Rd)</t>
  </si>
  <si>
    <t>RR1 51531</t>
  </si>
  <si>
    <t>Restoration - Soft Surface - Alexander 1 (139' SSPL E Great Lakes St &amp; Abbott St)</t>
  </si>
  <si>
    <t>RR1 7351</t>
  </si>
  <si>
    <t>Restoration - Soft Surface - Alger (Woodward &amp; Beaubien)</t>
  </si>
  <si>
    <t>AP 3380</t>
  </si>
  <si>
    <t>Restoration - Soft Surface - Allen 1 (Pelham &amp; 150' North Of Moore)</t>
  </si>
  <si>
    <t>AP 3390</t>
  </si>
  <si>
    <t>Restoration - Soft Surface - Allen 2 (150' North Of Moore &amp; Champaign)</t>
  </si>
  <si>
    <t>GP-46910</t>
  </si>
  <si>
    <t>Restoration - Soft Surface - Alter (Klenk &amp; Detroit City Limit)</t>
  </si>
  <si>
    <t>GP-14025</t>
  </si>
  <si>
    <t>PROJ-0951-GP 5 -3.6.1.2</t>
  </si>
  <si>
    <t>Restoration - Soft Surface - Alter 1 (Essex &amp; Riverside)</t>
  </si>
  <si>
    <t>GP-14035</t>
  </si>
  <si>
    <t>Restoration - Soft Surface - Alter 3 (Jefferson &amp; Hampton)</t>
  </si>
  <si>
    <t>WDET-19920</t>
  </si>
  <si>
    <t>PROJ-0951-WDET9-4.15.3.1</t>
  </si>
  <si>
    <t>Restoration - Soft Surface - Alter Rd (Evergreen &amp; Altar)</t>
  </si>
  <si>
    <t>WDET-195</t>
  </si>
  <si>
    <t>PROJ-0951-WDET9-4.15.1.2</t>
  </si>
  <si>
    <t>Restoration - Soft Surface - Alter Rd (Evergreen Rd &amp; Artesian St)</t>
  </si>
  <si>
    <t>WCDET1-3490</t>
  </si>
  <si>
    <t>Restoration - Soft Surface - American (Burlingame &amp; ANO Grand River)</t>
  </si>
  <si>
    <t>WCDET1-11250</t>
  </si>
  <si>
    <t>AP 3400</t>
  </si>
  <si>
    <t>Restoration - Soft Surface - Andrews 1 (Southway &amp; Goddard)</t>
  </si>
  <si>
    <t>AP 3410</t>
  </si>
  <si>
    <t>Restoration - Soft Surface - Andrews 2 (Allen &amp; Midway)</t>
  </si>
  <si>
    <t>WDET-18140</t>
  </si>
  <si>
    <t>PROJ-0951-WDET9-4.4.1</t>
  </si>
  <si>
    <t>Restoration - Soft Surface - Ann Arbor Trail - South (Forest Hills &amp; Evergreen)- Detroit</t>
  </si>
  <si>
    <t>WDET-4520</t>
  </si>
  <si>
    <t>PROJ-0951-WDET9-4.4.3.2</t>
  </si>
  <si>
    <t>Restoration - Soft Surface - Ann Arbor Trail - South (Forrest Hills &amp; EOM)- Detroit</t>
  </si>
  <si>
    <t>WDET-2370</t>
  </si>
  <si>
    <t>PROJ-0951-WDET9-4.7.1.2</t>
  </si>
  <si>
    <t>Restoration - Soft Surface - Ann Arbor Trail North (Evergreen &amp; Heyden)</t>
  </si>
  <si>
    <t>WDET-16440</t>
  </si>
  <si>
    <t>PROJ-0951-WDET9-4.7.3.2</t>
  </si>
  <si>
    <t>Restoration - Soft Surface - Ann Arbor Trail North (Heyden &amp; EOM)</t>
  </si>
  <si>
    <t>WCDET1-2930</t>
  </si>
  <si>
    <t>Restoration - Soft Surface - Annland (Stoepel &amp; Livernois)</t>
  </si>
  <si>
    <t>NDET3-6695</t>
  </si>
  <si>
    <t>Restoration - Soft Surface - ANO 7 Mile Rd (1) (Mitchell St &amp; Ryan St)</t>
  </si>
  <si>
    <t>NDET3-6595</t>
  </si>
  <si>
    <t>Restoration - Soft Surface - ANO 7 Mile Rd (2) (Ryan Rd &amp; Bloom St)</t>
  </si>
  <si>
    <t>NDET3-6560</t>
  </si>
  <si>
    <t>Restoration - Soft Surface - ANO 7 Mile Rd (3) (Bloom &amp; Mound Rd))</t>
  </si>
  <si>
    <t>NDET3-6525</t>
  </si>
  <si>
    <t>Restoration - Soft Surface - ANO 7 Mile Rd (3) (Mound Rd &amp; Mt Elliott)</t>
  </si>
  <si>
    <t>NDET3-6465</t>
  </si>
  <si>
    <t>Restoration - Soft Surface - ANO 7 Mile Rd (3) (Mt Elliott &amp; Filer Ave)</t>
  </si>
  <si>
    <t>ND2-13930</t>
  </si>
  <si>
    <t>PROJ-0951-NDET2-2.7.1.2</t>
  </si>
  <si>
    <t>Restoration - Soft Surface - ANO 7 Mile Rd (Van Dyke &amp; Sherwood)</t>
  </si>
  <si>
    <t>CDET2-9030</t>
  </si>
  <si>
    <t>Restoration - Soft Surface - ANO Chicago (La Salle &amp; Rosa Parks)</t>
  </si>
  <si>
    <t>CDET2-3160</t>
  </si>
  <si>
    <t>Restoration - Soft Surface - ANO Chicago (Linwood &amp; La Salle)</t>
  </si>
  <si>
    <t>CDET2-8950</t>
  </si>
  <si>
    <t>Restoration - Soft Surface - ANO Chicago (Linwood &amp; Linwood)</t>
  </si>
  <si>
    <t>RR1 6951</t>
  </si>
  <si>
    <t>Restoration - Soft Surface - ANO E Grand (John R &amp; Melrose)</t>
  </si>
  <si>
    <t>EDET1 502446</t>
  </si>
  <si>
    <t>Restoration - Soft Surface - ANO E Warren Ave (1) (Devonshire Rd &amp; E Outer Dr)</t>
  </si>
  <si>
    <t>EDET1 502576</t>
  </si>
  <si>
    <t>Restoration - Soft Surface - ANO E Warren Ave (2) (E Outer Dr &amp; Cadiuex Rd)</t>
  </si>
  <si>
    <t>EDET1 502706</t>
  </si>
  <si>
    <t>Restoration - Soft Surface - ANO E Warren Ave (2) (E Warren Ave &amp; Woodshall St)</t>
  </si>
  <si>
    <t>EDET1 502836</t>
  </si>
  <si>
    <t>Restoration - Soft Surface - ANO E Warren Ave (2) (Neff Ave &amp; Hereford St)</t>
  </si>
  <si>
    <t>NCDET - 12620</t>
  </si>
  <si>
    <t>Restoration - Soft Surface - ANO Fenkell 1 (Birwood &amp; Washburn)</t>
  </si>
  <si>
    <t>NCDET - 12625</t>
  </si>
  <si>
    <t>Restoration - Soft Surface - ANO Fenkell 2 (Pinehurst &amp; Mendota)</t>
  </si>
  <si>
    <t>NCDET - 12630</t>
  </si>
  <si>
    <t>Restoration - Soft Surface - ANO Fenkell 3 (Schaefer &amp; Manor)</t>
  </si>
  <si>
    <t>NCDET - 12635</t>
  </si>
  <si>
    <t>Restoration - Soft Surface - ANO Fenkell 4 (Hubbell &amp; Stansbury)</t>
  </si>
  <si>
    <t>SWDET2-96511</t>
  </si>
  <si>
    <t>Restoration - Soft Surface - ANO Grand River (American &amp; Prairie)</t>
  </si>
  <si>
    <t>CDET2-2840</t>
  </si>
  <si>
    <t>Restoration - Soft Surface - ANO Joy (Savery &amp; Savery)</t>
  </si>
  <si>
    <t>A26490</t>
  </si>
  <si>
    <t>PROJ-0951-GP 5 -3.129.1.2</t>
  </si>
  <si>
    <t>Restoration - Soft Surface - ANO Kercheval  (Balfour &amp; Alter)</t>
  </si>
  <si>
    <t>A26810</t>
  </si>
  <si>
    <t>PROJ-0951-GP 5 -3.5.5.2</t>
  </si>
  <si>
    <t>Restoration - Soft Surface - ANO Kercheval 1 GP 4 (St. Clair &amp; Notre Dame)</t>
  </si>
  <si>
    <t>A26650</t>
  </si>
  <si>
    <t>PROJ-0951-GP 5 -3.5.4.2</t>
  </si>
  <si>
    <t>Restoration - Soft Surface - ANO Kercheval 2 GP4  (Notre Dame &amp; Cadieux))</t>
  </si>
  <si>
    <t>EDET1 50914</t>
  </si>
  <si>
    <t>Restoration - Soft Surface - ANO Mack Ave (1) (Alter Rd &amp; Nottingham Rd)</t>
  </si>
  <si>
    <t>EDET1 502996</t>
  </si>
  <si>
    <t>Restoration - Soft Surface - ANO Mack Ave (1) (Crossing At Balfour Rd)</t>
  </si>
  <si>
    <t>EDET1 502916</t>
  </si>
  <si>
    <t>Restoration - Soft Surface - ANO Mack Ave (1) (Somerset Ave &amp; Balfour Rd)</t>
  </si>
  <si>
    <t>EDET1 508516</t>
  </si>
  <si>
    <t>Restoration - Soft Surface - ANO Mack Ave (3) (Yorkshire &amp; Yorkshire)</t>
  </si>
  <si>
    <t>EDET1 508196</t>
  </si>
  <si>
    <t>Restoration - Soft Surface - ANO Mack Ave 2 (Courville &amp; Courville)</t>
  </si>
  <si>
    <t>ND2-18370</t>
  </si>
  <si>
    <t>PROJ-0951-NDET2-2.42.1.2</t>
  </si>
  <si>
    <t>Restoration - Soft Surface - ANO Outer Drive (Stotter &amp; AWO Van Dyke)</t>
  </si>
  <si>
    <t>SWDET2-10155</t>
  </si>
  <si>
    <t>Restoration - Soft Surface - ANO W Vernor (Norman &amp; Inglis)</t>
  </si>
  <si>
    <t>SWDET2-2215</t>
  </si>
  <si>
    <t>Restoration - Soft Surface - ANO W Vernor (Woodmere &amp; Norman)</t>
  </si>
  <si>
    <t>NDET1-4660</t>
  </si>
  <si>
    <t>PROJ-0951-NDET1-1.2.1.2</t>
  </si>
  <si>
    <t>Restoration - Soft Surface - Anthos Garden Apts (Outer Dr E &amp; EOM)</t>
  </si>
  <si>
    <t>NDET1-4740</t>
  </si>
  <si>
    <t>PROJ-0951-NDET1-1.3.1.2</t>
  </si>
  <si>
    <t>Restoration - Soft Surface - Antwerp (7 Mile Rd and NO House)</t>
  </si>
  <si>
    <t>NDET1-1400</t>
  </si>
  <si>
    <t>PROJ-0951-NDET1-1.3.3.2</t>
  </si>
  <si>
    <t>Restoration - Soft Surface - Antwerp 2 (NO House &amp; Suzanne)</t>
  </si>
  <si>
    <t>NDET1-5240</t>
  </si>
  <si>
    <t>PROJ-0951-NDET1-1.3.2.2</t>
  </si>
  <si>
    <t>Restoration - Soft Surface - Antwerp 3 (7 Mile &amp; SO 7 Mile)</t>
  </si>
  <si>
    <t>NDET1-6790</t>
  </si>
  <si>
    <t>PROJ-0951-NDET1-1.19.1</t>
  </si>
  <si>
    <t>SCDet-11350</t>
  </si>
  <si>
    <t>Restoration - Soft Surface - Appoline (Civic &amp; Tireman)</t>
  </si>
  <si>
    <t>SCDet-3520</t>
  </si>
  <si>
    <t>Restoration - Soft Surface - Appoline (Joy &amp; Oakman)</t>
  </si>
  <si>
    <t>SCDet-8740</t>
  </si>
  <si>
    <t>Restoration - Soft Surface - Appoline (Oakman &amp; Civic)</t>
  </si>
  <si>
    <t>NCDET - 12650</t>
  </si>
  <si>
    <t>Restoration - Soft Surface - Appoline (Puritan &amp; Fenkell)</t>
  </si>
  <si>
    <t>RR1 8011</t>
  </si>
  <si>
    <t>Restoration - Soft Surface - Appoline (Santa Clara &amp; Mcnichols)</t>
  </si>
  <si>
    <t>NCDET - 20475</t>
  </si>
  <si>
    <t>Restoration - Soft Surface - Ardmore (Puritan &amp; Fenkell)</t>
  </si>
  <si>
    <t>WDET-315</t>
  </si>
  <si>
    <t>PROJ-0951-WDET9-4.9.1.2</t>
  </si>
  <si>
    <t>Restoration - Soft Surface - Artesian  (ASO W Warren &amp; Warren)</t>
  </si>
  <si>
    <t>WDET-20200</t>
  </si>
  <si>
    <t>PROJ-0951-WDET9-4.17.1.2</t>
  </si>
  <si>
    <t>Restoration - Soft Surface - Artesian  (Whitlock &amp; Paul)</t>
  </si>
  <si>
    <t>NWDET-5610</t>
  </si>
  <si>
    <t>Restoration - Soft Surface - Artesian (3) (Schoolcraft &amp; SO Glendale)</t>
  </si>
  <si>
    <t>NWDET-21830</t>
  </si>
  <si>
    <t>Restoration - Soft Surface - Artesian (3) (SO Glendale &amp; EEOM Artesian)</t>
  </si>
  <si>
    <t>WDET-19580</t>
  </si>
  <si>
    <t>PROJ-0951-WDET9-4.17.2.2</t>
  </si>
  <si>
    <t>Restoration - Soft Surface - Artesian (ASO W Warren &amp; Warren)</t>
  </si>
  <si>
    <t>WDET-24230</t>
  </si>
  <si>
    <t>PROJ-0951-WDET9-4.17.4.3</t>
  </si>
  <si>
    <t>Restoration - Soft Surface - Artesian (Ford &amp; Paul)</t>
  </si>
  <si>
    <t>WDET-20260</t>
  </si>
  <si>
    <t>PROJ-0951-WDET9-4.17.1.3</t>
  </si>
  <si>
    <t>Restoration - Soft Surface - Artesian (Whitlock &amp; W Warren)</t>
  </si>
  <si>
    <t>NWDET-14450</t>
  </si>
  <si>
    <t>Restoration - Soft Surface - Ashton (2) (Schoolcraft &amp; EOM)</t>
  </si>
  <si>
    <t>WDET-405</t>
  </si>
  <si>
    <t>PROJ-0951-WDET9-4.8.1.2</t>
  </si>
  <si>
    <t>Restoration - Soft Surface - Ashton 1 (Paul &amp; Whitlock)</t>
  </si>
  <si>
    <t>WDET-4670</t>
  </si>
  <si>
    <t>PROJ-0951-WDET9-4.8.1.3</t>
  </si>
  <si>
    <t>Restoration - Soft Surface - Ashton 1 (Whitlock ave &amp; W Warren)</t>
  </si>
  <si>
    <t>WDET-4730</t>
  </si>
  <si>
    <t>PROJ-0951-WDET9-4.10.1.3</t>
  </si>
  <si>
    <t>Restoration - Soft Surface - Ashton 3 (Paul &amp; Dayton)</t>
  </si>
  <si>
    <t>WDET-495</t>
  </si>
  <si>
    <t>PROJ-0951-WDET9-4.10.1.2</t>
  </si>
  <si>
    <t>Restoration - Soft Surface - Ashton 3 (Paul Ave &amp; Kirkwood Ave)</t>
  </si>
  <si>
    <t>CDET2-8800</t>
  </si>
  <si>
    <t>Restoration - Soft Surface - ASO Chicago (14th &amp; Rosa Parks)</t>
  </si>
  <si>
    <t>CDET2-9350</t>
  </si>
  <si>
    <t>Restoration - Soft Surface - ASO Chicago (Linwood &amp; 14th)</t>
  </si>
  <si>
    <t>CDET2-9190</t>
  </si>
  <si>
    <t>Restoration - Soft Surface - ASO Chicago (Rosa Parks &amp; Rosa Parks)</t>
  </si>
  <si>
    <t>PROJ-0951-MUN-3.36.1.2</t>
  </si>
  <si>
    <t>Restoration - Soft Surface - ASO Davison (Conant &amp; Joseph Campau)</t>
  </si>
  <si>
    <t>EDET1 50707</t>
  </si>
  <si>
    <t>Restoration - Soft Surface - ASO E Warren Ave (1) (Alter Rd&amp; Chatsworth St)</t>
  </si>
  <si>
    <t>EDET1 50708</t>
  </si>
  <si>
    <t>Restoration - Soft Surface - ASO E Warren Ave (2) (Chatsworth St &amp; E Outer Dr)</t>
  </si>
  <si>
    <t>EDET1 50709</t>
  </si>
  <si>
    <t>Restoration - Soft Surface - ASO E Warren Ave (3) (E Outer Dr &amp; Bishop St)</t>
  </si>
  <si>
    <t>EDET1 508666</t>
  </si>
  <si>
    <t>Restoration - Soft Surface - ASO E Warren Ave (3) (E Warren &amp; ASO Warren)</t>
  </si>
  <si>
    <t>EDET1 503716</t>
  </si>
  <si>
    <t>Restoration - Soft Surface - ASO E Warren Ave (3) (E Warren Ave &amp; ASO E Warren Ave)</t>
  </si>
  <si>
    <t>EDET1 503556</t>
  </si>
  <si>
    <t>Restoration - Soft Surface - ASO E Warren Ave (3) (E Warren Ave &amp; Woodshall St)</t>
  </si>
  <si>
    <t>EDET1 503396</t>
  </si>
  <si>
    <t>Restoration - Soft Surface - ASO E Warren Ave (3) (Grayton St &amp; Harvard Rd)</t>
  </si>
  <si>
    <t>EDET1 503476</t>
  </si>
  <si>
    <t>Restoration - Soft Surface - ASO E Warren Ave (3) (Harvard Rd &amp; Cadieux Rd)</t>
  </si>
  <si>
    <t>EDET1 503636</t>
  </si>
  <si>
    <t>Restoration - Soft Surface - ASO E Warren Ave (3) (Neff Ave &amp; Hereford St)</t>
  </si>
  <si>
    <t>WCDET1-1556045</t>
  </si>
  <si>
    <t>Restoration - Soft Surface - ASO Grand River Ave (Burnette &amp; Burnette)</t>
  </si>
  <si>
    <t>WCDET1-1555945</t>
  </si>
  <si>
    <t>Restoration - Soft Surface - ASO Grand River Ave (Burnette &amp; Jeffries)</t>
  </si>
  <si>
    <t>GP-14060</t>
  </si>
  <si>
    <t>Restoration - Soft Surface - ASO Kercheval (Balfour &amp; Alter)</t>
  </si>
  <si>
    <t>GP-47170</t>
  </si>
  <si>
    <t>PROJ-0951-GP 5 -3.114.3.2</t>
  </si>
  <si>
    <t>Restoration - Soft Surface - ASO Kercheval (Lakepoint &amp; Lakepointe )</t>
  </si>
  <si>
    <t>ND2-18490</t>
  </si>
  <si>
    <t>PROJ-0951-NDET2-2.43.1.2</t>
  </si>
  <si>
    <t>Restoration - Soft Surface - ASO Outer Drive (Stotter &amp; Van Dyke)</t>
  </si>
  <si>
    <t>NCDET - 12670</t>
  </si>
  <si>
    <t>Restoration - Soft Surface - ASO Puritan 1 (Schaefer &amp; Mendota)</t>
  </si>
  <si>
    <t>NWDET-15590</t>
  </si>
  <si>
    <t>Restoration - Soft Surface - ASO Schoolcraft (1) (Artesian &amp; Stahelin)</t>
  </si>
  <si>
    <t>NWDET-15500</t>
  </si>
  <si>
    <t>Restoration - Soft Surface - ASO Schoolcraft (1) (Auburn &amp; Artesian)</t>
  </si>
  <si>
    <t>NWDET-5630</t>
  </si>
  <si>
    <t>Restoration - Soft Surface - ASO Schoolcraft (1) (EOM &amp; Auburn)</t>
  </si>
  <si>
    <t>Euclid 1720</t>
  </si>
  <si>
    <t>PROJ-0951-MUN-3.7.1.2</t>
  </si>
  <si>
    <t>Restoration - Soft Surface - ASO Vernor (Clark Ave &amp; McKinstry St)</t>
  </si>
  <si>
    <t>Muni8420</t>
  </si>
  <si>
    <t>PROJ-0951-MUN-3.37.1.2</t>
  </si>
  <si>
    <t>Restoration - Soft Surface - ASO W Grand Blvd (Linwood &amp; EOM)</t>
  </si>
  <si>
    <t>SWDET2-10315</t>
  </si>
  <si>
    <t>Restoration - Soft Surface - ASO W Vernor 1 (Lawndale &amp; Central)</t>
  </si>
  <si>
    <t>SWDET2-2295</t>
  </si>
  <si>
    <t>Restoration - Soft Surface - ASO W Vernor 1 (Woodmere &amp; Lawndale)</t>
  </si>
  <si>
    <t>SWDET2-13635</t>
  </si>
  <si>
    <t>Restoration - Soft Surface - ASO W Vernor 2 (Central &amp; Beard)</t>
  </si>
  <si>
    <t>WDET-4245</t>
  </si>
  <si>
    <t>PROJ-0951-WDET9-4.95.1.2</t>
  </si>
  <si>
    <t>Restoration - Soft Surface - ASO Warren Ave 1 (Rosemont &amp; Artesian)</t>
  </si>
  <si>
    <t>WDET-19310</t>
  </si>
  <si>
    <t>PROJ-0951-WDET9-4.95.3.2</t>
  </si>
  <si>
    <t>Restoration - Soft Surface - ASO Warren Ave 2 (Evergreen &amp; Heyden)</t>
  </si>
  <si>
    <t>WDET-4315</t>
  </si>
  <si>
    <t>PROJ-0951-WDET9-4.95.2.2</t>
  </si>
  <si>
    <t>Restoration - Soft Surface - ASO Warren Ave 2 (Warwick &amp; Evergreen)</t>
  </si>
  <si>
    <t>AP 3420</t>
  </si>
  <si>
    <t>Restoration - Soft Surface - Aster (Allen &amp; Rosedale)</t>
  </si>
  <si>
    <t>CDET2-2680</t>
  </si>
  <si>
    <t>Restoration - Soft Surface - Atkinson 1 (Dexter &amp; Savery)</t>
  </si>
  <si>
    <t>CDET2-2760</t>
  </si>
  <si>
    <t>Restoration - Soft Surface - Atkinson 2 (Linwood &amp; Rosa Parks)</t>
  </si>
  <si>
    <t>NWDET-7400</t>
  </si>
  <si>
    <t>Restoration - Soft Surface - Auburn (1) (Glendale &amp; EOM)</t>
  </si>
  <si>
    <t>NWDET-7310</t>
  </si>
  <si>
    <t>Restoration - Soft Surface - Auburn (1) (Schoolcraft &amp; Glendale)</t>
  </si>
  <si>
    <t>WDET-585</t>
  </si>
  <si>
    <t>PROJ-0951-WDET9-4.12.1.2</t>
  </si>
  <si>
    <t>Restoration - Soft Surface - Auburn 2 (Paul &amp; EOM)</t>
  </si>
  <si>
    <t>WDET-4790</t>
  </si>
  <si>
    <t>PROJ-0951-WDET9-4.12.1.3</t>
  </si>
  <si>
    <t>Restoration - Soft Surface - Auburn 2 (W Warren &amp; Paul)</t>
  </si>
  <si>
    <t>EDET1 50866</t>
  </si>
  <si>
    <t>Restoration - Soft Surface - Audubon Rd (2) (Waveney St &amp; Mack Ave)</t>
  </si>
  <si>
    <t>SWDET2-13875</t>
  </si>
  <si>
    <t>Restoration - Soft Surface - Avis (Elsmere &amp; Lawndale)</t>
  </si>
  <si>
    <t>SWDET2-4615</t>
  </si>
  <si>
    <t>Restoration - Soft Surface - Avis (Woodmere &amp; Elsmere)</t>
  </si>
  <si>
    <t>RR1 273</t>
  </si>
  <si>
    <t>Restoration - Soft Surface - AWO Goodell St (Maple St &amp; Coolidge Hwy)</t>
  </si>
  <si>
    <t>RR1 52220</t>
  </si>
  <si>
    <t>Restoration - Soft Surface - AWO Goodell St (Maple St &amp; E Great Lakes)</t>
  </si>
  <si>
    <t>CDET-790</t>
  </si>
  <si>
    <t>Restoration - Soft Surface - AWO Linwood (1) (Cortland &amp; Collingwood)</t>
  </si>
  <si>
    <t>WCDET1-1970</t>
  </si>
  <si>
    <t>Restoration - Soft Surface - AWO Livernois (Fullerton &amp; Elmhurst)</t>
  </si>
  <si>
    <t>ND2-14050</t>
  </si>
  <si>
    <t>PROJ-0951-NDET2-2.8.3.2</t>
  </si>
  <si>
    <t>Restoration - Soft Surface - AWO Van Dyke Ave (M53) (1) (8 Mile Rd &amp; E Outer Drive)</t>
  </si>
  <si>
    <t>ND2-21850</t>
  </si>
  <si>
    <t>PROJ-0951-NDET2-2.8.1.2</t>
  </si>
  <si>
    <t>ND2-23710</t>
  </si>
  <si>
    <t>PROJ-0951-NDET2-2.8.2.2</t>
  </si>
  <si>
    <t>RR1 5426</t>
  </si>
  <si>
    <t>Restoration - Soft Surface - AWO W Jefferson (W Henry &amp; EOM)</t>
  </si>
  <si>
    <t>Muni550</t>
  </si>
  <si>
    <t>PROJ-0951-MUN-3.24.1.2</t>
  </si>
  <si>
    <t>Restoration - Soft Surface - Bagley 1 (20th &amp; 17th)</t>
  </si>
  <si>
    <t>Muni1030</t>
  </si>
  <si>
    <t>PROJ-0951-MUN-3.25.1.2</t>
  </si>
  <si>
    <t>Restoration - Soft Surface - Bagley 2 (21st &amp; Trumbull)</t>
  </si>
  <si>
    <t>AP 3430</t>
  </si>
  <si>
    <t>Restoration - Soft Surface - Balfour 1 (Southway &amp; Goddard)</t>
  </si>
  <si>
    <t>AP 3440</t>
  </si>
  <si>
    <t>Restoration - Soft Surface - Balfour 2 (Midway &amp; Northway)</t>
  </si>
  <si>
    <t>EDET1 506216</t>
  </si>
  <si>
    <t>Restoration - Soft Surface - Balfour Rd (1) (E Warrern Ave &amp; Waveney St)</t>
  </si>
  <si>
    <t>EDET1 501179</t>
  </si>
  <si>
    <t>Restoration - Soft Surface - Balfour Rd (ASOE Warren Ave &amp; Waveney Ave)</t>
  </si>
  <si>
    <t>EDET1 506136</t>
  </si>
  <si>
    <t>Restoration - Soft Surface - Balfour Rd (E Warren Ave &amp; ASOE Warren Ave)</t>
  </si>
  <si>
    <t>SWDET2-3335</t>
  </si>
  <si>
    <t>Restoration - Soft Surface - Bank (Springwells &amp; EOM)</t>
  </si>
  <si>
    <t>EDET1 501030</t>
  </si>
  <si>
    <t>Restoration - Soft Surface - Barham St (1) (E Warrern Ave &amp; Waveney St)</t>
  </si>
  <si>
    <t>EDET1 501031</t>
  </si>
  <si>
    <t>Restoration - Soft Surface - Barham St (2) (Waveney St &amp; Mack Ave)</t>
  </si>
  <si>
    <t>WCDET1-1410</t>
  </si>
  <si>
    <t>Restoration - Soft Surface - Barr (Stoepel &amp; Livernois)</t>
  </si>
  <si>
    <t>GP-14100</t>
  </si>
  <si>
    <t>PROJ-0951-GP 5 -3.15.1.2</t>
  </si>
  <si>
    <t>Restoration - Soft Surface - Barrington 1 (ASO Jefferson &amp; Essex)</t>
  </si>
  <si>
    <t>GP-14105</t>
  </si>
  <si>
    <t>PROJ-0951-GP 5 -3.16.1.2</t>
  </si>
  <si>
    <t>Restoration - Soft Surface - Barrington 2 (Windmill Pointe &amp; Essex)</t>
  </si>
  <si>
    <t>RR1 5464</t>
  </si>
  <si>
    <t>Restoration - Soft Surface - Batavia (Burke St &amp; Genessee St)</t>
  </si>
  <si>
    <t>RR1 52380</t>
  </si>
  <si>
    <t>Restoration - Soft Surface - Batavia (Genessee St &amp; Richer St)</t>
  </si>
  <si>
    <t>GP-14110</t>
  </si>
  <si>
    <t>PROJ-0951-GP 5 -3.17.1.2</t>
  </si>
  <si>
    <t>Restoration - Soft Surface - Beaconsfield 1 (Kercheval &amp; Mack)</t>
  </si>
  <si>
    <t>GP-14115</t>
  </si>
  <si>
    <t>PROJ-0951-GP 5 -3.18.1.2</t>
  </si>
  <si>
    <t>Restoration - Soft Surface - Beaconsfield 2 (Kercheval &amp; Jefferson)</t>
  </si>
  <si>
    <t>GP-43320</t>
  </si>
  <si>
    <t>PROJ-0951-GP 5 -3.136.1.2</t>
  </si>
  <si>
    <t>Restoration - Soft Surface - Beaconsfield 3 (ASO Jefferson &amp; Halley)</t>
  </si>
  <si>
    <t>GP-45050</t>
  </si>
  <si>
    <t>PROJ-0951-GP 5 -3.3.1.2</t>
  </si>
  <si>
    <t>Restoration - Soft Surface - Beaconsfield 4 (Kercheval &amp; ANO Kercheval)</t>
  </si>
  <si>
    <t>EDET1 501181</t>
  </si>
  <si>
    <t>Restoration - Soft Surface - Beaconsfield St (1) (E Warrern Ave &amp; Waveney St)</t>
  </si>
  <si>
    <t>EDET1 501182</t>
  </si>
  <si>
    <t>Restoration - Soft Surface - Beaconsfield St (2) (Waveney St &amp; Mack Ave)</t>
  </si>
  <si>
    <t>SWDET2-6055</t>
  </si>
  <si>
    <t>Restoration - Soft Surface - Beard (W Vernor &amp; Cahalan)</t>
  </si>
  <si>
    <t>AP 3450</t>
  </si>
  <si>
    <t>Restoration - Soft Surface - Becker 1 (Bellaire &amp; Goddard)</t>
  </si>
  <si>
    <t>AP 3460</t>
  </si>
  <si>
    <t>Restoration - Soft Surface - Becker 2 (Englewood &amp; Wick)</t>
  </si>
  <si>
    <t>AP 3470</t>
  </si>
  <si>
    <t>Restoration - Soft Surface - Becker 3 (Wick &amp; Midway)</t>
  </si>
  <si>
    <t>EDET1 506386</t>
  </si>
  <si>
    <t>Restoration - Soft Surface - Bedford St (2) (Bedford &amp; Bedford) crossing</t>
  </si>
  <si>
    <t>EDET1 506306</t>
  </si>
  <si>
    <t>Restoration - Soft Surface - Bedford St (2) (WaveneySt &amp; Mack Ave)</t>
  </si>
  <si>
    <t>RR1 51665</t>
  </si>
  <si>
    <t>Restoration - Soft Surface - Bell St (High &amp; Visgar)</t>
  </si>
  <si>
    <t>AP 3480</t>
  </si>
  <si>
    <t>Restoration - Soft Surface - Bellaire (Reeck &amp; 975 Feet East Of Becker)</t>
  </si>
  <si>
    <t>HMT 2-1880</t>
  </si>
  <si>
    <t>PROJ-0951-HMT-1.1.3.2</t>
  </si>
  <si>
    <t>Restoration - Soft Surface - Belmont St (Buffalo and EOM)</t>
  </si>
  <si>
    <t>HMT 2-4360</t>
  </si>
  <si>
    <t>PROJ-0951-HMT-1.1.1.2</t>
  </si>
  <si>
    <t>Restoration - Soft Surface - Belmont St (Conant &amp; Buffalo)</t>
  </si>
  <si>
    <t>HMT 2-14330</t>
  </si>
  <si>
    <t>PROJ-0951-HMT-1.1.2.2</t>
  </si>
  <si>
    <t>Restoration - Soft Surface - Belmont St (Conant &amp; Ellery)</t>
  </si>
  <si>
    <t>SCDet-5520</t>
  </si>
  <si>
    <t>Restoration - Soft Surface - Belton 1 (Decatur &amp; Carlin)</t>
  </si>
  <si>
    <t>SCDet-5600</t>
  </si>
  <si>
    <t>Restoration - Soft Surface - Belton 2 (Mendota &amp; Middlepointe)</t>
  </si>
  <si>
    <t>SCDet-8900</t>
  </si>
  <si>
    <t>Restoration - Soft Surface - Belton 3 (Sorrento &amp; Littlefield)</t>
  </si>
  <si>
    <t>RR1 11551</t>
  </si>
  <si>
    <t>Restoration - Soft Surface - Belvidere (Mack &amp; Charlevoix)</t>
  </si>
  <si>
    <t>EDET1 501250</t>
  </si>
  <si>
    <t>Restoration - Soft Surface - Berkshire St (2) (Bremen St &amp; Mack Ave)</t>
  </si>
  <si>
    <t>AP 3490</t>
  </si>
  <si>
    <t>Restoration - Soft Surface - Bert (535 Feet West Of Louise &amp; Louise)</t>
  </si>
  <si>
    <t>Ypsi 3-12210</t>
  </si>
  <si>
    <t>Restoration - Soft Surface - Beverly St (Coolidge &amp; State)</t>
  </si>
  <si>
    <t>NDET3-7525</t>
  </si>
  <si>
    <t>Restoration - Soft Surface - Binder St (1) (8 Mile Rd (M102) &amp; E Outer Dr)</t>
  </si>
  <si>
    <t>NDET3-7435</t>
  </si>
  <si>
    <t>Restoration - Soft Surface - Binder St (2) (E Outer Dr &amp; ANO 7 Mile Rd)</t>
  </si>
  <si>
    <t>SCDet-3200</t>
  </si>
  <si>
    <t>Restoration - Soft Surface - Bingham (Littlefield &amp; Tireman)</t>
  </si>
  <si>
    <t>SCDet-5040</t>
  </si>
  <si>
    <t>Restoration - Soft Surface - Birwood (Joy &amp; Oakman)</t>
  </si>
  <si>
    <t>NCDET - 12695</t>
  </si>
  <si>
    <t>Restoration - Soft Surface - Birwood (Pilgrim &amp; Fenkell)</t>
  </si>
  <si>
    <t>EDET1 501576</t>
  </si>
  <si>
    <t>Restoration - Soft Surface - Bishop St (1) (ASO E Warrern Ave &amp; Waveney St)</t>
  </si>
  <si>
    <t>EDET1 50867</t>
  </si>
  <si>
    <t>Restoration - Soft Surface - Bishop St (1) (E Warrern Ave &amp; Waveney St)</t>
  </si>
  <si>
    <t>EDET1 501248</t>
  </si>
  <si>
    <t>CDET2-9660</t>
  </si>
  <si>
    <t>Restoration - Soft Surface - Blaine (Dexter &amp; Wildemere)</t>
  </si>
  <si>
    <t>CDET2-3640</t>
  </si>
  <si>
    <t>Restoration - Soft Surface - Blaine 1 (Dexter &amp; Dexter)</t>
  </si>
  <si>
    <t>CDET2-6880</t>
  </si>
  <si>
    <t>Restoration - Soft Surface - Blaine 1 (Wildemere - Linwood)</t>
  </si>
  <si>
    <t>CDET2-10290</t>
  </si>
  <si>
    <t>CDET2-10800</t>
  </si>
  <si>
    <t>GRP-2021-CDet2.10.3.2</t>
  </si>
  <si>
    <t>Restoration - Soft Surface - Blaine 2 (14TH - Rosa Parks)</t>
  </si>
  <si>
    <t>CDET2-6720</t>
  </si>
  <si>
    <t>Restoration - Soft Surface - Blaine 2 (La Salle - Rosa Parks)</t>
  </si>
  <si>
    <t>CDET2-3720</t>
  </si>
  <si>
    <t>Restoration - Soft Surface - Blaine 2 (Linwood &amp; La Salle)</t>
  </si>
  <si>
    <t>NDET1-5770</t>
  </si>
  <si>
    <t>PROJ-0951-NDET1-1.4.1.2</t>
  </si>
  <si>
    <t>Restoration - Soft Surface - Bliss (AEO Van Dyke &amp; Van Dyke)</t>
  </si>
  <si>
    <t>NDET1-2240</t>
  </si>
  <si>
    <t>PROJ-0951-NDET1-1.4.8.2</t>
  </si>
  <si>
    <t>Restoration - Soft Surface - Bliss (Van Dyke &amp; Outer Dr E)</t>
  </si>
  <si>
    <t>ND2-19600</t>
  </si>
  <si>
    <t>PROJ-0951-NDET2-2.30.1.2</t>
  </si>
  <si>
    <t>Restoration - Soft Surface - Bliss Ave (Rogge &amp; Cliff)</t>
  </si>
  <si>
    <t>RR1 7111</t>
  </si>
  <si>
    <t>Restoration - Soft Surface - Bloom (7 Mile &amp; Nevada)</t>
  </si>
  <si>
    <t>NDET3-7120</t>
  </si>
  <si>
    <t>Restoration - Soft Surface - Bloom St (2) (E Lantz Ave &amp; ANO 7Mile Rd)</t>
  </si>
  <si>
    <t>NDET3-7110</t>
  </si>
  <si>
    <t>Restoration - Soft Surface - Bloom St (2) (E Outer Dr &amp; E Lantz Ave)</t>
  </si>
  <si>
    <t>SCDet-6000</t>
  </si>
  <si>
    <t>Restoration - Soft Surface - Blowers (Mendota &amp; Middlepointe)</t>
  </si>
  <si>
    <t>HMT 2-4270</t>
  </si>
  <si>
    <t>PROJ-0951-HMT-1.3.1.2</t>
  </si>
  <si>
    <t>Restoration - Soft Surface - Botsford St (Fleming St &amp; Joseph Campau Ave)</t>
  </si>
  <si>
    <t>WCDET1-15300</t>
  </si>
  <si>
    <t>Restoration - Soft Surface - Bourke (East) (Burnette &amp; EOM Burnette)</t>
  </si>
  <si>
    <t>SWDET2-1062</t>
  </si>
  <si>
    <t>Restoration - Soft Surface - Bourke (North) (Livernois &amp; Quincy)</t>
  </si>
  <si>
    <t>WCDET1-15460</t>
  </si>
  <si>
    <t>Restoration - Soft Surface - Bourke (West) (Burnette &amp; EOM Burnette)</t>
  </si>
  <si>
    <t>WDET-22970</t>
  </si>
  <si>
    <t>PROJ-0951-WDET9-4.16.2.2</t>
  </si>
  <si>
    <t>Restoration - Soft Surface - Brace (Paul &amp; W Warren)</t>
  </si>
  <si>
    <t>WDET-765</t>
  </si>
  <si>
    <t>PROJ-0951-WDET9-4.16.1.2</t>
  </si>
  <si>
    <t>Restoration - Soft Surface - Brace 3 (Paul &amp; Ford)</t>
  </si>
  <si>
    <t>ND2-14410</t>
  </si>
  <si>
    <t>PROJ-0951-NDET2-2.9.1.2</t>
  </si>
  <si>
    <t>Restoration - Soft Surface - Bramford St (8 Mile Rd &amp; Milbank Greenway)</t>
  </si>
  <si>
    <t>EDET1 508776</t>
  </si>
  <si>
    <t>Restoration - Soft Surface - Bremen (1) (Barham st &amp; Beaconsfield st)</t>
  </si>
  <si>
    <t>Ypsi 3-8370</t>
  </si>
  <si>
    <t>Restoration - Soft Surface - Briardale (Woodglen &amp; EOM)</t>
  </si>
  <si>
    <t>RR1 5831</t>
  </si>
  <si>
    <t>Restoration - Soft Surface - Bringard (Reno &amp; Regent)</t>
  </si>
  <si>
    <t>WCDET1-1810</t>
  </si>
  <si>
    <t>Restoration - Soft Surface - Broadstreet (Waverly &amp; Buena Vista)</t>
  </si>
  <si>
    <t>RR1 51666</t>
  </si>
  <si>
    <t>Restoration - Soft Surface - Broadway Ave (270' WWPL W Jefferson Ave &amp; 6' WWPL W Jeferson Ave)</t>
  </si>
  <si>
    <t>AP 3500</t>
  </si>
  <si>
    <t>Restoration - Soft Surface - Brody 1 (Pelham &amp; 949 Feet East Of Pelham Road)</t>
  </si>
  <si>
    <t>AP 3510</t>
  </si>
  <si>
    <t>Restoration - Soft Surface - Brody 2 (1368 Feet West Of Allen Road &amp; Allen)</t>
  </si>
  <si>
    <t>WDET-855</t>
  </si>
  <si>
    <t>PROJ-0951-WDET9-4.18.1.2</t>
  </si>
  <si>
    <t>Restoration - Soft Surface - Brooklawn Dr (Whitlock Ave &amp; Whitlock Ave)</t>
  </si>
  <si>
    <t>Ypsi 3-8620</t>
  </si>
  <si>
    <t>Restoration - Soft Surface - Brooktree (Woodglen &amp; EOM)</t>
  </si>
  <si>
    <t>WDET-900</t>
  </si>
  <si>
    <t>PROJ-0951-WDET9-4.19.1.2</t>
  </si>
  <si>
    <t>Restoration - Soft Surface - Brookwood (Forest &amp; Williamsburg))</t>
  </si>
  <si>
    <t>WDET-20860</t>
  </si>
  <si>
    <t>PROJ-0951-WDET9-4.19.3.2</t>
  </si>
  <si>
    <t>Restoration - Soft Surface - Brookwood (Old Colony &amp; Forest Hills))</t>
  </si>
  <si>
    <t>RR1 5463</t>
  </si>
  <si>
    <t>Restoration - Soft Surface - Brownlee (E Anchor St &amp; E Cicotte St)</t>
  </si>
  <si>
    <t>WCDET1-4290</t>
  </si>
  <si>
    <t>Restoration - Soft Surface - Bryden (Utica &amp; Elmhurst)</t>
  </si>
  <si>
    <t>AP 3520</t>
  </si>
  <si>
    <t>Restoration - Soft Surface - Buckingham (Moore &amp; Allen)</t>
  </si>
  <si>
    <t>EDET1 501251</t>
  </si>
  <si>
    <t>Restoration - Soft Surface - Buckingham Ave (1) (E Warrern Ave &amp; Waveney St)</t>
  </si>
  <si>
    <t>CDET-2425</t>
  </si>
  <si>
    <t>Restoration - Soft Surface - Buena Vista (1) (AEO Dexter &amp; Linwood)</t>
  </si>
  <si>
    <t>WCDET1-11920</t>
  </si>
  <si>
    <t>Restoration - Soft Surface - Buena Vista 1 (Ewald &amp; Stoepel)</t>
  </si>
  <si>
    <t>WCDET1-12080</t>
  </si>
  <si>
    <t>Restoration - Soft Surface - Buena Vista 1 (Stoepel &amp; Livernois)</t>
  </si>
  <si>
    <t>WCDET1-11760</t>
  </si>
  <si>
    <t>Restoration - Soft Surface - Buena Vista 1 (Turner &amp; Ewald)</t>
  </si>
  <si>
    <t>WCDET1-3570</t>
  </si>
  <si>
    <t>Restoration - Soft Surface - Buena Vista 1 (Turner &amp; Turner)</t>
  </si>
  <si>
    <t>WCDET1-12240</t>
  </si>
  <si>
    <t>Restoration - Soft Surface - Buena Vista 2 (Broadstreet &amp; Petoskey)</t>
  </si>
  <si>
    <t>WCDET1-12400</t>
  </si>
  <si>
    <t>Restoration - Soft Surface - Buena Vista 2 (Livernois &amp; Broadstreet)</t>
  </si>
  <si>
    <t>WCDET1-4370</t>
  </si>
  <si>
    <t>Restoration - Soft Surface - Buena Vista 2 (Livernois &amp; Dexter)</t>
  </si>
  <si>
    <t>NDET3-7185</t>
  </si>
  <si>
    <t>Restoration - Soft Surface - Buffalo St (1) (8 Mile Rd (M102) &amp; Hamlet St)</t>
  </si>
  <si>
    <t>NDET3-7200</t>
  </si>
  <si>
    <t>Restoration - Soft Surface - Buffalo St (1) (Hamlet St &amp; Amrad St)</t>
  </si>
  <si>
    <t>NDET3-6510</t>
  </si>
  <si>
    <t>Restoration - Soft Surface - Buffalo St (2) (E Outer Dr &amp; ANO 7 Mile Rd)</t>
  </si>
  <si>
    <t>HMT 2-1440</t>
  </si>
  <si>
    <t>PROJ-0951-HMT-1.4.3.2</t>
  </si>
  <si>
    <t>Restoration - Soft Surface - Buffalo St (Edwin &amp; No Caniff)</t>
  </si>
  <si>
    <t>HMT 2-11690</t>
  </si>
  <si>
    <t>PROJ-0951-HMT-1.4.1.2</t>
  </si>
  <si>
    <t>Restoration - Soft Surface - Buffalo St (Holbrook &amp; Edwin)</t>
  </si>
  <si>
    <t>HMT 2-14220</t>
  </si>
  <si>
    <t>PROJ-0951-HMT-1.4.2.2</t>
  </si>
  <si>
    <t>Restoration - Soft Surface - Buffalo St (Talbot &amp; Prescott))</t>
  </si>
  <si>
    <t>Ypsi 3-5890</t>
  </si>
  <si>
    <t>Restoration - Soft Surface - Buick (Tyler &amp; Chevrolet)</t>
  </si>
  <si>
    <t>HMT 2-3850</t>
  </si>
  <si>
    <t>PROJ-0951-HMT-1.5.3.2</t>
  </si>
  <si>
    <t>Restoration - Soft Surface - Burger St (Fleming &amp; EO Fleming)</t>
  </si>
  <si>
    <t>HMT 2-11580</t>
  </si>
  <si>
    <t>PROJ-0951-HMT-1.5.1.2</t>
  </si>
  <si>
    <t>Restoration - Soft Surface - Burger St (Mackay &amp; Fleming)</t>
  </si>
  <si>
    <t>RR1 53180</t>
  </si>
  <si>
    <t>Restoration - Soft Surface - Burke 1 (2' NSPL Coolidge Hwy &amp; 2' NSPL W Oak St)</t>
  </si>
  <si>
    <t>RR1 53340</t>
  </si>
  <si>
    <t>Restoration - Soft Surface - Burke 1 (2' NSPL W Oak St &amp; 3' NSPL Maple St)</t>
  </si>
  <si>
    <t>RR1 52860</t>
  </si>
  <si>
    <t>Restoration - Soft Surface - Burke 1 (3' SNPL Delisle St &amp; 4' SNPL Coolidge Hwy)</t>
  </si>
  <si>
    <t>RR1 53020</t>
  </si>
  <si>
    <t>Restoration - Soft Surface - Burke 1 (4' SNPL Coolidge Hwy &amp; 2' NSPL Coolidge Hwy)</t>
  </si>
  <si>
    <t>RR1 52700</t>
  </si>
  <si>
    <t>Restoration - Soft Surface - Burke 1 (4' SNPL E Pleasant St &amp; 3' SNPL Delisle St)</t>
  </si>
  <si>
    <t>RR1 5459</t>
  </si>
  <si>
    <t>Restoration - Soft Surface - Burke 1 (E James St &amp; E Pleasant St)</t>
  </si>
  <si>
    <t>RR1 52540</t>
  </si>
  <si>
    <t>Restoration - Soft Surface - Burke 2 (Louis St &amp; Nieman St)</t>
  </si>
  <si>
    <t>CDET-2080</t>
  </si>
  <si>
    <t>PROJ-0951-CDET1-2.48.1.2</t>
  </si>
  <si>
    <t>Restoration - Soft Surface - Burlingame (1) (Dexter &amp; AWO Linwood)</t>
  </si>
  <si>
    <t>WCDET1-2130</t>
  </si>
  <si>
    <t>Restoration - Soft Surface - Burlingame (American &amp; Livernois)</t>
  </si>
  <si>
    <t>WCDET1-15070</t>
  </si>
  <si>
    <t>Restoration - Soft Surface - Burlingame (Grand River &amp; Jeffries Fawy)</t>
  </si>
  <si>
    <t>WCDET1-1570</t>
  </si>
  <si>
    <t>Restoration - Soft Surface - Burnette (Grand River &amp; I-96 Service Rd)</t>
  </si>
  <si>
    <t>RR1 7431</t>
  </si>
  <si>
    <t>Restoration - Soft Surface - Burt (Westfield &amp; Joy) East</t>
  </si>
  <si>
    <t>RR1 10201</t>
  </si>
  <si>
    <t>Restoration - Soft Surface - Burt (Westfield &amp; Joy) West</t>
  </si>
  <si>
    <t>RR1 5462</t>
  </si>
  <si>
    <t>Restoration - Soft Surface - Byron (E Pleasant St &amp; Leroy St)</t>
  </si>
  <si>
    <t>SWDET2-14675</t>
  </si>
  <si>
    <t>Restoration - Soft Surface - Cabot (ANO Vernor &amp; W Vernor)</t>
  </si>
  <si>
    <t>SWDET2-14755</t>
  </si>
  <si>
    <t>Restoration - Soft Surface - Cabot (ASO Vernor &amp; Mandale)</t>
  </si>
  <si>
    <t>SWDET2-7415</t>
  </si>
  <si>
    <t>Restoration - Soft Surface - Cabot (NO Woodmere &amp; Woodmere)</t>
  </si>
  <si>
    <t>SWDET2-14835</t>
  </si>
  <si>
    <t>Restoration - Soft Surface - Cabot (W Vernor &amp; ASO Vernor)</t>
  </si>
  <si>
    <t>SWDET2-14595</t>
  </si>
  <si>
    <t>Restoration - Soft Surface - Cabot (Woodmere &amp; ANO W Vernor)</t>
  </si>
  <si>
    <t>SWDET2-15135</t>
  </si>
  <si>
    <t>Restoration - Soft Surface - Cahalan 1 (Lawndale &amp; Mullane)</t>
  </si>
  <si>
    <t>SWDET2-4695</t>
  </si>
  <si>
    <t>Restoration - Soft Surface - Cahalan 1 (Mullane &amp; Springwells)</t>
  </si>
  <si>
    <t>SWDET2-15295</t>
  </si>
  <si>
    <t>Restoration - Soft Surface - Cahalan 2 (Central &amp; Green)</t>
  </si>
  <si>
    <t>SWDET2-5255</t>
  </si>
  <si>
    <t>Restoration - Soft Surface - Cahalan 2 (EOM &amp; Central)</t>
  </si>
  <si>
    <t>SWDET2-15375</t>
  </si>
  <si>
    <t>Restoration - Soft Surface - Cahalan 2 (Green &amp; Beard)</t>
  </si>
  <si>
    <t>Ypsi 3-12510</t>
  </si>
  <si>
    <t>Restoration - Soft Surface - Calder (94 Service Drive)</t>
  </si>
  <si>
    <t>Ypsi 3-4410</t>
  </si>
  <si>
    <t>Restoration - Soft Surface - Calder (Tyler &amp; 94 Service Drive)</t>
  </si>
  <si>
    <t>NDET3-7045</t>
  </si>
  <si>
    <t>Restoration - Soft Surface - Caldwell St (1) (8 Mile Rd (M102) &amp; Hamlet St)</t>
  </si>
  <si>
    <t>NDET3-7055</t>
  </si>
  <si>
    <t>Restoration - Soft Surface - Caldwell St (1) (Hamlet St &amp; Amrad St)</t>
  </si>
  <si>
    <t>NDET3-6075</t>
  </si>
  <si>
    <t>Restoration - Soft Surface - Caldwell St (2) (E Outer Dr &amp; Emery St)</t>
  </si>
  <si>
    <t>NDET3-6570</t>
  </si>
  <si>
    <t>Restoration - Soft Surface - Caldwell St (2) (Emery St &amp; ANO 7 Mile Rd)</t>
  </si>
  <si>
    <t>RR1 7531</t>
  </si>
  <si>
    <t>Restoration - Soft Surface - Calvert (Hamilton &amp; Woodward)</t>
  </si>
  <si>
    <t>CDET2-1070</t>
  </si>
  <si>
    <t>Restoration - Soft Surface - Calvert 1 (Dexter &amp; Linwood)</t>
  </si>
  <si>
    <t>HMT 2-14440</t>
  </si>
  <si>
    <t>Restoration - Soft Surface - Caniff Ave (Nagel &amp; Mackay)</t>
  </si>
  <si>
    <t>HMT 2-2730</t>
  </si>
  <si>
    <t>PROJ-0951-HMT-1.6.2.2</t>
  </si>
  <si>
    <t>Restoration - Soft Surface - Caniff Ave (Nagel &amp; WO Joseph Campau)</t>
  </si>
  <si>
    <t>HMT 2-11480</t>
  </si>
  <si>
    <t>PROJ-0951-HMT-1.6.1.2</t>
  </si>
  <si>
    <t>Restoration - Soft Surface - Caniff Ave (Nagel st and EOM)</t>
  </si>
  <si>
    <t>HMT 2-2950</t>
  </si>
  <si>
    <t>PROJ-0951-HMT-1.6.4.2</t>
  </si>
  <si>
    <t>Restoration - Soft Surface - Caniff Ave (Vault and Caniff)</t>
  </si>
  <si>
    <t>HMT 2-1210</t>
  </si>
  <si>
    <t>PROJ-0951-HMT-1.6.3.2</t>
  </si>
  <si>
    <t>Restoration - Soft Surface - Caniff Ave (WO Joseph Campau &amp; Joseph Campau)</t>
  </si>
  <si>
    <t>HMT 2-3170</t>
  </si>
  <si>
    <t>PROJ-0951-HMT-1.6.5.2</t>
  </si>
  <si>
    <t>Restoration - Soft Surface - Caniff Ave Dequindre and Haven</t>
  </si>
  <si>
    <t>RR1 8171</t>
  </si>
  <si>
    <t>Restoration - Soft Surface - Canton (EOM 100' NNPL Farnsworth &amp; Gration)</t>
  </si>
  <si>
    <t>SCDet-2880</t>
  </si>
  <si>
    <t>Restoration - Soft Surface - Carlin (Joy &amp; Tireman)</t>
  </si>
  <si>
    <t>Ypsi 3-1300</t>
  </si>
  <si>
    <t>Restoration - Soft Surface - Carol Ann (Eileen &amp; Mary Catherine)</t>
  </si>
  <si>
    <t>RR1 10971</t>
  </si>
  <si>
    <t>Restoration - Soft Surface - Carpenter (McDougall &amp; Charest)</t>
  </si>
  <si>
    <t>HMT 2-11380</t>
  </si>
  <si>
    <t>PROJ-0951-HMT-1.7.1.2</t>
  </si>
  <si>
    <t>Restoration - Soft Surface - Carpenter Ave (Nagel St &amp; Joseph Campau Ave)</t>
  </si>
  <si>
    <t>ND2-21580</t>
  </si>
  <si>
    <t>PROJ-0951-NDET2-2.5.1.2</t>
  </si>
  <si>
    <t>Restoration - Soft Surface - Carrie Ave (1) (E Outer Drive &amp; 8 Mile Rd)</t>
  </si>
  <si>
    <t>ND2-12940</t>
  </si>
  <si>
    <t>PROJ-0951-NDET2-2.50.1.2</t>
  </si>
  <si>
    <t>Restoration - Soft Surface - Carrie Ave (2) (E Outer Drive &amp; 7 Mile Rd)</t>
  </si>
  <si>
    <t>SWDET2-6775</t>
  </si>
  <si>
    <t>Restoration - Soft Surface - Carson (Dix &amp; W Vernor)</t>
  </si>
  <si>
    <t>SWDET2-15535</t>
  </si>
  <si>
    <t>Restoration - Soft Surface - Carson (Tie-In &amp; W Vernor)</t>
  </si>
  <si>
    <t>CDET2-3560</t>
  </si>
  <si>
    <t>Restoration - Soft Surface - Carter (Dexter &amp; Linwood)</t>
  </si>
  <si>
    <t>AP 3530</t>
  </si>
  <si>
    <t>Restoration - Soft Surface - Carter 1 (Englewood &amp; 550' North Moore)</t>
  </si>
  <si>
    <t>AP 3540</t>
  </si>
  <si>
    <t>Restoration - Soft Surface - Carter 2 (550' North Moore Ave &amp; Midway)</t>
  </si>
  <si>
    <t>RR1 6391</t>
  </si>
  <si>
    <t>Restoration - Soft Surface - Casgrain (40' NNPL Lafayette &amp; 131' NNPL Lafayette)</t>
  </si>
  <si>
    <t>HMT 2-11280</t>
  </si>
  <si>
    <t>PROJ-0951-HMT-1.8.1.2</t>
  </si>
  <si>
    <t>Restoration - Soft Surface - Casmere Ave ((Joseph Campau &amp; Mackay))</t>
  </si>
  <si>
    <t>HMT 2-13030</t>
  </si>
  <si>
    <t>PROJ-0951-HMT-1.8.3.2</t>
  </si>
  <si>
    <t>Restoration - Soft Surface - Casmere Ave (Mackay &amp; Fleming)</t>
  </si>
  <si>
    <t>SWDET2-15775</t>
  </si>
  <si>
    <t>Restoration - Soft Surface - Casper (Belle &amp; Pitt)</t>
  </si>
  <si>
    <t>SWDET2-6855</t>
  </si>
  <si>
    <t>Restoration - Soft Surface - Casper (Dix &amp; Tie-In)</t>
  </si>
  <si>
    <t>SWDET2-15695</t>
  </si>
  <si>
    <t>Restoration - Soft Surface - Casper (Tie-In &amp; W Vernor)</t>
  </si>
  <si>
    <t>RR1 53500</t>
  </si>
  <si>
    <t>Restoration - Soft Surface - Cattherine St (38' WWPL Ironton St &amp; Ironton St)</t>
  </si>
  <si>
    <t>RR1 51532</t>
  </si>
  <si>
    <t>Restoration - Soft Surface - Cattherine St (Alexander St &amp; 179' WWPL Ironton St)</t>
  </si>
  <si>
    <t>Ypsi 3-3660</t>
  </si>
  <si>
    <t>Restoration - Soft Surface - Cayuga (Eugene &amp; Onandaga)</t>
  </si>
  <si>
    <t>Ypsi 3-8870</t>
  </si>
  <si>
    <t>Restoration - Soft Surface - Cedarcliff (Woodglen &amp; EOM)</t>
  </si>
  <si>
    <t>SWDET2-11225</t>
  </si>
  <si>
    <t>Restoration - Soft Surface - Central 1 E (W Vernor &amp; ASO Vernor)</t>
  </si>
  <si>
    <t>SWDET2-15935</t>
  </si>
  <si>
    <t>Restoration - Soft Surface - Central 1 E W (ASO Vernor &amp; Logan)</t>
  </si>
  <si>
    <t>SWDET2-11145</t>
  </si>
  <si>
    <t>Restoration - Soft Surface - Central 1 W (Logan &amp; Pershing)</t>
  </si>
  <si>
    <t>SWDET2-2695</t>
  </si>
  <si>
    <t>Restoration - Soft Surface - Central 1 W W (ASO Vernor &amp; Logan)</t>
  </si>
  <si>
    <t>SWDET2-11385</t>
  </si>
  <si>
    <t>Restoration - Soft Surface - Central 2 (Dix &amp; W Vernor)</t>
  </si>
  <si>
    <t>SWDET2-2775</t>
  </si>
  <si>
    <t>Restoration - Soft Surface - Central 2 (NO Dix &amp; Dix)</t>
  </si>
  <si>
    <t>SWDET2-16105</t>
  </si>
  <si>
    <t>Restoration - Soft Surface - Chamberlain (Lawndale &amp; Springwells)</t>
  </si>
  <si>
    <t>SWDET2-4215</t>
  </si>
  <si>
    <t>Restoration - Soft Surface - Chamberlain (Woodmere &amp; Lawndale)</t>
  </si>
  <si>
    <t>AP 3550</t>
  </si>
  <si>
    <t>Restoration - Soft Surface - Champaign 1 (Pelham &amp; Allen)</t>
  </si>
  <si>
    <t>AP 3560</t>
  </si>
  <si>
    <t>Restoration - Soft Surface - Champaign 2 (Allen &amp; Fox)</t>
  </si>
  <si>
    <t>AP 3570</t>
  </si>
  <si>
    <t>Restoration - Soft Surface - Champaign 3 (Fox &amp; Vine)</t>
  </si>
  <si>
    <t>NDET3-880</t>
  </si>
  <si>
    <t>Restoration - Soft Surface - Charest St (1) (8 Mile Rd (M102) &amp; E Outer Dr)</t>
  </si>
  <si>
    <t>NDET3-7505</t>
  </si>
  <si>
    <t>Restoration - Soft Surface - Charest St (2) (E Outer Dr &amp; ANO 7 Mile Rd)</t>
  </si>
  <si>
    <t>RR1 11621</t>
  </si>
  <si>
    <t>Restoration - Soft Surface - Charlevoix (Belvidere &amp; McClellan)</t>
  </si>
  <si>
    <t>GP-14130</t>
  </si>
  <si>
    <t>PROJ-0951-GP 5 -3.21.1.2</t>
  </si>
  <si>
    <t>Restoration - Soft Surface - Charlevoix (Lakepointe &amp; Wayburn)</t>
  </si>
  <si>
    <t>AP 3580</t>
  </si>
  <si>
    <t>Restoration - Soft Surface - Chatham (Wick &amp; 420' South Of Maylawn Ave)</t>
  </si>
  <si>
    <t>EDET1 501185</t>
  </si>
  <si>
    <t>Restoration - Soft Surface - Chatsworth St (1) (E Warrern Ave &amp; Waveney St)</t>
  </si>
  <si>
    <t>EDET1 501186</t>
  </si>
  <si>
    <t>Restoration - Soft Surface - Chatsworth St (2) (Bremen St &amp; Mack Ave)</t>
  </si>
  <si>
    <t>RR1 51749</t>
  </si>
  <si>
    <t>Restoration - Soft Surface - Cherrygrove St (W Jefferson Ave &amp; EOM)</t>
  </si>
  <si>
    <t>RR1 5470</t>
  </si>
  <si>
    <t>Restoration - Soft Surface - Chestnut St (W Jefferson &amp; 489' WWPL Genessee St)</t>
  </si>
  <si>
    <t>Ypsi 3-6890</t>
  </si>
  <si>
    <t>Restoration - Soft Surface - Chevrolet (Tyler &amp; Desoto)</t>
  </si>
  <si>
    <t>SCDet-3280</t>
  </si>
  <si>
    <t>Restoration - Soft Surface - Cheyenne (Joy &amp; Littlefield)</t>
  </si>
  <si>
    <t>SCDet-9060</t>
  </si>
  <si>
    <t>Restoration - Soft Surface - Cheyenne (Littlefield &amp; Tireman)</t>
  </si>
  <si>
    <t>NCDET - 23865</t>
  </si>
  <si>
    <t>Restoration - Soft Surface - Cheyenne (Puritan &amp; Fenkell)</t>
  </si>
  <si>
    <t>Muni7620</t>
  </si>
  <si>
    <t>PROJ-0951-MUN-3.32.1.2</t>
  </si>
  <si>
    <t>Restoration - Soft Surface - Chicago ( Off Linwood)</t>
  </si>
  <si>
    <t>CDET2-1880</t>
  </si>
  <si>
    <t>Restoration - Soft Surface - Chicago Blvd 1 (Dexter &amp; Wildemere)</t>
  </si>
  <si>
    <t>CDET2-1960</t>
  </si>
  <si>
    <t>Restoration - Soft Surface - Chicago Blvd 1 (Lawton &amp; Linwood)</t>
  </si>
  <si>
    <t>CDET2-2040</t>
  </si>
  <si>
    <t>Restoration - Soft Surface - Chicago Blvd 2 (Wildemere &amp; Genessee)</t>
  </si>
  <si>
    <t>RR1 9291</t>
  </si>
  <si>
    <t>Restoration - Soft Surface - Church (Woodward &amp; John)</t>
  </si>
  <si>
    <t>SCDet-5920</t>
  </si>
  <si>
    <t>Restoration - Soft Surface - Civic (Appoline &amp; Manor)</t>
  </si>
  <si>
    <t>CDET2-2920</t>
  </si>
  <si>
    <t>Restoration - Soft Surface - Clairmount 1 (Dexter &amp; Linwood)</t>
  </si>
  <si>
    <t>CDET2-6200</t>
  </si>
  <si>
    <t>Restoration - Soft Surface - Clairmount 2 (La Salle &amp; Rosa Parks)</t>
  </si>
  <si>
    <t>CDET2-3000</t>
  </si>
  <si>
    <t>Restoration - Soft Surface - Clairmount 2 (Linwood &amp; La Salle)</t>
  </si>
  <si>
    <t>Euclid 1480</t>
  </si>
  <si>
    <t>PROJ-0951-MUN-3.4.1.2</t>
  </si>
  <si>
    <t>Restoration - Soft Surface - Clark St (Toledo &amp; I-75 Service Dr)</t>
  </si>
  <si>
    <t>CDET-230</t>
  </si>
  <si>
    <t>Restoration - Soft Surface - Clements (1) (Linwood &amp; Dexter)</t>
  </si>
  <si>
    <t>CDET-1190</t>
  </si>
  <si>
    <t>Restoration - Soft Surface - Clements (2) (Livernois &amp; Dexter)</t>
  </si>
  <si>
    <t>RR1 8331</t>
  </si>
  <si>
    <t>Restoration - Soft Surface - Cliff (Varjo &amp; EOM 181' SSPL Varjo)</t>
  </si>
  <si>
    <t>ND2-20370</t>
  </si>
  <si>
    <t>PROJ-0951-NDET2-2.12.3.2</t>
  </si>
  <si>
    <t>Restoration - Soft Surface - Cliff St (Bliss &amp; 7 Mile)</t>
  </si>
  <si>
    <t>ND2-14770</t>
  </si>
  <si>
    <t>PROJ-0951-NDET2-2.12.1.2</t>
  </si>
  <si>
    <t>Restoration - Soft Surface - Cliff St (Outer Drive &amp; Lantz)</t>
  </si>
  <si>
    <t>SCDet-4720</t>
  </si>
  <si>
    <t>Restoration - Soft Surface - Cloverlawn (Joy &amp; Tireman)</t>
  </si>
  <si>
    <t>RR1 10281</t>
  </si>
  <si>
    <t>Restoration - Soft Surface - College (Gunston &amp; Devon)</t>
  </si>
  <si>
    <t>CDET-2255</t>
  </si>
  <si>
    <t>PROJ-0951-CDET1-2.50.1.2</t>
  </si>
  <si>
    <t>Restoration - Soft Surface - Collingwood (1) (AWO Linwood &amp; Dexter)</t>
  </si>
  <si>
    <t>CDET2-10360</t>
  </si>
  <si>
    <t>Restoration - Soft Surface - Collingwood (AWO Linwood &amp; Linwood)</t>
  </si>
  <si>
    <t>HMT 2-3620</t>
  </si>
  <si>
    <t>PROJ-0951-HMT-1.10.2.2</t>
  </si>
  <si>
    <t>Restoration - Soft Surface - Commor Ave (Fleming St &amp; Joseph Campau Ave)</t>
  </si>
  <si>
    <t>HMT 2-3400</t>
  </si>
  <si>
    <t>PROJ-0951-HMT-1.10.3.2</t>
  </si>
  <si>
    <t>Restoration - Soft Surface - Commor Ave (Nagel and Fleming)</t>
  </si>
  <si>
    <t>HMT 2-11070</t>
  </si>
  <si>
    <t>PROJ-0951-HMT-1.10.1.2</t>
  </si>
  <si>
    <t>Restoration - Soft Surface - Commor Ave 1 (Grand Haven &amp; Dequindre)</t>
  </si>
  <si>
    <t>HMT 2-10880</t>
  </si>
  <si>
    <t>PROJ-0951-HMT-1.11.1.2</t>
  </si>
  <si>
    <t>Restoration - Soft Surface - Comstock St (Conant St &amp; Buffalo St)</t>
  </si>
  <si>
    <t>PROJ-0951-MUN-3.23.1.2</t>
  </si>
  <si>
    <t>Restoration - Soft Surface - Conant (Carpenter &amp; McNichols)</t>
  </si>
  <si>
    <t>Muni790</t>
  </si>
  <si>
    <t>PROJ-0951-MUN-3.23.3.2</t>
  </si>
  <si>
    <t>Restoration - Soft Surface - Conant (Crossing &amp; Victoria)</t>
  </si>
  <si>
    <t>HMT 2-13850</t>
  </si>
  <si>
    <t>PROJ-0951-HMT-1.37.1.2</t>
  </si>
  <si>
    <t>Restoration - Soft Surface - Conant 2 (Caniff &amp; Casmere)</t>
  </si>
  <si>
    <t>HMT 2-13380</t>
  </si>
  <si>
    <t>PROJ-0951-HMT-1.24.1.2</t>
  </si>
  <si>
    <t>Restoration - Soft Surface - Conant 4" HMT1 - (Harold &amp; Caniff)</t>
  </si>
  <si>
    <t>HMT 2-10770</t>
  </si>
  <si>
    <t>PROJ-0951-HMT-1.12.1.2</t>
  </si>
  <si>
    <t>Restoration - Soft Surface - Conant St (Caniff St &amp; Holbrook St)</t>
  </si>
  <si>
    <t>ND2-14890</t>
  </si>
  <si>
    <t>PROJ-0951-NDET2-2.13.1.2</t>
  </si>
  <si>
    <t>Restoration - Soft Surface - Concord Ave(1) (8 Mile Rd &amp; E Outer Drive)</t>
  </si>
  <si>
    <t>ND2-15010</t>
  </si>
  <si>
    <t>PROJ-0951-NDET2-2.14.1.2</t>
  </si>
  <si>
    <t>Restoration - Soft Surface - Concord Ave(2) (E Outer Drive &amp; 7 Mile Rd)</t>
  </si>
  <si>
    <t>NDET3-7225</t>
  </si>
  <si>
    <t>Restoration - Soft Surface - Conley Ave (1) (8 Mile Rd (M102) &amp; Hamlet St)</t>
  </si>
  <si>
    <t>NDET3-7235</t>
  </si>
  <si>
    <t>Restoration - Soft Surface - Conley Ave (1) (Hamlet St &amp; E Outer Dr)</t>
  </si>
  <si>
    <t>NDET3-5125</t>
  </si>
  <si>
    <t>Restoration - Soft Surface - Conley Ave (2) (E Outer Dr &amp; ANO 7 Mile Rd)</t>
  </si>
  <si>
    <t>NDET1-2330</t>
  </si>
  <si>
    <t>PROJ-0951-NDET1-1.5.1.2</t>
  </si>
  <si>
    <t>Restoration - Soft Surface - Conner (Outer Dr E &amp; E State Fair)</t>
  </si>
  <si>
    <t>ND2-23210</t>
  </si>
  <si>
    <t>PROJ-0951-NDET2-2.15.3.2</t>
  </si>
  <si>
    <t>Restoration - Soft Surface - Conner St (Monitor &amp; State Fair)</t>
  </si>
  <si>
    <t>ND2-24520</t>
  </si>
  <si>
    <t>PROJ-0951-NDET2-2.15.2</t>
  </si>
  <si>
    <t>Restoration - Soft Surface - Conner St (Terrell &amp; Terrell)</t>
  </si>
  <si>
    <t>ND2-15130</t>
  </si>
  <si>
    <t>PROJ-0951-NDET2-2.15.1.2</t>
  </si>
  <si>
    <t>Restoration - Soft Surface - Conner St (Veach &amp; Monitor)</t>
  </si>
  <si>
    <t>Ypsi 3-3410</t>
  </si>
  <si>
    <t>Restoration - Soft Surface - Coolidge (McCartney &amp; Pasadena)</t>
  </si>
  <si>
    <t>RR1 5478</t>
  </si>
  <si>
    <t>Restoration - Soft Surface - Coolidge Hwy 1 (332' WWPL Division St &amp; Division St)</t>
  </si>
  <si>
    <t>RR1 53740</t>
  </si>
  <si>
    <t>Restoration - Soft Surface - Coolidge Hwy 1 (Division St &amp; 400' EEPL Division St)</t>
  </si>
  <si>
    <t>RR1 53660</t>
  </si>
  <si>
    <t>Restoration - Soft Surface - Coolidge Hwy 1 (Division St &amp; W Jefferson Ave)</t>
  </si>
  <si>
    <t>RR1 53900</t>
  </si>
  <si>
    <t>Restoration - Soft Surface - Coolidge Hwy 2 (Burke St &amp; Richter St)</t>
  </si>
  <si>
    <t>RR1 54060</t>
  </si>
  <si>
    <t>Restoration - Soft Surface - Coolidge Hwy 2 (Goodell St &amp; AEO Goodell St)</t>
  </si>
  <si>
    <t>RR1 53980</t>
  </si>
  <si>
    <t>Restoration - Soft Surface - Coolidge Hwy 2 (Richter St &amp; Goodell St)</t>
  </si>
  <si>
    <t>RR1 5471</t>
  </si>
  <si>
    <t>Restoration - Soft Surface - Coolidge Hwy 2 (W Jefferson &amp; Burke St)</t>
  </si>
  <si>
    <t>RR1 54220</t>
  </si>
  <si>
    <t>Restoration - Soft Surface - Cora (4' EWPL Haltiner St &amp; 5' WEPL Haltiner St)</t>
  </si>
  <si>
    <t>RR1 5429</t>
  </si>
  <si>
    <t>Restoration - Soft Surface - Cora (5' WEPL Haltiner St &amp; 11' EWPL W Jefferson Ave)</t>
  </si>
  <si>
    <t>RR1 8651</t>
  </si>
  <si>
    <t>Restoration - Soft Surface - Coram (Gratiot &amp; Hayes)</t>
  </si>
  <si>
    <t>RR1 5431</t>
  </si>
  <si>
    <t>Restoration - Soft Surface - Corbett 1 (Annsbury &amp; Coplin)</t>
  </si>
  <si>
    <t>RR1 5511</t>
  </si>
  <si>
    <t>Restoration - Soft Surface - Corbett 2 (Coplin &amp; Chalmers)</t>
  </si>
  <si>
    <t>CDET-1855</t>
  </si>
  <si>
    <t>Restoration - Soft Surface - Cortland (1) (Linwood &amp; AWO Linwood)</t>
  </si>
  <si>
    <t>CDET-12915</t>
  </si>
  <si>
    <t>PROJ-0951-CDET1-2.64.1.2</t>
  </si>
  <si>
    <t>Restoration - Soft Surface - Cortland (2) (AWO Linwood &amp; Dexter)</t>
  </si>
  <si>
    <t>WDET-945</t>
  </si>
  <si>
    <t>PROJ-0951-WDET9-4.20.1.2</t>
  </si>
  <si>
    <t>Restoration - Soft Surface - Country Lane (Garling Dr &amp; Garling Dr))</t>
  </si>
  <si>
    <t>EDET1 50869</t>
  </si>
  <si>
    <t>Restoration - Soft Surface - Courville St (1) (E Warrern Ave &amp; Waveney St)</t>
  </si>
  <si>
    <t>EDET1 50870</t>
  </si>
  <si>
    <t>Restoration - Soft Surface - Courville St (2) (Waveney St &amp; Mack Ave)</t>
  </si>
  <si>
    <t>AP 3590</t>
  </si>
  <si>
    <t>Restoration - Soft Surface - Cowell (Moore &amp; Pennsylvania Ave)</t>
  </si>
  <si>
    <t>RR1 6471</t>
  </si>
  <si>
    <t>Restoration - Soft Surface - Crawford (56' NNPL Lafayette &amp; 124' SSPL Lafayette)</t>
  </si>
  <si>
    <t>AP 3600</t>
  </si>
  <si>
    <t>Restoration - Soft Surface - Crescent (Reeck &amp; Park)</t>
  </si>
  <si>
    <t>AA4 20896</t>
  </si>
  <si>
    <t>Restoration - Soft Surface - Crest Ave (W Liberty St &amp; Luts Ave)</t>
  </si>
  <si>
    <t>WDET-990</t>
  </si>
  <si>
    <t>PROJ-0951-WDET9-4.21.1.2</t>
  </si>
  <si>
    <t>Restoration - Soft Surface - Crestmont Lane (Whitlock Ave &amp; Brooklawn Dr))</t>
  </si>
  <si>
    <t>WDET-23530</t>
  </si>
  <si>
    <t>PROJ-0951-WDET9-4.24.1.1</t>
  </si>
  <si>
    <t>Restoration - Soft Surface - Cross Center Dr (Faust &amp; EOM)</t>
  </si>
  <si>
    <t>WDET-5310</t>
  </si>
  <si>
    <t>Restoration - Soft Surface - Crossroad Center (Ford &amp; EOM)</t>
  </si>
  <si>
    <t>AP 3610</t>
  </si>
  <si>
    <t>Restoration - Soft Surface - Dale (756' West Of Marlborough &amp; Marlborough)</t>
  </si>
  <si>
    <t>NWDET-7880</t>
  </si>
  <si>
    <t>PROJ-0951-NWDET1CO.17.3.2</t>
  </si>
  <si>
    <t>Restoration - Soft Surface - Davison (1) (Artesian &amp; Glastonbury)</t>
  </si>
  <si>
    <t>NWDET-5655</t>
  </si>
  <si>
    <t>Restoration - Soft Surface - Davison (1) (Auburn &amp; Artesian)</t>
  </si>
  <si>
    <t>CDET-1455</t>
  </si>
  <si>
    <t>Restoration - Soft Surface - Davison (1) (Livernois &amp; Dexter)</t>
  </si>
  <si>
    <t>NWDET-7640</t>
  </si>
  <si>
    <t>PROJ-0951-NWDET1CO.55.1.2</t>
  </si>
  <si>
    <t>Restoration - Soft Surface - Davison (2) (Glastonbury &amp; Ashton)</t>
  </si>
  <si>
    <t>CDET-1545</t>
  </si>
  <si>
    <t>Restoration - Soft Surface - Davison (3) (Linwood &amp; Dexter)</t>
  </si>
  <si>
    <t>CDET-1590</t>
  </si>
  <si>
    <t>Restoration - Soft Surface - Davison (4) (Dexter &amp; Livernois)</t>
  </si>
  <si>
    <t>WCDET1-11600</t>
  </si>
  <si>
    <t>GRP-2021-WCDet1.24.1.2</t>
  </si>
  <si>
    <t>Restoration - Soft Surface - Davison 2 (Dexter &amp; EOM)</t>
  </si>
  <si>
    <t>WCDET1-13030</t>
  </si>
  <si>
    <t>Restoration - Soft Surface - Davison North 1 (Stoepel &amp; Livernois)</t>
  </si>
  <si>
    <t>WCDET1-2770</t>
  </si>
  <si>
    <t>Restoration - Soft Surface - Davison North 1 (Turner &amp; Ewald)</t>
  </si>
  <si>
    <t>WCDET1-4530</t>
  </si>
  <si>
    <t>Restoration - Soft Surface - Davison South 1 (Stoepel &amp; Livernois)</t>
  </si>
  <si>
    <t>NDET3-3845</t>
  </si>
  <si>
    <t>Restoration - Soft Surface - Dean Ave (1) (8 Mile Rd (M102) &amp; E Outer Dr)</t>
  </si>
  <si>
    <t>NDET3-6635</t>
  </si>
  <si>
    <t>Restoration - Soft Surface - Dean Ave (2) (E Outer Dr &amp; ANO 7 Mile Rd)</t>
  </si>
  <si>
    <t>SCDet-9380</t>
  </si>
  <si>
    <t>Restoration - Soft Surface - Decatur (309' NNPL Tireman &amp; Tireman)</t>
  </si>
  <si>
    <t>SCDet-9220</t>
  </si>
  <si>
    <t>Restoration - Soft Surface - Decatur (Belton &amp; 309' NNPL Tireman)</t>
  </si>
  <si>
    <t>SCDet-2800</t>
  </si>
  <si>
    <t>Restoration - Soft Surface - Decatur (Belton &amp; EOM)</t>
  </si>
  <si>
    <t>RedfMMO2600</t>
  </si>
  <si>
    <t>PROJ-0951-MMORedford-1.19.1.2</t>
  </si>
  <si>
    <t>Restoration - Soft Surface - Delaware (Curtis &amp; 6 Mile)</t>
  </si>
  <si>
    <t>Restoration - Soft Surface - Delisle (W Jefferson &amp; Burke)</t>
  </si>
  <si>
    <t>RedfMMO3830</t>
  </si>
  <si>
    <t>Restoration - Soft Surface - Denby (Curtis &amp; Vassar)</t>
  </si>
  <si>
    <t>RedfMMO3000</t>
  </si>
  <si>
    <t>PROJ-0951-MMORedford-1.24.1.2</t>
  </si>
  <si>
    <t>Restoration - Soft Surface - Denby 3 (7 Mile &amp; Margareta)</t>
  </si>
  <si>
    <t>RedfMMO3240</t>
  </si>
  <si>
    <t>PROJ-0951-MMORedford-1.27.1.2</t>
  </si>
  <si>
    <t>Restoration - Soft Surface - Denby 4 (Santa Maria &amp; Curtis)</t>
  </si>
  <si>
    <t>HMT 2-10660</t>
  </si>
  <si>
    <t>PROJ-0951-HMT-1.13.1.2</t>
  </si>
  <si>
    <t>Restoration - Soft Surface - Dequindre St (Carpenter Ave &amp; Caniff St)</t>
  </si>
  <si>
    <t>A1110</t>
  </si>
  <si>
    <t>Restoration - Soft Surface - Desoto (Desoto &amp; Dodge)</t>
  </si>
  <si>
    <t>Ypsi 3-2930</t>
  </si>
  <si>
    <t>Restoration - Soft Surface - Desoto (Old Ecorse &amp; Dodge)</t>
  </si>
  <si>
    <t>Ypsi 3-2020</t>
  </si>
  <si>
    <t>Restoration - Soft Surface - Desoto (State &amp; Tyler)</t>
  </si>
  <si>
    <t>Ypsi 3-2470</t>
  </si>
  <si>
    <t>Restoration - Soft Surface - Desoto (Tyler &amp; Nash)</t>
  </si>
  <si>
    <t>A1200</t>
  </si>
  <si>
    <t>Restoration - Soft Surface - Desoto (Tyler &amp; Tyler)</t>
  </si>
  <si>
    <t>EDET1 506766</t>
  </si>
  <si>
    <t>Restoration - Soft Surface - Devonshire Rd (2) (Bremen St &amp; Brunswick St)</t>
  </si>
  <si>
    <t>EDET1 506606</t>
  </si>
  <si>
    <t>Restoration - Soft Surface - Devonshire Rd (2) (Brunswick St &amp; Mack Ave)</t>
  </si>
  <si>
    <t>EDET1 501254</t>
  </si>
  <si>
    <t>Restoration - Soft Surface - Devonshire Rd (2) (Waveney Ave &amp; Bremen St)</t>
  </si>
  <si>
    <t>CDET-20360</t>
  </si>
  <si>
    <t>Restoration - Soft Surface - Dexter (1) (Collingwood &amp; Leslie)</t>
  </si>
  <si>
    <t>CDET-1770</t>
  </si>
  <si>
    <t>Restoration - Soft Surface - Dexter (2) (Waverly &amp; Davison)</t>
  </si>
  <si>
    <t>CDET-1815</t>
  </si>
  <si>
    <t>Restoration - Soft Surface - Dexter (3) (Davison &amp; Doris)</t>
  </si>
  <si>
    <t>CDET-12695</t>
  </si>
  <si>
    <t>PROJ-0951-CDET1-2.63.1.2</t>
  </si>
  <si>
    <t>Restoration - Soft Surface - Dexter (4) (Pasadena &amp; Davison)</t>
  </si>
  <si>
    <t>CDET-12015</t>
  </si>
  <si>
    <t>Restoration - Soft Surface - Dexter (5) (Tyler &amp; Buena Vista)</t>
  </si>
  <si>
    <t>CDET-13375</t>
  </si>
  <si>
    <t>Restoration - Soft Surface - Dexter (6) (Leslie &amp; Glendale)</t>
  </si>
  <si>
    <t>CDET-13605</t>
  </si>
  <si>
    <t>Restoration - Soft Surface - Dexter (7) (Clairmount &amp; Collingwood)</t>
  </si>
  <si>
    <t>CDET-13835</t>
  </si>
  <si>
    <t>PROJ-0951-CDET1-2.68.1.2</t>
  </si>
  <si>
    <t>Restoration - Soft Surface - Dexter (8) (Collingwood &amp; Clarimount)</t>
  </si>
  <si>
    <t>CDET-14065</t>
  </si>
  <si>
    <t>Restoration - Soft Surface - Dexter (9) (Clarimount &amp; Virgina Park)</t>
  </si>
  <si>
    <t>Restoration - Soft Surface - Dexter (Off Joy)</t>
  </si>
  <si>
    <t>CDET2-4440</t>
  </si>
  <si>
    <t>Restoration - Soft Surface - Dexter 1 (Longfellow &amp; Euclid)</t>
  </si>
  <si>
    <t>WCDET1-1890</t>
  </si>
  <si>
    <t>Restoration - Soft Surface - Dexter E (Davison &amp; Buena Vista)</t>
  </si>
  <si>
    <t>WCDET1-14610</t>
  </si>
  <si>
    <t>Restoration - Soft Surface - Dexter West (Buena Vista &amp; Leslie)</t>
  </si>
  <si>
    <t>WCDET1-14770</t>
  </si>
  <si>
    <t>Restoration - Soft Surface - Dexter West (Pasadena &amp; Pasadena)</t>
  </si>
  <si>
    <t>SWDET2-3415</t>
  </si>
  <si>
    <t>Restoration - Soft Surface - Distel (Olivet &amp; Fort)</t>
  </si>
  <si>
    <t>RR1 54460</t>
  </si>
  <si>
    <t>Restoration - Soft Surface - Division (10' NSPL W Pleasant St &amp; Linden St)</t>
  </si>
  <si>
    <t>RR1 54540</t>
  </si>
  <si>
    <t>Restoration - Soft Surface - Division (Linden St &amp; Coolidge Hwy)</t>
  </si>
  <si>
    <t>RR1 5430</t>
  </si>
  <si>
    <t>Restoration - Soft Surface - Division (Victoria St &amp; W Cicotte St)</t>
  </si>
  <si>
    <t>RR1 54380</t>
  </si>
  <si>
    <t>Restoration - Soft Surface - Division (W Cicotte St &amp; 10' NSPL W Pleasant St)</t>
  </si>
  <si>
    <t>SWDET2-8375</t>
  </si>
  <si>
    <t>Restoration - Soft Surface - Dix 1 (At Ferney)</t>
  </si>
  <si>
    <t>SWDET2-8135</t>
  </si>
  <si>
    <t>Restoration - Soft Surface - Dix 1 (At Railroad)</t>
  </si>
  <si>
    <t>SWDET2-1815</t>
  </si>
  <si>
    <t>Restoration - Soft Surface - Dix 1 (Miller &amp; Railroad)</t>
  </si>
  <si>
    <t>SWDET2-8215</t>
  </si>
  <si>
    <t>Restoration - Soft Surface - Dix 1 (Railroad &amp; W Vernor)</t>
  </si>
  <si>
    <t>SWDET2-8535</t>
  </si>
  <si>
    <t>Restoration - Soft Surface - Dix 2 (EOM &amp; Lonyo)</t>
  </si>
  <si>
    <t>SWDET2-1895</t>
  </si>
  <si>
    <t>Restoration - Soft Surface - Dix 2 (Lonyo &amp; Woodmere)</t>
  </si>
  <si>
    <t>SWDET2-2855</t>
  </si>
  <si>
    <t>Restoration - Soft Surface - Dix 3 (Woodmere &amp; Casper)</t>
  </si>
  <si>
    <t>SWDET2-8855</t>
  </si>
  <si>
    <t>Restoration - Soft Surface - Dix 4 (At Central)</t>
  </si>
  <si>
    <t>SWDET2-8695</t>
  </si>
  <si>
    <t>Restoration - Soft Surface - Dix 4 (Casper &amp; Central)</t>
  </si>
  <si>
    <t>SWDET2-2935</t>
  </si>
  <si>
    <t>Restoration - Soft Surface - Dix 4 (Central &amp; W Vernor)</t>
  </si>
  <si>
    <t>Ypsi 3-10120</t>
  </si>
  <si>
    <t>Restoration - Soft Surface - Dodge (Desoto &amp; Nash)</t>
  </si>
  <si>
    <t>HMT 2-10550</t>
  </si>
  <si>
    <t>PROJ-0951-HMT-1.14.1.2</t>
  </si>
  <si>
    <t>Restoration - Soft Surface - Doremus St (Conant St &amp; Buffalo St)</t>
  </si>
  <si>
    <t>CDET-140</t>
  </si>
  <si>
    <t>Restoration - Soft Surface - Doris (1) (Linwood &amp; Livernois)</t>
  </si>
  <si>
    <t>Ypsi 3-4910</t>
  </si>
  <si>
    <t>Restoration - Soft Surface - Dorset (Tyler &amp; 94 Service Drive)</t>
  </si>
  <si>
    <t>Restoration - Soft Surface - Dwight (Linden &amp; W Pleasant)</t>
  </si>
  <si>
    <t>RR1 7031</t>
  </si>
  <si>
    <t>Restoration - Soft Surface - Dwyer (Charles &amp; Casemere)</t>
  </si>
  <si>
    <t>NDET3-5805</t>
  </si>
  <si>
    <t>Restoration - Soft Surface - Dwyer St (1) (8 Mile Rd (M102) &amp; Hamlet St)</t>
  </si>
  <si>
    <t>NDET3-5155</t>
  </si>
  <si>
    <t>Restoration - Soft Surface - Dwyer St (2) (E Outer Dr &amp; ANO 7 Mile Rd)</t>
  </si>
  <si>
    <t>NDET3-510</t>
  </si>
  <si>
    <t>Restoration - Soft Surface - Dwyer St (ANO 7 Mile Rd &amp; 7 Mile Rd)</t>
  </si>
  <si>
    <t>HMT 2-10440</t>
  </si>
  <si>
    <t>PROJ-0951-HMT-1.15.1.2</t>
  </si>
  <si>
    <t>Restoration - Soft Surface - Dyar St (Commor Ave &amp; Caniff St)</t>
  </si>
  <si>
    <t>RR1 51668</t>
  </si>
  <si>
    <t>Restoration - Soft Surface - E Alexis Ave (W Jefferson &amp; Eliza)</t>
  </si>
  <si>
    <t>RR1 54700</t>
  </si>
  <si>
    <t>Restoration - Soft Surface - E Anchor (Burke St &amp; Brownlee St)</t>
  </si>
  <si>
    <t>RR1 5457</t>
  </si>
  <si>
    <t>Restoration - Soft Surface - E Anchor (W Jefferson Ave &amp; Burke St)</t>
  </si>
  <si>
    <t>RR1 51750</t>
  </si>
  <si>
    <t>Restoration - Soft Surface - E Auburn Ave (W Jefferson Ave &amp; Ironton Ave)</t>
  </si>
  <si>
    <t>RR1 51751</t>
  </si>
  <si>
    <t>Restoration - Soft Surface - E Charlotte Ave (W Jefferson Ave &amp; Eliza St)</t>
  </si>
  <si>
    <t>RR1 54860</t>
  </si>
  <si>
    <t>Restoration - Soft Surface - E Cicotte (Burke St &amp; Harris St)</t>
  </si>
  <si>
    <t>RR1 5456</t>
  </si>
  <si>
    <t>Restoration - Soft Surface - E Cicotte (W Jefferson Ave &amp; Burke St)</t>
  </si>
  <si>
    <t>RR1 51752</t>
  </si>
  <si>
    <t>Restoration - Soft Surface - E Glenwood Ave (W Jefferson Ave &amp; Ironton Ave)</t>
  </si>
  <si>
    <t>RR1 55020</t>
  </si>
  <si>
    <t>Restoration - Soft Surface - E Great Lakes St (4' WEPL Richter St &amp; 4' WEPL AWO Goodell St)</t>
  </si>
  <si>
    <t>RR1 5472</t>
  </si>
  <si>
    <t>Restoration - Soft Surface - E Great Lakes St (57' WWPL Ironton Ave &amp; Ironton Ave)</t>
  </si>
  <si>
    <t>RR1 55500</t>
  </si>
  <si>
    <t>Restoration - Soft Surface - E Henry (110' WWPL Richter St &amp; Richter St)</t>
  </si>
  <si>
    <t>RR1 55340</t>
  </si>
  <si>
    <t>Restoration - Soft Surface - E Henry (33' EEPL Genessee St &amp; 110' WWPL Richter St)</t>
  </si>
  <si>
    <t>RR1 55420</t>
  </si>
  <si>
    <t>Restoration - Soft Surface - E Henry (4' NSPL E Henry St &amp; 4' SNPL E Henry St)</t>
  </si>
  <si>
    <t>RR1 55180</t>
  </si>
  <si>
    <t>Restoration - Soft Surface - E Henry (Burke St &amp; 85' WWPL Byron St)</t>
  </si>
  <si>
    <t>RR1 5458</t>
  </si>
  <si>
    <t>Restoration - Soft Surface - E Henry (W Jefferson Ave &amp; Burke St)</t>
  </si>
  <si>
    <t>RR1 55820</t>
  </si>
  <si>
    <t>Restoration - Soft Surface - E James North (3' WEPL Burke St &amp; 8' EWPL Harris St) 3"</t>
  </si>
  <si>
    <t>RR1 5466</t>
  </si>
  <si>
    <t>Restoration - Soft Surface - E James North (W Jefferson &amp; 3' WEPL Burke St) 3"</t>
  </si>
  <si>
    <t>RR1 55900</t>
  </si>
  <si>
    <t>Restoration - Soft Surface - E James South (3' WEPL Burke St &amp; 8' EWPL Harris St) 2"</t>
  </si>
  <si>
    <t>RR1 55740</t>
  </si>
  <si>
    <t>Restoration - Soft Surface - E James South (4' EWPL Burke St &amp; 3' WEPL Burke St) 3"</t>
  </si>
  <si>
    <t>RR1 55660</t>
  </si>
  <si>
    <t>Restoration - Soft Surface - E James South (W Jefferson &amp; 4' EWPL Burke St) 2"</t>
  </si>
  <si>
    <t>RR1 51754</t>
  </si>
  <si>
    <t>Restoration - Soft Surface - E Josephine (W Jefferson &amp; EOM)</t>
  </si>
  <si>
    <t>ND2-19120</t>
  </si>
  <si>
    <t>PROJ-0951-NDET2-2.21.1.2</t>
  </si>
  <si>
    <t>Restoration - Soft Surface - E Lantz (Rogge &amp; Cliff)</t>
  </si>
  <si>
    <t>NDET3-505</t>
  </si>
  <si>
    <t>Restoration - Soft Surface - E Lantz Ave (1) (E Lantz Ave &amp; E Lantz Ave)</t>
  </si>
  <si>
    <t>NDET3-515</t>
  </si>
  <si>
    <t>Restoration - Soft Surface - E Lantz Ave (1) (Keystone &amp; Bloom)</t>
  </si>
  <si>
    <t>RR1 56140</t>
  </si>
  <si>
    <t>Restoration - Soft Surface - E Oak St (25' EEPL Byron St &amp; Genessee St)</t>
  </si>
  <si>
    <t>RR1 56060</t>
  </si>
  <si>
    <t>Restoration - Soft Surface - E Oak St (4' EWPL Burke St &amp; 2' WEPL Burke St)</t>
  </si>
  <si>
    <t>RR1 56220</t>
  </si>
  <si>
    <t>Restoration - Soft Surface - E Oak St (4' WEPL Genessee St &amp; Richer St)</t>
  </si>
  <si>
    <t>RR1 5475</t>
  </si>
  <si>
    <t>Restoration - Soft Surface - E Oak St (W Jefferson &amp; 4' EWPL Burke St)</t>
  </si>
  <si>
    <t>ND2-24870</t>
  </si>
  <si>
    <t>PROJ-0951-NDET2-2.6.1.2</t>
  </si>
  <si>
    <t>Restoration - Soft Surface - E Outer Dr (Abandonment) (Conner &amp; 7 Mile )t</t>
  </si>
  <si>
    <t>ND2-25090</t>
  </si>
  <si>
    <t>PROJ-0951-NDET2-2.6.3.2</t>
  </si>
  <si>
    <t>Restoration - Soft Surface - E Outer Dr (Abandonment) (Regulator Station to Outer Dr</t>
  </si>
  <si>
    <t>EDET1 50915</t>
  </si>
  <si>
    <t>Restoration - Soft Surface - E Outer Dr (E) (E Warren Ave &amp; Waveney Ave)</t>
  </si>
  <si>
    <t>EDET1 504116</t>
  </si>
  <si>
    <t>Restoration - Soft Surface - E Outer Dr (E) (Waveney Ave &amp; Mack Ave)</t>
  </si>
  <si>
    <t>ND2-23870</t>
  </si>
  <si>
    <t>PROJ-0951-NDET2-2.17.2.2</t>
  </si>
  <si>
    <t>Restoration - Soft Surface - E Outer Dr (N) (Van Dyke &amp; EO Van Dyk)</t>
  </si>
  <si>
    <t>ND2-15370</t>
  </si>
  <si>
    <t>PROJ-0951-NDET2-2.17.1.2</t>
  </si>
  <si>
    <t>Restoration - Soft Surface - E Outer Dr (North Side) (Sherwood &amp; Spencer)</t>
  </si>
  <si>
    <t>ND2-22700</t>
  </si>
  <si>
    <t>PROJ-0951-NDET2-2.17.3.2</t>
  </si>
  <si>
    <t>Restoration - Soft Surface - E Outer Dr (North Side) (Spencer &amp; Stotter)</t>
  </si>
  <si>
    <t>NDET3-5265</t>
  </si>
  <si>
    <t>Restoration - Soft Surface - E Outer Dr (North) - (Anglin St &amp; Mt Elliot St)</t>
  </si>
  <si>
    <t>NDET3-5285</t>
  </si>
  <si>
    <t>Restoration - Soft Surface - E Outer Dr (North) - (Mt Elliot St &amp; Conrail)</t>
  </si>
  <si>
    <t>NDET3-4535</t>
  </si>
  <si>
    <t>Restoration - Soft Surface - E Outer Dr (North) - (Mt Elliot St &amp; Mt Elliot St)</t>
  </si>
  <si>
    <t>EDET1 504196</t>
  </si>
  <si>
    <t>Restoration - Soft Surface - E Outer Dr (W) (ASO E Warren Ave &amp; Waveney Ave)</t>
  </si>
  <si>
    <t>EDET1 504276</t>
  </si>
  <si>
    <t>Restoration - Soft Surface - E Outer Dr (W) (Waveney St &amp; Mack Ave)</t>
  </si>
  <si>
    <t>ND2-23460</t>
  </si>
  <si>
    <t>PROJ-0951-NDET2-2.18.3.2</t>
  </si>
  <si>
    <t>Restoration - Soft Surface - E Outer Drive (South Side) (Packard &amp;  Stotter )</t>
  </si>
  <si>
    <t>ND2-15490</t>
  </si>
  <si>
    <t>PROJ-0951-NDET2-2.18.1.2</t>
  </si>
  <si>
    <t>Restoration - Soft Surface - E Outer Drive (South Side) (Sherwood &amp; Packard )</t>
  </si>
  <si>
    <t>RR1 56460</t>
  </si>
  <si>
    <t>Restoration - Soft Surface - E Pleasasnt North (4' EWPL Burke St &amp; 8' WEPL Genessee St)</t>
  </si>
  <si>
    <t>RR1 56540</t>
  </si>
  <si>
    <t>Restoration - Soft Surface - E Pleasasnt North (8' WEPL Genesse St &amp; Harris St)</t>
  </si>
  <si>
    <t>RR1 5460</t>
  </si>
  <si>
    <t>Restoration - Soft Surface - E Pleasasnt North (W Jefferson Ave &amp; 4' EWPL Burke St)</t>
  </si>
  <si>
    <t>RR1 56620</t>
  </si>
  <si>
    <t>Restoration - Soft Surface - E Pleasasnt South (Harris St &amp; Richter St)</t>
  </si>
  <si>
    <t>RR1 56380</t>
  </si>
  <si>
    <t>Restoration - Soft Surface - E Pleasasnt South (W Jefferson Ave &amp; Burke St)</t>
  </si>
  <si>
    <t>NDET3-7840</t>
  </si>
  <si>
    <t>Restoration - Soft Surface - E Remington St (Norwood &amp; Yonka)</t>
  </si>
  <si>
    <t>RR1 51753</t>
  </si>
  <si>
    <t>Restoration - Soft Surface - E Rockwood Ave (W Jefferson Ave &amp; Ironton Ave)</t>
  </si>
  <si>
    <t>GP-14265</t>
  </si>
  <si>
    <t>PROJ-0951-GP 5 -3.41.1.2</t>
  </si>
  <si>
    <t>Restoration - Soft Surface - E Vernor Hwy 2 (Chalmers &amp; City Limit)</t>
  </si>
  <si>
    <t>EDET1 504516</t>
  </si>
  <si>
    <t>Restoration - Soft Surface - E Warren Ave (1) (Balfour Rd &amp; Balfour Rd)</t>
  </si>
  <si>
    <t>EDET1 508866</t>
  </si>
  <si>
    <t>Restoration - Soft Surface - E Warren Ave (3) (ANO E Warren Ave &amp; E Warren Ave @  Kensigton</t>
  </si>
  <si>
    <t>EDET1 504846</t>
  </si>
  <si>
    <t>Restoration - Soft Surface - E Warren Ave (3) (ANO E Warren Ave &amp; E Warren Ave @ Woodhall St)</t>
  </si>
  <si>
    <t>EDET1 505006</t>
  </si>
  <si>
    <t>Restoration - Soft Surface - E Warren Ave (3) (Caduiex St &amp; Neff Ave)</t>
  </si>
  <si>
    <t>EDET1 504926</t>
  </si>
  <si>
    <t>Restoration - Soft Surface - E Warren Ave (3) (E Warren Ave &amp; ASO E Warren Ave @ Woodhall St (West Side))</t>
  </si>
  <si>
    <t>EDET1 505166</t>
  </si>
  <si>
    <t>Restoration - Soft Surface - E Warren Ave (3) N (ANO E Warren Ave &amp; ASO E Warren Ave @ Neff Ave)</t>
  </si>
  <si>
    <t>EDET1 505086</t>
  </si>
  <si>
    <t>Restoration - Soft Surface - E Warren Ave (3) S (Woodhall St &amp; Neff Ave)</t>
  </si>
  <si>
    <t>RR1 11271</t>
  </si>
  <si>
    <t>Restoration - Soft Surface - Easement (Church &amp; Candler)</t>
  </si>
  <si>
    <t>AA4 29228</t>
  </si>
  <si>
    <t>Restoration - Soft Surface - Easement (EOM &amp; S 7th)</t>
  </si>
  <si>
    <t>AA4 20899</t>
  </si>
  <si>
    <t>Restoration - Soft Surface - Eberwhite Blvd East (Woodbridge &amp; Elder)</t>
  </si>
  <si>
    <t>AA4 21898</t>
  </si>
  <si>
    <t>Restoration - Soft Surface - Eberwhite Blvd West (Lutz &amp; W Madison)</t>
  </si>
  <si>
    <t>AA4 21818</t>
  </si>
  <si>
    <t>Restoration - Soft Surface - Eberwhite Blvd West (W Liberty &amp; Lutz)</t>
  </si>
  <si>
    <t>AA4 22058</t>
  </si>
  <si>
    <t>Restoration - Soft Surface - Edgewood Pl (W Davis Ave &amp; EOM)</t>
  </si>
  <si>
    <t>AA4 20760</t>
  </si>
  <si>
    <t>Restoration - Soft Surface - Edgewood Pl (W Hoover Ave &amp; W Davis Ave)</t>
  </si>
  <si>
    <t>CDET2-2440</t>
  </si>
  <si>
    <t>Restoration - Soft Surface - Edison 1 (Dexter &amp; Savery)</t>
  </si>
  <si>
    <t>CDET2-2520</t>
  </si>
  <si>
    <t>Restoration - Soft Surface - Edison 2 (Linwood &amp; Rosa Parks)</t>
  </si>
  <si>
    <t>Ypsi 3-7140</t>
  </si>
  <si>
    <t>Restoration - Soft Surface - Eileen (Tyler &amp; Chevrolet)</t>
  </si>
  <si>
    <t>AA4 20900</t>
  </si>
  <si>
    <t>Restoration - Soft Surface - Elder Blvd (11' WWPL Crest Ave &amp; Eberwhite Blvd)</t>
  </si>
  <si>
    <t>AA4 22298</t>
  </si>
  <si>
    <t>Restoration - Soft Surface - Elder Blvd (4' WEPL Eberwhite Blvd &amp; 4' EWPL Eberwhite Blvd)</t>
  </si>
  <si>
    <t>AA4 22378</t>
  </si>
  <si>
    <t>Restoration - Soft Surface - Elder Blvd (Crest Ave &amp; 11' WEPL Crest Ave)</t>
  </si>
  <si>
    <t>AA4 22218</t>
  </si>
  <si>
    <t>Restoration - Soft Surface - Elder Blvd (Eberwhite Blvd &amp; EOM 280' EEPL Eberwhite Blvd)</t>
  </si>
  <si>
    <t>AA3-5680</t>
  </si>
  <si>
    <t>Restoration - Soft Surface - Eliza St (35' NNPL E Charlotte Ave &amp; 4' NSPL E Charlotte Ave)</t>
  </si>
  <si>
    <t>AA3-5890</t>
  </si>
  <si>
    <t>Restoration - Soft Surface - Eliza St (E Charlotte Ave &amp; EOM @ 108' SSPL E Alexis Ave)</t>
  </si>
  <si>
    <t>AA3-5820</t>
  </si>
  <si>
    <t>Restoration - Soft Surface - Eliza St (Joseph St &amp; E Charlotte Ave)</t>
  </si>
  <si>
    <t>RR1 5473</t>
  </si>
  <si>
    <t>Restoration - Soft Surface - Elm St (W Jefferson &amp; Genesse St)</t>
  </si>
  <si>
    <t>CDET-2035</t>
  </si>
  <si>
    <t>PROJ-0951-CDET1-2.45.1.2</t>
  </si>
  <si>
    <t>Restoration - Soft Surface - Elmhurst (1) (AWO Linwood &amp; Dexter)</t>
  </si>
  <si>
    <t>WCDET1-13380</t>
  </si>
  <si>
    <t>Restoration - Soft Surface - Elmhurst (American &amp; AWO Livernois)</t>
  </si>
  <si>
    <t>WCDET1-3650</t>
  </si>
  <si>
    <t>Restoration - Soft Surface - Elmhurst (Bryden &amp; American)</t>
  </si>
  <si>
    <t>WCDET1-13220</t>
  </si>
  <si>
    <t>Restoration - Soft Surface - Elmhurst (Bryden &amp; Livernois)</t>
  </si>
  <si>
    <t>SWDET2-3495</t>
  </si>
  <si>
    <t>Restoration - Soft Surface - Elsmere 1 (Woodmere &amp; Avis)</t>
  </si>
  <si>
    <t>SWDET2-3575</t>
  </si>
  <si>
    <t>Restoration - Soft Surface - Elsmere 2 (At Rathbone)</t>
  </si>
  <si>
    <t>SWDET2-16345</t>
  </si>
  <si>
    <t>Restoration - Soft Surface - Elsmere 2 (Lafayette &amp; Olivet)</t>
  </si>
  <si>
    <t>SWDET2-16505</t>
  </si>
  <si>
    <t>Restoration - Soft Surface - Elsmere 2 (Olivet &amp; Witt)</t>
  </si>
  <si>
    <t>SWDET2-16665</t>
  </si>
  <si>
    <t>Restoration - Soft Surface - Elsmere 2 (Witt &amp; Fort)</t>
  </si>
  <si>
    <t>RR1 51670</t>
  </si>
  <si>
    <t>Restoration - Soft Surface - Elton St (High &amp; W Jefferson)</t>
  </si>
  <si>
    <t>NDET3-6230</t>
  </si>
  <si>
    <t>Restoration - Soft Surface - Emery St (Buffalo St &amp; Caldwell St)</t>
  </si>
  <si>
    <t>ND2-15610</t>
  </si>
  <si>
    <t>PROJ-0951-NDET2-2.19.1.2</t>
  </si>
  <si>
    <t>Restoration - Soft Surface - Emery St (Girardin St &amp; Van Dyke Ave (M53)</t>
  </si>
  <si>
    <t>RR1 5434</t>
  </si>
  <si>
    <t>Restoration - Soft Surface - Emiline St (EOM &amp; Haltiner)</t>
  </si>
  <si>
    <t>RR1 8891</t>
  </si>
  <si>
    <t>Restoration - Soft Surface - Engleside (Conner &amp; Gunston)</t>
  </si>
  <si>
    <t>AP 3620</t>
  </si>
  <si>
    <t>Restoration - Soft Surface - Englewood 1 (402' West Of Louise Ave &amp; Louise)</t>
  </si>
  <si>
    <t>AP 3630</t>
  </si>
  <si>
    <t>Restoration - Soft Surface - Englewood 2 (Allen &amp; 200' East Of Fox Ave)</t>
  </si>
  <si>
    <t>AP 3640</t>
  </si>
  <si>
    <t>Restoration - Soft Surface - Englewood 3 (200' East Of Fox Ave &amp; Vine)</t>
  </si>
  <si>
    <t>ND2-18640</t>
  </si>
  <si>
    <t>Restoration - Soft Surface - ENO E Outer (Milbank &amp; Milbank Greenway)</t>
  </si>
  <si>
    <t>SWDET2-1735</t>
  </si>
  <si>
    <t>Restoration - Soft Surface - ENO Pitt (Central &amp; EOM)</t>
  </si>
  <si>
    <t>AA4 28448</t>
  </si>
  <si>
    <t>Restoration - Soft Surface - ESO Jefferson Ct (Jefferson Ct &amp; EOS)</t>
  </si>
  <si>
    <t>SCDet-2560</t>
  </si>
  <si>
    <t>Restoration - Soft Surface - Esper (Belton &amp; Mendota)</t>
  </si>
  <si>
    <t>SCDet-6530</t>
  </si>
  <si>
    <t>Restoration - Soft Surface - Esper (Manor &amp; Mendota)</t>
  </si>
  <si>
    <t>SCDet-6690</t>
  </si>
  <si>
    <t>Restoration - Soft Surface - Esper (Mendota &amp; Joy)</t>
  </si>
  <si>
    <t>GP-14360</t>
  </si>
  <si>
    <t>PROJ-0951-GP 5 -3.56.1.2</t>
  </si>
  <si>
    <t>Restoration - Soft Surface - Essex (Balfour &amp; Alter)</t>
  </si>
  <si>
    <t>CDET2-10900</t>
  </si>
  <si>
    <t>Restoration - Soft Surface - Euclid (14th &amp; Rosa Parks)</t>
  </si>
  <si>
    <t>CDET2-4120</t>
  </si>
  <si>
    <t>Restoration - Soft Surface - Euclid 1 (Dexter &amp; Linwood)</t>
  </si>
  <si>
    <t>CDET2-4200</t>
  </si>
  <si>
    <t>Restoration - Soft Surface - Euclid 2 (Linwood &amp; 14th)</t>
  </si>
  <si>
    <t>CDET2-10170</t>
  </si>
  <si>
    <t>CDET2-11000</t>
  </si>
  <si>
    <t>Restoration - Soft Surface - Euclid 2 (Rosa Parks &amp;  Rosa Parks</t>
  </si>
  <si>
    <t>Ypsi 3-5640</t>
  </si>
  <si>
    <t>Restoration - Soft Surface - Eugene (Tyler &amp; 94 Service Drive)</t>
  </si>
  <si>
    <t>NDET3-5900</t>
  </si>
  <si>
    <t>Restoration - Soft Surface - Eureka St (E Outer Dr &amp; ANO 7 Mile Rd)</t>
  </si>
  <si>
    <t>HMT 2-10230</t>
  </si>
  <si>
    <t>PROJ-0951-HMT-1.17.1.2</t>
  </si>
  <si>
    <t>Restoration - Soft Surface - Evaline St (Buffalo and EOM)</t>
  </si>
  <si>
    <t>HMT 2-1780</t>
  </si>
  <si>
    <t>PROJ-0951-HMT-1.17.3.2</t>
  </si>
  <si>
    <t>Restoration - Soft Surface - Evaline St (Conant and Buffalo)</t>
  </si>
  <si>
    <t>SWDET2-5335</t>
  </si>
  <si>
    <t>Restoration - Soft Surface - Evans (Gartner &amp; Pershing)</t>
  </si>
  <si>
    <t>Euclid 1560</t>
  </si>
  <si>
    <t>PROJ-0951-MUN-3.5.1.2</t>
  </si>
  <si>
    <t>Restoration - Soft Surface - Evergreen (Clarita &amp; McNichols)</t>
  </si>
  <si>
    <t>WDET-1080</t>
  </si>
  <si>
    <t>PROJ-0951-WDET9-4.23.1.2</t>
  </si>
  <si>
    <t>Restoration - Soft Surface - Evergreen 2 (Ann Arbor Trail &amp; Paul)</t>
  </si>
  <si>
    <t>WDET-18620</t>
  </si>
  <si>
    <t>PROJ-0951-WDET9-4.23.2.2</t>
  </si>
  <si>
    <t>Restoration - Soft Surface - Evergreen 2 (ASO W Warren &amp; Paul)</t>
  </si>
  <si>
    <t>WDET-24450</t>
  </si>
  <si>
    <t>PROJ-0951-WDET9-4.1.1.2</t>
  </si>
  <si>
    <t>Restoration - Soft Surface - Evergreen 2 (ASO Warren &amp; Ann Arbor Trail)</t>
  </si>
  <si>
    <t>WDET-18370</t>
  </si>
  <si>
    <t>PROJ-0951-WDET9-4.23.3.2</t>
  </si>
  <si>
    <t>Restoration - Soft Surface - Evergreen 2 (Paul &amp; Ford)</t>
  </si>
  <si>
    <t>WDET-19621</t>
  </si>
  <si>
    <t>PROJ-0951-WDET9-4.30</t>
  </si>
  <si>
    <t>Restoration - Soft Surface - Evergreen Crossing (Evergreen &amp; Warren)</t>
  </si>
  <si>
    <t>CDET-1410</t>
  </si>
  <si>
    <t>Restoration - Soft Surface - Ewald (1) (Dexter &amp; Kendall)</t>
  </si>
  <si>
    <t>CDET-10415</t>
  </si>
  <si>
    <t>Restoration - Soft Surface - Ewald (2) (Livernois &amp; Dexter)</t>
  </si>
  <si>
    <t>WCDET1-3090</t>
  </si>
  <si>
    <t>Restoration - Soft Surface - Ewald Cr North 1 (Schoolcraft &amp; Livernois)</t>
  </si>
  <si>
    <t>WCDET1-1555455</t>
  </si>
  <si>
    <t>Restoration - Soft Surface - Ewald Cr South 1 (Prairie &amp; Ewald)</t>
  </si>
  <si>
    <t>WCDET1-1555375</t>
  </si>
  <si>
    <t>Restoration - Soft Surface - Ewald Cr South 1 (Schoolcraft &amp; Prairie)</t>
  </si>
  <si>
    <t>WCDET1-5890</t>
  </si>
  <si>
    <t>Restoration - Soft Surface - Ewald Cr West 2 (Buena Vista &amp; Cortland)</t>
  </si>
  <si>
    <t>WCDET1-6370</t>
  </si>
  <si>
    <t>Restoration - Soft Surface - Ewald Cr West 2 (Ewald &amp; Buena Vista)</t>
  </si>
  <si>
    <t>WCDET1-2290</t>
  </si>
  <si>
    <t>Restoration - Soft Surface - Ewald Cr West 2 (Schoolcraft &amp; Davison)</t>
  </si>
  <si>
    <t>WCDET1-1555205</t>
  </si>
  <si>
    <t>Restoration - Soft Surface - Ewald East 2 (Davison &amp; Buena Vista)</t>
  </si>
  <si>
    <t>WCDET1-1555285</t>
  </si>
  <si>
    <t>Restoration - Soft Surface - Ewald East 2 (Oakman &amp; Buena Vista)</t>
  </si>
  <si>
    <t>WCDET1-1555125</t>
  </si>
  <si>
    <t>Restoration - Soft Surface - Ewald East 2 (Schoolcraft &amp; EOM)</t>
  </si>
  <si>
    <t>CDET-21060</t>
  </si>
  <si>
    <t>Restoration - Soft Surface - Ewald N (1) (Petoskey &amp; Petoskey )</t>
  </si>
  <si>
    <t>AA4 22538</t>
  </si>
  <si>
    <t>Restoration - Soft Surface - EWO Main St (170' WWPL S Main St &amp; S Main St)</t>
  </si>
  <si>
    <t>SWDET2-1975</t>
  </si>
  <si>
    <t>Restoration - Soft Surface - EWO Woodmere (At W Vernor)</t>
  </si>
  <si>
    <t>RR1 5435</t>
  </si>
  <si>
    <t>Restoration - Soft Surface - Fairmont (Nieman &amp; Cora)</t>
  </si>
  <si>
    <t>RR1 8411</t>
  </si>
  <si>
    <t>Restoration - Soft Surface - Fairport (E McNichols &amp; Gratiot)</t>
  </si>
  <si>
    <t>RR1 5591</t>
  </si>
  <si>
    <t>Restoration - Soft Surface - Fairview (E Warren &amp; E Canfield)</t>
  </si>
  <si>
    <t>WDET-1215</t>
  </si>
  <si>
    <t>PROJ-0951-WDET9-4.26.1.2</t>
  </si>
  <si>
    <t>Restoration - Soft Surface - Fairview (Whitlock Ave &amp; Whitlock Ave)</t>
  </si>
  <si>
    <t>SWDET2-4775</t>
  </si>
  <si>
    <t>Restoration - Soft Surface - Falcon (Woodmere &amp; Lawndale)</t>
  </si>
  <si>
    <t>NWDET-17770</t>
  </si>
  <si>
    <t>Restoration - Soft Surface - Faust (2) (Davison &amp; EOM)</t>
  </si>
  <si>
    <t>NWDET-17690</t>
  </si>
  <si>
    <t>Restoration - Soft Surface - Faust (2) (Schoolcraft &amp; Davison)</t>
  </si>
  <si>
    <t>WDET-23190</t>
  </si>
  <si>
    <t>PROJ-0951-WDET9-4.27.3.2</t>
  </si>
  <si>
    <t>Restoration - Soft Surface - Faust (Kirkwood &amp; Greenview)</t>
  </si>
  <si>
    <t>WDET-1260</t>
  </si>
  <si>
    <t>PROJ-0951-WDET9-4.27.1.2</t>
  </si>
  <si>
    <t>Restoration - Soft Surface - Faust (Kirkwood &amp; Paul)</t>
  </si>
  <si>
    <t>WDET-1305</t>
  </si>
  <si>
    <t>PROJ-0951-WDET9-4.28.1.2</t>
  </si>
  <si>
    <t>Restoration - Soft Surface - Faust (W Warren &amp; Paul )</t>
  </si>
  <si>
    <t>NDET3-5460</t>
  </si>
  <si>
    <t>Restoration - Soft Surface - Fenelon Ave (1) (8 Mile Rd (M102) &amp; E Outer Dr)</t>
  </si>
  <si>
    <t>NDET3-5130</t>
  </si>
  <si>
    <t>Restoration - Soft Surface - Fenelon Ave (2) (E Outer Dr &amp; 7 Mile Rd)</t>
  </si>
  <si>
    <t>NCDET - 12740</t>
  </si>
  <si>
    <t>Restoration - Soft Surface - Fenkell (1) (At Cheyenne)</t>
  </si>
  <si>
    <t>NCDET - 25015</t>
  </si>
  <si>
    <t>Restoration - Soft Surface - Fenkell (1) (Manor &amp; Pinehurst)</t>
  </si>
  <si>
    <t>NCDET - 25195</t>
  </si>
  <si>
    <t>Restoration - Soft Surface - Fenkell (1) (Mendota &amp; Birwood)</t>
  </si>
  <si>
    <t>NCDET - 12745</t>
  </si>
  <si>
    <t>Restoration - Soft Surface - Fenkell (2) (Stansbury &amp; Schaefer)</t>
  </si>
  <si>
    <t>NCDET - 12750</t>
  </si>
  <si>
    <t>Restoration - Soft Surface - Fenkell (3) (Winthrop &amp; Greenfield)</t>
  </si>
  <si>
    <t>NCDET - 12755</t>
  </si>
  <si>
    <t>Restoration - Soft Surface - Fenkell (5) (Southfield &amp; Archdale)</t>
  </si>
  <si>
    <t>NCDET - 12760</t>
  </si>
  <si>
    <t>Restoration - Soft Surface - Fenkell 4 (Murray Hill &amp; Winthrop)</t>
  </si>
  <si>
    <t>SWDET2-16855</t>
  </si>
  <si>
    <t>Restoration - Soft Surface - Ferris (ANO Vernor &amp; EOM)</t>
  </si>
  <si>
    <t>SWDET2-7495</t>
  </si>
  <si>
    <t>Restoration - Soft Surface - Ferris (Woodmere &amp; ANO W Vernor)</t>
  </si>
  <si>
    <t>RR1 7611</t>
  </si>
  <si>
    <t>Restoration - Soft Surface - Fielding (McNichols &amp; Grand River)</t>
  </si>
  <si>
    <t>NDET3-6845</t>
  </si>
  <si>
    <t>Restoration - Soft Surface - Filer Ave (1) (E Outer Dr &amp; EOM)</t>
  </si>
  <si>
    <t>NDET3-6815</t>
  </si>
  <si>
    <t>Restoration - Soft Surface - Filer Ave (2) (ANO 7 Mile Rd &amp; 7 Mile Rd)</t>
  </si>
  <si>
    <t>NDET3-6805</t>
  </si>
  <si>
    <t>Restoration - Soft Surface - Filer Ave (2) (Emery St &amp; ANO 7 Mile Rd)</t>
  </si>
  <si>
    <t>CDET-315</t>
  </si>
  <si>
    <t>Restoration - Soft Surface - Fleet (1) (Linwood &amp; Oakman)</t>
  </si>
  <si>
    <t>RR1 7931</t>
  </si>
  <si>
    <t>Restoration - Soft Surface - Florence (Hamilton &amp; Woodward)</t>
  </si>
  <si>
    <t>RR1 5436</t>
  </si>
  <si>
    <t>Restoration - Soft Surface - Florence St (W Jefferson &amp; Haltiner)</t>
  </si>
  <si>
    <t>AA3-5750</t>
  </si>
  <si>
    <t>Restoration - Soft Surface - Florence St 2 (Joseph st &amp; E Charlotte Ave)</t>
  </si>
  <si>
    <t>WDET-4275</t>
  </si>
  <si>
    <t>PROJ-0951-WDET9-4.96.1.2</t>
  </si>
  <si>
    <t>Restoration - Soft Surface - Ford (Greenview &amp; Artesian)</t>
  </si>
  <si>
    <t>RR1 56780</t>
  </si>
  <si>
    <t>Restoration - Soft Surface - Forest St (Genessee St &amp; Ironton Ave)</t>
  </si>
  <si>
    <t>RR1 51533</t>
  </si>
  <si>
    <t>Restoration - Soft Surface - Forest St (W Jefferson Ave &amp; Genessee St)</t>
  </si>
  <si>
    <t>WDET-1440</t>
  </si>
  <si>
    <t>PROJ-0951-WDET9-4.31.1.2</t>
  </si>
  <si>
    <t>Restoration - Soft Surface - Forrest Hills (Ann Arbor Trail &amp; Brookwood)</t>
  </si>
  <si>
    <t>RR1 9371</t>
  </si>
  <si>
    <t>Restoration - Soft Surface - Fort (15th &amp; 21st)</t>
  </si>
  <si>
    <t>SWDET2-9085</t>
  </si>
  <si>
    <t>Restoration - Soft Surface - Fort (Elsmere &amp; EOM)</t>
  </si>
  <si>
    <t>SWDET2-9005</t>
  </si>
  <si>
    <t>Restoration - Soft Surface - Fort (EO Distal &amp; Elsmere)</t>
  </si>
  <si>
    <t>SWDET2-2055</t>
  </si>
  <si>
    <t>Restoration - Soft Surface - Fort (Woodmere &amp; Distel)</t>
  </si>
  <si>
    <t>Ypsi 3-4660</t>
  </si>
  <si>
    <t>Restoration - Soft Surface - Fox (94 Service Drive &amp; Tyler)</t>
  </si>
  <si>
    <t>RedfMMO3690</t>
  </si>
  <si>
    <t>PROJ-0951-MMORedford-1.23.3.2</t>
  </si>
  <si>
    <t>Restoration - Soft Surface - Fox (Grand River &amp; Pembroke)</t>
  </si>
  <si>
    <t>RedfMMO3880</t>
  </si>
  <si>
    <t>Restoration - Soft Surface - Fox (Pembroke &amp; Grand River)</t>
  </si>
  <si>
    <t>AP 3650</t>
  </si>
  <si>
    <t>Restoration - Soft Surface - Fox 1 (Englewood &amp; Moore)</t>
  </si>
  <si>
    <t>AP 3660</t>
  </si>
  <si>
    <t>Restoration - Soft Surface - Fox 2 (Moore &amp; Pennsylvania)</t>
  </si>
  <si>
    <t>RedfMMO2920</t>
  </si>
  <si>
    <t>PROJ-0951-MMORedford-1.23.1.2</t>
  </si>
  <si>
    <t>Restoration - Soft Surface - Fox 2 (Santa Maria &amp; 7 Mile)</t>
  </si>
  <si>
    <t>WDET-1485</t>
  </si>
  <si>
    <t>PROJ-0951-WDET9-4.32.1.2</t>
  </si>
  <si>
    <t>Restoration - Soft Surface - Foxcraft (Brooklawn &amp; Ann Arbor Trail)</t>
  </si>
  <si>
    <t>RR1 271</t>
  </si>
  <si>
    <t>Restoration - Soft Surface - Francis Riopelle Ave (Richter St &amp; EOM)</t>
  </si>
  <si>
    <t>AA4 20545</t>
  </si>
  <si>
    <t>Restoration - Soft Surface - Franklin Blvd (S 7th St &amp; Hutchins Ave)</t>
  </si>
  <si>
    <t>SCDet-4080</t>
  </si>
  <si>
    <t>Restoration - Soft Surface - Freda (Esper &amp; Tireman)</t>
  </si>
  <si>
    <t>WCDET1-12880</t>
  </si>
  <si>
    <t>Restoration - Soft Surface - Fullerton (AWO Livernois &amp; Livernois))</t>
  </si>
  <si>
    <t>WCDET1-12560</t>
  </si>
  <si>
    <t>Restoration - Soft Surface - Fullerton (Ewald &amp; Oakman)</t>
  </si>
  <si>
    <t>CDET-1320</t>
  </si>
  <si>
    <t>PROJ-0951-CDET1-2.35.1.2</t>
  </si>
  <si>
    <t>Restoration - Soft Surface - Fullerton (Livernois &amp; Linwood)</t>
  </si>
  <si>
    <t>WCDET1-12720</t>
  </si>
  <si>
    <t>Restoration - Soft Surface - Fullerton (Stoepel &amp; AWO Livernois)</t>
  </si>
  <si>
    <t>WCDET1-5170</t>
  </si>
  <si>
    <t>Restoration - Soft Surface - Fullerton (Tuller &amp; Ewald)</t>
  </si>
  <si>
    <t>SWDET2-13485</t>
  </si>
  <si>
    <t>Restoration - Soft Surface - Fulton (Elsmere &amp; EOM)</t>
  </si>
  <si>
    <t>SWDET2-3655</t>
  </si>
  <si>
    <t>Restoration - Soft Surface - Fulton (EOM &amp; Elsmere)</t>
  </si>
  <si>
    <t>RR1 5437</t>
  </si>
  <si>
    <t>Restoration - Soft Surface - Furgason (W Pleasant St &amp; Myrtle St)</t>
  </si>
  <si>
    <t>NDET3-5335</t>
  </si>
  <si>
    <t>Restoration - Soft Surface - Gable Ave (E Outer Dr &amp; ANO 7 Mile Rd)</t>
  </si>
  <si>
    <t>HMT 2-14730</t>
  </si>
  <si>
    <t>PROJ-0951-HMT-1.38.1.2</t>
  </si>
  <si>
    <t>Restoration - Soft Surface - Gallager (Talbot &amp; Caniff)</t>
  </si>
  <si>
    <t>NDET3-525</t>
  </si>
  <si>
    <t>Restoration - Soft Surface - Gallagher (1) (8 Mile Rd (M102) &amp; E Outer Dr)</t>
  </si>
  <si>
    <t>NDET3-480</t>
  </si>
  <si>
    <t>Restoration - Soft Surface - Gallagher St (2) (E Outer Dr &amp; ANO 7 Mile Rd)</t>
  </si>
  <si>
    <t>WDET-1530</t>
  </si>
  <si>
    <t>PROJ-0951-WDET9-4.33.1.2</t>
  </si>
  <si>
    <t>Restoration - Soft Surface - Garling (Ann Arbor Trail &amp; Whitlock)</t>
  </si>
  <si>
    <t>WDET-20580</t>
  </si>
  <si>
    <t>PROJ-0951-WDET9-4.33.2.2</t>
  </si>
  <si>
    <t>Restoration - Soft Surface - Garling (Town Lane &amp; W Warren)</t>
  </si>
  <si>
    <t>WDET-20500</t>
  </si>
  <si>
    <t>PROJ-0951-WDET9-4.33.3.2</t>
  </si>
  <si>
    <t>Restoration - Soft Surface - Garling (Whitlock &amp; Town Lane)</t>
  </si>
  <si>
    <t>SWDET2-5415</t>
  </si>
  <si>
    <t>Restoration - Soft Surface - Gartner 1 (Lawndale &amp; Springwells)</t>
  </si>
  <si>
    <t>SWDET2-17885</t>
  </si>
  <si>
    <t>Restoration - Soft Surface - Gartner 2 (Central &amp; Green)</t>
  </si>
  <si>
    <t>SWDET2-17965</t>
  </si>
  <si>
    <t>Restoration - Soft Surface - Gartner 2 (Green &amp; Beard)</t>
  </si>
  <si>
    <t>SWDET2-6135</t>
  </si>
  <si>
    <t>Restoration - Soft Surface - Gartner 2 (Springwells &amp; Central)</t>
  </si>
  <si>
    <t>Ypsi 3-5160</t>
  </si>
  <si>
    <t>Restoration - Soft Surface - Gates (94 Service Drive &amp; Tyler)</t>
  </si>
  <si>
    <t>RedfMMO2840</t>
  </si>
  <si>
    <t>PROJ-0951-MMORedford-1.22.1.2</t>
  </si>
  <si>
    <t>Restoration - Soft Surface - Gaylord 1 (Santa Maria &amp; Curtis)</t>
  </si>
  <si>
    <t>RedfMMO2680</t>
  </si>
  <si>
    <t>PROJ-0951-MMORedford-1.20.1.2</t>
  </si>
  <si>
    <t>Restoration - Soft Surface - Gaylord 2 (Delaware &amp; Santa Maria)</t>
  </si>
  <si>
    <t>RR1 51534</t>
  </si>
  <si>
    <t>Restoration - Soft Surface - Genenssee St 2 (12' NSPL E Great Lakes St &amp; 5' SNPL Forest St)</t>
  </si>
  <si>
    <t>RR1 57100</t>
  </si>
  <si>
    <t>Restoration - Soft Surface - Genenssee St 2 (5' SNPL Forest St &amp; 4' NSPL Forest St)</t>
  </si>
  <si>
    <t>CDET2-4840</t>
  </si>
  <si>
    <t>Restoration - Soft Surface - Genessee (Chicago &amp; Joy)</t>
  </si>
  <si>
    <t>RR1 56940</t>
  </si>
  <si>
    <t>Restoration - Soft Surface - Genessee 1 (Coolidge Hwy &amp; E Great Lakes St)</t>
  </si>
  <si>
    <t>RR1 5454</t>
  </si>
  <si>
    <t>Restoration - Soft Surface - Genessee 1 (E Pleasant St &amp; Coolidge Hwy)</t>
  </si>
  <si>
    <t>WCDET1-3730</t>
  </si>
  <si>
    <t>Restoration - Soft Surface - Georgeland (Stoepel &amp; Livernois)</t>
  </si>
  <si>
    <t>ND2-18850</t>
  </si>
  <si>
    <t>PROJ-0951-NDET2-2.46.1.2</t>
  </si>
  <si>
    <t>Restoration - Soft Surface - Girardin Ave (Emery St &amp; EOM)</t>
  </si>
  <si>
    <t>NDET3-4085</t>
  </si>
  <si>
    <t>Restoration - Soft Surface - Girardin Ave (Tie-in at 7 Mile Rd)</t>
  </si>
  <si>
    <t>CDET2-9990</t>
  </si>
  <si>
    <t>Restoration - Soft Surface - Gladstone (Linwood &amp; Rosa Parks)</t>
  </si>
  <si>
    <t>CDET2-3400</t>
  </si>
  <si>
    <t>Restoration - Soft Surface - Gladstone 1 (Dexter &amp; Lawton)</t>
  </si>
  <si>
    <t>CDET2-3480</t>
  </si>
  <si>
    <t>Restoration - Soft Surface - Gladstone 2 (Linwood &amp; Rosa Parks)</t>
  </si>
  <si>
    <t>NWDET-9260</t>
  </si>
  <si>
    <t>Restoration - Soft Surface - Glastonbury (4) (Davison &amp; EOM)</t>
  </si>
  <si>
    <t>NWDET-9020</t>
  </si>
  <si>
    <t>Restoration - Soft Surface - Glastonbury (4) (Schoolcraft &amp; Davison)</t>
  </si>
  <si>
    <t>NWDET-5715</t>
  </si>
  <si>
    <t>Restoration - Soft Surface - Glendale (1) (Auburn &amp; Artesian)</t>
  </si>
  <si>
    <t>CDET-880</t>
  </si>
  <si>
    <t>Restoration - Soft Surface - Glendale (1) (Linwood &amp; AEO Dexter)</t>
  </si>
  <si>
    <t>Ypsi 3-9620</t>
  </si>
  <si>
    <t>Restoration - Soft Surface - Glengrove (State &amp; Sunnyglen)</t>
  </si>
  <si>
    <t>RR1 8491</t>
  </si>
  <si>
    <t>Restoration - Soft Surface - Glenwood (Gratiot &amp; Chalmers)</t>
  </si>
  <si>
    <t>AP 3670</t>
  </si>
  <si>
    <t>Restoration - Soft Surface - Goddard (Allen &amp; 500' East Of Becker)</t>
  </si>
  <si>
    <t>RR1 5455</t>
  </si>
  <si>
    <t>Restoration - Soft Surface - Goodell (Francis Riopelle Ave &amp; 31' NNPL Coolidge Hwy)</t>
  </si>
  <si>
    <t>HMT 2-10020</t>
  </si>
  <si>
    <t>PROJ-0951-HMT-1.19.1.2</t>
  </si>
  <si>
    <t>Restoration - Soft Surface - Grand Haven St (Commor Ave &amp; Caniff St)</t>
  </si>
  <si>
    <t>RR1 7691</t>
  </si>
  <si>
    <t>Restoration - Soft Surface - Grand River (61' NNPL Whitney &amp; Whitney)</t>
  </si>
  <si>
    <t>RedfMMO1160</t>
  </si>
  <si>
    <t>PROJ-0951-MMORedford-1.2.1.2</t>
  </si>
  <si>
    <t>Restoration - Soft Surface - Grand River (Negaunee &amp; Delaware)</t>
  </si>
  <si>
    <t>Muni2870</t>
  </si>
  <si>
    <t>PROJ-0951-MUN-3.11.1.2</t>
  </si>
  <si>
    <t>Restoration - Soft Surface - Grand River 1 (Grand Blvd &amp; EOM)</t>
  </si>
  <si>
    <t>Muni3100</t>
  </si>
  <si>
    <t>PROJ-0951-MUN-3.12.1.2</t>
  </si>
  <si>
    <t>Restoration - Soft Surface - Grand River 2 (Crossing W Grand Blvd)</t>
  </si>
  <si>
    <t>WCDET1-14290</t>
  </si>
  <si>
    <t>Restoration - Soft Surface - Grand River Ave N (Monica &amp; Monica)</t>
  </si>
  <si>
    <t>WCDET1-14130</t>
  </si>
  <si>
    <t>Restoration - Soft Surface - Grand River Ave N (Monica &amp; Stoepel)</t>
  </si>
  <si>
    <t>WCDET1-13970</t>
  </si>
  <si>
    <t>Restoration - Soft Surface - Grand River Ave N (Prairie &amp; Monica)</t>
  </si>
  <si>
    <t>WCDET1-14450</t>
  </si>
  <si>
    <t>Restoration - Soft Surface - Grand River Ave N (Stoepel &amp; EOM)</t>
  </si>
  <si>
    <t>WCDET1-1490</t>
  </si>
  <si>
    <t>Restoration - Soft Surface - Grand River Ave South (Priarie &amp; Livernois)</t>
  </si>
  <si>
    <t>WDET-2910</t>
  </si>
  <si>
    <t>PROJ-0951-WDET9-4.57.1.2</t>
  </si>
  <si>
    <t>Restoration - Soft Surface - Grandville 2 (W Warren &amp; Paul )</t>
  </si>
  <si>
    <t>WDET-1800</t>
  </si>
  <si>
    <t>PROJ-0951-WDET9-4.36.1.2</t>
  </si>
  <si>
    <t>Restoration - Soft Surface - Grandville 3 (Paul &amp; Kirkwood)</t>
  </si>
  <si>
    <t>EDET1 50871</t>
  </si>
  <si>
    <t>Restoration - Soft Surface - Grayton St (1) (E Warrern Ave &amp; Waveney St)</t>
  </si>
  <si>
    <t>EDET1 505326</t>
  </si>
  <si>
    <t>EDET1 50872</t>
  </si>
  <si>
    <t>Restoration - Soft Surface - Grayton St (2) (Waveney St &amp; Mack Ave)</t>
  </si>
  <si>
    <t>SWDET2-5495</t>
  </si>
  <si>
    <t>Restoration - Soft Surface - Green (Dix &amp; W Vernor)</t>
  </si>
  <si>
    <t>SWDET2-18135</t>
  </si>
  <si>
    <t>Restoration - Soft Surface - Green (W Vernor &amp; EOM)</t>
  </si>
  <si>
    <t>SCDet-4880</t>
  </si>
  <si>
    <t>Restoration - Soft Surface - Greenlawn (Joy &amp; Tireman)</t>
  </si>
  <si>
    <t>NWDET-17460</t>
  </si>
  <si>
    <t>Restoration - Soft Surface - Greenview (2) (Davison &amp; EOM)</t>
  </si>
  <si>
    <t>NWDET-17230</t>
  </si>
  <si>
    <t>Restoration - Soft Surface - Greenview (2) (Schoolcraft &amp; Davison)</t>
  </si>
  <si>
    <t>WDET-1710</t>
  </si>
  <si>
    <t>PROJ-0951-WDET9-4.38.1.2</t>
  </si>
  <si>
    <t>Restoration - Soft Surface - Greenview 2 (W Warren &amp; Paul )</t>
  </si>
  <si>
    <t>WDET-1665</t>
  </si>
  <si>
    <t>PROJ-0951-WDET9-4.39.1.2</t>
  </si>
  <si>
    <t>Restoration - Soft Surface - Greenview 3 (Paul &amp; Ford)</t>
  </si>
  <si>
    <t>WDET-5060</t>
  </si>
  <si>
    <t>AP 3680</t>
  </si>
  <si>
    <t>Restoration - Soft Surface - Grey (1018' West Of Marlborough &amp; Marlborough Ave)</t>
  </si>
  <si>
    <t>SCDet-5120</t>
  </si>
  <si>
    <t>Restoration - Soft Surface - Griggs (Joy &amp; Oakman)</t>
  </si>
  <si>
    <t>RR1 9131</t>
  </si>
  <si>
    <t>Restoration - Soft Surface - Gunston (Nashville &amp; Gunston)</t>
  </si>
  <si>
    <t>GP-14420</t>
  </si>
  <si>
    <t>PROJ-0951-GP 5 -3.61.1.2</t>
  </si>
  <si>
    <t>Restoration - Soft Surface - Halley (Nottingham &amp; Lakepointe)</t>
  </si>
  <si>
    <t>RR1 5439</t>
  </si>
  <si>
    <t>Restoration - Soft Surface - Haltiner St (108' NNPL Louis St &amp; 50' NNPL Cora St)</t>
  </si>
  <si>
    <t>NDET3-4210</t>
  </si>
  <si>
    <t>Restoration - Soft Surface - Hamlet St (1) (Ryan Rd &amp; Sunset St)</t>
  </si>
  <si>
    <t>NDET3-5675</t>
  </si>
  <si>
    <t>Restoration - Soft Surface - Hamlet St (2) (Fenelon Ave &amp; Mound Rd)</t>
  </si>
  <si>
    <t>NDET3-5680</t>
  </si>
  <si>
    <t>Restoration - Soft Surface - Hamlet St (2) (Mound Rd &amp; Dwyer St)</t>
  </si>
  <si>
    <t>GP-14425</t>
  </si>
  <si>
    <t>PROJ-0951-GP 5 -3.62.1.2</t>
  </si>
  <si>
    <t>Restoration - Soft Surface - Hampton (Alter &amp; Wayburn)</t>
  </si>
  <si>
    <t>GP-44520</t>
  </si>
  <si>
    <t>PROJ-0951-GP 5 -3.141.1.2</t>
  </si>
  <si>
    <t>Restoration - Soft Surface - Hampton 2 (Wayburn &amp; Maryland)</t>
  </si>
  <si>
    <t>NDET3-530</t>
  </si>
  <si>
    <t>Restoration - Soft Surface - Harned St (1) (8 Mile Rd (M102) &amp; E Outer Dr)</t>
  </si>
  <si>
    <t>NDET3-535</t>
  </si>
  <si>
    <t>Restoration - Soft Surface - Harned St (2) (E Outer Dr &amp; ANO 7 Mile Rd)</t>
  </si>
  <si>
    <t>RR1 57340</t>
  </si>
  <si>
    <t>Restoration - Soft Surface - Harris (18' NNPL E James St &amp; 18' NNPL E Pleasant St)</t>
  </si>
  <si>
    <t>RR1 5453</t>
  </si>
  <si>
    <t>Restoration - Soft Surface - Harris (4' SSPL E Anchor St &amp; E Cicotte St)</t>
  </si>
  <si>
    <t>RR1 57260</t>
  </si>
  <si>
    <t>Restoration - Soft Surface - Harris (E Cicotte St &amp; 18' NNPL E James St)</t>
  </si>
  <si>
    <t>SCDet-3120</t>
  </si>
  <si>
    <t>Restoration - Soft Surface - Hartwell (Joy &amp; Tireman)</t>
  </si>
  <si>
    <t>NCDET - 22785</t>
  </si>
  <si>
    <t>Restoration - Soft Surface - Hartwell (Puritan &amp; Fenkell)</t>
  </si>
  <si>
    <t>EDET1 508006</t>
  </si>
  <si>
    <t>Restoration - Soft Surface - Harvard Rd (1) (ASO Warren &amp; Warren)</t>
  </si>
  <si>
    <t>EDET1 507846</t>
  </si>
  <si>
    <t>Restoration - Soft Surface - Harvard Rd (1) (ASO Warren &amp; Waveney)</t>
  </si>
  <si>
    <t>EDET1 507686</t>
  </si>
  <si>
    <t>Restoration - Soft Surface - Harvard Rd (1) (Waveney &amp; ANO Warren)</t>
  </si>
  <si>
    <t>EDET1 50873</t>
  </si>
  <si>
    <t>Restoration - Soft Surface - Harvard Rd (2) (Waveney St &amp; Mack Ave)</t>
  </si>
  <si>
    <t>NDET3-5690</t>
  </si>
  <si>
    <t>Restoration - Soft Surface - Hasse Ave (E Outer Dr &amp; ANO 7 Mile Rd)</t>
  </si>
  <si>
    <t>EDET1 50874</t>
  </si>
  <si>
    <t>Restoration - Soft Surface - Haverhill St (1) (E Warrern Ave &amp; Waveney St)</t>
  </si>
  <si>
    <t>EDET1 501256</t>
  </si>
  <si>
    <t>Restoration - Soft Surface - Haverhill St (2) (Waveney St&amp; ANO Mack Ave)</t>
  </si>
  <si>
    <t>CDET2-3240</t>
  </si>
  <si>
    <t>Restoration - Soft Surface - Hazelwood 1 (Dexter &amp; Linwood)</t>
  </si>
  <si>
    <t>CDET2-6520</t>
  </si>
  <si>
    <t>Restoration - Soft Surface - Hazelwood 2 (La Salle &amp; Rosa Parks)</t>
  </si>
  <si>
    <t>CDET2-3320</t>
  </si>
  <si>
    <t>Restoration - Soft Surface - Hazelwood 2 (Linwood &amp; La Salle)</t>
  </si>
  <si>
    <t>NDET3-5520</t>
  </si>
  <si>
    <t>Restoration - Soft Surface - Healy St (E Outer Dr &amp; ANO 7 Mile Rd)</t>
  </si>
  <si>
    <t>AP 3690</t>
  </si>
  <si>
    <t>Restoration - Soft Surface - Helen (559' West Of Louise Ave &amp; Louise Ave)</t>
  </si>
  <si>
    <t>ND2-25930</t>
  </si>
  <si>
    <t>PROJ-0951-NDET2-2.27.1</t>
  </si>
  <si>
    <t>Restoration - Soft Surface - Helen - Dual Main  (Outer dr &amp; Lantz)</t>
  </si>
  <si>
    <t>ND2-15730</t>
  </si>
  <si>
    <t>PROJ-0951-NDET2-2.20.1.2</t>
  </si>
  <si>
    <t>Restoration - Soft Surface - Helen St (1) (8 Mile Rd &amp; E Outer Drive)</t>
  </si>
  <si>
    <t>ND2-19530</t>
  </si>
  <si>
    <t>PROJ-0951-NDET2-2.52.1.2</t>
  </si>
  <si>
    <t>Restoration - Soft Surface - Helen St (2) (E Outer Drive &amp; 7 Mile Rd)</t>
  </si>
  <si>
    <t>WDET-1845</t>
  </si>
  <si>
    <t>PROJ-0951-WDET9-4.40.1.2</t>
  </si>
  <si>
    <t>Restoration - Soft Surface - Heritage Ct (River Oaks &amp; EOM)</t>
  </si>
  <si>
    <t>AP 3700</t>
  </si>
  <si>
    <t>Restoration - Soft Surface - Herrick 1 (745' East Of Pelham &amp; Pelham Ave )</t>
  </si>
  <si>
    <t>AP 3710</t>
  </si>
  <si>
    <t>Restoration - Soft Surface - Herrick 2 (1080 West Of Cortland Ave &amp; Cortland Ave)</t>
  </si>
  <si>
    <t>AA4 20901</t>
  </si>
  <si>
    <t>Restoration - Soft Surface - Hewett Rd (Russett Rd &amp; Russell Rd)</t>
  </si>
  <si>
    <t>WDET-1935</t>
  </si>
  <si>
    <t>PROJ-0951-WDET9-4.42.1.2</t>
  </si>
  <si>
    <t>Restoration - Soft Surface - Heyden 2 (W Warren &amp; Ann Arbor)</t>
  </si>
  <si>
    <t>WDET-19760</t>
  </si>
  <si>
    <t>PROJ-0951-WDET9-4.42.1.3</t>
  </si>
  <si>
    <t>RR1 51671</t>
  </si>
  <si>
    <t>Restoration - Soft Surface - High St 1 (River Rouge City Limits &amp; W Josephine St)</t>
  </si>
  <si>
    <t>RR1 57500</t>
  </si>
  <si>
    <t>Restoration - Soft Surface - High St 2 (40' SSPL Labadie St &amp; Southfield Rd)</t>
  </si>
  <si>
    <t>RR1 51672</t>
  </si>
  <si>
    <t>Restoration - Soft Surface - High St 2 (7' NSPL W Woodward Ave &amp; 373' SSPL W Outer Dr)</t>
  </si>
  <si>
    <t>RR1 51535</t>
  </si>
  <si>
    <t>Restoration - Soft Surface - Hill St (Genessee St &amp; 27' WWPL Alexander St)</t>
  </si>
  <si>
    <t>HMT 2-9910</t>
  </si>
  <si>
    <t>PROJ-0951-HMT-1.20.1.2</t>
  </si>
  <si>
    <t>Restoration - Soft Surface - Holbrook St (Conant St &amp; Buffalo St)</t>
  </si>
  <si>
    <t>RR1 11481</t>
  </si>
  <si>
    <t>Restoration - Soft Surface - Holcomb (Mack &amp; 74' SSPL Mack)</t>
  </si>
  <si>
    <t>HMT 2-9800</t>
  </si>
  <si>
    <t>PROJ-0951-HMT-1.21.1.2</t>
  </si>
  <si>
    <t>Restoration - Soft Surface - Holmes St (Fleming &amp; Mackay)</t>
  </si>
  <si>
    <t>HMT 2-12550</t>
  </si>
  <si>
    <t>PROJ-0951-HMT-1.21.3.2</t>
  </si>
  <si>
    <t>Restoration - Soft Surface - Holmes St Mackay (Mackay &amp; Joseph Campau)</t>
  </si>
  <si>
    <t>SWDET2-18295</t>
  </si>
  <si>
    <t>Restoration - Soft Surface - Homer (Lawndale &amp; Springwells)</t>
  </si>
  <si>
    <t>SWDET2-4295</t>
  </si>
  <si>
    <t>Restoration - Soft Surface - Homer (Woodmere &amp; Lawndale)</t>
  </si>
  <si>
    <t>SWDET2-6935</t>
  </si>
  <si>
    <t>Restoration - Soft Surface - Honorah (Dix &amp; W Vernor)</t>
  </si>
  <si>
    <t>SWDET2-18455</t>
  </si>
  <si>
    <t>Restoration - Soft Surface - Honorah (EOM &amp; Dix)</t>
  </si>
  <si>
    <t>NDET1-5320</t>
  </si>
  <si>
    <t>PROJ-0951-NDET1-1.7.3.2</t>
  </si>
  <si>
    <t>Restoration - Soft Surface - House (AEO Van Dyke &amp; Van Dyke)</t>
  </si>
  <si>
    <t>NDET1-4400</t>
  </si>
  <si>
    <t>PROJ-0951-NDET1-1.7.1.2</t>
  </si>
  <si>
    <t>Restoration - Soft Surface - House (Antwerp &amp; Van Dyke)</t>
  </si>
  <si>
    <t>Euclid 1800</t>
  </si>
  <si>
    <t>PROJ-0951-MUN-3.8.1.2</t>
  </si>
  <si>
    <t>Restoration - Soft Surface - Hubbell (W McNichols &amp; Puritan)</t>
  </si>
  <si>
    <t>AP 3720</t>
  </si>
  <si>
    <t>Restoration - Soft Surface - Hubert 1 (Englewood &amp; Moore Ave)</t>
  </si>
  <si>
    <t>AP 3730</t>
  </si>
  <si>
    <t>Restoration - Soft Surface - Hubert 2 (Moore &amp; Conrail Rr)</t>
  </si>
  <si>
    <t>Ypsi 3-10620</t>
  </si>
  <si>
    <t>Restoration - Soft Surface - Hudson (Ecorse &amp; Olds)</t>
  </si>
  <si>
    <t>AA4 20546</t>
  </si>
  <si>
    <t>Restoration - Soft Surface - Hutchins Ave (23' NNPL W Davis Ave &amp; 8' SSPL W Davis Ave)</t>
  </si>
  <si>
    <t>AA4 22868</t>
  </si>
  <si>
    <t>Restoration - Soft Surface - Hutchins Ave (Pauline Bvd &amp; Potter Ave)</t>
  </si>
  <si>
    <t>AA4 22948</t>
  </si>
  <si>
    <t>Restoration - Soft Surface - Hutchins Ave (Potter Ave &amp; W Stadium Blvd)</t>
  </si>
  <si>
    <t>AA4 22708</t>
  </si>
  <si>
    <t>Restoration - Soft Surface - Hutchins Ave (Princeton Ave &amp; 23' NNPL W Davis Ave)</t>
  </si>
  <si>
    <t>AA4 22788</t>
  </si>
  <si>
    <t>Restoration - Soft Surface - Hutchins Ave (W Davis St &amp; Pauline Blvd)</t>
  </si>
  <si>
    <t>RedfMMO1560</t>
  </si>
  <si>
    <t>PROJ-0951-MMORedford-1.6.1.2</t>
  </si>
  <si>
    <t>Restoration - Soft Surface - Indian (St. Martins &amp; Grand River)</t>
  </si>
  <si>
    <t>RedfMMO3080</t>
  </si>
  <si>
    <t>PROJ-0951-MMORedford-1.25.1.2</t>
  </si>
  <si>
    <t>Restoration - Soft Surface - Indian 2 (7 Mile &amp; Santa Maria)</t>
  </si>
  <si>
    <t>SCDet-4400</t>
  </si>
  <si>
    <t>Restoration - Soft Surface - Indiana (Joy &amp; Tireman)</t>
  </si>
  <si>
    <t>SWDET2-7015</t>
  </si>
  <si>
    <t>Restoration - Soft Surface - Inglis (ANO W Vernor &amp; W Vernor)</t>
  </si>
  <si>
    <t>SWDET2-18645</t>
  </si>
  <si>
    <t>Restoration - Soft Surface - Inglis (Woodmere &amp; W Vernor)</t>
  </si>
  <si>
    <t>RedfMMO2040</t>
  </si>
  <si>
    <t>PROJ-0951-MMORedford-1.12.1.2</t>
  </si>
  <si>
    <t>Restoration - Soft Surface - Inkster 1 (7 Mile &amp; Clarita)</t>
  </si>
  <si>
    <t>RedfMMO1960</t>
  </si>
  <si>
    <t>PROJ-0951-MMORedford-1.11.1.2</t>
  </si>
  <si>
    <t>Restoration - Soft Surface - Inkster 2 (Curtis &amp; Bennett)</t>
  </si>
  <si>
    <t>RR1 5911</t>
  </si>
  <si>
    <t>Restoration - Soft Surface - Iowa (Sherwood &amp; School)</t>
  </si>
  <si>
    <t>RR1 57670</t>
  </si>
  <si>
    <t>Restoration - Soft Surface - Ironton Ave 1 (Catherine St &amp; Orchard St)</t>
  </si>
  <si>
    <t>RR1 51536</t>
  </si>
  <si>
    <t>Restoration - Soft Surface - Ironton Ave 1 (E Great Lakes St &amp; Catherine St)</t>
  </si>
  <si>
    <t>RR1 51757</t>
  </si>
  <si>
    <t>Restoration - Soft Surface - Ironton Ave 2 (River Rouge City Limits &amp; Rockwood Ave)</t>
  </si>
  <si>
    <t>RR1 57830</t>
  </si>
  <si>
    <t>Restoration - Soft Surface - Ironton Ave 2 (Rockwood Ave &amp; E Glenwood Ave)</t>
  </si>
  <si>
    <t>RR1 7271</t>
  </si>
  <si>
    <t>Restoration - Soft Surface - Irvington (State Fair &amp; 7 Mile)</t>
  </si>
  <si>
    <t>Ypsi 3-7630</t>
  </si>
  <si>
    <t>Restoration - Soft Surface - Jeff (Desoto &amp; Mary Catherine)</t>
  </si>
  <si>
    <t>SWDET2-962</t>
  </si>
  <si>
    <t>GRP-2021-WCDet1.20.1.2</t>
  </si>
  <si>
    <t>Restoration - Soft Surface - Jefferies (Burlingame &amp; Burlingame)</t>
  </si>
  <si>
    <t>RR1 10631</t>
  </si>
  <si>
    <t>Restoration - Soft Surface - Jefferson (21St &amp; 15Th)</t>
  </si>
  <si>
    <t>RR1 9851</t>
  </si>
  <si>
    <t>Restoration - Soft Surface - Jefferson (24Th &amp; 95' EEPL 23Rd)</t>
  </si>
  <si>
    <t>AA4 23108</t>
  </si>
  <si>
    <t>Restoration - Soft Surface - Jefferson Ct (19' WWPL S 7th &amp; 10' WEPL S 7th St)</t>
  </si>
  <si>
    <t>AA4 23188</t>
  </si>
  <si>
    <t>Restoration - Soft Surface - Jefferson Ct (272' WWPL S 7th St &amp; 16' WWPL S 7th St)</t>
  </si>
  <si>
    <t>AA4 20902</t>
  </si>
  <si>
    <t>Restoration - Soft Surface - Jefferson Ct (3' EWPL ESO Jefferson Ct &amp; 272' WWPL S 7th St)</t>
  </si>
  <si>
    <t>GP-14225</t>
  </si>
  <si>
    <t>PROJ-0951-GP 5 -3.35.1.2</t>
  </si>
  <si>
    <t>Restoration - Soft Surface - Jefferson North (Balfour &amp; Ashland)</t>
  </si>
  <si>
    <t>GP-14240</t>
  </si>
  <si>
    <t>PROJ-0951-GP 5 -3.38.1.2</t>
  </si>
  <si>
    <t>Restoration - Soft Surface - Jefferson South (Alter &amp; Balfour)</t>
  </si>
  <si>
    <t>AP 3740</t>
  </si>
  <si>
    <t>Restoration - Soft Surface - Joseph (N Yost Ave &amp; S Yost Ave)</t>
  </si>
  <si>
    <t>HMT 2-9690</t>
  </si>
  <si>
    <t>PROJ-0951-HMT-1.22.1.2</t>
  </si>
  <si>
    <t>Restoration - Soft Surface - Joseph Campau Ave (Carpenter Ave &amp; Caniff Ave)</t>
  </si>
  <si>
    <t>RR1 51756</t>
  </si>
  <si>
    <t>Restoration - Soft Surface - Joseph St (W Jefferson Ave &amp; Eliza St)</t>
  </si>
  <si>
    <t>Muni5400</t>
  </si>
  <si>
    <t>Restoration - Soft Surface - Joy (Longfellow &amp; Dexter)</t>
  </si>
  <si>
    <t>SCDet-5200</t>
  </si>
  <si>
    <t>Restoration - Soft Surface - Joy 1 (Schaefer &amp; Manor)</t>
  </si>
  <si>
    <t>SCDet-5280</t>
  </si>
  <si>
    <t>Restoration - Soft Surface - Joy 2 (Manor &amp; Wyoming)</t>
  </si>
  <si>
    <t>SCDet-6320</t>
  </si>
  <si>
    <t>Restoration - Soft Surface - Joy 3 (Ohio &amp; Greenlawn)</t>
  </si>
  <si>
    <t>SCDet-5360</t>
  </si>
  <si>
    <t>Restoration - Soft Surface - Joy 3 (Wyoming &amp; Ohio)</t>
  </si>
  <si>
    <t>NDET3-6055</t>
  </si>
  <si>
    <t>Restoration - Soft Surface - Justine Ave (E Outer Dr &amp; 7 Mile Rd)</t>
  </si>
  <si>
    <t>CDET-270</t>
  </si>
  <si>
    <t>Restoration - Soft Surface - Kendall (1) (Linwood &amp; Dexter)</t>
  </si>
  <si>
    <t>CDET-10185</t>
  </si>
  <si>
    <t>Restoration - Soft Surface - Kendall (2) (Dexter &amp; Livernois)</t>
  </si>
  <si>
    <t>RR1 8811</t>
  </si>
  <si>
    <t>Restoration - Soft Surface - Kenmoor (Conner &amp; Gunston)</t>
  </si>
  <si>
    <t>EDET1 50876</t>
  </si>
  <si>
    <t>Restoration - Soft Surface - Kensington Ave (2) (Waveney St &amp; Mack Ave)</t>
  </si>
  <si>
    <t>EDET1 507306</t>
  </si>
  <si>
    <t>Restoration - Soft Surface - Kensington Ave (ASO E Warren &amp; Waveney)</t>
  </si>
  <si>
    <t>SCDet-4320</t>
  </si>
  <si>
    <t>Restoration - Soft Surface - Kentucky (Joy &amp; Tireman)</t>
  </si>
  <si>
    <t>GP-14435</t>
  </si>
  <si>
    <t>Restoration - Soft Surface - Kercheval (Balfour &amp; Alter)</t>
  </si>
  <si>
    <t>GP-46250</t>
  </si>
  <si>
    <t>PROJ-0951-GP 5 -3.9.2.2</t>
  </si>
  <si>
    <t>Restoration - Soft Surface - Kercheval North 1 GP4 (Cadieux &amp; Notre Dame)</t>
  </si>
  <si>
    <t>GP-46170</t>
  </si>
  <si>
    <t>PROJ-0951-GP 5 -3.9.1.2</t>
  </si>
  <si>
    <t>Restoration - Soft Surface - Kercheval North 2 GP4 (Neff &amp; St. Clair)</t>
  </si>
  <si>
    <t>GP 41210</t>
  </si>
  <si>
    <t>Restoration - Soft Surface - Kercheval PL (ASO Kercheval &amp; Kerchval) GP4</t>
  </si>
  <si>
    <t>NDET3-7050</t>
  </si>
  <si>
    <t>Restoration - Soft Surface - Keystone St (1) (8 Mile Rd (M102) &amp; Hamlet St)</t>
  </si>
  <si>
    <t>NDET3-7330</t>
  </si>
  <si>
    <t>Restoration - Soft Surface - Keystone St (2) (E Lantz St &amp; ANO 7 Mile Rd)</t>
  </si>
  <si>
    <t>WDET-23920</t>
  </si>
  <si>
    <t>PROJ-0951-WDET9-4.25.1.2</t>
  </si>
  <si>
    <t>Restoration - Soft Surface - Kirkwood 1 (Penrod &amp; Faust)</t>
  </si>
  <si>
    <t>WDET-1975</t>
  </si>
  <si>
    <t>PROJ-0951-WDET9-4.43.1.2</t>
  </si>
  <si>
    <t>Restoration - Soft Surface - Kirkwood 1 (Penrod &amp; Rosemont)</t>
  </si>
  <si>
    <t>WDET-22490</t>
  </si>
  <si>
    <t>PROJ-0951-WDET9-4.22.1.2</t>
  </si>
  <si>
    <t>Restoration - Soft Surface - Kirkwood 2 (Evergreen &amp; Grandville)</t>
  </si>
  <si>
    <t>WDET-2020</t>
  </si>
  <si>
    <t>PROJ-0951-WDET9-4.44.1.2</t>
  </si>
  <si>
    <t>Restoration - Soft Surface - Kirkwood 2 (Piedmont &amp; Southfield)</t>
  </si>
  <si>
    <t>GP-45290</t>
  </si>
  <si>
    <t>PROJ-0951-GP 5 -3.67.3.2</t>
  </si>
  <si>
    <t>Restoration - Soft Surface - Klenk (Balfour &amp; Cadieux)</t>
  </si>
  <si>
    <t>GP-14460</t>
  </si>
  <si>
    <t>PROJ-0951-GP 5 -3.67.1.2</t>
  </si>
  <si>
    <t>Restoration - Soft Surface - Klenk (EOM &amp; Alter)</t>
  </si>
  <si>
    <t>NDET3-540</t>
  </si>
  <si>
    <t>Restoration - Soft Surface - Klinger St (1) (8 Mile Rd (M102) &amp; E Outer Dr)</t>
  </si>
  <si>
    <t>NDET3-490</t>
  </si>
  <si>
    <t>Restoration - Soft Surface - Klinger St (2) (E Outer Dr&amp; 7 Mile Rd)</t>
  </si>
  <si>
    <t>RR1 51673</t>
  </si>
  <si>
    <t>Restoration - Soft Surface - Knox St (High &amp; W Jefferson)</t>
  </si>
  <si>
    <t>AA4 20761</t>
  </si>
  <si>
    <t>Restoration - Soft Surface - Koch Ave (3rd St &amp; 50' EEPL 3rd St)</t>
  </si>
  <si>
    <t>AA4 23508</t>
  </si>
  <si>
    <t>Restoration - Soft Surface - Koch Ave (49' EEPL S 1st St &amp; S Main St)</t>
  </si>
  <si>
    <t>AA4 23428</t>
  </si>
  <si>
    <t>Restoration - Soft Surface - Koch Ave (50' EEPL 3rd St &amp; 96' WWPL S 1st St)</t>
  </si>
  <si>
    <t>AA4 23348</t>
  </si>
  <si>
    <t>Restoration - Soft Surface - Koch Ave (96' WWPL S 1st St &amp; 49' EEPL S 1st St)</t>
  </si>
  <si>
    <t>AP 3750</t>
  </si>
  <si>
    <t>Restoration - Soft Surface - Kolb 1 (Southway &amp; Goddard)</t>
  </si>
  <si>
    <t>AP 3760</t>
  </si>
  <si>
    <t>Restoration - Soft Surface - Kolb 2 (Midway &amp; Northway)</t>
  </si>
  <si>
    <t>RR1 58000</t>
  </si>
  <si>
    <t>Restoration - Soft Surface - Labadie St (190' WWPL Webster St &amp; 55' WWPL Webster St)</t>
  </si>
  <si>
    <t>RR1 51674</t>
  </si>
  <si>
    <t>Restoration - Soft Surface - Labadie St (55' WWPL Webster St &amp; High St)</t>
  </si>
  <si>
    <t>RR1 9451</t>
  </si>
  <si>
    <t>Restoration - Soft Surface - Lafayette (16th &amp; St Anne)</t>
  </si>
  <si>
    <t>SWDET2-18885</t>
  </si>
  <si>
    <t>Restoration - Soft Surface - Lafayette (Lawndale &amp; EOM)</t>
  </si>
  <si>
    <t>RR1 6311</t>
  </si>
  <si>
    <t>Restoration - Soft Surface - Lafayette (Rademacher &amp; Campbell)</t>
  </si>
  <si>
    <t>SWDET2-4375</t>
  </si>
  <si>
    <t>Restoration - Soft Surface - Lafayette (Woodmere &amp; Lawndale)</t>
  </si>
  <si>
    <t>RR1 51675</t>
  </si>
  <si>
    <t>Restoration - Soft Surface - Lafferty Ave (Salliotte &amp; EOM)</t>
  </si>
  <si>
    <t>GP-43980</t>
  </si>
  <si>
    <t>Restoration - Soft Surface - Lakepointe 1 (Kercheval &amp; Mack)</t>
  </si>
  <si>
    <t>GP-14470</t>
  </si>
  <si>
    <t>PROJ-0951-GP 5 -3.69.1.2</t>
  </si>
  <si>
    <t>Restoration - Soft Surface - Lakepointe 2 (Kercheval &amp; Jefferson)</t>
  </si>
  <si>
    <t>GP-14475</t>
  </si>
  <si>
    <t>PROJ-0951-GP 5 -3.70.1.2</t>
  </si>
  <si>
    <t>Restoration - Soft Surface - Lakepointe 3 (ASO Jefferson &amp; Essex)</t>
  </si>
  <si>
    <t>GP-14465</t>
  </si>
  <si>
    <t>PROJ-0951-GP 5 -3.68.1.2</t>
  </si>
  <si>
    <t>Restoration - Soft Surface - Lakepointe 4 (Windmill Pointe &amp; Essex)</t>
  </si>
  <si>
    <t>EDET1 501032</t>
  </si>
  <si>
    <t>Restoration - Soft Surface - Lakepointe Sr (2) (Waveney St &amp; Mack Ave)</t>
  </si>
  <si>
    <t>EDET1 501033</t>
  </si>
  <si>
    <t>Restoration - Soft Surface - Lakepointe St (1) (E Warrern Ave &amp; Waveney St)</t>
  </si>
  <si>
    <t>NDET3-5310</t>
  </si>
  <si>
    <t>Restoration - Soft Surface - Lamont Ave (E Outer Dr &amp; 7 Mile Rd)</t>
  </si>
  <si>
    <t>RR1 7851</t>
  </si>
  <si>
    <t>Restoration - Soft Surface - Lamphere (Fenkell &amp; Eaton)</t>
  </si>
  <si>
    <t>SWDET2-19055</t>
  </si>
  <si>
    <t>Restoration - Soft Surface - Lane 1 (Elsmere &amp; Lawndale)</t>
  </si>
  <si>
    <t>SWDET2-19215</t>
  </si>
  <si>
    <t>Restoration - Soft Surface - Lane 1 (Lawndale &amp; Springwells)</t>
  </si>
  <si>
    <t>SWDET2-4855</t>
  </si>
  <si>
    <t>Restoration - Soft Surface - Lane 1 (Woodmere &amp; Elsmere)</t>
  </si>
  <si>
    <t>SWDET2-24585</t>
  </si>
  <si>
    <t>Restoration - Soft Surface - Lane 2 (Central &amp; Green)</t>
  </si>
  <si>
    <t>SWDET2-5575</t>
  </si>
  <si>
    <t>Restoration - Soft Surface - Lane 2 (Evans &amp; Central)</t>
  </si>
  <si>
    <t>NDET1-5990</t>
  </si>
  <si>
    <t>PROJ-0951-NDET1-1.6.3.2</t>
  </si>
  <si>
    <t>Restoration - Soft Surface - Lantz 1 (Outer Dr &amp; Van Dyke)</t>
  </si>
  <si>
    <t>NDET1-4490</t>
  </si>
  <si>
    <t>PROJ-0951-NDET1-1.6.1.2</t>
  </si>
  <si>
    <t>Restoration - Soft Surface - Lantz 2 (AEO Van Dyke &amp; Van Dyke)</t>
  </si>
  <si>
    <t>Muni7400</t>
  </si>
  <si>
    <t>Restoration - Soft Surface - Lasalle (Longfellow &amp; EOM))</t>
  </si>
  <si>
    <t>CDET2-5240</t>
  </si>
  <si>
    <t>Restoration - Soft Surface - LaSalle 1 (Clairmount &amp; Gladstone)</t>
  </si>
  <si>
    <t>CDET2-8560</t>
  </si>
  <si>
    <t>Restoration - Soft Surface - LaSalle 1 (Gladstone &amp; W Euclid)</t>
  </si>
  <si>
    <t>AP 3770</t>
  </si>
  <si>
    <t>Restoration - Soft Surface - Laurence 1 (Englewood &amp; Moore)</t>
  </si>
  <si>
    <t>AP 3780</t>
  </si>
  <si>
    <t>Restoration - Soft Surface - Laurence 2 (Moore &amp; Pennsylvania)</t>
  </si>
  <si>
    <t>SWDET2-3015</t>
  </si>
  <si>
    <t>Restoration - Soft Surface - Lawndale 1E (ASO Vernor &amp; Chamberlain)</t>
  </si>
  <si>
    <t>SWDET2-11545</t>
  </si>
  <si>
    <t>Restoration - Soft Surface - Lawndale 1E (Chamberlain &amp; Witt)</t>
  </si>
  <si>
    <t>SWDET2-24075</t>
  </si>
  <si>
    <t>Restoration - Soft Surface - Lawndale 1W (ASO Vernor &amp; Chamberlain)</t>
  </si>
  <si>
    <t>SWDET2-24165</t>
  </si>
  <si>
    <t>Restoration - Soft Surface - Lawndale 1W (At Witt)</t>
  </si>
  <si>
    <t>SWDET2-24245</t>
  </si>
  <si>
    <t>Restoration - Soft Surface - Lawndale 1W (Chamberlain &amp; Witt)</t>
  </si>
  <si>
    <t>SWDET2-24005</t>
  </si>
  <si>
    <t>Restoration - Soft Surface - Lawndale 1W (W Vernor &amp; ASO Vernor)</t>
  </si>
  <si>
    <t>SWDET2-11875</t>
  </si>
  <si>
    <t>Restoration - Soft Surface - Lawndale 2 (ANO W Vernor &amp; W Vernor)</t>
  </si>
  <si>
    <t>SWDET2-7575</t>
  </si>
  <si>
    <t>Restoration - Soft Surface - Lawndale 2 (NO Woodmere &amp; Woodmere)</t>
  </si>
  <si>
    <t>SWDET2-24415</t>
  </si>
  <si>
    <t>Restoration - Soft Surface - Lawndale 2 (Tie-In &amp; W Vernor)</t>
  </si>
  <si>
    <t>SWDET2-11715</t>
  </si>
  <si>
    <t>Restoration - Soft Surface - Lawndale 2 (Woodmere &amp; Tie-in)</t>
  </si>
  <si>
    <t>SWDET2-24335</t>
  </si>
  <si>
    <t>Restoration - Soft Surface - Lawndale 2 (Woodmere &amp; W Vernor)</t>
  </si>
  <si>
    <t>SWDET2-23625</t>
  </si>
  <si>
    <t>PROJ-0951-SWDET2.81.1.2</t>
  </si>
  <si>
    <t>Restoration - Soft Surface - Lawndale 3 (Witt &amp; Fort)</t>
  </si>
  <si>
    <t>CDET-2170</t>
  </si>
  <si>
    <t>PROJ-0951-CDET1-2.49.1.2</t>
  </si>
  <si>
    <t>Restoration - Soft Surface - Lawrence (1) (AWO Linwood &amp; Dexter)</t>
  </si>
  <si>
    <t>CDET-620</t>
  </si>
  <si>
    <t>PROJ-0951-CDET1-2.22.1.2</t>
  </si>
  <si>
    <t>Restoration - Soft Surface - Lawton (1) (Waverly &amp; Davison)</t>
  </si>
  <si>
    <t>CDET-1635</t>
  </si>
  <si>
    <t>Restoration - Soft Surface - Lawton (2) (Glendale &amp; Leslie)</t>
  </si>
  <si>
    <t>Muni3790</t>
  </si>
  <si>
    <t>PROJ-0951-MUN-3.15.1.2</t>
  </si>
  <si>
    <t>Restoration - Soft Surface - Lawton (Grand Blvd &amp; EOM)</t>
  </si>
  <si>
    <t>CDET2-10510</t>
  </si>
  <si>
    <t>GRP-2021-CDet2.13.1.2</t>
  </si>
  <si>
    <t>Restoration - Soft Surface - Lawton 1 (Gladstone &amp; Carter)</t>
  </si>
  <si>
    <t>CDET2-11370</t>
  </si>
  <si>
    <t>Restoration - Soft Surface - Lawton 1 (W Boston &amp; W Chicago)</t>
  </si>
  <si>
    <t>CDET2-10650</t>
  </si>
  <si>
    <t>Restoration - Soft Surface - Lawton 2 (Clairmount &amp; Clairmount )</t>
  </si>
  <si>
    <t>CDET2-5000</t>
  </si>
  <si>
    <t>Restoration - Soft Surface - Lawton 2 (Clairmount &amp; Clairmount)</t>
  </si>
  <si>
    <t>Muni5630</t>
  </si>
  <si>
    <t>Restoration - Soft Surface - Lawton 2 (Joy &amp; EOM)</t>
  </si>
  <si>
    <t>CDET2-4920</t>
  </si>
  <si>
    <t>Restoration - Soft Surface - Lawton 3 (Gladstone &amp; Carter)</t>
  </si>
  <si>
    <t>RR1 5440</t>
  </si>
  <si>
    <t>Restoration - Soft Surface - Le Blanc (Haltiner &amp; W Jefferson)</t>
  </si>
  <si>
    <t>RR1 58160</t>
  </si>
  <si>
    <t>Restoration - Soft Surface - Leroy (Genessee St &amp; Richter St)</t>
  </si>
  <si>
    <t>RR1 5467</t>
  </si>
  <si>
    <t>Restoration - Soft Surface - Leroy (W Jefferson Ave &amp; Burke St)</t>
  </si>
  <si>
    <t>CDET-1280</t>
  </si>
  <si>
    <t>PROJ-0951-CDET1-2.34.1.2</t>
  </si>
  <si>
    <t>Restoration - Soft Surface - Leslie (1) (Dexter &amp; AEO Dexter)</t>
  </si>
  <si>
    <t>AP 3790</t>
  </si>
  <si>
    <t>Restoration - Soft Surface - Leslie (1361' West Of Allen Road &amp; Allen Rd)</t>
  </si>
  <si>
    <t>CDET-13145</t>
  </si>
  <si>
    <t>PROJ-0951-CDET1-2.65.1.2</t>
  </si>
  <si>
    <t>Restoration - Soft Surface - Leslie (2) (Linwood &amp; Dexter)</t>
  </si>
  <si>
    <t>CDET-20850</t>
  </si>
  <si>
    <t>PROJ-0951-CDET1-2.30.1.2</t>
  </si>
  <si>
    <t>Restoration - Soft Surface - Leslie South  (Dexter &amp; Wildemere St)</t>
  </si>
  <si>
    <t>RR1 58330</t>
  </si>
  <si>
    <t>Restoration - Soft Surface - Linden (4' EWPL Division St &amp; 5' WEPL Division St)</t>
  </si>
  <si>
    <t>RR1 5441</t>
  </si>
  <si>
    <t>Restoration - Soft Surface - Linden (4' WEPL Division St &amp; 43' WWPL W Jefferson Ave)</t>
  </si>
  <si>
    <t>CDET-575</t>
  </si>
  <si>
    <t>Restoration - Soft Surface - Linwood (1) (Dexter &amp; Cortland)</t>
  </si>
  <si>
    <t>CDET-1680</t>
  </si>
  <si>
    <t>Restoration - Soft Surface - Linwood (2) (Monterey &amp; Elmhurst)</t>
  </si>
  <si>
    <t>CDET-11095</t>
  </si>
  <si>
    <t>Restoration - Soft Surface - Linwood (3) (Monterey &amp; Richton)</t>
  </si>
  <si>
    <t>Muni7860</t>
  </si>
  <si>
    <t>Restoration - Soft Surface - linwood (Off Joy)</t>
  </si>
  <si>
    <t>CDET2-7740</t>
  </si>
  <si>
    <t>Restoration - Soft Surface - Linwood 1 (ANO Chicago &amp; Llongfellow)</t>
  </si>
  <si>
    <t>CDET2-5080</t>
  </si>
  <si>
    <t>Restoration - Soft Surface - Linwood 1 (Collingwood &amp; Longfellow)</t>
  </si>
  <si>
    <t>CDET2-7900</t>
  </si>
  <si>
    <t>Restoration - Soft Surface - Linwood 1 (Longfellow &amp; Atkinson)</t>
  </si>
  <si>
    <t>Muni1260</t>
  </si>
  <si>
    <t>PROJ-0951-MUN-3.26.1.2</t>
  </si>
  <si>
    <t>Restoration - Soft Surface - Linwood 1(Doris &amp; Oakman)</t>
  </si>
  <si>
    <t>CDET2-8380</t>
  </si>
  <si>
    <t>Restoration - Soft Surface - Linwood 2 (Atkinson &amp; Gladstone)</t>
  </si>
  <si>
    <t>CDET2-5160</t>
  </si>
  <si>
    <t>Restoration - Soft Surface - Linwood 2 (Carter &amp; Euclid)</t>
  </si>
  <si>
    <t>CDET2-8060</t>
  </si>
  <si>
    <t>Restoration - Soft Surface - Linwood 2 (Gladstone &amp; Carter)</t>
  </si>
  <si>
    <t>CDET2-8220</t>
  </si>
  <si>
    <t>Restoration - Soft Surface - Linwood 2 (Joy &amp; Euclid)</t>
  </si>
  <si>
    <t>Muni1490</t>
  </si>
  <si>
    <t>Restoration - Soft Surface - Linwood 2 (Oakman &amp; Davison)</t>
  </si>
  <si>
    <t>Muni1720</t>
  </si>
  <si>
    <t>PROJ-0951-MUN-3.28.1.2</t>
  </si>
  <si>
    <t>Restoration - Soft Surface - Linwood 3 (Oakman Crossing)</t>
  </si>
  <si>
    <t>Muni1950</t>
  </si>
  <si>
    <t>PROJ-0951-MUN-3.29.1.2</t>
  </si>
  <si>
    <t>Restoration - Soft Surface - Linwood 4 (Davison Crossing)</t>
  </si>
  <si>
    <t>Muni4020</t>
  </si>
  <si>
    <t>PROJ-0951-MUN-3.16.1.2</t>
  </si>
  <si>
    <t>Restoration - Soft Surface - Linwood 5 (Grand Blvd &amp; EOM)</t>
  </si>
  <si>
    <t>Muni4250</t>
  </si>
  <si>
    <t>PROJ-0951-MUN-3.17.1.2</t>
  </si>
  <si>
    <t>Restoration - Soft Surface - Linwood 6 (Grand Blvd &amp; EOM)</t>
  </si>
  <si>
    <t>Muni5170</t>
  </si>
  <si>
    <t>PROJ-0951-MUN-3.20.1.2</t>
  </si>
  <si>
    <t>Restoration - Soft Surface - Linwood 7 (Longfellow &amp; Joy)</t>
  </si>
  <si>
    <t>NCDET - 23475</t>
  </si>
  <si>
    <t>Restoration - Soft Surface - Littlefield (Puritan &amp; Fenkell)</t>
  </si>
  <si>
    <t>SCDet-2640</t>
  </si>
  <si>
    <t>Restoration - Soft Surface - Littlefield 1 (Joy &amp; Sorrento)</t>
  </si>
  <si>
    <t>SCDet-2720</t>
  </si>
  <si>
    <t>Restoration - Soft Surface - Littlefield 2 (Belton &amp; Oakman)</t>
  </si>
  <si>
    <t>SCDet-9550</t>
  </si>
  <si>
    <t>Restoration - Soft Surface - Littlefield 2 (Oakman &amp; Appoline)</t>
  </si>
  <si>
    <t>CDET-710</t>
  </si>
  <si>
    <t>Restoration - Soft Surface - Livernois (1) (Doris &amp; Davison)</t>
  </si>
  <si>
    <t>RR1 6551</t>
  </si>
  <si>
    <t>Restoration - Soft Surface - Livernois (EOM &amp; W Lafayette)</t>
  </si>
  <si>
    <t>WCDET1-1555545</t>
  </si>
  <si>
    <t>Restoration - Soft Surface - Livernois - EAS (Livernois &amp; EOM)</t>
  </si>
  <si>
    <t>WCDET1-5010</t>
  </si>
  <si>
    <t>Restoration - Soft Surface - Livernois 2 (Bourke &amp; Doris)</t>
  </si>
  <si>
    <t>WCDET1-11030</t>
  </si>
  <si>
    <t>Restoration - Soft Surface - Livernois 2 (Intervale &amp; Ewald)</t>
  </si>
  <si>
    <t>WCDET1-10870</t>
  </si>
  <si>
    <t>Restoration - Soft Surface - Livernois 2 (Livernois &amp; EOM)</t>
  </si>
  <si>
    <t>WCDET1-10710</t>
  </si>
  <si>
    <t>Restoration - Soft Surface - Livernois 4 (Buena Vista &amp; Buena Vista)</t>
  </si>
  <si>
    <t>WCDET1-2610</t>
  </si>
  <si>
    <t>Restoration - Soft Surface - Livernois 4 (Davison &amp; Davison)</t>
  </si>
  <si>
    <t>WCDET1-10550</t>
  </si>
  <si>
    <t>Restoration - Soft Surface - Livernois 4 (Davison &amp; EOM)</t>
  </si>
  <si>
    <t>WCDET1-1556225</t>
  </si>
  <si>
    <t>Restoration - Soft Surface - Livernois 5 (Elmhurst &amp; Burlingame)</t>
  </si>
  <si>
    <t>WCDET1-1556145</t>
  </si>
  <si>
    <t>Restoration - Soft Surface - Livernois 5 (Fullerton &amp; Elmhurst)</t>
  </si>
  <si>
    <t>WCDET1-2690</t>
  </si>
  <si>
    <t>Restoration - Soft Surface - Livernois 6 (Burlingame &amp; Grand River)</t>
  </si>
  <si>
    <t>SWDET2-19375</t>
  </si>
  <si>
    <t>Restoration - Soft Surface - Logan 1 (At Lawndale)</t>
  </si>
  <si>
    <t>SWDET2-19535</t>
  </si>
  <si>
    <t>Restoration - Soft Surface - Logan 1 (Lawndale &amp; Mullane)</t>
  </si>
  <si>
    <t>SWDET2-4935</t>
  </si>
  <si>
    <t>Restoration - Soft Surface - Logan 1 (Mullane &amp; Springwells)</t>
  </si>
  <si>
    <t>SWDET2-5655</t>
  </si>
  <si>
    <t>Restoration - Soft Surface - Logan 2 (Central &amp; EOM)</t>
  </si>
  <si>
    <t>SWDET2-19695</t>
  </si>
  <si>
    <t>Restoration - Soft Surface - Logan 2 (EOM &amp; Central)</t>
  </si>
  <si>
    <t>Muni4710</t>
  </si>
  <si>
    <t>PROJ-0951-MUN-3.19.1.2</t>
  </si>
  <si>
    <t>Restoration - Soft Surface - Longfellow (Rosa Parks &amp; Linwood)</t>
  </si>
  <si>
    <t>CDET2-2280</t>
  </si>
  <si>
    <t>Restoration - Soft Surface - Longfellow 1 (Dexter &amp; Lawton)</t>
  </si>
  <si>
    <t>SWDET2-19855</t>
  </si>
  <si>
    <t>Restoration - Soft Surface - Longworth (Tie-in &amp; Lawndale)</t>
  </si>
  <si>
    <t>SWDET2-20175</t>
  </si>
  <si>
    <t>Restoration - Soft Surface - Longworth (Tie-in &amp; Springwells)</t>
  </si>
  <si>
    <t>SWDET2-20015</t>
  </si>
  <si>
    <t>Restoration - Soft Surface - Longworth (Tie-in &amp; Tie-in)</t>
  </si>
  <si>
    <t>SWDET2-4455</t>
  </si>
  <si>
    <t>Restoration - Soft Surface - Longworth (Woodmere &amp; Lawndale)</t>
  </si>
  <si>
    <t>SWDET2-6215</t>
  </si>
  <si>
    <t>Restoration - Soft Surface - Lonyo 1 (EOM &amp; Dix)</t>
  </si>
  <si>
    <t>Ypsi 3-6640</t>
  </si>
  <si>
    <t>Restoration - Soft Surface - Lori (Mary Catherine &amp; Tyler)</t>
  </si>
  <si>
    <t>RR1 5442</t>
  </si>
  <si>
    <t>Restoration - Soft Surface - Louis (Burke St &amp; W Jefferson Ave)</t>
  </si>
  <si>
    <t>AP 3800</t>
  </si>
  <si>
    <t>Restoration - Soft Surface - Louise (Englewood &amp; Leslie)</t>
  </si>
  <si>
    <t>AP 3810</t>
  </si>
  <si>
    <t>Restoration - Soft Surface - Lucy (885' West Of Marlborough Ave &amp; Marlborough)</t>
  </si>
  <si>
    <t>HMT 2-9590</t>
  </si>
  <si>
    <t>PROJ-0951-HMT-1.23.1.2</t>
  </si>
  <si>
    <t>Restoration - Soft Surface - Lumpkin St (Carpenter Ave &amp; Caniff Ave)</t>
  </si>
  <si>
    <t>AA4 23838</t>
  </si>
  <si>
    <t>Restoration - Soft Surface - Lutz Ave (11' EWPL Crest Ave &amp; Eberwhite Blvd)</t>
  </si>
  <si>
    <t>AA4 23668</t>
  </si>
  <si>
    <t>Restoration - Soft Surface - Lutz Ave (14' WEPL Soule Blvd &amp; 11' EWPL Crest Ave)</t>
  </si>
  <si>
    <t>AA4 20903</t>
  </si>
  <si>
    <t>Restoration - Soft Surface - Lutz Ave (4' EWPL Soule Blvd &amp; 11' WEPL Soule Blvd)</t>
  </si>
  <si>
    <t>AA4 24008</t>
  </si>
  <si>
    <t>Restoration - Soft Surface - Lutz Ave (Eberwhite Blvd &amp; S 7th St)</t>
  </si>
  <si>
    <t>AA4 24178</t>
  </si>
  <si>
    <t>Restoration - Soft Surface - Lutz Ave (EOM 215' WWPL Soule Blvd &amp; 3' WWPL Soule Blvd)</t>
  </si>
  <si>
    <t>RR1 10891</t>
  </si>
  <si>
    <t>Restoration - Soft Surface - Mack (Crane &amp; McClellan)</t>
  </si>
  <si>
    <t>EDET1 505776</t>
  </si>
  <si>
    <t>Restoration - Soft Surface - Mack Ave (Alter Rd &amp; Alter Rd)</t>
  </si>
  <si>
    <t>EDET1 505826</t>
  </si>
  <si>
    <t>Restoration - Soft Surface - Mack Ave (ASO Mack Ave &amp; ANO Mack Avee)</t>
  </si>
  <si>
    <t>EDET1 505876</t>
  </si>
  <si>
    <t>Restoration - Soft Surface - Mack Ave (Nottingham Rd &amp; Somerset Ave)</t>
  </si>
  <si>
    <t>GP-14520</t>
  </si>
  <si>
    <t>Restoration - Soft Surface - Mack North 1 (Balfour &amp; Cadieux)</t>
  </si>
  <si>
    <t>GP-14525</t>
  </si>
  <si>
    <t>Restoration - Soft Surface - Mack North 2 (Balfour &amp; Cadieux)</t>
  </si>
  <si>
    <t>GP-42550</t>
  </si>
  <si>
    <t>Restoration - Soft Surface - Mack South (Alter &amp; Balfour)</t>
  </si>
  <si>
    <t>HMT 2-12200</t>
  </si>
  <si>
    <t>PROJ-0951-HMT-1.2.3.2</t>
  </si>
  <si>
    <t>Restoration - Soft Surface - Mackay (Burger &amp; Casmere)</t>
  </si>
  <si>
    <t>HMT 2-11960</t>
  </si>
  <si>
    <t>PROJ-0951-HMT-1.2.1.2</t>
  </si>
  <si>
    <t>Restoration - Soft Surface - Mackay (Holmes &amp; Holmes)</t>
  </si>
  <si>
    <t>HMT 2-12310</t>
  </si>
  <si>
    <t>PROJ-0951-HMT-1.2.2.2</t>
  </si>
  <si>
    <t>Restoration - Soft Surface - Mackay (Whalen &amp; Whalen)</t>
  </si>
  <si>
    <t>SCDet-5840</t>
  </si>
  <si>
    <t>Restoration - Soft Surface - Mackenzie 1 (Hartwell &amp; Littlefield)</t>
  </si>
  <si>
    <t>SCDet-9880</t>
  </si>
  <si>
    <t>Restoration - Soft Surface - Mackenzie 1 (Littlefield &amp; Oakman Blvd)</t>
  </si>
  <si>
    <t>SCDet-9720</t>
  </si>
  <si>
    <t>Restoration - Soft Surface - Mackenzie 2 (Oakman Blvd &amp; Morrow Circle)</t>
  </si>
  <si>
    <t>AA4 20762</t>
  </si>
  <si>
    <t>Restoration - Soft Surface - Madison Pl (W Madison St &amp; EOM)</t>
  </si>
  <si>
    <t>SWDET2-20535</t>
  </si>
  <si>
    <t>Restoration - Soft Surface - Mandale (Elsemere &amp; Lawndale)</t>
  </si>
  <si>
    <t>SWDET2-5015</t>
  </si>
  <si>
    <t>Restoration - Soft Surface - Mandale (Woodmere &amp; Elsemere)</t>
  </si>
  <si>
    <t>AA4 20904</t>
  </si>
  <si>
    <t>Restoration - Soft Surface - Manhattan Dr (Mt Vernon Ave&amp; Mt Pleasant Dr)</t>
  </si>
  <si>
    <t>RR1 5751</t>
  </si>
  <si>
    <t>Restoration - Soft Surface - Manistique (E Jefferson &amp; Essex)</t>
  </si>
  <si>
    <t>SCDet-3680</t>
  </si>
  <si>
    <t>Restoration - Soft Surface - Manor (Esper &amp; Tireman)</t>
  </si>
  <si>
    <t>NCDET - 12995</t>
  </si>
  <si>
    <t>Restoration - Soft Surface - Manor (Puritan &amp; Fenkell)</t>
  </si>
  <si>
    <t>AP 3820</t>
  </si>
  <si>
    <t>Restoration - Soft Surface - Manor 1 (Allen &amp; Moore)</t>
  </si>
  <si>
    <t>AP 3830</t>
  </si>
  <si>
    <t>Restoration - Soft Surface - Manor 2 (Moore &amp; Midway)</t>
  </si>
  <si>
    <t>SCDet-7090</t>
  </si>
  <si>
    <t>Restoration - Soft Surface - Manor East (Joy &amp; Oakman)</t>
  </si>
  <si>
    <t>SCDet-6930</t>
  </si>
  <si>
    <t>Restoration - Soft Surface - Manor East (Oakman &amp; Belton)</t>
  </si>
  <si>
    <t>SCDet-7010</t>
  </si>
  <si>
    <t>Restoration - Soft Surface - Manor West (Joy &amp; Oakman)</t>
  </si>
  <si>
    <t>SCDet-6850</t>
  </si>
  <si>
    <t>Restoration - Soft Surface - Manor West (Oakman &amp; Civic)</t>
  </si>
  <si>
    <t>SCDet-6080</t>
  </si>
  <si>
    <t>GRP-2021-SCDet1.52.1.2</t>
  </si>
  <si>
    <t>Restoration - Soft Surface - Maple (Tireman &amp; Morross)</t>
  </si>
  <si>
    <t>RR1 5474</t>
  </si>
  <si>
    <t>Restoration - Soft Surface - Maple St (W Jefferson &amp; Goodell)</t>
  </si>
  <si>
    <t>RedfMMO2200</t>
  </si>
  <si>
    <t>PROJ-0951-MMORedford-1.14.1.2</t>
  </si>
  <si>
    <t>Restoration - Soft Surface - Margareta (Seminole &amp; Poinciana)</t>
  </si>
  <si>
    <t>AP 3840</t>
  </si>
  <si>
    <t>Restoration - Soft Surface - Marlborough (Wick &amp; Moore)</t>
  </si>
  <si>
    <t>Ypsi 3-7380</t>
  </si>
  <si>
    <t>Restoration - Soft Surface - Mary Catherine (Woodglen &amp; Eileen)</t>
  </si>
  <si>
    <t>GP-14555</t>
  </si>
  <si>
    <t>PROJ-0951-GP 5 -3.82.1.2</t>
  </si>
  <si>
    <t>Restoration - Soft Surface - Maryland 1 (Mack &amp; Kercheval)</t>
  </si>
  <si>
    <t>GP-44250</t>
  </si>
  <si>
    <t>PROJ-0951-GP 5 -3.140.1.2</t>
  </si>
  <si>
    <t>Restoration - Soft Surface - Maryland 2 (Kercheval &amp; Jefferson)</t>
  </si>
  <si>
    <t>EDET1 501035</t>
  </si>
  <si>
    <t>Restoration - Soft Surface - Maryland St (1) (E Warrern Ave &amp; Waveney St)</t>
  </si>
  <si>
    <t>EDET1 501036</t>
  </si>
  <si>
    <t>Restoration - Soft Surface - Maryland St (2) (Waveney St &amp; Mack Ave)</t>
  </si>
  <si>
    <t>SWDET2-20375</t>
  </si>
  <si>
    <t>Restoration - Soft Surface - Mason (Elsemere &amp; Lawndale)</t>
  </si>
  <si>
    <t>SWDET2-5095</t>
  </si>
  <si>
    <t>Restoration - Soft Surface - Mason (Woodmere &amp; Elsemere)</t>
  </si>
  <si>
    <t>AA4 20905</t>
  </si>
  <si>
    <t>Restoration - Soft Surface - Maxwell Ave (EOM &amp; Soule Blvd)</t>
  </si>
  <si>
    <t>RR1 5991</t>
  </si>
  <si>
    <t>Restoration - Soft Surface - Mayfield (Chalmers &amp; Kelly)</t>
  </si>
  <si>
    <t>AP 3850</t>
  </si>
  <si>
    <t>Restoration - Soft Surface - Maylawn (Reeck &amp; Becker)</t>
  </si>
  <si>
    <t>Ypsi 3-11200</t>
  </si>
  <si>
    <t>Restoration - Soft Surface - McCartney (Coolidge &amp; William)</t>
  </si>
  <si>
    <t>Ypsi 3-1080</t>
  </si>
  <si>
    <t>Restoration - Soft Surface - McCartney 1 (Tyler &amp; EOM)</t>
  </si>
  <si>
    <t>RR1 6871</t>
  </si>
  <si>
    <t>Restoration - Soft Surface - McDougall (Davison &amp; Carpenter)</t>
  </si>
  <si>
    <t>Euclid 1320</t>
  </si>
  <si>
    <t>PROJ-0951-MUN-3.2.1.2</t>
  </si>
  <si>
    <t>Restoration - Soft Surface - McNichols (Livernois &amp; Greenlawn)</t>
  </si>
  <si>
    <t>AP 3860</t>
  </si>
  <si>
    <t>Restoration - Soft Surface - Melbourne 1 (Southway &amp; Goddard)</t>
  </si>
  <si>
    <t>AP 3870</t>
  </si>
  <si>
    <t>Restoration - Soft Surface - Melbourne 2 (Chatham &amp; Moore)</t>
  </si>
  <si>
    <t>AP 3880</t>
  </si>
  <si>
    <t>Restoration - Soft Surface - Melbourne 3 (Moore &amp; 380' South Of Maylawn Ave)</t>
  </si>
  <si>
    <t>NCDET - 13035</t>
  </si>
  <si>
    <t>Restoration - Soft Surface - Mendota (ASO Puritan &amp; Pilgrim)</t>
  </si>
  <si>
    <t>SCDet-3840</t>
  </si>
  <si>
    <t>Restoration - Soft Surface - Mendota (Esper &amp; Tireman)</t>
  </si>
  <si>
    <t>SCDet-7280</t>
  </si>
  <si>
    <t>Restoration - Soft Surface - Mendota (Joy &amp; Oakman)</t>
  </si>
  <si>
    <t>SCDet-7360</t>
  </si>
  <si>
    <t>Restoration - Soft Surface - Mendota (Oakman &amp; Esper)</t>
  </si>
  <si>
    <t>NCDET - 13045</t>
  </si>
  <si>
    <t>Restoration - Soft Surface - Mendota (Pilgrim &amp; ANO Fenkell)</t>
  </si>
  <si>
    <t>SCDet-3600</t>
  </si>
  <si>
    <t>Restoration - Soft Surface - Meyers (Joy &amp; Oakman)</t>
  </si>
  <si>
    <t>NCDET - 13070</t>
  </si>
  <si>
    <t>Restoration - Soft Surface - Meyers (Keeler &amp; Fenkell)</t>
  </si>
  <si>
    <t>SCDet-10040</t>
  </si>
  <si>
    <t>Restoration - Soft Surface - Meyers (Oakman &amp; Civic)</t>
  </si>
  <si>
    <t>NCDET - 13075</t>
  </si>
  <si>
    <t>Restoration - Soft Surface - Meyers (Puritan &amp; Keeler)</t>
  </si>
  <si>
    <t>SCDet-7530</t>
  </si>
  <si>
    <t>Restoration - Soft Surface - Middlepointe (Esper &amp; Tireman)</t>
  </si>
  <si>
    <t>SCDet-3920</t>
  </si>
  <si>
    <t>Restoration - Soft Surface - Middlepointe (Mendota &amp; Esper)</t>
  </si>
  <si>
    <t>GP-14560</t>
  </si>
  <si>
    <t>PROJ-0951-GP 5 -3.83.1.2</t>
  </si>
  <si>
    <t>Restoration - Soft Surface - Middlesex East (Windmill Pointe &amp; Essex)</t>
  </si>
  <si>
    <t>GP-41920</t>
  </si>
  <si>
    <t>PROJ-0951-GP 5 -3.76.1.2</t>
  </si>
  <si>
    <t>Restoration - Soft Surface - Middlesex West(Windmill Pointe &amp; Essex)</t>
  </si>
  <si>
    <t>AP 3890</t>
  </si>
  <si>
    <t>Restoration - Soft Surface - Midway (Buckingham &amp; Seavitt)</t>
  </si>
  <si>
    <t>ND2-23920</t>
  </si>
  <si>
    <t>PROJ-0951-NDET2-2.3.2</t>
  </si>
  <si>
    <t>Restoration - Soft Surface - Milbank (Van Dyke &amp; AWO Van Dyke )</t>
  </si>
  <si>
    <t>ND2-23810</t>
  </si>
  <si>
    <t>PROJ-0951-NDET2-2.23.2.2</t>
  </si>
  <si>
    <t>Restoration - Soft Surface - Milbank Greenway (Milbank Greenway &amp; 8 Mile )</t>
  </si>
  <si>
    <t>ND2-16090</t>
  </si>
  <si>
    <t>PROJ-0951-NDET2-2.23.1.2</t>
  </si>
  <si>
    <t>Restoration - Soft Surface - Milbank Greenway (Van Dyke &amp; Veach)</t>
  </si>
  <si>
    <t>ND2-22930</t>
  </si>
  <si>
    <t>PROJ-0951-NDET2-2.23.3.2</t>
  </si>
  <si>
    <t>Restoration - Soft Surface - Milbank Greenway (Veach &amp; Monitor )</t>
  </si>
  <si>
    <t>RR1 9051</t>
  </si>
  <si>
    <t>Restoration - Soft Surface - Minden (Conner &amp; Gunston)</t>
  </si>
  <si>
    <t>NWDET-17000</t>
  </si>
  <si>
    <t>Restoration - Soft Surface - Minock (2) (ASO Schoolcraft &amp; Davison)</t>
  </si>
  <si>
    <t>WDET-2110</t>
  </si>
  <si>
    <t>PROJ-0951-WDET9-4.46.1.2</t>
  </si>
  <si>
    <t>Restoration - Soft Surface - Minock 2 (W Warren &amp; Paul )</t>
  </si>
  <si>
    <t>WDET-2155</t>
  </si>
  <si>
    <t>PROJ-0951-WDET9-4.47.1.2</t>
  </si>
  <si>
    <t>Restoration - Soft Surface - Minock 3 (Paul &amp; EOM)</t>
  </si>
  <si>
    <t>SWDET2-3735</t>
  </si>
  <si>
    <t>Restoration - Soft Surface - Mint (Springwells &amp; EOM)</t>
  </si>
  <si>
    <t>NDET3-545</t>
  </si>
  <si>
    <t>Restoration - Soft Surface - Mitchell St (1) (8 Mile Rd (M102) &amp; E Outer Dr)</t>
  </si>
  <si>
    <t>NDET3-4360</t>
  </si>
  <si>
    <t>Restoration - Soft Surface - Mitchell St (2) (E Outer Dr &amp; ANO 7 Mile Rd)</t>
  </si>
  <si>
    <t>RedfMMO2520</t>
  </si>
  <si>
    <t>PROJ-0951-MMORedford-1.18.1.2</t>
  </si>
  <si>
    <t>Restoration - Soft Surface - MMO Redford (Poinciana &amp; Delaware)</t>
  </si>
  <si>
    <t>NDET3-7420</t>
  </si>
  <si>
    <t>Restoration - Soft Surface - Moenart St (2) (E Outer Dr &amp; ANO 7 Mile Rd)</t>
  </si>
  <si>
    <t>NDET3-7415</t>
  </si>
  <si>
    <t>Restoration - Soft Surface - Moenart St (2) (EOM &amp; E Lantz Ave)</t>
  </si>
  <si>
    <t>WCDET1-8870</t>
  </si>
  <si>
    <t>Restoration - Soft Surface - Monica East 3 (Burlingame &amp; Grand River)</t>
  </si>
  <si>
    <t>WCDET1-9030</t>
  </si>
  <si>
    <t>Restoration - Soft Surface - Monica East 3 (Grand River &amp; EOM)</t>
  </si>
  <si>
    <t>WCDET1-3250</t>
  </si>
  <si>
    <t>Restoration - Soft Surface - Monica West 1 (Ewald &amp; Ewald)</t>
  </si>
  <si>
    <t>WCDET1-8710</t>
  </si>
  <si>
    <t>Restoration - Soft Surface - Monica West 1 (Oakman &amp; Buena Vista)</t>
  </si>
  <si>
    <t>WCDET1-4050</t>
  </si>
  <si>
    <t>Restoration - Soft Surface - Monica West 2 (Buena Vista &amp; Elmhurst)</t>
  </si>
  <si>
    <t>ND2-16210</t>
  </si>
  <si>
    <t>PROJ-0951-NDET2-2.24.1.2</t>
  </si>
  <si>
    <t>Restoration - Soft Surface - Monitor St (Conner St &amp; Milbank Greenway)</t>
  </si>
  <si>
    <t>NCDET - 13115</t>
  </si>
  <si>
    <t>Restoration - Soft Surface - Monte Vista (Puritan &amp; Fenkell)</t>
  </si>
  <si>
    <t>CDET-1945</t>
  </si>
  <si>
    <t>PROJ-0951-CDET1-2.44.1.2</t>
  </si>
  <si>
    <t>Restoration - Soft Surface - Monterey (1) (Dexter &amp; Linwood)</t>
  </si>
  <si>
    <t>CDET-11325</t>
  </si>
  <si>
    <t>PROJ-0951-CDET1-2.57.1.2</t>
  </si>
  <si>
    <t>Restoration - Soft Surface - Monterey (2) (Linwood &amp; Dexter)</t>
  </si>
  <si>
    <t>AP 3900</t>
  </si>
  <si>
    <t>Restoration - Soft Surface - Moore 1 (107' West Of Buckingham Ave &amp; Marlborough)</t>
  </si>
  <si>
    <t>AP 3910</t>
  </si>
  <si>
    <t>Restoration - Soft Surface - Moore 2 (Manor &amp; Park)</t>
  </si>
  <si>
    <t>AP 3920</t>
  </si>
  <si>
    <t>Restoration - Soft Surface - Moore 3 (Fox &amp; Allen Park Corporate Limits)</t>
  </si>
  <si>
    <t>RR 250211</t>
  </si>
  <si>
    <t>PROJ-0951-HMT-1.9.1.2</t>
  </si>
  <si>
    <t>Restoration - Soft Surface - Moran (HMT Dual Main) (ANO Caniff &amp; Carpenter)</t>
  </si>
  <si>
    <t>SCDet-7690</t>
  </si>
  <si>
    <t>Restoration - Soft Surface - Morrow (Esper &amp; Mackenzie)</t>
  </si>
  <si>
    <t>SCDet-4000</t>
  </si>
  <si>
    <t>Restoration - Soft Surface - Morrow (Esper &amp; Tireman)</t>
  </si>
  <si>
    <t>NDET3-6290</t>
  </si>
  <si>
    <t>Restoration - Soft Surface - Mound Rd (east) - (8 Mile Rd &amp; Hamlet St</t>
  </si>
  <si>
    <t>NDET3-6255</t>
  </si>
  <si>
    <t>Restoration - Soft Surface - Mound Rd (east) - (Mound Rd &amp; Mound Rd</t>
  </si>
  <si>
    <t>NDET3-6295</t>
  </si>
  <si>
    <t>Restoration - Soft Surface - Mound Rd (west) - (8 Mile Rd &amp; Hamlet St</t>
  </si>
  <si>
    <t>NDET3-6315</t>
  </si>
  <si>
    <t>NDET3-6320</t>
  </si>
  <si>
    <t>NDET3-6045</t>
  </si>
  <si>
    <t>Restoration - Soft Surface - Mt Elliote St (1) (8 Mile Rd (M102) &amp; 8 Mile Rd (M102) 2)</t>
  </si>
  <si>
    <t>NDET3-6130</t>
  </si>
  <si>
    <t>Restoration - Soft Surface - Mt Elliote St (1) (8 Mile Rd (M102) &amp; 8 Mile Rd (M102))</t>
  </si>
  <si>
    <t>NDET3-4715</t>
  </si>
  <si>
    <t>Restoration - Soft Surface - Mt Elliote St (1) (E Outer Dr &amp; E Outer Dr)</t>
  </si>
  <si>
    <t>NDET3-6070</t>
  </si>
  <si>
    <t>Restoration - Soft Surface - Mt Elliote St (1) (Mt Elliot &amp; Mt Elliot)</t>
  </si>
  <si>
    <t>NDET3-4685</t>
  </si>
  <si>
    <t>Restoration - Soft Surface - Mt Elliote St (2) (E Outer Dr &amp; ANO 7 Mile Rd)</t>
  </si>
  <si>
    <t>AA4 24348</t>
  </si>
  <si>
    <t>Restoration - Soft Surface - Mt Pleasant Ave (Manhattan Dr &amp; Sunnyside Blvd)</t>
  </si>
  <si>
    <t>AA4 20906</t>
  </si>
  <si>
    <t>Restoration - Soft Surface - Mt Pleasant Ave (Mt Vernon Ave &amp; Manhattan Dr)</t>
  </si>
  <si>
    <t>AA4 24508</t>
  </si>
  <si>
    <t>Restoration - Soft Surface - Mt Vernon Ave (Mt Pleasant Ave &amp; Manhattan Ave)</t>
  </si>
  <si>
    <t>AA4 20907</t>
  </si>
  <si>
    <t>Restoration - Soft Surface - Mt Vernon Ave (W Madison St &amp; Mt Vernon Ave)</t>
  </si>
  <si>
    <t>SWDET2-5175</t>
  </si>
  <si>
    <t>Restoration - Soft Surface - Mullane (At Cahalan)</t>
  </si>
  <si>
    <t>SWDET2-20935</t>
  </si>
  <si>
    <t>Restoration - Soft Surface - Mullane (At Homer)</t>
  </si>
  <si>
    <t>SWDET2-23435</t>
  </si>
  <si>
    <t>PROJ-0951-SWDET2.45.6.2</t>
  </si>
  <si>
    <t>Restoration - Soft Surface - Mullane (At Lane)</t>
  </si>
  <si>
    <t>SWDET2-23355</t>
  </si>
  <si>
    <t>Restoration - Soft Surface - Mullane (At Whittaker)</t>
  </si>
  <si>
    <t>SWDET2-20705</t>
  </si>
  <si>
    <t>Restoration - Soft Surface - Mullane (Logan &amp; Longworth)</t>
  </si>
  <si>
    <t>SWDET2-20865</t>
  </si>
  <si>
    <t>Restoration - Soft Surface - Mullane (Longworth &amp; Homer)</t>
  </si>
  <si>
    <t>AA4 24648</t>
  </si>
  <si>
    <t>Restoration - Soft Surface - Myron Ct (W Hoover &amp; EOM)</t>
  </si>
  <si>
    <t>RR1 5443</t>
  </si>
  <si>
    <t>Restoration - Soft Surface - Myrtle (Division &amp; W Jefferson)</t>
  </si>
  <si>
    <t>HMT 2-9480</t>
  </si>
  <si>
    <t>PROJ-0951-HMT-1.25.1.2</t>
  </si>
  <si>
    <t>Restoration - Soft Surface - Nagel St (Caniff ave &amp; Carpenter Ave)</t>
  </si>
  <si>
    <t>Ypsi 3-3040</t>
  </si>
  <si>
    <t>Restoration - Soft Surface - Nash 1 (Desoto &amp; Tyler)</t>
  </si>
  <si>
    <t>Ypsi 3-10960</t>
  </si>
  <si>
    <t>Restoration - Soft Surface - Nash 1 (Old Ecorse &amp; Desoto)</t>
  </si>
  <si>
    <t>Ypsi 3-3160</t>
  </si>
  <si>
    <t>Restoration - Soft Surface - Nash 2 (Tyler &amp; State)</t>
  </si>
  <si>
    <t>SWDET2-5735</t>
  </si>
  <si>
    <t>Restoration - Soft Surface - Navy 1 (Lawndale &amp; Springwells)</t>
  </si>
  <si>
    <t>SWDET2-21125</t>
  </si>
  <si>
    <t>Restoration - Soft Surface - Navy 2 (Central &amp; Green)</t>
  </si>
  <si>
    <t>SWDET2-21205</t>
  </si>
  <si>
    <t>Restoration - Soft Surface - Navy 2 (Green &amp; Beard)</t>
  </si>
  <si>
    <t>SWDET2-6295</t>
  </si>
  <si>
    <t>Restoration - Soft Surface - Navy 2 (Springwells &amp; Central)</t>
  </si>
  <si>
    <t>RedfMMO1480</t>
  </si>
  <si>
    <t>PROJ-0951-MMORedford-1.5.1.2</t>
  </si>
  <si>
    <t>Restoration - Soft Surface - Negaunee (7 Mile &amp; Cambridge)</t>
  </si>
  <si>
    <t>RedfMMO2360</t>
  </si>
  <si>
    <t>PROJ-0951-MMORedford-1.16.1.2</t>
  </si>
  <si>
    <t>Restoration - Soft Surface - Negaunee 2 (7 Mile &amp; Curtis)</t>
  </si>
  <si>
    <t>HMT 2-9380</t>
  </si>
  <si>
    <t>PROJ-0951-HMT-1.26.1.2</t>
  </si>
  <si>
    <t>Restoration - Soft Surface - Neibel St (Fleming St &amp; Joseph Campau Ave)</t>
  </si>
  <si>
    <t>RR1 11051</t>
  </si>
  <si>
    <t>Restoration - Soft Surface - Nevada (WO Moenart &amp; Bloom)</t>
  </si>
  <si>
    <t>RR1 5444</t>
  </si>
  <si>
    <t>Restoration - Soft Surface - Nieman (Haltiner &amp; W Jefferson)</t>
  </si>
  <si>
    <t>AP 3930</t>
  </si>
  <si>
    <t>Restoration - Soft Surface - Niver 1 (Englewood Ave &amp; 100' North Moore)</t>
  </si>
  <si>
    <t>AP 3940</t>
  </si>
  <si>
    <t>Restoration - Soft Surface - Niver 2 (100' North Moore Ave &amp; Midway)</t>
  </si>
  <si>
    <t>AA4 24818</t>
  </si>
  <si>
    <t>Restoration - Soft Surface - Nob Hill Apts (EOM &amp; S Main St)</t>
  </si>
  <si>
    <t>AA4 20763</t>
  </si>
  <si>
    <t>Restoration - Soft Surface - Nob Hill Ct (Nob Hill Pl &amp; Nob Hill Pl)</t>
  </si>
  <si>
    <t>AA4 20764</t>
  </si>
  <si>
    <t>Restoration - Soft Surface - Nob Hill Pl (S 1st St &amp; Nob Hill Ct)</t>
  </si>
  <si>
    <t>SWDET2-21685</t>
  </si>
  <si>
    <t>Restoration - Soft Surface - Norman (ANO Vernor &amp; ANO Vernor)</t>
  </si>
  <si>
    <t>SWDET2-21365</t>
  </si>
  <si>
    <t>Restoration - Soft Surface - Norman (ANO Vernor &amp; W Vernor)</t>
  </si>
  <si>
    <t>SWDET2-21525</t>
  </si>
  <si>
    <t>Restoration - Soft Surface - Norman (Tie-In &amp; ANO Vernor)</t>
  </si>
  <si>
    <t>SWDET2-7655</t>
  </si>
  <si>
    <t>Restoration - Soft Surface - Norman (Woodmere &amp; ANO W Vernor)</t>
  </si>
  <si>
    <t>SCDet-8010</t>
  </si>
  <si>
    <t>Restoration - Soft Surface - Normile (6' NNPL Tireman &amp; Tireman)</t>
  </si>
  <si>
    <t>SCDet-4160</t>
  </si>
  <si>
    <t>Restoration - Soft Surface - Normile (Belton &amp; Tireman)</t>
  </si>
  <si>
    <t>SCDet-7850</t>
  </si>
  <si>
    <t>Restoration - Soft Surface - Normile (Esper &amp; Belton)</t>
  </si>
  <si>
    <t>SCDet-4640</t>
  </si>
  <si>
    <t>Restoration - Soft Surface - Northlawn (Joy &amp; Tireman)</t>
  </si>
  <si>
    <t>HMT 2-9280</t>
  </si>
  <si>
    <t>PROJ-0951-HMT-1.27.1.2</t>
  </si>
  <si>
    <t>Restoration - Soft Surface - Norwalk St (Conant St &amp; Buffalo St)</t>
  </si>
  <si>
    <t>NDET3-7500</t>
  </si>
  <si>
    <t>Restoration - Soft Surface - Norwood St (1) (8 Mile Rd (M102) &amp; E Outer Dr)</t>
  </si>
  <si>
    <t>NDET3-7490</t>
  </si>
  <si>
    <t>Restoration - Soft Surface - Norwood St (2) (E Outer Dr &amp; 7 Mile Rd)</t>
  </si>
  <si>
    <t>GP-46470</t>
  </si>
  <si>
    <t>PROJ-0951-GP 5 -3.10.1.2</t>
  </si>
  <si>
    <t>Restoration - Soft Surface - Notre Dame 1 GP4 (Kercheval &amp; ANO Kercheval)</t>
  </si>
  <si>
    <t>GP-43660</t>
  </si>
  <si>
    <t>PROJ-0951-GP 5 -3.137.1.2</t>
  </si>
  <si>
    <t>Restoration - Soft Surface - Nottingham 1 (Mack &amp; Kercheval)</t>
  </si>
  <si>
    <t>GP-14600</t>
  </si>
  <si>
    <t>PROJ-0951-GP 5 -3.87.1.2</t>
  </si>
  <si>
    <t>Restoration - Soft Surface - Nottingham 2 (St. Paul &amp; EOM)</t>
  </si>
  <si>
    <t>GP-14605</t>
  </si>
  <si>
    <t>PROJ-0951-GP 5 -3.88.1.2</t>
  </si>
  <si>
    <t>Restoration - Soft Surface - Nottingham 3 (ASO Jefferson &amp; Halley)</t>
  </si>
  <si>
    <t>EDET1 501189</t>
  </si>
  <si>
    <t>Restoration - Soft Surface - Nottingham Rd (1) (E Warrern Ave &amp; Waveney St)</t>
  </si>
  <si>
    <t>EDET1 501190</t>
  </si>
  <si>
    <t>Restoration - Soft Surface - Nottingham Rd (2) (Waveney St &amp; Mack Ave)</t>
  </si>
  <si>
    <t>GP-43720</t>
  </si>
  <si>
    <t>PROJ-0951-GP 5 -3.137.1.3</t>
  </si>
  <si>
    <t>Restoration - Soft Surface - Nottingham Rd (Kerchavel &amp; St Paul</t>
  </si>
  <si>
    <t>RR1 11131</t>
  </si>
  <si>
    <t>Restoration - Soft Surface - Novara (Crusade &amp; Kelly)</t>
  </si>
  <si>
    <t>RR1 5451</t>
  </si>
  <si>
    <t>Restoration - Soft Surface - Oak St (EOM &amp; W Jefferson)</t>
  </si>
  <si>
    <t>SWDET2-22005</t>
  </si>
  <si>
    <t>Restoration - Soft Surface - Oakdale (ASO W Vernor &amp; Mandale)</t>
  </si>
  <si>
    <t>SWDET2-7735</t>
  </si>
  <si>
    <t>Restoration - Soft Surface - Oakdale (NO Woodmere &amp; Woodmere)</t>
  </si>
  <si>
    <t>SWDET2-21845</t>
  </si>
  <si>
    <t>Restoration - Soft Surface - Oakdale (Woodmere &amp; ANO W Vernor)</t>
  </si>
  <si>
    <t>CDET-405</t>
  </si>
  <si>
    <t>Restoration - Soft Surface - Oakman (1) (Fleet &amp; Dexter)</t>
  </si>
  <si>
    <t>CDET-3400</t>
  </si>
  <si>
    <t>PROJ-0951-CDET1-2.12.4.2</t>
  </si>
  <si>
    <t>Restoration - Soft Surface - Oakman (2) (Linwood &amp; Oakman Ct)</t>
  </si>
  <si>
    <t>CDET-1060</t>
  </si>
  <si>
    <t>Restoration - Soft Surface - Oakman (3) (Dexter &amp; Linwood)</t>
  </si>
  <si>
    <t>CDET-1100</t>
  </si>
  <si>
    <t>Restoration - Soft Surface - Oakman (4) (Livernois &amp; Dexter)</t>
  </si>
  <si>
    <t>CDET-10635</t>
  </si>
  <si>
    <t>PROJ-0951-CDET1-2.54.1.2</t>
  </si>
  <si>
    <t>Restoration - Soft Surface - Oakman (5) (Dexter &amp; Livernois)</t>
  </si>
  <si>
    <t>WCDET1-7730</t>
  </si>
  <si>
    <t>Restoration - Soft Surface - Oakman Blvd 3 (American &amp; American)</t>
  </si>
  <si>
    <t>WCDET1-7810</t>
  </si>
  <si>
    <t>Restoration - Soft Surface - Oakman Blvd 3 (American &amp; Prairie)</t>
  </si>
  <si>
    <t>WCDET1-2450</t>
  </si>
  <si>
    <t>Restoration - Soft Surface - Oakman Blvd 3 (Jeffries &amp; American)</t>
  </si>
  <si>
    <t>SCDet-2480</t>
  </si>
  <si>
    <t>Restoration - Soft Surface - Oakman Blvd E 1 (Mackenzie &amp; Tireman)</t>
  </si>
  <si>
    <t>SCDet-2320</t>
  </si>
  <si>
    <t>Restoration - Soft Surface - Oakman Blvd E 3 (Joy &amp; Birwood)</t>
  </si>
  <si>
    <t>WCDET1-3970</t>
  </si>
  <si>
    <t>Restoration - Soft Surface - Oakman Blvd East 2 (Buena Vista &amp; Cortland)</t>
  </si>
  <si>
    <t>WCDET1-7330</t>
  </si>
  <si>
    <t>Restoration - Soft Surface - Oakman Blvd East 2 (Davison &amp; Buena Vista)</t>
  </si>
  <si>
    <t>WCDET1-7250</t>
  </si>
  <si>
    <t>Restoration - Soft Surface - Oakman Blvd East 2 (Prairie &amp; Davison)</t>
  </si>
  <si>
    <t>SCDet-2160</t>
  </si>
  <si>
    <t>Restoration - Soft Surface - Oakman Blvd N 2 (Steel &amp; Birwood)</t>
  </si>
  <si>
    <t>WCDET1-3170</t>
  </si>
  <si>
    <t>Restoration - Soft Surface - Oakman Blvd North 1(Prairie &amp; Stoepel)</t>
  </si>
  <si>
    <t>SCDet-2400</t>
  </si>
  <si>
    <t>Restoration - Soft Surface - Oakman Blvd S 2 (Steel &amp; Birwood)</t>
  </si>
  <si>
    <t>WCDET1-7970</t>
  </si>
  <si>
    <t>Restoration - Soft Surface - Oakman Blvd South 1 (Monica &amp; Santa Rosa)</t>
  </si>
  <si>
    <t>WCDET1-8130</t>
  </si>
  <si>
    <t>Restoration - Soft Surface - Oakman Blvd South 1 (Santa Rosa &amp; Stoepel)</t>
  </si>
  <si>
    <t>WCDET1-8210</t>
  </si>
  <si>
    <t>Restoration - Soft Surface - Oakman Blvd South 1 (Stoepel &amp; EOM)</t>
  </si>
  <si>
    <t>WCDET1-8460</t>
  </si>
  <si>
    <t>Restoration - Soft Surface - Oakman Blvd W (Davison &amp; Davison)</t>
  </si>
  <si>
    <t>SCDet-10200</t>
  </si>
  <si>
    <t>Restoration - Soft Surface - Oakman Blvd W 1 (10' SNPL Mackenzie &amp; 13' NSPL Mackenzie)</t>
  </si>
  <si>
    <t>SCDet-10360</t>
  </si>
  <si>
    <t>Restoration - Soft Surface - Oakman Blvd W 1 (Belton &amp; Tireman)</t>
  </si>
  <si>
    <t>SCDet-2240</t>
  </si>
  <si>
    <t>Restoration - Soft Surface - Oakman Blvd W 1 (Mackenzie &amp; Belton)</t>
  </si>
  <si>
    <t>SCDet-2080</t>
  </si>
  <si>
    <t>Restoration - Soft Surface - Oakman Blvd W 3 (Joy &amp; Birwood)</t>
  </si>
  <si>
    <t>WCDET1-8290</t>
  </si>
  <si>
    <t>Restoration - Soft Surface - Oakman Blvd West (Stoepel &amp; Stoepel)</t>
  </si>
  <si>
    <t>WCDET1-4770</t>
  </si>
  <si>
    <t>Restoration - Soft Surface - Oakman Blvd West 2 (Buena Vista &amp; Cortland)</t>
  </si>
  <si>
    <t>WCDET1-7570</t>
  </si>
  <si>
    <t>Restoration - Soft Surface - Oakman Blvd West 2 (Davison &amp; Buena Vista)</t>
  </si>
  <si>
    <t>WCDET1-8540</t>
  </si>
  <si>
    <t>Restoration - Soft Surface - Oakman Blvd West 2 (Davison &amp; Davison)</t>
  </si>
  <si>
    <t>WCDET1-7490</t>
  </si>
  <si>
    <t>Restoration - Soft Surface - Oakman Blvd West 2 (Prairie &amp; Davison)</t>
  </si>
  <si>
    <t>CDET-450</t>
  </si>
  <si>
    <t>Restoration - Soft Surface - Oakman Ct (Linwood &amp; Oakman)</t>
  </si>
  <si>
    <t>SCDet-4560</t>
  </si>
  <si>
    <t>Restoration - Soft Surface - Ohio (Joy &amp; Tireman)</t>
  </si>
  <si>
    <t>WDET-4450</t>
  </si>
  <si>
    <t>PROJ-0951-WDET9-4.48.2.2</t>
  </si>
  <si>
    <t>Restoration - Soft Surface - Old Colony Blvd (River Oaks &amp; Brookwood)</t>
  </si>
  <si>
    <t>WDET-2200</t>
  </si>
  <si>
    <t>PROJ-0951-WDET9-4.48.1.2</t>
  </si>
  <si>
    <t>Restoration - Soft Surface - Old Colony Blvd (River Oaks &amp; Evergreen)</t>
  </si>
  <si>
    <t>Ypsi 3-2580</t>
  </si>
  <si>
    <t>Restoration - Soft Surface - Old Ecorse (73' NSPL Ecorse Rd &amp; 3' NSPL Ecorse Rd)</t>
  </si>
  <si>
    <t>Ypsi 3-10720</t>
  </si>
  <si>
    <t>Restoration - Soft Surface - Old Ecorse (Nash &amp; Hudson)</t>
  </si>
  <si>
    <t>Ypsi 3-2810</t>
  </si>
  <si>
    <t>Restoration - Soft Surface - Old Ecorse (Nash &amp; Onandaga)</t>
  </si>
  <si>
    <t>AP 3950</t>
  </si>
  <si>
    <t>Restoration - Soft Surface - Old Goddard (Goddard Rd &amp; Pheasant Run)</t>
  </si>
  <si>
    <t>Ypsi 3-10370</t>
  </si>
  <si>
    <t>Restoration - Soft Surface - Olds (Hudson &amp; Desoto)</t>
  </si>
  <si>
    <t>SWDET2-22245</t>
  </si>
  <si>
    <t>Restoration - Soft Surface - Olivet (Lawndale &amp; EOM)</t>
  </si>
  <si>
    <t>SWDET2-3815</t>
  </si>
  <si>
    <t>Restoration - Soft Surface - Olivet (Woodmere &amp; Lawndale)</t>
  </si>
  <si>
    <t>Ypsi 3-4160</t>
  </si>
  <si>
    <t>Restoration - Soft Surface - Onandaga (Eugene &amp; Old Ecorse)</t>
  </si>
  <si>
    <t>RR1 51537</t>
  </si>
  <si>
    <t>Restoration - Soft Surface - Orcahard St (W Jefferson &amp; Ecorse City Limit)</t>
  </si>
  <si>
    <t>RR1 51758</t>
  </si>
  <si>
    <t>Restoration - Soft Surface - Orchard St (River Rouge City Limits &amp; Ironton Ave)</t>
  </si>
  <si>
    <t>Ypsi 3-3910</t>
  </si>
  <si>
    <t>Restoration - Soft Surface - Oswego (Onandaga &amp; Eugene)</t>
  </si>
  <si>
    <t>RR1 8731</t>
  </si>
  <si>
    <t>Restoration - Soft Surface - Outer (Eaton &amp; Kendall)</t>
  </si>
  <si>
    <t>RR1 5484</t>
  </si>
  <si>
    <t>Restoration - Soft Surface - Outer Dr (162' WWPL High St &amp; High St)</t>
  </si>
  <si>
    <t>RR1 61650</t>
  </si>
  <si>
    <t>Restoration - Soft Surface - Outer Dr (High St &amp; 252' EEPL High St)</t>
  </si>
  <si>
    <t>A29530</t>
  </si>
  <si>
    <t>Restoration - Soft Surface - Outer Dr E (Rayalt &amp; Lappin)</t>
  </si>
  <si>
    <t>NDET1-4310</t>
  </si>
  <si>
    <t>PROJ-0951-NDET1-1.10.1.2</t>
  </si>
  <si>
    <t>Restoration - Soft Surface - Outer Dr E 1 (Van Dyke &amp; Conner)</t>
  </si>
  <si>
    <t>NDET1-4220</t>
  </si>
  <si>
    <t>PROJ-0951-NDET1-1.11.3.2</t>
  </si>
  <si>
    <t>Restoration - Soft Surface - Outer Dr E 2 (Conner &amp; Royalt)</t>
  </si>
  <si>
    <t>NDET1-1770</t>
  </si>
  <si>
    <t>PROJ-0951-NDET1-1.22.3.2</t>
  </si>
  <si>
    <t>Restoration - Soft Surface - Outer Dr Easement (Station &amp; 7 Mile)</t>
  </si>
  <si>
    <t>ND2-22120</t>
  </si>
  <si>
    <t>PROJ-0951-NDET2-2.10.1.2</t>
  </si>
  <si>
    <t>Restoration - Soft Surface - Outer Drive Insert (Van Dyke &amp; EOM)</t>
  </si>
  <si>
    <t>ND2-16330</t>
  </si>
  <si>
    <t>PROJ-0951-NDET2-2.25.1.2</t>
  </si>
  <si>
    <t>Restoration - Soft Surface - Packard Ave (1) (8 Mile Rd &amp; E Outer Drive)</t>
  </si>
  <si>
    <t>ND2-16450</t>
  </si>
  <si>
    <t>PROJ-0951-NDET2-2.26.1.2</t>
  </si>
  <si>
    <t>Restoration - Soft Surface - Packard Ave (2) (ANO 7 Mile &amp; 7 Mile)</t>
  </si>
  <si>
    <t>ND2-25300</t>
  </si>
  <si>
    <t>PROJ-0951-NDET2-2.16.1.2</t>
  </si>
  <si>
    <t>Restoration - Soft Surface - Packard Ave (2) (E Outer Drive &amp; 7 Mile Rd)</t>
  </si>
  <si>
    <t>AP 3960</t>
  </si>
  <si>
    <t>Restoration - Soft Surface - Park 1 (Champaign &amp; Englewood)</t>
  </si>
  <si>
    <t>AP 4050</t>
  </si>
  <si>
    <t>Restoration - Soft Surface - Park 2 (Englewood &amp; Moore)</t>
  </si>
  <si>
    <t>AP 4150</t>
  </si>
  <si>
    <t>Restoration - Soft Surface - Park 3 (Moore &amp; Midway)</t>
  </si>
  <si>
    <t>CDET-360</t>
  </si>
  <si>
    <t>PROJ-0951-CDET1-2.9.1.2</t>
  </si>
  <si>
    <t>Restoration - Soft Surface - Pasadena (1) (Linwood &amp; Dexter)</t>
  </si>
  <si>
    <t>CDET-1235</t>
  </si>
  <si>
    <t>Restoration - Soft Surface - Pasadena (2) (Dexter &amp; Livernois)</t>
  </si>
  <si>
    <t>RR1 6711</t>
  </si>
  <si>
    <t>Restoration - Soft Surface - Patton (Tireman &amp; Sawyer)</t>
  </si>
  <si>
    <t>WDET-22870</t>
  </si>
  <si>
    <t>PROJ-0951-WDET9-4.97.4.2</t>
  </si>
  <si>
    <t>Restoration - Soft Surface - Paul Ave - South (Artesian &amp; Ashton)</t>
  </si>
  <si>
    <t>WDET-18860</t>
  </si>
  <si>
    <t>PROJ-0951-WDET9-4.97.3.2</t>
  </si>
  <si>
    <t>Restoration - Soft Surface - Paul Ave - South (Crossing at Grandville)</t>
  </si>
  <si>
    <t>WDET-18940</t>
  </si>
  <si>
    <t>PROJ-0951-WDET9-4.97.2.2</t>
  </si>
  <si>
    <t>Restoration - Soft Surface - Paul Ave - South (Crossing at Rosemont)</t>
  </si>
  <si>
    <t>WDET-4360</t>
  </si>
  <si>
    <t>PROJ-0951-WDET9-4.97.1.2</t>
  </si>
  <si>
    <t>Restoration - Soft Surface - Paul Ave - South (Evergreen &amp; Artesian)</t>
  </si>
  <si>
    <t>WDET-2330</t>
  </si>
  <si>
    <t>PROJ-0951-WDET9-4.51.1.2</t>
  </si>
  <si>
    <t>Restoration - Soft Surface - Paul Ave North (Ashton &amp; Evergreen)</t>
  </si>
  <si>
    <t>AA4 28768</t>
  </si>
  <si>
    <t>Restoration - Soft Surface - Pauline Blvd (Hutchins &amp; S Main Stt)</t>
  </si>
  <si>
    <t>AA4 20547</t>
  </si>
  <si>
    <t>Restoration - Soft Surface - Pauline Blvd (Redeemer &amp; S 7th Stt)</t>
  </si>
  <si>
    <t>AA4 28688</t>
  </si>
  <si>
    <t>Restoration - Soft Surface - Pauline Blvd (S 7th St &amp; Hutchinst)</t>
  </si>
  <si>
    <t>SWDET2-22405</t>
  </si>
  <si>
    <t>Restoration - Soft Surface - Pearl (ANO W Vernor &amp; EOM)</t>
  </si>
  <si>
    <t>SWDET2-22565</t>
  </si>
  <si>
    <t>Restoration - Soft Surface - Pearl (Tie-In &amp; ANO Vernor)</t>
  </si>
  <si>
    <t>SWDET2-7815</t>
  </si>
  <si>
    <t>Restoration - Soft Surface - Pearl (Woodmere &amp; Tie-In)</t>
  </si>
  <si>
    <t>AP 4200</t>
  </si>
  <si>
    <t>Restoration - Soft Surface - Pelham 1 (250' North Of Champaign &amp; 450' South Conrail Rr)</t>
  </si>
  <si>
    <t>AP 4250</t>
  </si>
  <si>
    <t>Restoration - Soft Surface - Pelham 2 (450' South Conrail Rr &amp; Goddard)</t>
  </si>
  <si>
    <t>GP-43060</t>
  </si>
  <si>
    <t>PROJ-0951-GP 5 -3.135.1.2</t>
  </si>
  <si>
    <t>Restoration - Soft Surface - Pemberton 1 East (Jefferson &amp; Essex)</t>
  </si>
  <si>
    <t>GP-42810</t>
  </si>
  <si>
    <t>PROJ-0951-GP 5 -3.134.1.2</t>
  </si>
  <si>
    <t>Restoration - Soft Surface - Pemberton 1 West (Jefferson &amp; Essex)</t>
  </si>
  <si>
    <t>GP-14610</t>
  </si>
  <si>
    <t>PROJ-0951-GP 5 -3.90.1.2</t>
  </si>
  <si>
    <t>Restoration - Soft Surface - Pemberton 2 East (Essex &amp; Windmill Pointe)</t>
  </si>
  <si>
    <t>GP-14615</t>
  </si>
  <si>
    <t>PROJ-0951-GP 5 -3.91.1.2</t>
  </si>
  <si>
    <t>Restoration - Soft Surface - Pemberton 2 West (Windmill Pointe &amp; Essex)</t>
  </si>
  <si>
    <t>RedfMMO1720</t>
  </si>
  <si>
    <t>PROJ-0951-MMORedford-1.8.1.2</t>
  </si>
  <si>
    <t>Restoration - Soft Surface - Pembroke (Fox &amp; Gaylord)</t>
  </si>
  <si>
    <t>AP 4300</t>
  </si>
  <si>
    <t>Restoration - Soft Surface - Pennsylvania (Colwell &amp; Fox)</t>
  </si>
  <si>
    <t>NWDET-20100</t>
  </si>
  <si>
    <t>Restoration - Soft Surface - Penrod (2) (Davison &amp; EOM)</t>
  </si>
  <si>
    <t>NWDET-20020</t>
  </si>
  <si>
    <t>Restoration - Soft Surface - Penrod (2) (Schoolcraft &amp; Davison)</t>
  </si>
  <si>
    <t>WDET-23440</t>
  </si>
  <si>
    <t>PROJ-0951-WDET9-4.6.3.2</t>
  </si>
  <si>
    <t>Restoration - Soft Surface - Penrod 2 (Dayton &amp; Kirkwood)</t>
  </si>
  <si>
    <t>WDET-17600</t>
  </si>
  <si>
    <t>PROJ-0951-WDET9-4.6.1.2</t>
  </si>
  <si>
    <t>Restoration - Soft Surface - Penrod 2 (Dayton &amp; Paul)</t>
  </si>
  <si>
    <t>WDET-2460</t>
  </si>
  <si>
    <t>PROJ-0951-WDET9-4.54.1.2</t>
  </si>
  <si>
    <t>Restoration - Soft Surface - Penrod 2 (W Warren &amp; Paul )</t>
  </si>
  <si>
    <t>RR1 51538</t>
  </si>
  <si>
    <t>Restoration - Soft Surface - Perrin St (E Great Lakes &amp; Abbott)</t>
  </si>
  <si>
    <t>SWDET2-5815</t>
  </si>
  <si>
    <t>Restoration - Soft Surface - Pershing (Springwells &amp; Central)</t>
  </si>
  <si>
    <t>CDET2-3960</t>
  </si>
  <si>
    <t>Restoration - Soft Surface - Philadelphia 1 (Dexter &amp; Linwood)</t>
  </si>
  <si>
    <t>CDET2-7360</t>
  </si>
  <si>
    <t>Restoration - Soft Surface - Philadelphia 2 (14th &amp; EOM)</t>
  </si>
  <si>
    <t>CDET2-7200</t>
  </si>
  <si>
    <t>Restoration - Soft Surface - Philadelphia 2 (La Salle &amp; 14th)</t>
  </si>
  <si>
    <t>CDET2-4040</t>
  </si>
  <si>
    <t>Restoration - Soft Surface - Philadelphia 2 (Linwood &amp; La Salle)</t>
  </si>
  <si>
    <t>WDET-3915</t>
  </si>
  <si>
    <t>PROJ-0951-WDET9-4.65.1.2</t>
  </si>
  <si>
    <t>Restoration - Soft Surface - Piedmont  (W Warren &amp; Paul )</t>
  </si>
  <si>
    <t>NWDET-18550</t>
  </si>
  <si>
    <t>Restoration - Soft Surface - Piedmont (2) (Schoolcraft &amp; Davison)</t>
  </si>
  <si>
    <t>WDET-2640</t>
  </si>
  <si>
    <t>PROJ-0951-WDET9-4.58.1.2</t>
  </si>
  <si>
    <t>Restoration - Soft Surface - Piedmont 3 (Paul &amp; Kirkwood)</t>
  </si>
  <si>
    <t>WDET-24530</t>
  </si>
  <si>
    <t>PROJ-0951-WDET9-4.30.2.1</t>
  </si>
  <si>
    <t>Restoration - Soft Surface - Piedmont Crossing (Piedmont &amp; Warren)</t>
  </si>
  <si>
    <t>RR1 5476</t>
  </si>
  <si>
    <t>Restoration - Soft Surface - Pine St (Burke St &amp; Genessee St)</t>
  </si>
  <si>
    <t>RR1 58500</t>
  </si>
  <si>
    <t>Restoration - Soft Surface - Pine St (Genessee St &amp; Richter St)</t>
  </si>
  <si>
    <t>SCDet-8330</t>
  </si>
  <si>
    <t>Restoration - Soft Surface - Pinehurst (Esper &amp; Tireman)</t>
  </si>
  <si>
    <t>SCDet-3760</t>
  </si>
  <si>
    <t>Restoration - Soft Surface - Pinehurst (Joy &amp; Oakman)</t>
  </si>
  <si>
    <t>SCDet-8170</t>
  </si>
  <si>
    <t>Restoration - Soft Surface - Pinehurst (Oakman &amp; Esper)</t>
  </si>
  <si>
    <t>NCDET - 13220</t>
  </si>
  <si>
    <t>Restoration - Soft Surface - Pinehurst (Puritan &amp; ANO Fenkell)</t>
  </si>
  <si>
    <t>Ypsi 3-8130</t>
  </si>
  <si>
    <t>Restoration - Soft Surface - Pineridge (Woodglen &amp; EOM)</t>
  </si>
  <si>
    <t>CDET2-3800</t>
  </si>
  <si>
    <t>Restoration - Soft Surface - Pingree 1 (Dexter &amp; Linwood)</t>
  </si>
  <si>
    <t>CDET2-7040</t>
  </si>
  <si>
    <t>Restoration - Soft Surface - Pingree 2 (La Salle &amp; 14th)</t>
  </si>
  <si>
    <t>CDET2-3880</t>
  </si>
  <si>
    <t>Restoration - Soft Surface - Pingree 2 (Linwood &amp; La Salle)</t>
  </si>
  <si>
    <t>SWDET2-22885</t>
  </si>
  <si>
    <t>Restoration - Soft Surface - Pitt (Casper &amp; Central)</t>
  </si>
  <si>
    <t>SWDET2-7095</t>
  </si>
  <si>
    <t>Restoration - Soft Surface - Pitt (EOM &amp; Springwells)</t>
  </si>
  <si>
    <t>SWDET2-23045</t>
  </si>
  <si>
    <t>Restoration - Soft Surface - Pitt (Honorah &amp; EOM)</t>
  </si>
  <si>
    <t>SWDET2-23125</t>
  </si>
  <si>
    <t>PROJ-0951-SWDET2.69.5.2</t>
  </si>
  <si>
    <t>SWDET2-23205</t>
  </si>
  <si>
    <t>PROJ-0951-SWDET2.69.6.2</t>
  </si>
  <si>
    <t>SWDET2-23285</t>
  </si>
  <si>
    <t>PROJ-0951-SWDET2.69.7.2</t>
  </si>
  <si>
    <t>SWDET2-22725</t>
  </si>
  <si>
    <t>Restoration - Soft Surface - Pitt (Springwells &amp; Casper)</t>
  </si>
  <si>
    <t>WDET-2730</t>
  </si>
  <si>
    <t>PROJ-0951-WDET9-4.61.1.2</t>
  </si>
  <si>
    <t>Restoration - Soft Surface - Plainview Ave 3 (Paul &amp; Kirkwood)</t>
  </si>
  <si>
    <t>WDET-5280</t>
  </si>
  <si>
    <t>PROJ-0951-WDET9-4.60.1.2</t>
  </si>
  <si>
    <t>Restoration - Soft Surface - Plainview Rd (W Warren &amp; Paul )</t>
  </si>
  <si>
    <t>AP 4350</t>
  </si>
  <si>
    <t>Restoration - Soft Surface - Pleasant (Reeck &amp; Park)</t>
  </si>
  <si>
    <t>RedfMMO1320</t>
  </si>
  <si>
    <t>PROJ-0951-MMORedford-1.4.1.2</t>
  </si>
  <si>
    <t>Restoration - Soft Surface - Poinciana (Fargo &amp; Pembroke)</t>
  </si>
  <si>
    <t>RedfMMO3450</t>
  </si>
  <si>
    <t>PROJ-0951-MMORedford-1.4.2.2</t>
  </si>
  <si>
    <t>Restoration - Soft Surface - Poinciana (Pembroke &amp; 7 Mile)</t>
  </si>
  <si>
    <t>RedfMMO2280</t>
  </si>
  <si>
    <t>PROJ-0951-MMORedford-1.15.1.2</t>
  </si>
  <si>
    <t>Restoration - Soft Surface - Poinciana 3 (Curtis &amp; 7 Mile)</t>
  </si>
  <si>
    <t>Ypsi 3-7880</t>
  </si>
  <si>
    <t>Restoration - Soft Surface - Ponderosa (Woodglen &amp; EOM)</t>
  </si>
  <si>
    <t>Muni-1050</t>
  </si>
  <si>
    <t>PROJ-0951-MUN-3.38.1.2</t>
  </si>
  <si>
    <t>Restoration - Soft Surface - Porter 1 (Scotten St &amp; Hubbard Dr)</t>
  </si>
  <si>
    <t>AA4 24988</t>
  </si>
  <si>
    <t>Restoration - Soft Surface - Potter Ave (4' EWPL Hutchins Ave &amp; 4' WEPL Hutchins Ave)</t>
  </si>
  <si>
    <t>AA4 20548</t>
  </si>
  <si>
    <t>Restoration - Soft Surface - Potter Ave (Hutchins &amp; Presscott Ave)</t>
  </si>
  <si>
    <t>WCDET1-6770</t>
  </si>
  <si>
    <t>Restoration - Soft Surface - Prairie 1 (Ewald &amp; Ewald)</t>
  </si>
  <si>
    <t>WCDET1-6930</t>
  </si>
  <si>
    <t>Restoration - Soft Surface - Prairie 1 (Ewald &amp; Prairie)</t>
  </si>
  <si>
    <t>WCDET1-7090</t>
  </si>
  <si>
    <t>Restoration - Soft Surface - Prairie 2 (Oakman &amp; Elmhurst)</t>
  </si>
  <si>
    <t>WCDET1-2370</t>
  </si>
  <si>
    <t>Restoration - Soft Surface - Prairie 3 (Burlingame &amp; Grand River)</t>
  </si>
  <si>
    <t>AA4 20765</t>
  </si>
  <si>
    <t>Restoration - Soft Surface - Princeton Ave (9' EWPL S 77th St &amp; 2' WEPL S 77th St)</t>
  </si>
  <si>
    <t>AA4 25148</t>
  </si>
  <si>
    <t>Restoration - Soft Surface - Princeton Ave (S 7th St &amp; 5th St)</t>
  </si>
  <si>
    <t>AP 4400</t>
  </si>
  <si>
    <t>Restoration - Soft Surface - Promenade (Reeck &amp; Park)</t>
  </si>
  <si>
    <t>HMT 2-9170</t>
  </si>
  <si>
    <t>PROJ-0951-HMT-1.28.1.2</t>
  </si>
  <si>
    <t>Restoration - Soft Surface - Pulaski St (Fleming St &amp; Joseph Campau Ave)</t>
  </si>
  <si>
    <t>Euclid 1400</t>
  </si>
  <si>
    <t>PROJ-0951-MUN-3.3.1.2</t>
  </si>
  <si>
    <t>Restoration - Soft Surface - Puritan (Hyden St &amp; Grand River)</t>
  </si>
  <si>
    <t>AP 4450</t>
  </si>
  <si>
    <t>Restoration - Soft Surface - Quandt 1 (Englewood &amp; 260' North Moore Ave)</t>
  </si>
  <si>
    <t>AP 4500</t>
  </si>
  <si>
    <t>Restoration - Soft Surface - Quandt 2 (260' North Moore Ave &amp; Midway Ave)</t>
  </si>
  <si>
    <t>SWDET2-10232</t>
  </si>
  <si>
    <t>Restoration - Soft Surface - Quincy 1 (EOM &amp; John C Lodge Services Dr)</t>
  </si>
  <si>
    <t>SWDET2-1082</t>
  </si>
  <si>
    <t>Restoration - Soft Surface - Quincy 1 (Huges &amp; John C Lodge Service)</t>
  </si>
  <si>
    <t>SWDET2-10192</t>
  </si>
  <si>
    <t>Restoration - Soft Surface - Quincy 1 (Hughes &amp; Fenkell)</t>
  </si>
  <si>
    <t>SWDET2-10182</t>
  </si>
  <si>
    <t>Restoration - Soft Surface - Quincy 2 ((ANO Fenkell&amp; Bourke)</t>
  </si>
  <si>
    <t>SWDET2-1072</t>
  </si>
  <si>
    <t>Restoration - Soft Surface - Quincy 2 (Bourke &amp; EOM)</t>
  </si>
  <si>
    <t>RR1 6631</t>
  </si>
  <si>
    <t>Restoration - Soft Surface - Rademacher (Lafayette &amp; 157' SSPL Lafayette)</t>
  </si>
  <si>
    <t>SWDET2-18725</t>
  </si>
  <si>
    <t>Restoration - Soft Surface - Rathbone (Lawndale &amp; Springwells)</t>
  </si>
  <si>
    <t>SWDET2-4535</t>
  </si>
  <si>
    <t>Restoration - Soft Surface - Rathbone (Woodmere &amp; Lawndale)</t>
  </si>
  <si>
    <t>Ypsi 3-9870</t>
  </si>
  <si>
    <t>Restoration - Soft Surface - Ravinewood (Nash &amp; Glengrove)</t>
  </si>
  <si>
    <t>AP 4550</t>
  </si>
  <si>
    <t>Restoration - Soft Surface - Ray (826' West Of Louise Ave &amp; Louise Ave)</t>
  </si>
  <si>
    <t>AA4 25308</t>
  </si>
  <si>
    <t>Restoration - Soft Surface - Redeemer Ave (Pauline Blvd &amp; Hewett Rd)</t>
  </si>
  <si>
    <t>AA4 20908</t>
  </si>
  <si>
    <t>Restoration - Soft Surface - Redeemer Ave (Rusell Rd &amp; Hewett Rd)</t>
  </si>
  <si>
    <t>AP 4600</t>
  </si>
  <si>
    <t>Restoration - Soft Surface - Reeck 1 (Promenade &amp; Goddard)</t>
  </si>
  <si>
    <t>AP 4650</t>
  </si>
  <si>
    <t>Restoration - Soft Surface - Reeck 2 (Allen &amp; Moore)</t>
  </si>
  <si>
    <t>AP 4700</t>
  </si>
  <si>
    <t>Restoration - Soft Surface - Reeck 3 (Moore &amp; Midway)</t>
  </si>
  <si>
    <t>NDET3-7445</t>
  </si>
  <si>
    <t>Restoration - Soft Surface - Revere Ave (1) (8 Mile Rd (M102) &amp; E Outer Dr)</t>
  </si>
  <si>
    <t>NDET3-7230</t>
  </si>
  <si>
    <t>Restoration - Soft Surface - Revere Ave (2) (E Outer Dr &amp; 7 Mile Rd)</t>
  </si>
  <si>
    <t>SWDET2-3895</t>
  </si>
  <si>
    <t>Restoration - Soft Surface - Richard (EOM &amp; Woodmere)</t>
  </si>
  <si>
    <t>RR1 5469</t>
  </si>
  <si>
    <t>Restoration - Soft Surface - Richter (E Pleasant St &amp; Leroy St)</t>
  </si>
  <si>
    <t>RR1 58820</t>
  </si>
  <si>
    <t>Restoration - Soft Surface - Richter (Lorey St &amp; Maple St)</t>
  </si>
  <si>
    <t>RR1 58660</t>
  </si>
  <si>
    <t>Restoration - Soft Surface - Richter (Maple St &amp; E Great Lakes St)</t>
  </si>
  <si>
    <t>CDET-1900</t>
  </si>
  <si>
    <t>PROJ-0951-CDET1-2.43.1.2</t>
  </si>
  <si>
    <t>Restoration - Soft Surface - Richton (1) (Dexter &amp; AWO Linwood)</t>
  </si>
  <si>
    <t>RR1 51677</t>
  </si>
  <si>
    <t>Restoration - Soft Surface - Ridge St (High &amp; W Jefferson)</t>
  </si>
  <si>
    <t>SWDET2-6375</t>
  </si>
  <si>
    <t>Restoration - Soft Surface - Rieden 1 (Pitt &amp; W Vernor)</t>
  </si>
  <si>
    <t>WDET-22110</t>
  </si>
  <si>
    <t>PROJ-0951-WDET9-4.34.30.2</t>
  </si>
  <si>
    <t>Restoration - Soft Surface - River Oaks Apartments (Evergreen &amp; EOM)</t>
  </si>
  <si>
    <t>WDET-21860</t>
  </si>
  <si>
    <t>PROJ-0951-WDET9-4.34.29.2</t>
  </si>
  <si>
    <t>Restoration - Soft Surface - River Oaks Apartments (Evergreen &amp; Evergreen)</t>
  </si>
  <si>
    <t>WDET-21360</t>
  </si>
  <si>
    <t>PROJ-0951-WDET9-4.34.24.2</t>
  </si>
  <si>
    <t>Restoration - Soft Surface - River Oaks Apartments (Evergreen &amp; Old Colony)</t>
  </si>
  <si>
    <t>WDET-21610</t>
  </si>
  <si>
    <t>PROJ-0951-WDET9-4.34.25.2</t>
  </si>
  <si>
    <t>Restoration - Soft Surface - River Oaks Apartments (Old Colony &amp; Evergreen)</t>
  </si>
  <si>
    <t>WDET-2775</t>
  </si>
  <si>
    <t>PROJ-0951-WDET9-4.62.1.2</t>
  </si>
  <si>
    <t>Restoration - Soft Surface - River Oaks Dr (Williamsburg &amp; Old Colony Blvd)</t>
  </si>
  <si>
    <t>WDET-21110</t>
  </si>
  <si>
    <t>PROJ-0951-WDET9-4.13.1.2</t>
  </si>
  <si>
    <t>Restoration - Soft Surface - River Oaks Shopping CTR (River Oaks &amp; Brookwood)</t>
  </si>
  <si>
    <t>GP-44820</t>
  </si>
  <si>
    <t>PROJ-0951-GP 5 -3.2.1.2</t>
  </si>
  <si>
    <t>Restoration - Soft Surface - Riverside (Alter &amp; Alter)</t>
  </si>
  <si>
    <t>CDET2-2200</t>
  </si>
  <si>
    <t>Restoration - Soft Surface - Rochester (Dexter &amp; Wildemere)</t>
  </si>
  <si>
    <t>CDET2-6040</t>
  </si>
  <si>
    <t>Restoration - Soft Surface - Rochester (Wildemere &amp; lawton)</t>
  </si>
  <si>
    <t>ND2-16570</t>
  </si>
  <si>
    <t>PROJ-0951-NDET2-2.28.2.2</t>
  </si>
  <si>
    <t>Restoration - Soft Surface - Rogge St (1) (8 Mile Rd &amp; E Outer Drive)</t>
  </si>
  <si>
    <t>ND2-16690</t>
  </si>
  <si>
    <t>PROJ-0951-NDET2-2.28.1.2</t>
  </si>
  <si>
    <t>Restoration - Soft Surface - Rogge St (2) (E Outer Drive &amp; E Lantz St)</t>
  </si>
  <si>
    <t>ND2-16810</t>
  </si>
  <si>
    <t>PROJ-0951-NDET2-2.28.3.2</t>
  </si>
  <si>
    <t>Restoration - Soft Surface - Rogge St (3) (Bliss Ave &amp; 7 Mile Rd</t>
  </si>
  <si>
    <t>ND2-25870</t>
  </si>
  <si>
    <t>PROJ-0951-NDET2-2.28.4.2</t>
  </si>
  <si>
    <t>RR1 11341</t>
  </si>
  <si>
    <t>Restoration - Soft Surface - Rolfs (571' NNPL Mack &amp; Mack)</t>
  </si>
  <si>
    <t>NDET1-4140</t>
  </si>
  <si>
    <t>PROJ-0951-NDET1-1.12.1.2</t>
  </si>
  <si>
    <t>Restoration - Soft Surface - Rolyat (Van Dyke &amp; Outer Dr)</t>
  </si>
  <si>
    <t>Muni8620</t>
  </si>
  <si>
    <t>Restoration - Soft Surface - Rosa Park (Calvert Ave &amp; Gylnn CT)</t>
  </si>
  <si>
    <t>Muni4940</t>
  </si>
  <si>
    <t>PROJ-0951-MUN-3.18.3.2</t>
  </si>
  <si>
    <t>Restoration - Soft Surface - Rosa Parks 1 (Longfellow &amp; Lothrop)</t>
  </si>
  <si>
    <t>Muni4480</t>
  </si>
  <si>
    <t>Restoration - Soft Surface - Rosa Parks 1 (W Philadelphia &amp; Longfellow)</t>
  </si>
  <si>
    <t>CDET2-5560</t>
  </si>
  <si>
    <t>Restoration - Soft Surface - Rosa Parks Blvd 1 (ANO W. Chicago &amp; Longfellow)</t>
  </si>
  <si>
    <t>AP 4750</t>
  </si>
  <si>
    <t>Restoration - Soft Surface - Rose (Reeck &amp; Park)</t>
  </si>
  <si>
    <t>AP 4800</t>
  </si>
  <si>
    <t>Restoration - Soft Surface - Rosedale 1 (Belmont &amp; Englewood)</t>
  </si>
  <si>
    <t>AP 4850</t>
  </si>
  <si>
    <t>Restoration - Soft Surface - Rosedale 2 (Englewood &amp; Moore)</t>
  </si>
  <si>
    <t>AP 4900</t>
  </si>
  <si>
    <t>Restoration - Soft Surface - Rosedale 3 (Moore &amp; Conrail Rr)</t>
  </si>
  <si>
    <t>SCDet-4800</t>
  </si>
  <si>
    <t>Restoration - Soft Surface - Roselawn (Joy &amp; Tireman)</t>
  </si>
  <si>
    <t>NWDET-11220</t>
  </si>
  <si>
    <t>Restoration - Soft Surface - Rosemont (2) (Davison &amp; EOM)</t>
  </si>
  <si>
    <t>NWDET-11130</t>
  </si>
  <si>
    <t>Restoration - Soft Surface - Rosemont (2) (Schoolcraft &amp; Davison)</t>
  </si>
  <si>
    <t>WDET-14950</t>
  </si>
  <si>
    <t>PROJ-0951-WDET9-4.105.1.2</t>
  </si>
  <si>
    <t>Restoration - Soft Surface - Rosemont Ave 1 (ASO Warren &amp; Paul)</t>
  </si>
  <si>
    <t>WDET-14710</t>
  </si>
  <si>
    <t>PROJ-0951-WDET9-4.104.1.2</t>
  </si>
  <si>
    <t>Restoration - Soft Surface - Rosemont Ave 1 (Sawyer &amp; W Warren)</t>
  </si>
  <si>
    <t>WDET-2955</t>
  </si>
  <si>
    <t>PROJ-0951-WDET9-4.66.1.2</t>
  </si>
  <si>
    <t>Restoration - Soft Surface - Rosemont Ave 3 (Paul &amp; Kirkwood)</t>
  </si>
  <si>
    <t>WDET-3000</t>
  </si>
  <si>
    <t>PROJ-0951-WDET9-4.67.1.2</t>
  </si>
  <si>
    <t>Restoration - Soft Surface - Rouge Ct (River Oaks Dr &amp; EOM)</t>
  </si>
  <si>
    <t>AA4 20909</t>
  </si>
  <si>
    <t>Restoration - Soft Surface - Russell Rd (Russett Rd &amp; Hewett Dr)</t>
  </si>
  <si>
    <t>AA4 20910</t>
  </si>
  <si>
    <t>Restoration - Soft Surface - Russett Rd (Russell Rd &amp; Hewett Dr)</t>
  </si>
  <si>
    <t>AP 4950</t>
  </si>
  <si>
    <t>Restoration - Soft Surface - Ruth 1 (Englewood &amp; 200' South Moore Ave)</t>
  </si>
  <si>
    <t>AP 5050</t>
  </si>
  <si>
    <t>Restoration - Soft Surface - Ruth 2 (200' South Moore &amp; Midway Ave)</t>
  </si>
  <si>
    <t>RR1 51679</t>
  </si>
  <si>
    <t>Restoration - Soft Surface - Ruth St (High &amp; W Jefferson)</t>
  </si>
  <si>
    <t>NDET3-7380</t>
  </si>
  <si>
    <t>Restoration - Soft Surface - Ryan Rd (1) (8 Mile Rd (M102) &amp; E Outer Dr)</t>
  </si>
  <si>
    <t>NDET3-7180</t>
  </si>
  <si>
    <t>Restoration - Soft Surface - Ryan Rd (2) (E Outer Dr &amp; Emery St)</t>
  </si>
  <si>
    <t>NDET3-7210</t>
  </si>
  <si>
    <t>Restoration - Soft Surface - Ryan Rd (2) (Emery St &amp; ANO 7 Mile Rd)</t>
  </si>
  <si>
    <t>NDET3-7205</t>
  </si>
  <si>
    <t>Restoration - Soft Surface - Ryan Rd (2) (Ryan Rd &amp; Ryan Rd)</t>
  </si>
  <si>
    <t>AA4 25808</t>
  </si>
  <si>
    <t>Restoration - Soft Surface - S 1st St (114' NNPL Nob Hill Pl &amp; Nob Hill Pl)</t>
  </si>
  <si>
    <t>AA4 25638</t>
  </si>
  <si>
    <t>Restoration - Soft Surface - S 1st St (12' NNPL W Davis Ave &amp; 4' NSPL W Davis Ave)</t>
  </si>
  <si>
    <t>AA4 20549</t>
  </si>
  <si>
    <t>Restoration - Soft Surface - S 1st St (2' NSPL W Madison St &amp; W Mosley St)</t>
  </si>
  <si>
    <t>AA4 26148</t>
  </si>
  <si>
    <t>Restoration - Soft Surface - S 1st St (48' NNPL W Jefferson St &amp; W Madison St)</t>
  </si>
  <si>
    <t>AA4 25978</t>
  </si>
  <si>
    <t>Restoration - Soft Surface - S 1st St (Nob Hill Pl &amp; 12' NNPL W Davis Ave)</t>
  </si>
  <si>
    <t>AA4 25468</t>
  </si>
  <si>
    <t>Restoration - Soft Surface - S 1st St (W Mosely St &amp; 114' NNPL Nob Hill Pl)</t>
  </si>
  <si>
    <t>AA4 20550</t>
  </si>
  <si>
    <t>Restoration - Soft Surface - S 7th St (12' SNPL W Madison St &amp; 6' NNPL Pauline Blvd)</t>
  </si>
  <si>
    <t>AA4 28478</t>
  </si>
  <si>
    <t>Restoration - Soft Surface - S 7th St (Jefferson &amp; Jefferson Ct)</t>
  </si>
  <si>
    <t>AA4 26318</t>
  </si>
  <si>
    <t>Restoration - Soft Surface - S 7th St (Jefferson Ct &amp; W Madison St)</t>
  </si>
  <si>
    <t>AA4 26558</t>
  </si>
  <si>
    <t>Restoration - Soft Surface - S Main (4' EWPL S Main St &amp; 3' WEPL S Main St)</t>
  </si>
  <si>
    <t>AA4 26638</t>
  </si>
  <si>
    <t>Restoration - Soft Surface - S Main (62' NNPL E Hoover Ave &amp; E Hoover Ave)</t>
  </si>
  <si>
    <t>AA4 27828</t>
  </si>
  <si>
    <t>Restoration - Soft Surface - S Main (Hill &amp; Tie-in)</t>
  </si>
  <si>
    <t>AA4 20553</t>
  </si>
  <si>
    <t>Restoration - Soft Surface - S Main (Hill St &amp; W Hoover St)</t>
  </si>
  <si>
    <t>AA4 27888</t>
  </si>
  <si>
    <t>Restoration - Soft Surface - S Main (Moseley &amp; Tie-in)</t>
  </si>
  <si>
    <t>AA4 26478</t>
  </si>
  <si>
    <t>Restoration - Soft Surface - S Main (S Main St &amp; 58' EEPL S Main St)</t>
  </si>
  <si>
    <t>Ypsi 3-11700</t>
  </si>
  <si>
    <t>Restoration - Soft Surface - S Outerlane Dr (8' SSPL State St &amp; EOM)</t>
  </si>
  <si>
    <t>Ypsi 3-11910</t>
  </si>
  <si>
    <t>Restoration - Soft Surface - S Pasadena Ave (Coolidge &amp; State)</t>
  </si>
  <si>
    <t>RR1 59060</t>
  </si>
  <si>
    <t>Restoration - Soft Surface - Salliotte St (141' WWPL High St &amp; 1' WWPL High St)</t>
  </si>
  <si>
    <t>RR1 51680</t>
  </si>
  <si>
    <t>Restoration - Soft Surface - Salliotte St (351' WWPL Drennan St &amp; 96' WWPL Drennan St)</t>
  </si>
  <si>
    <t>RR1 59140</t>
  </si>
  <si>
    <t>Restoration - Soft Surface - Salliotte St (5' EEPL High St &amp; W Jefferson Ave)</t>
  </si>
  <si>
    <t>RR1 58980</t>
  </si>
  <si>
    <t>Restoration - Soft Surface - Salliotte St (96' WWPL Drennan St &amp; High St)</t>
  </si>
  <si>
    <t>WCDET1-4610</t>
  </si>
  <si>
    <t>Restoration - Soft Surface - San Juan (Ewald &amp; Ewald)</t>
  </si>
  <si>
    <t>RedfMMO3160</t>
  </si>
  <si>
    <t>PROJ-0951-MMORedford-1.26.1.2</t>
  </si>
  <si>
    <t>Restoration - Soft Surface - Santa Maria 1 (Indian &amp; Denby)</t>
  </si>
  <si>
    <t>RedfMMO2760</t>
  </si>
  <si>
    <t>PROJ-0951-MMORedford-1.21.1.2</t>
  </si>
  <si>
    <t>Restoration - Soft Surface - Santa Maria 2 (Denby &amp; Delaware)</t>
  </si>
  <si>
    <t>WCDET1-2530</t>
  </si>
  <si>
    <t>Restoration - Soft Surface - Santa Rosa 1 (Davison &amp; Buena Vista)</t>
  </si>
  <si>
    <t>WCDET1-9350</t>
  </si>
  <si>
    <t>Restoration - Soft Surface - Santa Rosa 1 (Davison &amp; Davison)</t>
  </si>
  <si>
    <t>WCDET1-4850</t>
  </si>
  <si>
    <t>Restoration - Soft Surface - Santa Rosa 1 (Ewald &amp; Ewald)</t>
  </si>
  <si>
    <t>WCDET1-9190</t>
  </si>
  <si>
    <t>Restoration - Soft Surface - Santa Rosa 1 (Oakman &amp; Davison)</t>
  </si>
  <si>
    <t>WCDET1-9510</t>
  </si>
  <si>
    <t>Restoration - Soft Surface - Santa Rosa 2 (Buena Vista &amp; Elmhurst)</t>
  </si>
  <si>
    <t>CDET2-4760</t>
  </si>
  <si>
    <t>Restoration - Soft Surface - Savery (Chicago &amp; Joy)</t>
  </si>
  <si>
    <t>WDET-14470</t>
  </si>
  <si>
    <t>PROJ-0951-WDET9-4.103.1.2</t>
  </si>
  <si>
    <t>Restoration - Soft Surface - Sawyer St 2 (Ashton &amp; Rosemont)</t>
  </si>
  <si>
    <t>SCDet-2960</t>
  </si>
  <si>
    <t>Restoration - Soft Surface - Schaefer Hwy E 1 (Joy &amp; Tireman)</t>
  </si>
  <si>
    <t>SCDet-3040</t>
  </si>
  <si>
    <t>Restoration - Soft Surface - Schaefer Hwy W 1 (Joy &amp; Tireman)</t>
  </si>
  <si>
    <t>NWDET-20740</t>
  </si>
  <si>
    <t>Restoration - Soft Surface - Schoolcraft (2) (At Artesian)</t>
  </si>
  <si>
    <t>NWDET-20530</t>
  </si>
  <si>
    <t>Restoration - Soft Surface - Schoolcraft (2) (At Piedmont)</t>
  </si>
  <si>
    <t>NWDET-20600</t>
  </si>
  <si>
    <t>Restoration - Soft Surface - Schoolcraft (2) (At Warwick)</t>
  </si>
  <si>
    <t>NWDET-20460</t>
  </si>
  <si>
    <t>Restoration - Soft Surface - Schoolcraft (2) (At Westwood)</t>
  </si>
  <si>
    <t>WCDET1-5090</t>
  </si>
  <si>
    <t>Restoration - Soft Surface - Schoolcraft (Turner &amp; Ewald)</t>
  </si>
  <si>
    <t>Euclid 1640</t>
  </si>
  <si>
    <t>PROJ-0951-MUN-3.6.1.2</t>
  </si>
  <si>
    <t>Restoration - Soft Surface - Scotten (Toledo &amp; I-75 Service Dr)</t>
  </si>
  <si>
    <t>AP 5100</t>
  </si>
  <si>
    <t>Restoration - Soft Surface - Seavitt 1 (Highland &amp; Seavitt)</t>
  </si>
  <si>
    <t>AP 5150</t>
  </si>
  <si>
    <t>Restoration - Soft Surface - Seavitt 2 (Moore &amp; Allen)</t>
  </si>
  <si>
    <t>RedfMMO1240</t>
  </si>
  <si>
    <t>PROJ-0951-MMORedford-1.3.1.2</t>
  </si>
  <si>
    <t>Restoration - Soft Surface - Seminole  (Grand River &amp; 7 Mile)</t>
  </si>
  <si>
    <t>RedfMMO2120</t>
  </si>
  <si>
    <t>PROJ-0951-MMORedford-1.13.1.2</t>
  </si>
  <si>
    <t>Restoration - Soft Surface - Seminole 2 (7 Mile &amp; Margareta)</t>
  </si>
  <si>
    <t>SWDET2-5895</t>
  </si>
  <si>
    <t>Restoration - Soft Surface - Senator 1 (EOM &amp; Mullane)</t>
  </si>
  <si>
    <t>SWDET2-17495</t>
  </si>
  <si>
    <t>Restoration - Soft Surface - Senator 1 (Mullane &amp; Springwells)</t>
  </si>
  <si>
    <t>SWDET2-6455</t>
  </si>
  <si>
    <t>Restoration - Soft Surface - Senator 2 (Central &amp; Green)</t>
  </si>
  <si>
    <t>SWDET2-17655</t>
  </si>
  <si>
    <t>Restoration - Soft Surface - Senator 2 (Green &amp; Beard)</t>
  </si>
  <si>
    <t>SWDET2-17725</t>
  </si>
  <si>
    <t>Restoration - Soft Surface - Senator 2 (Springwells &amp; Central)</t>
  </si>
  <si>
    <t>SWDET2-17335</t>
  </si>
  <si>
    <t>Restoration - Soft Surface - Sharon (ASO W Vernor &amp; Mandale)</t>
  </si>
  <si>
    <t>SWDET2-7895</t>
  </si>
  <si>
    <t>Restoration - Soft Surface - Sharon (NO Woodmere &amp; Woodmere)</t>
  </si>
  <si>
    <t>SWDET2-17175</t>
  </si>
  <si>
    <t>Restoration - Soft Surface - Sharon (W Vernor &amp; ASO Vernor)</t>
  </si>
  <si>
    <t>SWDET2-17015</t>
  </si>
  <si>
    <t>Restoration - Soft Surface - Sharon (Woodmere &amp; ANO W Vernor)</t>
  </si>
  <si>
    <t>ND2-18880</t>
  </si>
  <si>
    <t>PROJ-0951-NDET2-2.31.1.2</t>
  </si>
  <si>
    <t>Restoration - Soft Surface - Sherwood (Savage &amp; E Outer Dr)</t>
  </si>
  <si>
    <t>ND2-17170</t>
  </si>
  <si>
    <t>PROJ-0951-NDET2-2.32.1.2</t>
  </si>
  <si>
    <t>Restoration - Soft Surface - Sherwood St (1) (8 Mile Rd &amp; E Outer Drive)</t>
  </si>
  <si>
    <t>ND2-21010</t>
  </si>
  <si>
    <t>PROJ-0951-NDET2-2.32.3.2</t>
  </si>
  <si>
    <t>Restoration - Soft Surface - Sherwood St (1) (8 Mile Rd &amp; Savage)</t>
  </si>
  <si>
    <t>ND2-21290</t>
  </si>
  <si>
    <t>PROJ-0951-NDET2-2.32.2.2</t>
  </si>
  <si>
    <t>Restoration - Soft Surface - Sherwood St (1) (Outer Drive &amp; Milbank)</t>
  </si>
  <si>
    <t>ND2-22390</t>
  </si>
  <si>
    <t>PROJ-0951-NDET2-2.33.4</t>
  </si>
  <si>
    <t>Restoration - Soft Surface - Sherwood St (2) (E Outer Drive &amp; 7 Mile Rd)</t>
  </si>
  <si>
    <t>ND2-24450</t>
  </si>
  <si>
    <t>PROJ-0951-NDET2-2.33.6.2</t>
  </si>
  <si>
    <t>Restoration - Soft Surface - Sherwood St (2) (Outer Drive &amp; Outer Drive)</t>
  </si>
  <si>
    <t>NDET3-485</t>
  </si>
  <si>
    <t>GRP-2021-ND3.76.1.2</t>
  </si>
  <si>
    <t>Restoration - Soft Surface - Sherwood St Abandonment (E Outer Dr &amp; District Regulator 10742)</t>
  </si>
  <si>
    <t>NDET3-6475</t>
  </si>
  <si>
    <t>Restoration - Soft Surface - Shields St (E Outer Dr &amp; ANO 7 Mile Rd)</t>
  </si>
  <si>
    <t>NDET1-6530</t>
  </si>
  <si>
    <t>PROJ-0951-NDET1-1.13.3.2</t>
  </si>
  <si>
    <t>Restoration - Soft Surface - Sirron (AEO Van Dyke &amp; Van Dyke)</t>
  </si>
  <si>
    <t>NDET1-4050</t>
  </si>
  <si>
    <t>PROJ-0951-NDET1-1.13.1.2</t>
  </si>
  <si>
    <t>Restoration - Soft Surface - Sirron (Outer Dr &amp; Van Dyke)</t>
  </si>
  <si>
    <t>NCDET - 23085</t>
  </si>
  <si>
    <t>Restoration - Soft Surface - Snowden (Puritan &amp; Fenkell)</t>
  </si>
  <si>
    <t>EDET1 501191</t>
  </si>
  <si>
    <t>Restoration - Soft Surface - Somerset Ave (1) (E Warrern Ave &amp; Waveney St)</t>
  </si>
  <si>
    <t>SCDet-3440</t>
  </si>
  <si>
    <t>Restoration - Soft Surface - Sorrento (Joy &amp; Mackenzie)</t>
  </si>
  <si>
    <t>SCDet-10950</t>
  </si>
  <si>
    <t>Restoration - Soft Surface - Sorrento (Mackenzie &amp; Tireman)</t>
  </si>
  <si>
    <t>NCDET - 24735</t>
  </si>
  <si>
    <t>Restoration - Soft Surface - Sorrento (Puritan &amp; Fenkell)</t>
  </si>
  <si>
    <t>AA4 26798</t>
  </si>
  <si>
    <t>Restoration - Soft Surface - Soule Blvd (102' SSPL Wakefield Ave &amp; 373' SSPL Lutz Ave)</t>
  </si>
  <si>
    <t>AA4 20912</t>
  </si>
  <si>
    <t>Restoration - Soft Surface - Soule Blvd (4' SSPL W Liberty St &amp; 19' NNPL Lutz Ave)</t>
  </si>
  <si>
    <t>RR1 5479</t>
  </si>
  <si>
    <t>Restoration - Soft Surface - Southfield Rd (207' WWPL Webster &amp; High)</t>
  </si>
  <si>
    <t>ND2-17410</t>
  </si>
  <si>
    <t>PROJ-0951-NDET2-2.34.1.2</t>
  </si>
  <si>
    <t>Restoration - Soft Surface - Spencer Ave (1) (8 Mile Rd &amp; E Outer Drive)</t>
  </si>
  <si>
    <t>ND2-17530</t>
  </si>
  <si>
    <t>PROJ-0951-NDET2-2.35.1.2</t>
  </si>
  <si>
    <t>Restoration - Soft Surface - Spencer Ave (2) (E Outer Drive &amp; 7 Mile Rd)</t>
  </si>
  <si>
    <t>RR1 7191</t>
  </si>
  <si>
    <t>Restoration - Soft Surface - Spokane (Beechwood &amp; Colfax)</t>
  </si>
  <si>
    <t>RR1 6151</t>
  </si>
  <si>
    <t>Restoration - Soft Surface - Spring Garden 1 (Chalmers &amp; Hayes)</t>
  </si>
  <si>
    <t>RR1 6231</t>
  </si>
  <si>
    <t>Restoration - Soft Surface - Spring Garden 2 (Hayes &amp; Kelly)</t>
  </si>
  <si>
    <t>SWDET2-2375</t>
  </si>
  <si>
    <t>Restoration - Soft Surface - Springwells 1 (ASO Vernor &amp; Rathbone)</t>
  </si>
  <si>
    <t>SWDET2-10475</t>
  </si>
  <si>
    <t>Restoration - Soft Surface - Springwells 1 (Rathbone &amp; Chamberlain)</t>
  </si>
  <si>
    <t>SWDET2-10635</t>
  </si>
  <si>
    <t>Restoration - Soft Surface - Springwells 1 (W Vernor &amp; ASO Vernor)</t>
  </si>
  <si>
    <t>SWDET2-10825</t>
  </si>
  <si>
    <t>Restoration - Soft Surface - Springwells 2 (At Dix)</t>
  </si>
  <si>
    <t>SWDET2-7255</t>
  </si>
  <si>
    <t>Restoration - Soft Surface - Springwells 2 (Dix &amp; W Vernor)</t>
  </si>
  <si>
    <t>SWDET2-10985</t>
  </si>
  <si>
    <t>Restoration - Soft Surface - Springwells 2 (Tie-In &amp; W Vernor)</t>
  </si>
  <si>
    <t>RR1 9211</t>
  </si>
  <si>
    <t>Restoration - Soft Surface - St Anne (Lafayette &amp; Jefferson)</t>
  </si>
  <si>
    <t>NDET3-5120</t>
  </si>
  <si>
    <t>Restoration - Soft Surface - St Louis Ave (E Outer Dr &amp; ANO 7 Mile Rd)</t>
  </si>
  <si>
    <t>RR1 6791</t>
  </si>
  <si>
    <t>Restoration - Soft Surface - St Marys (Chicago &amp; Plymouth)</t>
  </si>
  <si>
    <t>GP-46690</t>
  </si>
  <si>
    <t>PROJ-0951-GP 5 -3.11.1.2</t>
  </si>
  <si>
    <t>Restoration - Soft Surface - St. Clair 1 GP4 (ASO Kercheval &amp; Kerchval)</t>
  </si>
  <si>
    <t>NWDET-15260</t>
  </si>
  <si>
    <t>Restoration - Soft Surface - Stahelin (2) (Davison &amp; EOM)</t>
  </si>
  <si>
    <t>NWDET-15170</t>
  </si>
  <si>
    <t>Restoration - Soft Surface - Stahelin (2) (Schoolcraft &amp; Davison)</t>
  </si>
  <si>
    <t>WDET-6360</t>
  </si>
  <si>
    <t>PROJ-0951-WDET9-4.71.1.3</t>
  </si>
  <si>
    <t>Restoration - Soft Surface - Stahelin 2 (W Warren &amp; Paul)</t>
  </si>
  <si>
    <t>WDET-5400</t>
  </si>
  <si>
    <t>Restoration - Soft Surface - Stahelin 3 (Paul &amp; Ford)</t>
  </si>
  <si>
    <t>WDET-3930</t>
  </si>
  <si>
    <t>PROJ-0951-WDET9-4.71.1.2</t>
  </si>
  <si>
    <t>Restoration - Soft Surface - Stahelin Ave 2 (W Warren &amp; Paul )</t>
  </si>
  <si>
    <t>WDET-3225</t>
  </si>
  <si>
    <t>PROJ-0951-WDET9-4.72.1.2</t>
  </si>
  <si>
    <t>Restoration - Soft Surface - Stahelin Ave 3 (Paul &amp; Ford)</t>
  </si>
  <si>
    <t>SWDET2-7175</t>
  </si>
  <si>
    <t>Restoration - Soft Surface - Stair (EOM &amp; Vernor)</t>
  </si>
  <si>
    <t>SWDET2-16185</t>
  </si>
  <si>
    <t>Ypsi 3-12680</t>
  </si>
  <si>
    <t>Restoration - Soft Surface - State (McCartney &amp; Beverly)</t>
  </si>
  <si>
    <t>Ypsi 3-2270</t>
  </si>
  <si>
    <t>Restoration - Soft Surface - State (McCartney &amp; Desoto)</t>
  </si>
  <si>
    <t>NDET1-6770</t>
  </si>
  <si>
    <t>PROJ-0951-NDET1-1.15.1.2</t>
  </si>
  <si>
    <t>Restoration - Soft Surface - State Fair (Conner &amp; EOM)</t>
  </si>
  <si>
    <t>SWDET2-9999</t>
  </si>
  <si>
    <t>GRP-2021-WCDet1.44.1.2</t>
  </si>
  <si>
    <t>Restoration - Soft Surface - Stearns (Livernois &amp; LIvernois)</t>
  </si>
  <si>
    <t>NCDET - 13365</t>
  </si>
  <si>
    <t>Restoration - Soft Surface - Steel (Puritan &amp; ANO Fenkell)</t>
  </si>
  <si>
    <t>SCDet-4960</t>
  </si>
  <si>
    <t>Restoration - Soft Surface - Steel (Tireman &amp; Oakman)</t>
  </si>
  <si>
    <t>AP 5200</t>
  </si>
  <si>
    <t>Restoration - Soft Surface - Sterling (Moore &amp; Pennsylvania)</t>
  </si>
  <si>
    <t>RR1 8091</t>
  </si>
  <si>
    <t>Restoration - Soft Surface - Stoepel (8 Mile &amp; Pembroke)</t>
  </si>
  <si>
    <t>WCDET1-4930</t>
  </si>
  <si>
    <t>Restoration - Soft Surface - Stoepel (Burlingame &amp; Grand River)</t>
  </si>
  <si>
    <t>WCDET1-3330</t>
  </si>
  <si>
    <t>Restoration - Soft Surface - Stoepel 1 (Ewald &amp; Ewald)</t>
  </si>
  <si>
    <t>WCDET1-15700</t>
  </si>
  <si>
    <t>Restoration - Soft Surface - Stoepel 1 (Ewald &amp; Oakman)</t>
  </si>
  <si>
    <t>WCDET1-9910</t>
  </si>
  <si>
    <t>Restoration - Soft Surface - Stoepel 1 (Oakman &amp; Buena Vista))</t>
  </si>
  <si>
    <t>WCDET1-4130</t>
  </si>
  <si>
    <t>Restoration - Soft Surface - Stoepel 2 (Buena Vista &amp; Fullerton)</t>
  </si>
  <si>
    <t>WCDET1-10070</t>
  </si>
  <si>
    <t>Restoration - Soft Surface - Stoepel 2 (Fullerton &amp; Elmhurst)</t>
  </si>
  <si>
    <t>RR1 59300</t>
  </si>
  <si>
    <t>Restoration - Soft Surface - Stone St (Genessee St &amp; Ironton Ave)</t>
  </si>
  <si>
    <t>RR1 51502</t>
  </si>
  <si>
    <t>Restoration - Soft Surface - Stone St (W Jefferson Ave &amp; Genessee St)</t>
  </si>
  <si>
    <t>ND2-17650</t>
  </si>
  <si>
    <t>PROJ-0951-NDET2-2.36.1.2</t>
  </si>
  <si>
    <t>Restoration - Soft Surface - Stotter St (1) (8 Mile Rd &amp; E Outer Drive)</t>
  </si>
  <si>
    <t>ND2-17770</t>
  </si>
  <si>
    <t>PROJ-0951-NDET2-2.37.1.5</t>
  </si>
  <si>
    <t>Restoration - Soft Surface - Stotter St (2) (ANO 7 Mile &amp; ASO Outer Drive)</t>
  </si>
  <si>
    <t>ND2-24170</t>
  </si>
  <si>
    <t>PROJ-0951-NDET2-2.37.3.2</t>
  </si>
  <si>
    <t>Restoration - Soft Surface - Stotter St (2) (ASO Outer Dr &amp; Outer Dr)</t>
  </si>
  <si>
    <t>ND2-24420</t>
  </si>
  <si>
    <t>PROJ-0951-NDET2-2.37.2.2</t>
  </si>
  <si>
    <t>Restoration - Soft Surface - Stotter St (2) E Outer Dr Crossing</t>
  </si>
  <si>
    <t>SWDET2-6535</t>
  </si>
  <si>
    <t>Restoration - Soft Surface - Stratton 1 (Beard &amp; Waterman)</t>
  </si>
  <si>
    <t>Ypsi 3-6140</t>
  </si>
  <si>
    <t>Restoration - Soft Surface - Studebaker (Chevrolet &amp; Tyler)</t>
  </si>
  <si>
    <t>CDET-1365</t>
  </si>
  <si>
    <t>Restoration - Soft Surface - Sturtevant (1) (Linwood &amp; Dexter)</t>
  </si>
  <si>
    <t>RR1 5445</t>
  </si>
  <si>
    <t>Restoration - Soft Surface - Summit St (2' NSPL Nieman St &amp; 4' SNPL Cora St)</t>
  </si>
  <si>
    <t>Ypsi 3-9370</t>
  </si>
  <si>
    <t>Restoration - Soft Surface - Sunnyglen (Glengrove &amp; Nash)</t>
  </si>
  <si>
    <t>AA4 20913</t>
  </si>
  <si>
    <t>Restoration - Soft Surface - Sunnyside Blvd (EOM &amp; S 7th St)</t>
  </si>
  <si>
    <t>RR1 51681</t>
  </si>
  <si>
    <t>Restoration - Soft Surface - Sunnyside St (Salliotte Rd &amp; 157' SSPL Salliotte Rd)</t>
  </si>
  <si>
    <t>NDET3-4215</t>
  </si>
  <si>
    <t>Restoration - Soft Surface - Sunset St (1) (8 Mile Rd (M102) &amp; E Outer Dr)</t>
  </si>
  <si>
    <t>NDET3-7260</t>
  </si>
  <si>
    <t>Restoration - Soft Surface - Sunset St (2) (E Outer Dr &amp; ANO 7 Mile Rd)</t>
  </si>
  <si>
    <t>NDET1-6310</t>
  </si>
  <si>
    <t>PROJ-0951-NDET1-1.14.3.2</t>
  </si>
  <si>
    <t>Restoration - Soft Surface - Suzanne (AEO Van Dyke &amp; Van Dyke)</t>
  </si>
  <si>
    <t>NDET1-3960</t>
  </si>
  <si>
    <t>PROJ-0951-NDET1-1.14.1.2</t>
  </si>
  <si>
    <t>Restoration - Soft Surface - Suzanne (Antwerp &amp; Van Dyke)</t>
  </si>
  <si>
    <t>NDET3-470</t>
  </si>
  <si>
    <t>Restoration - Soft Surface - Syracuse Ave (1) (8 Mile Rd (M102) &amp; Hamlet St)</t>
  </si>
  <si>
    <t>NDET3-6755</t>
  </si>
  <si>
    <t>Restoration - Soft Surface - Syracuse Ave (1) (Hamlet St &amp; Amrad St)</t>
  </si>
  <si>
    <t>NDET3-5955</t>
  </si>
  <si>
    <t>Restoration - Soft Surface - Syracuse Ave (2) (E Outer Dr &amp; ANO 7 Mile Rd)</t>
  </si>
  <si>
    <t>CDET2-3080</t>
  </si>
  <si>
    <t>Restoration - Soft Surface - Taylor 1 (Dexter &amp; Linwood)</t>
  </si>
  <si>
    <t>CDET2-10880</t>
  </si>
  <si>
    <t>Restoration - Soft Surface - Taylor 2 (La Salle &amp; Rosa Parks)</t>
  </si>
  <si>
    <t>CDET2-6360</t>
  </si>
  <si>
    <t>Restoration - Soft Surface - Taylor 2 (Linwood &amp; La Salle)</t>
  </si>
  <si>
    <t>ND2-17890</t>
  </si>
  <si>
    <t>PROJ-0951-NDET2-2.38.1.2</t>
  </si>
  <si>
    <t>Restoration - Soft Surface - Terrell Ave (8 Mile Rd &amp; Milbank Greenway)</t>
  </si>
  <si>
    <t>WCDET1-1555785</t>
  </si>
  <si>
    <t>Restoration - Soft Surface - The Lodge (Quincy &amp; Livernois)</t>
  </si>
  <si>
    <t>SCDet-5680</t>
  </si>
  <si>
    <t>Restoration - Soft Surface - Tireman 1 (Decatur &amp; Appoline)</t>
  </si>
  <si>
    <t>SCDet-5760</t>
  </si>
  <si>
    <t>Restoration - Soft Surface - Tireman 2 (Manor &amp; Wisconsin)</t>
  </si>
  <si>
    <t>WDET-3405</t>
  </si>
  <si>
    <t>PROJ-0951-WDET9-4.76.1.2</t>
  </si>
  <si>
    <t>Restoration - Soft Surface - Town Lane (Garling Dr &amp; Garling Dr)</t>
  </si>
  <si>
    <t>HMT 2-13610</t>
  </si>
  <si>
    <t>PROJ-0951-HMT-1.36.1.2</t>
  </si>
  <si>
    <t>Restoration - Soft Surface - Trowbridge Dual (North) - (Alpena &amp; Conant)</t>
  </si>
  <si>
    <t>WCDET1-5410</t>
  </si>
  <si>
    <t>Restoration - Soft Surface - Tuller (Buena Vista &amp; Buena Vista)</t>
  </si>
  <si>
    <t>WCDET1-5570</t>
  </si>
  <si>
    <t>Restoration - Soft Surface - Tuller (Buena Vista &amp; Fullerton)</t>
  </si>
  <si>
    <t>WCDET1-3810</t>
  </si>
  <si>
    <t>Restoration - Soft Surface - Tuller (Schoolcraft &amp; Davision)</t>
  </si>
  <si>
    <t>WCDET1-3010</t>
  </si>
  <si>
    <t>Restoration - Soft Surface - Tuller (Schoolcraft &amp; Schoolcratf)</t>
  </si>
  <si>
    <t>AA4 20767</t>
  </si>
  <si>
    <t>Restoration - Soft Surface - Tuner Park Ct (W Madison St &amp; EOM)</t>
  </si>
  <si>
    <t>WCDET1-2210</t>
  </si>
  <si>
    <t>Restoration - Soft Surface - Turner (Buena Vista &amp; EOM))</t>
  </si>
  <si>
    <t>WCDET1-1075</t>
  </si>
  <si>
    <t>Restoration - Soft Surface - Turner (Schoolcraft &amp; Davison)</t>
  </si>
  <si>
    <t>CDET-10865</t>
  </si>
  <si>
    <t>Restoration - Soft Surface - Tuxedo (1) (Dexter &amp; AWO Linwood)</t>
  </si>
  <si>
    <t>WCDET1-4450</t>
  </si>
  <si>
    <t>Restoration - Soft Surface - Tuxedo (American &amp; AWO Livernois)</t>
  </si>
  <si>
    <t>WCDET1-13570</t>
  </si>
  <si>
    <t>Restoration - Soft Surface - Tuxedo (American &amp; EOM)</t>
  </si>
  <si>
    <t>CDET-1990</t>
  </si>
  <si>
    <t>Restoration - Soft Surface - Tuxedo Stub (AWO Linwood &amp; Linwood)</t>
  </si>
  <si>
    <t>CDET-970</t>
  </si>
  <si>
    <t>PROJ-0951-CDET1-2.33.1.2</t>
  </si>
  <si>
    <t>Restoration - Soft Surface - Tyler (1) (Linwood &amp; Dexter)</t>
  </si>
  <si>
    <t>WCDET1-1730</t>
  </si>
  <si>
    <t>Restoration - Soft Surface - Tyler (Broadstreet &amp; Dexter)</t>
  </si>
  <si>
    <t>Ypsi 3-1770</t>
  </si>
  <si>
    <t>Restoration - Soft Surface - Tyler (Desoto &amp; McCartney)</t>
  </si>
  <si>
    <t>Ypsi 3-2380</t>
  </si>
  <si>
    <t>Restoration - Soft Surface - Tyler (EOM &amp; Desoto)</t>
  </si>
  <si>
    <t>RR1 51682</t>
  </si>
  <si>
    <t>Restoration - Soft Surface - Union St (High &amp; W Jefferson)</t>
  </si>
  <si>
    <t>Ypsi 3-12270</t>
  </si>
  <si>
    <t>Restoration - Soft Surface - US-12 (Gill &amp; Gates)</t>
  </si>
  <si>
    <t>SWDET2-9852</t>
  </si>
  <si>
    <t>Restoration - Soft Surface - Utica (Bryden &amp; American)</t>
  </si>
  <si>
    <t>SCDet-5440</t>
  </si>
  <si>
    <t>Restoration - Soft Surface - Van Buren (Meadowdale &amp; Schaefer)</t>
  </si>
  <si>
    <t>NDET1-5680</t>
  </si>
  <si>
    <t>PROJ-0951-NDET1-1.17.5.2</t>
  </si>
  <si>
    <t>Restoration - Soft Surface - Van Dyke 1 (Suzanne &amp; Bliss)</t>
  </si>
  <si>
    <t>NDET1-5500</t>
  </si>
  <si>
    <t>PROJ-0951-NDET1-1.17.2.2</t>
  </si>
  <si>
    <t>Restoration - Soft Surface - Van Dyke 2 (Bliss &amp; Yolanda)</t>
  </si>
  <si>
    <t>NDET1-5410</t>
  </si>
  <si>
    <t>PROJ-0951-NDET1-1.17.3.2</t>
  </si>
  <si>
    <t>Restoration - Soft Surface - Van Dyke 3 (Lantz &amp; Rolyat)</t>
  </si>
  <si>
    <t>NDET1-3870</t>
  </si>
  <si>
    <t>PROJ-0951-NDET1-1.17.1.2</t>
  </si>
  <si>
    <t>Restoration - Soft Surface - Van Dyke 4 (Sirron &amp; Outer Drive)</t>
  </si>
  <si>
    <t>NDET1-5590</t>
  </si>
  <si>
    <t>PROJ-0951-NDET1-1.17.4.2</t>
  </si>
  <si>
    <t>Restoration - Soft Surface - Van Dyke 4 (Yolanda &amp; Lantz)</t>
  </si>
  <si>
    <t>ND2-18010</t>
  </si>
  <si>
    <t>PROJ-0951-NDET2-2.39.1.2</t>
  </si>
  <si>
    <t>Restoration - Soft Surface - Van Dyke Ave (M53) (1) (Outer Drive &amp; Milbank Greenway)</t>
  </si>
  <si>
    <t>RR1 10741</t>
  </si>
  <si>
    <t>Restoration - Soft Surface - Varjo (Cliff &amp; Van Dyke)</t>
  </si>
  <si>
    <t>RR1 8251</t>
  </si>
  <si>
    <t>Restoration - Soft Surface - Varjo (Sherwood &amp; Cliff)</t>
  </si>
  <si>
    <t>RedfMMO1880</t>
  </si>
  <si>
    <t>PROJ-0951-MMORedford-1.10.1.2</t>
  </si>
  <si>
    <t>Restoration - Soft Surface - Vassar (Denby &amp; Gaylord)</t>
  </si>
  <si>
    <t>WDET-3495</t>
  </si>
  <si>
    <t>PROJ-0951-WDET9-4.78.1.2</t>
  </si>
  <si>
    <t>Restoration - Soft Surface - Vaughan 2 (W Warren &amp; Ann Arbor Trail)</t>
  </si>
  <si>
    <t>ND2-18250</t>
  </si>
  <si>
    <t>PROJ-0951-NDET2-2.41.1.2</t>
  </si>
  <si>
    <t>Restoration - Soft Surface - Veach (8 Mile Rd &amp; Milbank Greenway)</t>
  </si>
  <si>
    <t>ND2-25520</t>
  </si>
  <si>
    <t>PROJ-0951-NDET2-2.22.1.2</t>
  </si>
  <si>
    <t>GP-14270</t>
  </si>
  <si>
    <t>PROJ-0951-GP 5 -3.42.1.2</t>
  </si>
  <si>
    <t>Restoration - Soft Surface - Vernor 2 (Maryland &amp; EOM)</t>
  </si>
  <si>
    <t>RR1 5446</t>
  </si>
  <si>
    <t>Restoration - Soft Surface - Victoria St (Division &amp; W Jefferson)</t>
  </si>
  <si>
    <t>AP 5250</t>
  </si>
  <si>
    <t>Restoration - Soft Surface - Vine 1 (Champaign &amp; Englewood)</t>
  </si>
  <si>
    <t>AP 5300</t>
  </si>
  <si>
    <t>Restoration - Soft Surface - Vine 2 (Wick &amp; Moore)</t>
  </si>
  <si>
    <t>AP 5350</t>
  </si>
  <si>
    <t>Restoration - Soft Surface - Vine 3 (Moore &amp; Conrail Rr)</t>
  </si>
  <si>
    <t>AP 5450</t>
  </si>
  <si>
    <t>Restoration - Soft Surface - Vine 4 (Vine Ave &amp; 146' East Of Vine Ave)</t>
  </si>
  <si>
    <t>Muni3330</t>
  </si>
  <si>
    <t>PROJ-0951-MUN-3.13.1.2</t>
  </si>
  <si>
    <t>Restoration - Soft Surface - Vinewood (Grand Blvd &amp; EOM)</t>
  </si>
  <si>
    <t>Muni7920</t>
  </si>
  <si>
    <t>PROJ-0951-MUN-3.35.1.2</t>
  </si>
  <si>
    <t>Restoration - Soft Surface - Virginia Park (Rosa Parks &amp; EOM)</t>
  </si>
  <si>
    <t>AA4 20914</t>
  </si>
  <si>
    <t>Restoration - Soft Surface - Virginia St (Bemidji St &amp; W Liberty St)</t>
  </si>
  <si>
    <t>RR1 59430</t>
  </si>
  <si>
    <t>Restoration - Soft Surface - Visgar Rd (EOM &amp; W Jefferson Ave)</t>
  </si>
  <si>
    <t>RR1 51759</t>
  </si>
  <si>
    <t>Restoration - Soft Surface - W Alexis Ave (8' EEPL High St &amp; 9' WWPL W Jefferson Ave)</t>
  </si>
  <si>
    <t>RR1 5447</t>
  </si>
  <si>
    <t>Restoration - Soft Surface - W Anchor St (Division St &amp; 7' WWPL W Jefferson Ave)</t>
  </si>
  <si>
    <t>RR1 59560</t>
  </si>
  <si>
    <t>Restoration - Soft Surface - W Auburn Ave (High St &amp; W Jefferson Ave)</t>
  </si>
  <si>
    <t>CDET2-1720</t>
  </si>
  <si>
    <t>Restoration - Soft Surface - W Boston Blvd 1 (Linwood &amp; Lawton)</t>
  </si>
  <si>
    <t>CDET2-8640</t>
  </si>
  <si>
    <t>Restoration - Soft Surface - W Boston Blvd 1 (Wildemere &amp; EOM)</t>
  </si>
  <si>
    <t>CDET2-5880</t>
  </si>
  <si>
    <t>Restoration - Soft Surface - W Boston Blvd 1 (Wildemere &amp; Wildemere)</t>
  </si>
  <si>
    <t>RR1 51684</t>
  </si>
  <si>
    <t>Restoration - Soft Surface - W Charlotte (14' EEPL High St &amp; 5' WWPL W Jefferson Ave)</t>
  </si>
  <si>
    <t>RR1 5448</t>
  </si>
  <si>
    <t>Restoration - Soft Surface - W Cicotte St (Dwight &amp; W Jefferson)</t>
  </si>
  <si>
    <t>AA4 28968</t>
  </si>
  <si>
    <t>Restoration - Soft Surface - W Davis Ave (5th &amp; Main)</t>
  </si>
  <si>
    <t>AA4 28908</t>
  </si>
  <si>
    <t>Restoration - Soft Surface - W Davis Ave (Hutchins &amp; 5th)</t>
  </si>
  <si>
    <t>AA4 20768</t>
  </si>
  <si>
    <t>Restoration - Soft Surface - W Davis Ave (S 7th St &amp; Hutchins)</t>
  </si>
  <si>
    <t>RR1 51685</t>
  </si>
  <si>
    <t>Restoration - Soft Surface - W Glenwood Ave (420' WWPL W Jefferson Ave &amp; 12' WWPL W Jefferson Ave)</t>
  </si>
  <si>
    <t>CDET-185</t>
  </si>
  <si>
    <t>Restoration - Soft Surface - W Grand 1 (Dexter &amp; Linwood)</t>
  </si>
  <si>
    <t>CDET-1145</t>
  </si>
  <si>
    <t>Restoration - Soft Surface - W Grand 2 (Dexter &amp; Livernois)</t>
  </si>
  <si>
    <t>Muni2180</t>
  </si>
  <si>
    <t>PROJ-0951-MUN-3.30.1.2</t>
  </si>
  <si>
    <t>Restoration - Soft Surface - W Grand Blvd 1 (Linwood &amp; Dexter)</t>
  </si>
  <si>
    <t>Muni2410</t>
  </si>
  <si>
    <t>PROJ-0951-MUN-3.9.1.2</t>
  </si>
  <si>
    <t>Restoration - Soft Surface - W Grand Blvd 2(Dexter &amp; Grand River)</t>
  </si>
  <si>
    <t>Muni2640</t>
  </si>
  <si>
    <t>PROJ-0951-MUN-3.10.1.2</t>
  </si>
  <si>
    <t>Restoration - Soft Surface - W Grand Blvd 3(Grand River &amp; I-96 SVC Drive)</t>
  </si>
  <si>
    <t>RR1 5449</t>
  </si>
  <si>
    <t>Restoration - Soft Surface - W Great Lakes (Burke &amp; W Jefferson)</t>
  </si>
  <si>
    <t>RR1 5450</t>
  </si>
  <si>
    <t>Restoration - Soft Surface - W Henry (Division St &amp; 4' WWPL W Jefferson Ave)</t>
  </si>
  <si>
    <t>AA4 20769</t>
  </si>
  <si>
    <t>Restoration - Soft Surface - W Hoover Ave (5th St &amp; S Main St)</t>
  </si>
  <si>
    <t>RR1 59860</t>
  </si>
  <si>
    <t>Restoration - Soft Surface - W James (4' EWPL Division St &amp; 0' WEPL W Jefferson Ave)</t>
  </si>
  <si>
    <t>RR1 5465</t>
  </si>
  <si>
    <t>Restoration - Soft Surface - W James (EOM @ 40' EEPL Dwight St &amp; 4' EWPL Division St)</t>
  </si>
  <si>
    <t>RR1 61480</t>
  </si>
  <si>
    <t>Restoration - Soft Surface - W Jefferson Ave (1) (0' SSPL Linden St &amp; 4' NSPL W Henry St)</t>
  </si>
  <si>
    <t>RR1 61310</t>
  </si>
  <si>
    <t>Restoration - Soft Surface - W Jefferson Ave (1) (0' WEPL W Jefferson Ave &amp; 22' WEPL W Jefferson Ave)</t>
  </si>
  <si>
    <t>RR1 60030</t>
  </si>
  <si>
    <t>Restoration - Soft Surface - W Jefferson Ave (1) (12' NSPL E Pleasant St &amp; Delisle St)</t>
  </si>
  <si>
    <t>RR1 60670</t>
  </si>
  <si>
    <t>Restoration - Soft Surface - W Jefferson Ave (1) (2' WEPL Burke St &amp; 3' NSPL Maple St)</t>
  </si>
  <si>
    <t>RR1 60350</t>
  </si>
  <si>
    <t>Restoration - Soft Surface - W Jefferson Ave (1) (3' WEPL W Jefferson Ave &amp; 0' WWPL W Jefferson Ave)</t>
  </si>
  <si>
    <t>RR1 60110</t>
  </si>
  <si>
    <t>Restoration - Soft Surface - W Jefferson Ave (1) (4' NNPL Leroy St &amp; Coolidge Hwy)</t>
  </si>
  <si>
    <t>RR1 60830</t>
  </si>
  <si>
    <t>Restoration - Soft Surface - W Jefferson Ave (1) (4' NSPL Burke St &amp; W Great Lakes St)</t>
  </si>
  <si>
    <t>RR1 60590</t>
  </si>
  <si>
    <t>Restoration - Soft Surface - W Jefferson Ave (1) (4' WEPL W Jefferson Ave &amp; 0' WWPL W Jefferson Ave)</t>
  </si>
  <si>
    <t>RR1 60190</t>
  </si>
  <si>
    <t>Restoration - Soft Surface - W Jefferson Ave (1) (42' NNPL Myrtle St &amp; Myrtle St)</t>
  </si>
  <si>
    <t>RR1 60990</t>
  </si>
  <si>
    <t>Restoration - Soft Surface - W Jefferson Ave (1) (5' EWPL W Jefferson Ave &amp; 4' WEPL W Jefferson Ave)</t>
  </si>
  <si>
    <t>RR1 60430</t>
  </si>
  <si>
    <t>Restoration - Soft Surface - W Jefferson Ave (1) (56' NNPL Coolidge Hwy &amp; 4' SNPL Coolidge Hwy)</t>
  </si>
  <si>
    <t>RR1 270</t>
  </si>
  <si>
    <t>Restoration - Soft Surface - W Jefferson Ave (1) (70' NNPL E Anchor St &amp; 40' NNPL E James St)</t>
  </si>
  <si>
    <t>RR1 60510</t>
  </si>
  <si>
    <t>Restoration - Soft Surface - W Jefferson Ave (1) (Coolidge Hwy &amp; Oak St)</t>
  </si>
  <si>
    <t>RR1 60910</t>
  </si>
  <si>
    <t>Restoration - Soft Surface - W Jefferson Ave (1) (E Great Lakes St &amp; 5' NSPL W Great Lakes St)</t>
  </si>
  <si>
    <t>RR1 61390</t>
  </si>
  <si>
    <t>Restoration - Soft Surface - W Jefferson Ave (1) (Forest St &amp; River Rouge City Limits)</t>
  </si>
  <si>
    <t>RR1 60750</t>
  </si>
  <si>
    <t>Restoration - Soft Surface - W Jefferson Ave (1) (Maple St &amp; E Great Lakes St)</t>
  </si>
  <si>
    <t>RR1 60270</t>
  </si>
  <si>
    <t>Restoration - Soft Surface - W Jefferson Ave (1) (Myrtle St &amp; 12' SSPL Myrtle St)</t>
  </si>
  <si>
    <t>RR1 61150</t>
  </si>
  <si>
    <t>Restoration - Soft Surface - W Jefferson Ave (1) (Neiman St &amp; 118' NNPL Cora St)</t>
  </si>
  <si>
    <t>RR1 61230</t>
  </si>
  <si>
    <t>Restoration - Soft Surface - W Jefferson Ave (1) (Stoner St &amp; Forest St)</t>
  </si>
  <si>
    <t>RR1 61070</t>
  </si>
  <si>
    <t>Restoration - Soft Surface - W Jefferson Ave (1) (W Great Lakes St &amp; Neiman St)</t>
  </si>
  <si>
    <t>AA3-6240</t>
  </si>
  <si>
    <t>Restoration - Soft Surface - W Jefferson Ave (2) (11' WEPL W Jefferson Ave &amp; 6' EWPL W Jefferson Ave)</t>
  </si>
  <si>
    <t>AA3-5960</t>
  </si>
  <si>
    <t>Restoration - Soft Surface - W Jefferson Ave (2) (133' SSPL Rockwood &amp; W Glenwood)</t>
  </si>
  <si>
    <t>AA3-6100</t>
  </si>
  <si>
    <t>Restoration - Soft Surface - W Jefferson Ave (2) (32' SSPL Knox &amp; 8' SSPL W Alexis)</t>
  </si>
  <si>
    <t>AA3-6170</t>
  </si>
  <si>
    <t>Restoration - Soft Surface - W Jefferson Ave (2) (5' NSPL Salliotte Rd &amp; 12' SNPL Salliotte Rd)</t>
  </si>
  <si>
    <t>AA3-6030</t>
  </si>
  <si>
    <t>Restoration - Soft Surface - W Jefferson Ave (2) (82' NNPL Ridge &amp; 265' NNPL W Charlotte)</t>
  </si>
  <si>
    <t>AA3-5610</t>
  </si>
  <si>
    <t>Restoration - Soft Surface - W Jefferson Ave (2) (River Rouge City Limits &amp; E Glenwood)</t>
  </si>
  <si>
    <t>AA4 20770</t>
  </si>
  <si>
    <t>Restoration - Soft Surface - W Jefferson St North (12' EWPL 5Th St &amp; S 1St St)</t>
  </si>
  <si>
    <t>AA4 26958</t>
  </si>
  <si>
    <t>Restoration - Soft Surface - W Jefferson St South (1' WEPL S 7Th St &amp; S 1St St)</t>
  </si>
  <si>
    <t>RR1 51686</t>
  </si>
  <si>
    <t>Restoration - Soft Surface - W Josephine St (EOM &amp; W Jefferson)</t>
  </si>
  <si>
    <t>AA4 27198</t>
  </si>
  <si>
    <t>Restoration - Soft Surface - W Liberty St (26' NNPL W Liberty St &amp; 8' NSPL W Liberty St)</t>
  </si>
  <si>
    <t>AA4 20552</t>
  </si>
  <si>
    <t>Restoration - Soft Surface - W Liberty St (54' EEPL Crest Ave &amp; 21' WWPL S 7Th St)</t>
  </si>
  <si>
    <t>AA4 27118</t>
  </si>
  <si>
    <t>Restoration - Soft Surface - W Liberty St (Soule Blvd &amp; Crest Ave)</t>
  </si>
  <si>
    <t>AA4 27518</t>
  </si>
  <si>
    <t>Restoration - Soft Surface - W Madison St (4' EWPL Soule Blvd &amp; Tie In 35' EEPL Soule Blvd)</t>
  </si>
  <si>
    <t>AA4 27598</t>
  </si>
  <si>
    <t>Restoration - Soft Surface - W Madison St (6' WEPL Eberwhite Blvd &amp; Madison Pl)</t>
  </si>
  <si>
    <t>AA4 20915</t>
  </si>
  <si>
    <t>Restoration - Soft Surface - W Madison St (Soule Blvd &amp; Eberwhite Blvd)</t>
  </si>
  <si>
    <t>AA4 27358</t>
  </si>
  <si>
    <t>Restoration - Soft Surface - W Madison St 2 (S 1St St &amp; 88' EEPL S Main St)</t>
  </si>
  <si>
    <t>AA4 20771</t>
  </si>
  <si>
    <t>Restoration - Soft Surface - W Madison St 2 (S 7Th St &amp; S 1St St)</t>
  </si>
  <si>
    <t>AA4 20772</t>
  </si>
  <si>
    <t>Restoration - Soft Surface - W Mosley St (3rd St &amp; S Ashley St)</t>
  </si>
  <si>
    <t>AA4 27758</t>
  </si>
  <si>
    <t>Restoration - Soft Surface - W Mosley St (S Ashley St &amp; S Main St)</t>
  </si>
  <si>
    <t>RR1 61910</t>
  </si>
  <si>
    <t>Restoration - Soft Surface - W Pleasasnt (107' WWPL Dwight St &amp; 1' WWPL Charles St)</t>
  </si>
  <si>
    <t>RR1 62150</t>
  </si>
  <si>
    <t>Restoration - Soft Surface - W Pleasasnt (11' SNPL W Pleasant St &amp; 4' NSPL W Pleasant St)</t>
  </si>
  <si>
    <t>RR1 62230</t>
  </si>
  <si>
    <t>Restoration - Soft Surface - W Pleasasnt (117' WWPL W Jefferson Ave &amp; W Jefferson Ave)</t>
  </si>
  <si>
    <t>RR1 61990</t>
  </si>
  <si>
    <t>Restoration - Soft Surface - W Pleasasnt (120' WWPL Division St &amp; Division St)</t>
  </si>
  <si>
    <t>RR1 61830</t>
  </si>
  <si>
    <t>Restoration - Soft Surface - W Pleasasnt (246' WWPL Dwight St &amp; 130' WWPL Dwight St)</t>
  </si>
  <si>
    <t>RR1 5452</t>
  </si>
  <si>
    <t>Restoration - Soft Surface - W Pleasasnt (345' WWPL Dwight St &amp; 246' WWPL Dwight St)</t>
  </si>
  <si>
    <t>RR1 62070</t>
  </si>
  <si>
    <t>Restoration - Soft Surface - W Pleasasnt (Division St &amp; 117' WWPL W Jefferson Ave)</t>
  </si>
  <si>
    <t>AA4 20917</t>
  </si>
  <si>
    <t>Restoration - Soft Surface - W Stadium Blvd (Hutchins Ave &amp; Prescott Ave)</t>
  </si>
  <si>
    <t>SWDET2-2135</t>
  </si>
  <si>
    <t>Restoration - Soft Surface - W Vernor (Dix &amp; Detroit City Limit)</t>
  </si>
  <si>
    <t>SWDET2-2455</t>
  </si>
  <si>
    <t>Restoration - Soft Surface - W Vernor 2 (Dearborn City Limit &amp; Woodmere)</t>
  </si>
  <si>
    <t>SWDET2-2535</t>
  </si>
  <si>
    <t>Restoration - Soft Surface - W Vernor 3 (Woodmere &amp; Central)</t>
  </si>
  <si>
    <t>SWDET2-9515</t>
  </si>
  <si>
    <t>Restoration - Soft Surface - W Vernor 4 (At Central)</t>
  </si>
  <si>
    <t>SWDET2-2615</t>
  </si>
  <si>
    <t>Restoration - Soft Surface - W Vernor 4 (Central &amp; EOM)</t>
  </si>
  <si>
    <t>SWDET2-9675</t>
  </si>
  <si>
    <t>Restoration - Soft Surface - W Vernor 4 (Central &amp; Waterman)</t>
  </si>
  <si>
    <t>SWDET2-9835</t>
  </si>
  <si>
    <t>Restoration - Soft Surface - W Vernor 4 (Tee to Tee at Waterman)</t>
  </si>
  <si>
    <t>WDET-18010</t>
  </si>
  <si>
    <t>PROJ-0951-WDET9-4.14.13.1</t>
  </si>
  <si>
    <t>Restoration - Soft Surface - W Warren (Artesian &amp; Warwick)</t>
  </si>
  <si>
    <t>WDET-14230</t>
  </si>
  <si>
    <t>PROJ-0951-WDET9-4.14.65.1</t>
  </si>
  <si>
    <t>Restoration - Soft Surface - W Warren (Ashton &amp; Evergreen)</t>
  </si>
  <si>
    <t>WDET-19010</t>
  </si>
  <si>
    <t>PROJ-0951-WDET9-4.14.1.1</t>
  </si>
  <si>
    <t>Restoration - Soft Surface - W Warren (Heyden &amp; EOM)</t>
  </si>
  <si>
    <t>WDET-19830</t>
  </si>
  <si>
    <t>PROJ-0951-WDET9-4.14.3.1</t>
  </si>
  <si>
    <t>Restoration - Soft Surface - W Warren (W Warren &amp; Garling)</t>
  </si>
  <si>
    <t>WDET-19080</t>
  </si>
  <si>
    <t>PROJ-0951-WDET9-4.14.2.1</t>
  </si>
  <si>
    <t>Restoration - Soft Surface - W Warren (W Warren &amp; Pierson)</t>
  </si>
  <si>
    <t>RR1 51688</t>
  </si>
  <si>
    <t>Restoration - Soft Surface - W Westfield St (EOM &amp; W Jefferson)</t>
  </si>
  <si>
    <t>RR1 51687</t>
  </si>
  <si>
    <t>Restoration - Soft Surface - W Woodward Ave (EOM &amp; W Jefferson)</t>
  </si>
  <si>
    <t>CDET2-2600</t>
  </si>
  <si>
    <t>Restoration - Soft Surface - Wagner (Dexter &amp; Savery)</t>
  </si>
  <si>
    <t>AA4 20916</t>
  </si>
  <si>
    <t>Restoration - Soft Surface - Wakefield Ave (Hutchins &amp; Prescott)</t>
  </si>
  <si>
    <t>RR1 5477</t>
  </si>
  <si>
    <t>Restoration - Soft Surface - Walnut St (W Jefferson Ave &amp; Genessee St)</t>
  </si>
  <si>
    <t>SCDet-3360</t>
  </si>
  <si>
    <t>Restoration - Soft Surface - Ward (Joy &amp; Mackenzie)</t>
  </si>
  <si>
    <t>SCDet-11270</t>
  </si>
  <si>
    <t>Restoration - Soft Surface - Ward (Littlefield &amp; Tireman)</t>
  </si>
  <si>
    <t>SCDet-11110</t>
  </si>
  <si>
    <t>Restoration - Soft Surface - Ward (Mackenzie &amp; Littlefield)</t>
  </si>
  <si>
    <t>NCDET - 24255</t>
  </si>
  <si>
    <t>Restoration - Soft Surface - Ward (Puritan &amp; Fenkell)</t>
  </si>
  <si>
    <t>NWDET-18230</t>
  </si>
  <si>
    <t>Restoration - Soft Surface - Warwick (2) (ASO Schoolcraft &amp; Davison)</t>
  </si>
  <si>
    <t>WDET-19670</t>
  </si>
  <si>
    <t>PROJ-0951-WDET9-4.86.1.3</t>
  </si>
  <si>
    <t>Restoration - Soft Surface - Warwick (Paul &amp; EOM)</t>
  </si>
  <si>
    <t>WDET-15250</t>
  </si>
  <si>
    <t>Restoration - Soft Surface - Warwick 1 (Tireman &amp; W Warren)</t>
  </si>
  <si>
    <t>WDET-15190</t>
  </si>
  <si>
    <t>PROJ-0951-WDET9-4.106.1.2</t>
  </si>
  <si>
    <t>Restoration - Soft Surface - Warwick 2 (Paul &amp; W Warren)</t>
  </si>
  <si>
    <t>WDET-3855</t>
  </si>
  <si>
    <t>PROJ-0951-WDET9-4.86.1.2</t>
  </si>
  <si>
    <t>Restoration - Soft Surface - Warwick 3 (Paul &amp; EOM)</t>
  </si>
  <si>
    <t>SWDET2-6615</t>
  </si>
  <si>
    <t>Restoration - Soft Surface - Waterman 1 (W Vernor &amp; EOM)</t>
  </si>
  <si>
    <t>EDET1 501194</t>
  </si>
  <si>
    <t>Restoration - Soft Surface - Waveney Ave (1) (Wayburn Ave &amp; Balfour Rd)</t>
  </si>
  <si>
    <t>EDET1 501195</t>
  </si>
  <si>
    <t>Restoration - Soft Surface - Waveney Ave (2) (Balfour Rd &amp; Courville St)</t>
  </si>
  <si>
    <t>EDET1 506966</t>
  </si>
  <si>
    <t>Restoration - Soft Surface - Waveney Ave (2) (Courville St &amp; E Outer Dr)</t>
  </si>
  <si>
    <t>EDET1 501193</t>
  </si>
  <si>
    <t>Restoration - Soft Surface - Waveney Ave (3) (E Outer Dr &amp; Harvard Rd)</t>
  </si>
  <si>
    <t>EDET1 501038</t>
  </si>
  <si>
    <t>Restoration - Soft Surface - Waveney Ave (N) (1) (Wayburn &amp; Balfour)</t>
  </si>
  <si>
    <t>EDET1 50879</t>
  </si>
  <si>
    <t>Restoration - Soft Surface - Waveney Ave (N) (3) (E Outer Dr &amp; Harvard Rd)</t>
  </si>
  <si>
    <t>EDET1 501896</t>
  </si>
  <si>
    <t>Restoration - Soft Surface - Waveney Ave (N) (3) (Harvard &amp; Harvard)</t>
  </si>
  <si>
    <t>EDET1 501416</t>
  </si>
  <si>
    <t>Restoration - Soft Surface - Waveney Ave (Warren &amp; Waveney)20049</t>
  </si>
  <si>
    <t>CDET-3620</t>
  </si>
  <si>
    <t>PROJ-0951-CDET1-2.24.3.2</t>
  </si>
  <si>
    <t>Restoration - Soft Surface - Waverly (1) (AEO Dexter &amp; Dexter)</t>
  </si>
  <si>
    <t>CDET-12465</t>
  </si>
  <si>
    <t>PROJ-0951-CDET1-2.62.3.2</t>
  </si>
  <si>
    <t>Restoration - Soft Surface - Waverly (2) (AEO Dexter &amp; Lawton)</t>
  </si>
  <si>
    <t>WCDET1-1650</t>
  </si>
  <si>
    <t>Restoration - Soft Surface - Waverly (Broadstreet &amp; Dexter)</t>
  </si>
  <si>
    <t>RR1 5671</t>
  </si>
  <si>
    <t>Restoration - Soft Surface - Wayburn (Berkshire &amp; Evanston)</t>
  </si>
  <si>
    <t>GP-14710</t>
  </si>
  <si>
    <t>PROJ-0951-GP 5 -3.109.1.2</t>
  </si>
  <si>
    <t>Restoration - Soft Surface - Wayburn 1 (Hampton &amp; Kercheval)</t>
  </si>
  <si>
    <t>GP-42300</t>
  </si>
  <si>
    <t>PROJ-0951-GP 5 -3.128.1.2</t>
  </si>
  <si>
    <t>Restoration - Soft Surface - Wayburn 2 (Kercheval &amp; Mack)</t>
  </si>
  <si>
    <t>EDET1 501040</t>
  </si>
  <si>
    <t>Restoration - Soft Surface - Wayburn Ave (2) (Waveney St &amp; Mack Ave)</t>
  </si>
  <si>
    <t>CDET-2125</t>
  </si>
  <si>
    <t>PROJ-0951-CDET1-2.47.1.2</t>
  </si>
  <si>
    <t>Restoration - Soft Surface - Webb (1) (AWO Linwood &amp; Dexter)</t>
  </si>
  <si>
    <t>WCDET1-13730</t>
  </si>
  <si>
    <t>Restoration - Soft Surface - Webb (American &amp; AWO Livernois)</t>
  </si>
  <si>
    <t>WCDET1-13780</t>
  </si>
  <si>
    <t>Restoration - Soft Surface - Webb (American &amp; EOM)</t>
  </si>
  <si>
    <t>RR1 51689</t>
  </si>
  <si>
    <t>Restoration - Soft Surface - Webster St (Labadie St &amp; EOM @ 158' SSPL Labadie St)</t>
  </si>
  <si>
    <t>SWDET2-15445</t>
  </si>
  <si>
    <t>Restoration - Soft Surface - Wendell (ANO W Vernor &amp; EOM)</t>
  </si>
  <si>
    <t>SWDET2-7975</t>
  </si>
  <si>
    <t>Restoration - Soft Surface - Wendell (Woodmere &amp; W Vernor)</t>
  </si>
  <si>
    <t>GP-14720</t>
  </si>
  <si>
    <t>Restoration - Soft Surface - Westchester 1 (Essex &amp; Fairfax)</t>
  </si>
  <si>
    <t>GP-14715</t>
  </si>
  <si>
    <t>PROJ-0951-GP 5 -3.110.1.2</t>
  </si>
  <si>
    <t>Restoration - Soft Surface - Westchester 1 (Jefferson &amp; Fairfax)</t>
  </si>
  <si>
    <t>GP-14725</t>
  </si>
  <si>
    <t>PROJ-0951-GP 5 -3.111.1.2</t>
  </si>
  <si>
    <t>Restoration - Soft Surface - Westchester 2 (Windmill Pointe &amp; Essex)</t>
  </si>
  <si>
    <t>SCDet-6160</t>
  </si>
  <si>
    <t>Restoration - Soft Surface - Westover (Mendota &amp; Middlepointe)</t>
  </si>
  <si>
    <t>RR1 6071</t>
  </si>
  <si>
    <t>Restoration - Soft Surface - Westphalia (7 Mile &amp; Greiner)</t>
  </si>
  <si>
    <t>NWDET-13580</t>
  </si>
  <si>
    <t>Restoration - Soft Surface - Westwood (1) (ASO Schoolcraft &amp; Davison)</t>
  </si>
  <si>
    <t>NWDET-13670</t>
  </si>
  <si>
    <t>Restoration - Soft Surface - Westwood (1) (Davison &amp; Glendale)</t>
  </si>
  <si>
    <t>NWDET-13760</t>
  </si>
  <si>
    <t>Restoration - Soft Surface - Westwood (1) (Glendale &amp; EOM)</t>
  </si>
  <si>
    <t>WDET-14035</t>
  </si>
  <si>
    <t>PROJ-0951-WDET9-4.5.1.2</t>
  </si>
  <si>
    <t>Restoration - Soft Surface - Westwood 2 (ASO W Warren &amp; Paul)</t>
  </si>
  <si>
    <t>WDET-3990</t>
  </si>
  <si>
    <t>PROJ-0951-WDET9-4.89.1.2</t>
  </si>
  <si>
    <t>Restoration - Soft Surface - Westwood 3 (Paul &amp; EOM)</t>
  </si>
  <si>
    <t>NDET3-7350</t>
  </si>
  <si>
    <t>Restoration - Soft Surface - Wexford (1) (8 Mile Rd &amp; E Outer Dr)</t>
  </si>
  <si>
    <t>NDET3-550</t>
  </si>
  <si>
    <t>Restoration - Soft Surface - Wexford (2) (E Outer Dr &amp; ANO 7 Mile Rd)</t>
  </si>
  <si>
    <t>SWDET2-14275</t>
  </si>
  <si>
    <t>Restoration - Soft Surface - Whitaker 1 (At Lawndale)</t>
  </si>
  <si>
    <t>SWDET2-14435</t>
  </si>
  <si>
    <t>Restoration - Soft Surface - Whitaker 1 (Lawndale &amp; Mullane)</t>
  </si>
  <si>
    <t>SWDET2-5975</t>
  </si>
  <si>
    <t>Restoration - Soft Surface - Whitaker 1 (Mullane &amp; Springwells)</t>
  </si>
  <si>
    <t>SWDET2-14925</t>
  </si>
  <si>
    <t>Restoration - Soft Surface - Whitaker 2 (Central &amp; Green)</t>
  </si>
  <si>
    <t>SWDET2-15085</t>
  </si>
  <si>
    <t>Restoration - Soft Surface - Whitaker 2 (Green &amp; Beard)</t>
  </si>
  <si>
    <t>SWDET2-6695</t>
  </si>
  <si>
    <t>Restoration - Soft Surface - Whitaker 2 (Springwells &amp; Central)</t>
  </si>
  <si>
    <t>WDET-4035</t>
  </si>
  <si>
    <t>PROJ-0951-WDET9-4.90.1.2</t>
  </si>
  <si>
    <t>Restoration - Soft Surface - whitlock (Fairview Dr &amp; Heyden) - Dearborn Heights</t>
  </si>
  <si>
    <t>RR1 7771</t>
  </si>
  <si>
    <t>Restoration - Soft Surface - Whitney (Grand River &amp; Dexter)</t>
  </si>
  <si>
    <t>AP 5500</t>
  </si>
  <si>
    <t>Restoration - Soft Surface - Wick 1 (Pelham &amp; Becker)</t>
  </si>
  <si>
    <t>AP 5550</t>
  </si>
  <si>
    <t>Restoration - Soft Surface - Wick 2 (Pelham &amp; Vine)</t>
  </si>
  <si>
    <t>CDET-2215</t>
  </si>
  <si>
    <t>Restoration - Soft Surface - Wildemere (1) (Davison &amp; ANO Davison)</t>
  </si>
  <si>
    <t>CDET-2300</t>
  </si>
  <si>
    <t>Restoration - Soft Surface - Wildemere (2) (Webb &amp; Tuxedo)</t>
  </si>
  <si>
    <t>CDET-11555</t>
  </si>
  <si>
    <t>PROJ-0951-CDET1-2.58.53.2</t>
  </si>
  <si>
    <t>Restoration - Soft Surface - Wildemere (3) (Richton &amp; Monterey)</t>
  </si>
  <si>
    <t>CDET-12245</t>
  </si>
  <si>
    <t>Restoration - Soft Surface - Wildemere (4) (Tyler &amp; Waverly)</t>
  </si>
  <si>
    <t>CDET-11785</t>
  </si>
  <si>
    <t>PROJ-0951-CDET1-2.59.53.2</t>
  </si>
  <si>
    <t>Restoration - Soft Surface - Wildemere (5) (Buena Vista &amp; Glendale)</t>
  </si>
  <si>
    <t>Muni3560</t>
  </si>
  <si>
    <t>PROJ-0951-MUN-3.14.1.2</t>
  </si>
  <si>
    <t>Restoration - Soft Surface - Wildemere (Grand Blvd &amp; EOM)</t>
  </si>
  <si>
    <t>CDET2-4600</t>
  </si>
  <si>
    <t>Restoration - Soft Surface - Wildemere 1 (Glynn &amp; W Chicago)</t>
  </si>
  <si>
    <t>CDET2-4680</t>
  </si>
  <si>
    <t>GRP-2021-CDet2.43.1.2</t>
  </si>
  <si>
    <t>Restoration - Soft Surface - Wildemere 2 (Fullerton &amp; Calvert)</t>
  </si>
  <si>
    <t>CDET2-7560</t>
  </si>
  <si>
    <t>Restoration - Soft Surface - Wildemere 2 (W Chicago &amp; Joy)</t>
  </si>
  <si>
    <t>CDET2-11180</t>
  </si>
  <si>
    <t>Restoration - Soft Surface - Wildemere 3 (Pingree &amp; Pingree)</t>
  </si>
  <si>
    <t>AA4 20773</t>
  </si>
  <si>
    <t>Restoration - Soft Surface - Wilder Pl (W Davis Ave &amp; W Hoover Ave)</t>
  </si>
  <si>
    <t>WDET-16960</t>
  </si>
  <si>
    <t>PROJ-0951-WDET9-4.11.1.2</t>
  </si>
  <si>
    <t>Restoration - Soft Surface - Williamsburg (Old Colony &amp; Brookwood)</t>
  </si>
  <si>
    <t>WDET-4125</t>
  </si>
  <si>
    <t>PROJ-0951-WDET9-4.92.1.2</t>
  </si>
  <si>
    <t>Restoration - Soft Surface - Williamsburg (River Oaks &amp; EOM)</t>
  </si>
  <si>
    <t>GP-14730</t>
  </si>
  <si>
    <t>PROJ-0951-GP 5 -3.112.1.2</t>
  </si>
  <si>
    <t>Restoration - Soft Surface - Windmill Pointe Dr 1 (Balfour &amp; Westchester)</t>
  </si>
  <si>
    <t>GP-14735</t>
  </si>
  <si>
    <t>PROJ-0951-GP 5 -3.113.1.2</t>
  </si>
  <si>
    <t>Restoration - Soft Surface - Windmill Pointe Dr 2 (Westchester &amp; Alter)</t>
  </si>
  <si>
    <t>GP-41630</t>
  </si>
  <si>
    <t>PROJ-0951-GP 5 -3.1.1.2</t>
  </si>
  <si>
    <t>Restoration - Soft Surface - Windmill Pointe Dr 3 (Barrington &amp; Balfour)</t>
  </si>
  <si>
    <t>SCDet-4480</t>
  </si>
  <si>
    <t>Restoration - Soft Surface - Wisconsin (Joy &amp; Tireman)</t>
  </si>
  <si>
    <t>SWDET2-14115</t>
  </si>
  <si>
    <t>Restoration - Soft Surface - Witt (At Lawndale)</t>
  </si>
  <si>
    <t>SWDET2-13955</t>
  </si>
  <si>
    <t>Restoration - Soft Surface - Witt (Elsmere &amp; Lawndale)</t>
  </si>
  <si>
    <t>SWDET2-3975</t>
  </si>
  <si>
    <t>Restoration - Soft Surface - Witt (EOM &amp; Elsmere)</t>
  </si>
  <si>
    <t>SWDET2-13795</t>
  </si>
  <si>
    <t>Restoration - Soft Surface - Witt (Lawndale &amp; EOM)</t>
  </si>
  <si>
    <t>AA4 20918</t>
  </si>
  <si>
    <t>Restoration - Soft Surface - Woodbridge Blvd (Eberwhite Blvd &amp; EOM)</t>
  </si>
  <si>
    <t>Ypsi 3-9120</t>
  </si>
  <si>
    <t>Restoration - Soft Surface - Woodglen (Tyler &amp; Cedarcliff)</t>
  </si>
  <si>
    <t>HMT 2-8730</t>
  </si>
  <si>
    <t>PROJ-0951-HMT-1.32.1.2</t>
  </si>
  <si>
    <t>Restoration - Soft Surface - Woodland Ave (Grand Haven St &amp; Dequindre St)</t>
  </si>
  <si>
    <t>SWDET2-3095</t>
  </si>
  <si>
    <t>Restoration - Soft Surface - Woodmere 1 (At Dix)</t>
  </si>
  <si>
    <t>SWDET2-12525</t>
  </si>
  <si>
    <t>Restoration - Soft Surface - Woodmere 1 (Dix &amp; Pearl)</t>
  </si>
  <si>
    <t>SWDET2-12685</t>
  </si>
  <si>
    <t>Restoration - Soft Surface - Woodmere 1 (Wendall &amp; Pearl)</t>
  </si>
  <si>
    <t>SWDET2-12365</t>
  </si>
  <si>
    <t>Restoration - Soft Surface - Woodmere 1 (Wendall &amp; WO Cabot)</t>
  </si>
  <si>
    <t>SWDET2-3175</t>
  </si>
  <si>
    <t>Restoration - Soft Surface - Woodmere 2 (Richard &amp; EO Oakdale)</t>
  </si>
  <si>
    <t>SWDET2-12845</t>
  </si>
  <si>
    <t>Restoration - Soft Surface - Woodmere 3 (ANO W Vernor &amp; W Vernor)</t>
  </si>
  <si>
    <t>SWDET2-13165</t>
  </si>
  <si>
    <t>Restoration - Soft Surface - Woodmere 3 (ASO Vernor &amp; Elsmere)</t>
  </si>
  <si>
    <t>SWDET2-4055</t>
  </si>
  <si>
    <t>Restoration - Soft Surface - Woodmere 3 (Richard &amp; ANO W Vernor)</t>
  </si>
  <si>
    <t>SWDET2-13005</t>
  </si>
  <si>
    <t>Restoration - Soft Surface - Woodmere 3 (W Vernor &amp; ASO Vernor)</t>
  </si>
  <si>
    <t>SWDET2-13325</t>
  </si>
  <si>
    <t>Restoration - Soft Surface - Woodmere 4 (Avis &amp; Fort)</t>
  </si>
  <si>
    <t>SWDET2-4135</t>
  </si>
  <si>
    <t>Restoration - Soft Surface - Woodmere 4 (Mandale &amp; Avis)</t>
  </si>
  <si>
    <t>SCDet-4240</t>
  </si>
  <si>
    <t>Restoration - Soft Surface - Wyoming Ave East (Joy &amp; Tireman)</t>
  </si>
  <si>
    <t>SCDet-8500</t>
  </si>
  <si>
    <t>Restoration - Soft Surface - Wyoming Ave West (Joy &amp; Tireman)</t>
  </si>
  <si>
    <t>NDET1-3780</t>
  </si>
  <si>
    <t>PROJ-0951-NDET1-1.18.1.2</t>
  </si>
  <si>
    <t>Restoration - Soft Surface - Yolanda (Van Dyke &amp; Outer Dr)</t>
  </si>
  <si>
    <t>NDET3-800</t>
  </si>
  <si>
    <t>Restoration - Soft Surface - Yonka (1) (8 Mile Rd (M102) &amp; E Remington Ave)</t>
  </si>
  <si>
    <t>NDET3-7690</t>
  </si>
  <si>
    <t>Restoration - Soft Surface - Yonka (2) (7 Mile Rd &amp; E Outer Dr)</t>
  </si>
  <si>
    <t>AP 5600</t>
  </si>
  <si>
    <t>Restoration - Soft Surface - Yost 1 (Vine &amp; Joseph)</t>
  </si>
  <si>
    <t>AP 5650</t>
  </si>
  <si>
    <t>Restoration - Soft Surface - Yost 2 (Vine &amp; Joseph)</t>
  </si>
  <si>
    <t>Ypsi 3-6390</t>
  </si>
  <si>
    <t>Restoration - Soft Surface - Zephyr (Tyler &amp; Chevrolet)</t>
  </si>
  <si>
    <t>HMT 2-8630</t>
  </si>
  <si>
    <t>PROJ-0951-HMT-1.34.1.2</t>
  </si>
  <si>
    <t>Restoration - Soft Surface - Zinow St (Fleming St &amp; Joseph Campau Ave)</t>
  </si>
  <si>
    <t>NDET3-5090</t>
  </si>
  <si>
    <t>Restoration - Soft Surface -E Outer Dr (South) - (Anglin St &amp; Mt Elliott St)</t>
  </si>
  <si>
    <t>NDET3-830</t>
  </si>
  <si>
    <t>Restoration - Soft Surface -E Outer Dr (South) - (Crossing At Bloom St)</t>
  </si>
  <si>
    <t>NDET3-825</t>
  </si>
  <si>
    <t>Restoration - Soft Surface -E Outer Dr (South) - (Crossing At Fenelon Ave)</t>
  </si>
  <si>
    <t>NDET3-805</t>
  </si>
  <si>
    <t>Restoration - Soft Surface -E Outer Dr (South) - (Crossing At Harned St)</t>
  </si>
  <si>
    <t>NDET3-810</t>
  </si>
  <si>
    <t>Restoration - Soft Surface -E Outer Dr (South) - (Crossing At Mitchell St)</t>
  </si>
  <si>
    <t>NDET3-835</t>
  </si>
  <si>
    <t>Restoration - Soft Surface -E Outer Dr (South) - (Crossing At Mt Elliot St)</t>
  </si>
  <si>
    <t>NDET3-815</t>
  </si>
  <si>
    <t>Restoration - Soft Surface -E Outer Dr (South) - (Crossing At Norwood St)</t>
  </si>
  <si>
    <t>NDET3-820</t>
  </si>
  <si>
    <t>Restoration - Soft Surface -E Outer Dr (South) - (Crossing At Sunset St)</t>
  </si>
  <si>
    <t>NDET3-845</t>
  </si>
  <si>
    <t>Restoration - Soft Surface -E Outer Dr (South) - (Filer Ave &amp; EOM)</t>
  </si>
  <si>
    <t>NDET3-840</t>
  </si>
  <si>
    <t>Restoration - Soft Surface -E Outer Dr (South) - (From Mt Elliot St &amp; Filer Ave)</t>
  </si>
  <si>
    <t>RedfMMO3930</t>
  </si>
  <si>
    <t>PROJ-0951-MMORedford-1.32.1</t>
  </si>
  <si>
    <t>Restoration - Soft Surface -Grand River (Lexington &amp; Poinciana)</t>
  </si>
  <si>
    <t>RedfMMO3980</t>
  </si>
  <si>
    <t>Restoration - Soft Surface -Indiana (7 Mile Rd &amp; St Martins ave)</t>
  </si>
  <si>
    <t>RedfMMO4030</t>
  </si>
  <si>
    <t>PROJ-0951-MMORedford-1.34.1</t>
  </si>
  <si>
    <t>Restoration - Soft Surface -Inkster (Margareta &amp; Grand River)</t>
  </si>
  <si>
    <t>Ypsi 3-11430</t>
  </si>
  <si>
    <t>Restoration - Soft Surface -McCartney (McCartney &amp; EOM)</t>
  </si>
  <si>
    <t>Ypsi 3-1530</t>
  </si>
  <si>
    <t>Restoration - Soft Surface -McCartney (State &amp; I-94)</t>
  </si>
  <si>
    <t>NDET3-4370</t>
  </si>
  <si>
    <t>Restoration - Soft Surface -Mitchell St (2) (ANO 7 Mile Rd &amp; 7 Mile Rd)</t>
  </si>
  <si>
    <t>RedfMMO4080</t>
  </si>
  <si>
    <t>PROJ-0951-MMORedford-1.35.1</t>
  </si>
  <si>
    <t>Restoration - Soft Surface -Negaunee (Grand River &amp; 7 Mile Rd)</t>
  </si>
  <si>
    <t>RedfMMO4130</t>
  </si>
  <si>
    <t>PROJ-0951-MMORedford-1.36.1</t>
  </si>
  <si>
    <t>Restoration - Soft Surface -Poinciana (Grand River &amp; Fargo)</t>
  </si>
  <si>
    <t>RedfMMO4180</t>
  </si>
  <si>
    <t>Restoration - Soft Surface -Poinnciana (7 Mile &amp; Vassar)</t>
  </si>
  <si>
    <t>GP-14750</t>
  </si>
  <si>
    <t>PROJ-0951-GP 5 -3.101.1.2</t>
  </si>
  <si>
    <t>Restoration - Soft Surface -Somerset 1 (Mack &amp; Vernor)</t>
  </si>
  <si>
    <t>GP-14755</t>
  </si>
  <si>
    <t>PROJ-0951-GP 5 -3.102.1.2</t>
  </si>
  <si>
    <t>Restoration - Soft Surface -Somerset 2 (Jefferson &amp; St. Paul)</t>
  </si>
  <si>
    <t>GP-14765</t>
  </si>
  <si>
    <t>PROJ-0951-GP 5 -3.104.1.2</t>
  </si>
  <si>
    <t>Restoration - Soft Surface -St Paul (Somerset &amp; Beaconsfield)</t>
  </si>
  <si>
    <t>05-06-21 A</t>
  </si>
  <si>
    <t>05-07-21 A</t>
  </si>
  <si>
    <t>05-05-21 A</t>
  </si>
  <si>
    <t>05-10-21 A</t>
  </si>
  <si>
    <t>05-11-21 A</t>
  </si>
  <si>
    <t>RR1 11731</t>
  </si>
  <si>
    <t>Install Services - 15th (Fort &amp; Jefferson)</t>
  </si>
  <si>
    <t>RR1 11741</t>
  </si>
  <si>
    <t>Install Services - 24th (Fort &amp; Jefferson)</t>
  </si>
  <si>
    <t>RR1 11771</t>
  </si>
  <si>
    <t>Install Services - Jefferson (24Th &amp; 95' EEPL 23Rd)</t>
  </si>
  <si>
    <t>05-12-21 A</t>
  </si>
  <si>
    <t>05-17-21 A</t>
  </si>
  <si>
    <t>05-13-21 A</t>
  </si>
  <si>
    <t>05-14-21 A</t>
  </si>
  <si>
    <t>12-01-21*</t>
  </si>
  <si>
    <t>05-18-21 A</t>
  </si>
  <si>
    <t>Ypsi 3 - 10551</t>
  </si>
  <si>
    <t>06-01-21 A</t>
  </si>
  <si>
    <t>05-19-21 A</t>
  </si>
  <si>
    <t>05-21-21 A</t>
  </si>
  <si>
    <t>05-31-21 A</t>
  </si>
  <si>
    <t>05-24-21 A</t>
  </si>
  <si>
    <t>05-20-21 A</t>
  </si>
  <si>
    <t>05-25-21 A</t>
  </si>
  <si>
    <t>06-08-21 A</t>
  </si>
  <si>
    <t>06-03-21 A</t>
  </si>
  <si>
    <t>06-04-21 A</t>
  </si>
  <si>
    <t>05-27-21 A</t>
  </si>
  <si>
    <t>06-02-21 A</t>
  </si>
  <si>
    <t>Ypsi 3 - 7071</t>
  </si>
  <si>
    <t>05-26-21 A</t>
  </si>
  <si>
    <t>06-07-21 A</t>
  </si>
  <si>
    <t>Ypsi 3-12730</t>
  </si>
  <si>
    <t>PROJ-0951-YSP3.39.3.2</t>
  </si>
  <si>
    <t>Install Main - Tyler (Nevada &amp; Desoto)</t>
  </si>
  <si>
    <t>05-23-21 A</t>
  </si>
  <si>
    <t>Install Services - Balfour Rd (ASO E Warren Ave &amp; Waveney Ave)</t>
  </si>
  <si>
    <t>Ypsi 3-12750</t>
  </si>
  <si>
    <t>Install Services - Tyler (Nevada &amp; Desoto)</t>
  </si>
  <si>
    <t>05-28-21 A</t>
  </si>
  <si>
    <t>Ypsi 3-12770</t>
  </si>
  <si>
    <t>Restoration - Soft Surface - Tyler (Nevada &amp; Desoto)</t>
  </si>
  <si>
    <t>06-11-21 A</t>
  </si>
  <si>
    <t>06-15-21 A</t>
  </si>
  <si>
    <t>06-14-21 A</t>
  </si>
  <si>
    <t>07-16-21 A</t>
  </si>
  <si>
    <t>07-20-21 A</t>
  </si>
  <si>
    <t>07-15-21 A</t>
  </si>
  <si>
    <t>06-10-21 A</t>
  </si>
  <si>
    <t>07-19-21 A</t>
  </si>
  <si>
    <t>06-09-21 A</t>
  </si>
  <si>
    <t>07-12-21 A</t>
  </si>
  <si>
    <t>06-18-21 A</t>
  </si>
  <si>
    <t>06-21-21 A</t>
  </si>
  <si>
    <t>06-23-21 A</t>
  </si>
  <si>
    <t>07-06-21 A</t>
  </si>
  <si>
    <t>07-08-21 A</t>
  </si>
  <si>
    <t>06-29-21 A</t>
  </si>
  <si>
    <t>07-22-21 A</t>
  </si>
  <si>
    <t>06-17-21 A</t>
  </si>
  <si>
    <t>06-28-21 A</t>
  </si>
  <si>
    <t>Proj-AA5-PLH.1.1</t>
  </si>
  <si>
    <t>Install Services - Street (Cross St 1 &amp; Cross St 2)</t>
  </si>
  <si>
    <t>07-13-21 A</t>
  </si>
  <si>
    <t>07-26-21 A</t>
  </si>
  <si>
    <t>07-09-21 A</t>
  </si>
  <si>
    <t>07-27-21 A</t>
  </si>
  <si>
    <t>07-14-21 A</t>
  </si>
  <si>
    <t>06-24-21 A</t>
  </si>
  <si>
    <t>06-16-21 A</t>
  </si>
  <si>
    <t>07-01-21 A</t>
  </si>
  <si>
    <t>07-07-21 A</t>
  </si>
  <si>
    <t>06-22-21 A</t>
  </si>
  <si>
    <t>07-21-21 A</t>
  </si>
  <si>
    <t>Install Service - Pinehurst (Oakman &amp; Esper)</t>
  </si>
  <si>
    <t>AA4 29338</t>
  </si>
  <si>
    <t>AA5-103</t>
  </si>
  <si>
    <t>Ann Arbor 5 - Pull Ahead 2021</t>
  </si>
  <si>
    <t>West Detroit 3 - Pull Ahead 2021</t>
  </si>
  <si>
    <t>NCDET4 Pull Ahead</t>
  </si>
  <si>
    <t>Redford - Pull Ahead</t>
  </si>
  <si>
    <t>06-30-21 A</t>
  </si>
  <si>
    <t>07-02-21 A</t>
  </si>
  <si>
    <t>06-25-21 A</t>
  </si>
  <si>
    <t>CDET2-2985</t>
  </si>
  <si>
    <t>Install Main - Clairmount 2 (Linwood &amp; Rosa Parks)</t>
  </si>
  <si>
    <t>07-05-21 A</t>
  </si>
  <si>
    <t>07-23-21 A</t>
  </si>
  <si>
    <t>Install Main - Livernois 2 (Intervale &amp; Ewald) Start after Filer gas up</t>
  </si>
  <si>
    <t>Install Main - Livernois - EAS (Livernois &amp; Livernois)</t>
  </si>
  <si>
    <t>Install Main - Buena Vista 1 (Turner &amp; Turner) Start</t>
  </si>
  <si>
    <t>10-08-21*</t>
  </si>
  <si>
    <t>10-14-21*</t>
  </si>
  <si>
    <t>11-01-21*</t>
  </si>
  <si>
    <t>AA5-107</t>
  </si>
  <si>
    <t>Install Main - AA 5</t>
  </si>
  <si>
    <t>07-28-21 A</t>
  </si>
  <si>
    <t>AA5-106</t>
  </si>
  <si>
    <t>Restoration - Soft Surface - Street (Cross St 1 &amp; Cross St 2)</t>
  </si>
  <si>
    <t>Budgeted Units</t>
  </si>
  <si>
    <t>07-30-21 A</t>
  </si>
  <si>
    <t>08-02-21 A</t>
  </si>
  <si>
    <t>07-29-21 A</t>
  </si>
  <si>
    <t>Milestone 2</t>
  </si>
  <si>
    <t>GRP-2021-CDet2.23</t>
  </si>
  <si>
    <t>Elevate Main Finish Milestone</t>
  </si>
  <si>
    <t>Milestone 1</t>
  </si>
  <si>
    <t>Install Main Finish Milestone</t>
  </si>
  <si>
    <t>GRP-2021-SCDet1.23</t>
  </si>
  <si>
    <t>GRP-2021-ED1.23</t>
  </si>
  <si>
    <t>CDET1 7000475</t>
  </si>
  <si>
    <t>PROJ-0951-CDET1-2.16</t>
  </si>
  <si>
    <t>GP5-701100</t>
  </si>
  <si>
    <t>PROJ-0951-GP 5 -3.23</t>
  </si>
  <si>
    <t>PROJ-0951-WDET9-4.53</t>
  </si>
  <si>
    <t>PROJ-0951-NDET2-2.54</t>
  </si>
  <si>
    <t>GP5-701080</t>
  </si>
  <si>
    <t>08-03-21 A</t>
  </si>
  <si>
    <t>GRP-2021-ND3.23</t>
  </si>
  <si>
    <t>GRP-2021-AA4.23</t>
  </si>
  <si>
    <t>PROJ-0951-YSP3.43</t>
  </si>
  <si>
    <t>GRP-2021-WCDet1.23</t>
  </si>
  <si>
    <t>Proj-WDET3PLH</t>
  </si>
  <si>
    <t>10-28-21*</t>
  </si>
  <si>
    <t>GRP-2021-FR.23</t>
  </si>
  <si>
    <t>PROJ-0951-SWDET2.23</t>
  </si>
  <si>
    <t>GRP-2021-RR.23</t>
  </si>
  <si>
    <t>GRP-2021-RR1.23</t>
  </si>
  <si>
    <t>Milestone 4</t>
  </si>
  <si>
    <t>Service Finish Milestone</t>
  </si>
  <si>
    <t>Install Service Finish Milestone</t>
  </si>
  <si>
    <t>Milestone 65</t>
  </si>
  <si>
    <t>Services Finish Milestone</t>
  </si>
  <si>
    <t>GP5-701120</t>
  </si>
  <si>
    <t>CDET1 7000515</t>
  </si>
  <si>
    <t>GRP-2021-RR.13.1.2</t>
  </si>
  <si>
    <t>GRP-2021-RR.15.1.2</t>
  </si>
  <si>
    <t>GRP-2021-RR.50.1.2</t>
  </si>
  <si>
    <t>GRP-2021-RR.14.1.2</t>
  </si>
  <si>
    <t>GRP-2021-RR.49.1.2</t>
  </si>
  <si>
    <t>08-10-21 A</t>
  </si>
  <si>
    <t>08-06-21 A</t>
  </si>
  <si>
    <t>08-09-21 A</t>
  </si>
  <si>
    <t>08-05-21 A</t>
  </si>
  <si>
    <t>08-04-21 A</t>
  </si>
  <si>
    <t>08-12-21 A</t>
  </si>
  <si>
    <t>08-13-21 A</t>
  </si>
  <si>
    <t>08-11-21 A</t>
  </si>
  <si>
    <t>08-20-21 A</t>
  </si>
  <si>
    <t>08-16-21 A</t>
  </si>
  <si>
    <t>08-19-21 A</t>
  </si>
  <si>
    <t>08-17-21 A</t>
  </si>
  <si>
    <t>08-23-21 A</t>
  </si>
  <si>
    <t>11-26-21*</t>
  </si>
  <si>
    <t>11-12-21*</t>
  </si>
  <si>
    <t>08-30-21 A</t>
  </si>
  <si>
    <t>08-26-21 A</t>
  </si>
  <si>
    <t>08-24-21 A</t>
  </si>
  <si>
    <t>08-27-21 A</t>
  </si>
  <si>
    <t>08-25-21 A</t>
  </si>
  <si>
    <t>Install Main - American (Oakman &amp; Tuxedo)</t>
  </si>
  <si>
    <t>WCDET1-1556455</t>
  </si>
  <si>
    <t>GRP-2021-WCDet1.29.2.2</t>
  </si>
  <si>
    <t>Elevate Main - American (Tuxedo &amp; Burlingame)</t>
  </si>
  <si>
    <t>Install main  Main - Charest St (2) (E Outer Dr &amp; ANO 7 Mile Rd)</t>
  </si>
  <si>
    <t>WCDET1-1556505</t>
  </si>
  <si>
    <t>09-20-21*</t>
  </si>
  <si>
    <t>WCDET1-1556525</t>
  </si>
  <si>
    <t>Install Main - Prairie 3 (Grand River &amp; Grand River)</t>
  </si>
  <si>
    <t>09-28-21*</t>
  </si>
  <si>
    <t>10-05-21*</t>
  </si>
  <si>
    <t>Install Main - Prairie 3 (ANO Grand River &amp; Burlingame)</t>
  </si>
  <si>
    <t>10-11-21*</t>
  </si>
  <si>
    <t>Install Main - Burlingame (American &amp; American)</t>
  </si>
  <si>
    <t>10-15-21*</t>
  </si>
  <si>
    <t>10-18-21*</t>
  </si>
  <si>
    <t>Install Main - Fullerton (Ewald Circle &amp; Oakman Blvd)</t>
  </si>
  <si>
    <t>WCDET1-1556415</t>
  </si>
  <si>
    <t>Install Main - Stearns (Livernois &amp; LIvernois)</t>
  </si>
  <si>
    <t>10-29-21*</t>
  </si>
  <si>
    <t>NCET4-60</t>
  </si>
  <si>
    <t>Proj-NCDET43-1 PA.21.2</t>
  </si>
  <si>
    <t>Install main -  ASO McNichols (4) (Snowden &amp; Steel)</t>
  </si>
  <si>
    <t>NCET4-70</t>
  </si>
  <si>
    <t>Proj-NCDET43-1 PA.40.1</t>
  </si>
  <si>
    <t>Install main - Prest (McNichols &amp; Puritan)</t>
  </si>
  <si>
    <t>Proj-Redford PA.12.1.1</t>
  </si>
  <si>
    <t>Install Main - Centralia St (Curtis St &amp; Santa Maria Ave)</t>
  </si>
  <si>
    <t>Proj-Redford PA.19.1.1</t>
  </si>
  <si>
    <t>Install Main - Norborne St (Curtis St &amp; Bennett St)</t>
  </si>
  <si>
    <t>Install Main - Centralia St (Tie-In At 6 Mile Rd)</t>
  </si>
  <si>
    <t>11-08-21*</t>
  </si>
  <si>
    <t>11-09-21*</t>
  </si>
  <si>
    <t>NCET4-100</t>
  </si>
  <si>
    <t>Proj-NCDET43-1 PA.37.1</t>
  </si>
  <si>
    <t>Install main - Whitcomb (McNichols &amp; Puritan)</t>
  </si>
  <si>
    <t>Install Main - Norborne St (Tie-In At 6 Mile Rd)</t>
  </si>
  <si>
    <t>Proj-Redford PA.16.1.1</t>
  </si>
  <si>
    <t>Install Main - Kinloch St (Curtis St &amp; Santa Maria Ave)</t>
  </si>
  <si>
    <t>11-15-21*</t>
  </si>
  <si>
    <t>11-16-21*</t>
  </si>
  <si>
    <t>NCET4-110</t>
  </si>
  <si>
    <t>Proj-NCDET43-1 PA.36.1</t>
  </si>
  <si>
    <t>Install main - sussex (McNichols &amp; Puritan)</t>
  </si>
  <si>
    <t>11-22-21*</t>
  </si>
  <si>
    <t>Install Main - Kinloch St (Tie-In At 6 Mile Rd North Side)</t>
  </si>
  <si>
    <t>Proj-Redford PA.7.1.1</t>
  </si>
  <si>
    <t>Install Main - Bennett St (1) (MacArthur &amp; Kinloch St)</t>
  </si>
  <si>
    <t>Install Main - Kinloch St (Tie-In At 6 Mile Rd South Side)</t>
  </si>
  <si>
    <t>Proj-Redford PA.18.1.1</t>
  </si>
  <si>
    <t>Install Main - MacArthur (6 Mile Rd &amp; 6 Mile Rd)</t>
  </si>
  <si>
    <t>NCET4-125</t>
  </si>
  <si>
    <t>Proj-NCDET43-1 PA.35.1</t>
  </si>
  <si>
    <t>Install main - Robson (McNichols &amp; Puritan)</t>
  </si>
  <si>
    <t>WCDET1-1556495</t>
  </si>
  <si>
    <t>Install Services - American (Tuxedo &amp; Burlingame)</t>
  </si>
  <si>
    <t>Install Services - American (Oakman &amp; Tuxedo)</t>
  </si>
  <si>
    <t>AA4 29348</t>
  </si>
  <si>
    <t>Install Services - S Main (62' NNPL E Hoover Ave &amp; Hill)</t>
  </si>
  <si>
    <t>Install Services - Centralia St (6 Mile Rd &amp; Curtis St)</t>
  </si>
  <si>
    <t>NCET4-190</t>
  </si>
  <si>
    <t>Install Services -  ASO McNichols (4) (Snowden &amp; Steel)</t>
  </si>
  <si>
    <t>NCET4-80</t>
  </si>
  <si>
    <t>Install Services - Prest (McNichols &amp; Puritan)</t>
  </si>
  <si>
    <t>Install Services - Norborne St (Curtis St &amp; Bennett St)</t>
  </si>
  <si>
    <t>NCET4-120</t>
  </si>
  <si>
    <t>Install Services - Whitcomb (McNichols &amp; Puritan)</t>
  </si>
  <si>
    <t>Install Services - Kinloch St (Curtis St &amp; Santa Maria Ave)</t>
  </si>
  <si>
    <t>Install Services - Bennett St (1) (MacArthur &amp; Kinloch St)</t>
  </si>
  <si>
    <t>NCET4-135</t>
  </si>
  <si>
    <t>Install Services - sussex (McNichols &amp; Puritan)</t>
  </si>
  <si>
    <t>Install Services - MacArthur (6 Mile Rd &amp; 6 Mile Rd)</t>
  </si>
  <si>
    <t>NCET4-145</t>
  </si>
  <si>
    <t>Install Services - Robson (McNichols &amp; Puritan)</t>
  </si>
  <si>
    <t>WCDET1-1556485</t>
  </si>
  <si>
    <t>Restoration - Soft Surface - American (Tuxedo &amp; Burlingame)</t>
  </si>
  <si>
    <t>Restoration - Soft Surface - American (Oakman &amp; Tuxedo)</t>
  </si>
  <si>
    <t>NCET4-95</t>
  </si>
  <si>
    <t>Restoration - Soft Surface - Prest (McNichols &amp; Puritan)</t>
  </si>
  <si>
    <t>Restoration - Soft Surface - Centralia St (6 Mile Rd &amp; Curtis St)</t>
  </si>
  <si>
    <t>NCET4-215</t>
  </si>
  <si>
    <t>Restoration - Soft Surface -  ASO McNichols (4) (Snowden &amp; Steel)</t>
  </si>
  <si>
    <t>NCET4-170</t>
  </si>
  <si>
    <t>Restoration - Soft Surface - Whitcomb (McNichols &amp; Puritan)</t>
  </si>
  <si>
    <t>Restoration - Soft Surface - Norborne St (Curtis St &amp; Bennett St)</t>
  </si>
  <si>
    <t>Restoration - Soft Surface - Kinloch St (Curtis St &amp; Santa Maria Ave)</t>
  </si>
  <si>
    <t>NCET4-180</t>
  </si>
  <si>
    <t>Restoration - Soft Surface - sussex (McNichols &amp; Puritan)</t>
  </si>
  <si>
    <t>Restoration - Soft Surface - Bennett St (1) (MacArthur &amp; Kinloch St)</t>
  </si>
  <si>
    <t>NCET4-185</t>
  </si>
  <si>
    <t>Restoration - Soft Surface - Robson (McNichols &amp; Puritan)</t>
  </si>
  <si>
    <t>Restoration - Soft Surface - MacArthur (6 Mile Rd &amp; 6 Mile Rd)</t>
  </si>
  <si>
    <t xml:space="preserve">Comments </t>
  </si>
  <si>
    <t>No Services in this segement</t>
  </si>
  <si>
    <t xml:space="preserve">        RR1 11181</t>
  </si>
  <si>
    <t>Schedule show no main in this segement just Resto may be this is carryover or so.</t>
  </si>
  <si>
    <t>Restoration only Could be carryover</t>
  </si>
  <si>
    <t>08-31-21 A</t>
  </si>
  <si>
    <t>09-01-21 A</t>
  </si>
  <si>
    <t>09-02-21 A</t>
  </si>
  <si>
    <t>09-27-21*</t>
  </si>
  <si>
    <t>PROJ-0951-MUN-2.52.2.2</t>
  </si>
  <si>
    <t>PROJ-0951-MUN-2.51.2.2</t>
  </si>
  <si>
    <t>Muni9766</t>
  </si>
  <si>
    <t>PROJ-0951-MUN-2.1.1.2</t>
  </si>
  <si>
    <t>WD3PH-3480</t>
  </si>
  <si>
    <t>Proj-WDET3PLH.4.1.2</t>
  </si>
  <si>
    <t>Muni9757</t>
  </si>
  <si>
    <t>PROJ-0951-MUN-2.52.1.2</t>
  </si>
  <si>
    <t>Muni9753</t>
  </si>
  <si>
    <t>PROJ-0951-MUN-2.51.1.2</t>
  </si>
  <si>
    <t>Muni9761</t>
  </si>
  <si>
    <t>PROJ-0951-MUN-2.50.1.2</t>
  </si>
  <si>
    <t>Muni9772</t>
  </si>
  <si>
    <t>PROJ-0951-MUN-2.23.1.2</t>
  </si>
  <si>
    <t>Muni9762</t>
  </si>
  <si>
    <t>PROJ-0951-MUN-2.8.1.2</t>
  </si>
  <si>
    <t>11-30-21*</t>
  </si>
  <si>
    <t>12-30-21*</t>
  </si>
  <si>
    <t>Muni9752</t>
  </si>
  <si>
    <t>WD3PH-4825</t>
  </si>
  <si>
    <t>NCDET - 25595</t>
  </si>
  <si>
    <t>Install Services - Mendota (Pilgrim &amp; ANO Fenkell)</t>
  </si>
  <si>
    <t>WDET31070</t>
  </si>
  <si>
    <t>WDET30190</t>
  </si>
  <si>
    <t>WDET31390</t>
  </si>
  <si>
    <t>WDET30510</t>
  </si>
  <si>
    <t>WDET31150</t>
  </si>
  <si>
    <t>WDET31230</t>
  </si>
  <si>
    <t>WD3PH-5610</t>
  </si>
  <si>
    <t>Fixed no services</t>
  </si>
  <si>
    <t>12-07-21*</t>
  </si>
  <si>
    <t>09-07-21 A</t>
  </si>
  <si>
    <t>09-09-21 A</t>
  </si>
  <si>
    <t>09-08-21 A</t>
  </si>
  <si>
    <t>09-13-21 A</t>
  </si>
  <si>
    <t>09-03-21 A</t>
  </si>
  <si>
    <t>RR1 63170</t>
  </si>
  <si>
    <t>09-10-21 A</t>
  </si>
  <si>
    <t>09-29-21*</t>
  </si>
  <si>
    <t>11-19-21*</t>
  </si>
  <si>
    <t>09-17-21 A</t>
  </si>
  <si>
    <t>09-14-21 A</t>
  </si>
  <si>
    <t>09-16-21 A</t>
  </si>
  <si>
    <t>09-15-21 A</t>
  </si>
  <si>
    <t>09-22-21*</t>
  </si>
  <si>
    <t>10-22-21*</t>
  </si>
  <si>
    <t>RFordMMO105</t>
  </si>
  <si>
    <t>WD3PH-5640</t>
  </si>
  <si>
    <t>Proj-WDET3PLH.1.1.2</t>
  </si>
  <si>
    <t>Install Main - Paul (Archdale &amp; Abington)</t>
  </si>
  <si>
    <t>WD3PH-5720</t>
  </si>
  <si>
    <t>Proj-WDET3PLH.2.1.2</t>
  </si>
  <si>
    <t>Install Main - Longacre (ASO Warren &amp; Paul)</t>
  </si>
  <si>
    <t>WD3PH-5800</t>
  </si>
  <si>
    <t>Proj-WDET3PLH.5.1.2</t>
  </si>
  <si>
    <t>Install Main - Rutland (ASO Warren &amp; Paul)</t>
  </si>
  <si>
    <t>WD3PH-5880</t>
  </si>
  <si>
    <t>Proj-WDET3PLH.6.1.2</t>
  </si>
  <si>
    <t>Install Main - Abgington (ASO Warren &amp; Paul)</t>
  </si>
  <si>
    <t>RFordMMO110</t>
  </si>
  <si>
    <t>RFordMMO115</t>
  </si>
  <si>
    <t>RFordMMO120</t>
  </si>
  <si>
    <t>RFordMMO125</t>
  </si>
  <si>
    <t>Install Main - Archdale (Warren &amp; Paul)</t>
  </si>
  <si>
    <t>RFordMMO130</t>
  </si>
  <si>
    <t>RFordMMO135</t>
  </si>
  <si>
    <t>RFordMMO140</t>
  </si>
  <si>
    <t>RFordMMO145</t>
  </si>
  <si>
    <t>12-03-21*</t>
  </si>
  <si>
    <t>12-14-21*</t>
  </si>
  <si>
    <t>09-20-21 A</t>
  </si>
  <si>
    <t>RFordMMO175</t>
  </si>
  <si>
    <t>RFordMMO180</t>
  </si>
  <si>
    <t>RFordMMO185</t>
  </si>
  <si>
    <t>RFordMMO190</t>
  </si>
  <si>
    <t>RFordMMO195</t>
  </si>
  <si>
    <t>12-10-21*</t>
  </si>
  <si>
    <t>WD3PH-5660</t>
  </si>
  <si>
    <t>Install Services - Paul (Archdale &amp; Abington)</t>
  </si>
  <si>
    <t>WD3PH-5740</t>
  </si>
  <si>
    <t>Install Services - Longacre (ASO Warren &amp; Paul)</t>
  </si>
  <si>
    <t>WD3PH-5820</t>
  </si>
  <si>
    <t>Install Services - Rutland (ASO Warren &amp; Paul)</t>
  </si>
  <si>
    <t>WD3PH-5900</t>
  </si>
  <si>
    <t>Install Services - Abgington (ASO Warren &amp; Paul)</t>
  </si>
  <si>
    <t>12-15-21*</t>
  </si>
  <si>
    <t>Install Services - Archdale (Warren &amp; Paul)</t>
  </si>
  <si>
    <t>RFordMMO150</t>
  </si>
  <si>
    <t>RFordMMO155</t>
  </si>
  <si>
    <t>RFordMMO160</t>
  </si>
  <si>
    <t>RFordMMO165</t>
  </si>
  <si>
    <t>WD3PH-5690</t>
  </si>
  <si>
    <t>Restoration - Soft Surface - Paul (Archdale &amp; Abington)</t>
  </si>
  <si>
    <t>WD3PH-5770</t>
  </si>
  <si>
    <t>Restoration - Soft Surface - Longacre (ASO Warren &amp; Paul)</t>
  </si>
  <si>
    <t>WD3PH-5850</t>
  </si>
  <si>
    <t>Restoration - Soft Surface - Rutland (ASO Warren &amp; Paul)</t>
  </si>
  <si>
    <t>WD3PH-5930</t>
  </si>
  <si>
    <t>Restoration - Soft Surface - Abgington (ASO Warren &amp; Paul)</t>
  </si>
  <si>
    <t>RFordMMO170</t>
  </si>
  <si>
    <t>Restoration - Soft Surface - Archdale (Warren &amp; Paul)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</si>
</sst>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8">
    <xf numFmtId="0" fontId="0" fillId="0" borderId="0" xfId="0"/>
    <xf numFmtId="14" fontId="0" fillId="0" borderId="0" xfId="0" applyNumberFormat="1"/>
    <xf numFmtId="0" fontId="1" fillId="2" borderId="1" xfId="1">
      <alignment horizontal="left"/>
    </xf>
    <xf numFmtId="164" fontId="0" fillId="0" borderId="0" xfId="0" applyNumberFormat="1"/>
    <xf numFmtId="2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2" fillId="0" borderId="0" xfId="0" applyFont="1" applyFill="1"/>
  </cellXfs>
  <cellStyles count="2">
    <cellStyle name="Normal" xfId="0" builtinId="0"/>
    <cellStyle name="Style0" xfId="1" xr:uid="{6FF43D27-264B-404D-AF8A-17F97F071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-cld-inf1\Projects\Users\u27397\AppData\Local\Microsoft\Windows\INetCache\Content.Outlook\9MBIG01T\Speed%20Hump%20DTE%20Coordination_04132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edhumproads_20210302_Spat1_T"/>
      <sheetName val="Sheet1"/>
    </sheetNames>
    <sheetDataSet>
      <sheetData sheetId="0" refreshError="1"/>
      <sheetData sheetId="1" refreshError="1">
        <row r="1">
          <cell r="A1" t="str">
            <v>Activity ID</v>
          </cell>
          <cell r="B1" t="str">
            <v>Project Name</v>
          </cell>
          <cell r="C1" t="str">
            <v>Activity Name</v>
          </cell>
          <cell r="D1" t="str">
            <v>Responsibility</v>
          </cell>
          <cell r="E1" t="str">
            <v>Owner</v>
          </cell>
          <cell r="F1" t="str">
            <v>Original Duration</v>
          </cell>
          <cell r="G1" t="str">
            <v>Start</v>
          </cell>
          <cell r="H1" t="str">
            <v>Finish</v>
          </cell>
        </row>
        <row r="2">
          <cell r="A2" t="str">
            <v>SCDet-4775</v>
          </cell>
          <cell r="B2" t="str">
            <v>2021 GRP - South Central Detroit 1</v>
          </cell>
          <cell r="C2" t="str">
            <v>Install Main - Roselawn (Joy &amp; Tireman)</v>
          </cell>
          <cell r="D2" t="str">
            <v>Main Crew 959 w/ 651</v>
          </cell>
          <cell r="E2" t="str">
            <v>TSCHICK</v>
          </cell>
          <cell r="F2">
            <v>7</v>
          </cell>
          <cell r="G2" t="str">
            <v>11-17-20 A</v>
          </cell>
          <cell r="H2" t="str">
            <v>12-09-20 A</v>
          </cell>
        </row>
        <row r="3">
          <cell r="A3" t="str">
            <v>SCDet-4615</v>
          </cell>
          <cell r="B3" t="str">
            <v>2021 GRP - South Central Detroit 1</v>
          </cell>
          <cell r="C3" t="str">
            <v>Install Main - Northlawn (Joy &amp; Tireman)</v>
          </cell>
          <cell r="D3" t="str">
            <v>Main Crew 778</v>
          </cell>
          <cell r="E3" t="str">
            <v>TSCHICK</v>
          </cell>
          <cell r="F3">
            <v>10</v>
          </cell>
          <cell r="G3" t="str">
            <v>11-24-20 A</v>
          </cell>
          <cell r="H3" t="str">
            <v>12-07-20 A</v>
          </cell>
        </row>
        <row r="4">
          <cell r="A4" t="str">
            <v>SCDet-4695</v>
          </cell>
          <cell r="B4" t="str">
            <v>2021 GRP - South Central Detroit 1</v>
          </cell>
          <cell r="C4" t="str">
            <v>Install Main - Cloverlawn (Joy &amp; Tireman)</v>
          </cell>
          <cell r="D4" t="str">
            <v>Main Crew 278</v>
          </cell>
          <cell r="E4" t="str">
            <v>TSCHICK</v>
          </cell>
          <cell r="F4">
            <v>10</v>
          </cell>
          <cell r="G4" t="str">
            <v>12-07-20 A</v>
          </cell>
          <cell r="H4" t="str">
            <v>12-16-20 A</v>
          </cell>
        </row>
        <row r="5">
          <cell r="A5" t="str">
            <v>SCDet-4455</v>
          </cell>
          <cell r="B5" t="str">
            <v>2021 GRP - South Central Detroit 1</v>
          </cell>
          <cell r="C5" t="str">
            <v>Install Main - Wisconsin (Joy &amp; Tireman)</v>
          </cell>
          <cell r="D5" t="str">
            <v>Main Crew 957</v>
          </cell>
          <cell r="E5" t="str">
            <v>TSCHICK</v>
          </cell>
          <cell r="F5">
            <v>6</v>
          </cell>
          <cell r="G5" t="str">
            <v>12-08-20 A</v>
          </cell>
          <cell r="H5" t="str">
            <v>12-17-20 A</v>
          </cell>
        </row>
        <row r="6">
          <cell r="A6" t="str">
            <v>SCDet-4855</v>
          </cell>
          <cell r="B6" t="str">
            <v>2021 GRP - South Central Detroit 1</v>
          </cell>
          <cell r="C6" t="str">
            <v>Install Main - Greenlawn (Joy &amp; Tireman)</v>
          </cell>
          <cell r="D6" t="str">
            <v>Main Crew 075</v>
          </cell>
          <cell r="E6" t="str">
            <v>TSCHICK</v>
          </cell>
          <cell r="F6">
            <v>10</v>
          </cell>
          <cell r="G6" t="str">
            <v>12-14-20 A</v>
          </cell>
          <cell r="H6" t="str">
            <v>12-21-20 A</v>
          </cell>
        </row>
        <row r="7">
          <cell r="A7" t="str">
            <v>CDET-1960</v>
          </cell>
          <cell r="B7" t="str">
            <v>2020 GRP - Carry Over - Central Detroit 1</v>
          </cell>
          <cell r="C7" t="str">
            <v>Install Main - Tuxedo Stub (AWO Linwood &amp; Linwood) - Completed 2020</v>
          </cell>
          <cell r="D7" t="str">
            <v>Crew 1</v>
          </cell>
          <cell r="E7" t="str">
            <v>u48953</v>
          </cell>
          <cell r="F7">
            <v>1</v>
          </cell>
          <cell r="G7" t="str">
            <v>12-21-20 A</v>
          </cell>
          <cell r="H7" t="str">
            <v>12-22-20 A</v>
          </cell>
        </row>
        <row r="8">
          <cell r="A8" t="str">
            <v>CDET-2270</v>
          </cell>
          <cell r="B8" t="str">
            <v>2020 GRP - Carry Over - Central Detroit 1</v>
          </cell>
          <cell r="C8" t="str">
            <v>Install Main - Wildemere (2) (Webb &amp; Tuxedo) - Completed 2020</v>
          </cell>
          <cell r="D8" t="str">
            <v>Crew 5</v>
          </cell>
          <cell r="E8" t="str">
            <v>u48953</v>
          </cell>
          <cell r="F8">
            <v>1</v>
          </cell>
          <cell r="G8" t="str">
            <v>12-21-20 A</v>
          </cell>
          <cell r="H8" t="str">
            <v>12-21-20 A</v>
          </cell>
        </row>
        <row r="9">
          <cell r="A9" t="str">
            <v>CDET-1560</v>
          </cell>
          <cell r="B9" t="str">
            <v>2020 GRP - Carry Over - Central Detroit 1</v>
          </cell>
          <cell r="C9" t="str">
            <v>Install Main - Davison (4) (Dexter &amp; Livernois) - Descoped</v>
          </cell>
          <cell r="D9" t="str">
            <v>Crew 6</v>
          </cell>
          <cell r="E9" t="str">
            <v>u48953</v>
          </cell>
          <cell r="F9">
            <v>4</v>
          </cell>
          <cell r="G9" t="str">
            <v>12-28-20 A</v>
          </cell>
          <cell r="H9" t="str">
            <v>12-28-20 A</v>
          </cell>
        </row>
        <row r="10">
          <cell r="A10" t="str">
            <v>CDET-1605</v>
          </cell>
          <cell r="B10" t="str">
            <v>2020 GRP - Carry Over - Central Detroit 1</v>
          </cell>
          <cell r="C10" t="str">
            <v>Install Main - Lawton (2) (Glendale &amp; Leslie) - Completed 2020</v>
          </cell>
          <cell r="D10" t="str">
            <v>Crew 5</v>
          </cell>
          <cell r="E10" t="str">
            <v>u48953</v>
          </cell>
          <cell r="F10">
            <v>1</v>
          </cell>
          <cell r="G10" t="str">
            <v>12-28-20 A</v>
          </cell>
          <cell r="H10" t="str">
            <v>12-28-20 A</v>
          </cell>
        </row>
        <row r="11">
          <cell r="A11" t="str">
            <v>CDET-1740</v>
          </cell>
          <cell r="B11" t="str">
            <v>2020 GRP - Carry Over - Central Detroit 1</v>
          </cell>
          <cell r="C11" t="str">
            <v>Install Main - Dexter (2) (Waverly &amp; Davison) - Descoped</v>
          </cell>
          <cell r="D11" t="str">
            <v>Crew 6</v>
          </cell>
          <cell r="E11" t="str">
            <v>u48953</v>
          </cell>
          <cell r="F11">
            <v>1</v>
          </cell>
          <cell r="G11" t="str">
            <v>12-28-20 A</v>
          </cell>
          <cell r="H11" t="str">
            <v>12-28-20 A</v>
          </cell>
        </row>
        <row r="12">
          <cell r="A12" t="str">
            <v>CDET-2185</v>
          </cell>
          <cell r="B12" t="str">
            <v>2020 GRP - Carry Over - Central Detroit 1</v>
          </cell>
          <cell r="C12" t="str">
            <v>Install Main - Wildemere (1) (Davison &amp; ANO Davison) - Completed 2020</v>
          </cell>
          <cell r="D12" t="str">
            <v>Crew 6</v>
          </cell>
          <cell r="E12" t="str">
            <v>u48953</v>
          </cell>
          <cell r="F12">
            <v>1</v>
          </cell>
          <cell r="G12" t="str">
            <v>12-29-20 A</v>
          </cell>
          <cell r="H12" t="str">
            <v>12-29-20 A</v>
          </cell>
        </row>
        <row r="13">
          <cell r="A13" t="str">
            <v>GP 41150</v>
          </cell>
          <cell r="B13" t="str">
            <v>2020 GRP - Carry Over - GP 5</v>
          </cell>
          <cell r="C13" t="str">
            <v>Elevate Main - Kercheval Pl (ASO Kercheval &amp; Kerchval) GP4</v>
          </cell>
          <cell r="D13" t="str">
            <v>Crew 1</v>
          </cell>
          <cell r="E13" t="str">
            <v>u48953</v>
          </cell>
          <cell r="F13">
            <v>2</v>
          </cell>
          <cell r="G13" t="str">
            <v>12-29-20 A</v>
          </cell>
          <cell r="H13" t="str">
            <v>12-29-20 A</v>
          </cell>
        </row>
        <row r="14">
          <cell r="A14" t="str">
            <v>GP 41220</v>
          </cell>
          <cell r="B14" t="str">
            <v>2020 GRP - Carry Over - GP 5</v>
          </cell>
          <cell r="C14" t="str">
            <v>Elevate Main - Kercheval South  (ASO Kercheval &amp; Kerchval) GP4</v>
          </cell>
          <cell r="D14" t="str">
            <v>Crew 1</v>
          </cell>
          <cell r="E14" t="str">
            <v>u48953</v>
          </cell>
          <cell r="F14">
            <v>7</v>
          </cell>
          <cell r="G14" t="str">
            <v>12-29-20 A</v>
          </cell>
          <cell r="H14" t="str">
            <v>12-29-20 A</v>
          </cell>
        </row>
        <row r="15">
          <cell r="A15" t="str">
            <v>WDET-5385</v>
          </cell>
          <cell r="B15" t="str">
            <v>2020 GRP - Carry Over - West Detroit 9</v>
          </cell>
          <cell r="C15" t="str">
            <v>Elevate Main - Stahelin 3 (W Warren &amp; Whitlock) not available....</v>
          </cell>
          <cell r="D15" t="str">
            <v>Gas Contractor</v>
          </cell>
          <cell r="E15" t="str">
            <v>u48953</v>
          </cell>
          <cell r="F15">
            <v>2</v>
          </cell>
          <cell r="G15" t="str">
            <v>12-29-20 A</v>
          </cell>
          <cell r="H15" t="str">
            <v>01-12-21 A</v>
          </cell>
        </row>
        <row r="16">
          <cell r="A16" t="str">
            <v>WDET-15220</v>
          </cell>
          <cell r="B16" t="str">
            <v>2020 GRP - Carry Over - West Detroit 9</v>
          </cell>
          <cell r="C16" t="str">
            <v>Elevate Main - Warwick 1 (Tireman &amp; W Warren)</v>
          </cell>
          <cell r="D16" t="str">
            <v>Gas Contractor</v>
          </cell>
          <cell r="E16" t="str">
            <v>u48953</v>
          </cell>
          <cell r="F16">
            <v>5</v>
          </cell>
          <cell r="G16" t="str">
            <v>12-29-20 A</v>
          </cell>
          <cell r="H16" t="str">
            <v>12-30-20 A</v>
          </cell>
        </row>
        <row r="17">
          <cell r="A17" t="str">
            <v>ND2-18610</v>
          </cell>
          <cell r="B17" t="str">
            <v>2020 GRP - Carry Over - North Detroit 2</v>
          </cell>
          <cell r="C17" t="str">
            <v>Elevate Main - ENO E Outer (Milbank &amp; Milbank Greenway) Included the main loop around the BLDs</v>
          </cell>
          <cell r="D17" t="str">
            <v>TK Crew</v>
          </cell>
          <cell r="E17" t="str">
            <v>u48953</v>
          </cell>
          <cell r="F17">
            <v>3</v>
          </cell>
          <cell r="G17" t="str">
            <v>12-29-20 A</v>
          </cell>
          <cell r="H17" t="str">
            <v>12-30-20 A</v>
          </cell>
        </row>
        <row r="18">
          <cell r="A18" t="str">
            <v>CDET2-4975</v>
          </cell>
          <cell r="B18" t="str">
            <v>2021 GRP - Central Detroit 2</v>
          </cell>
          <cell r="C18" t="str">
            <v>Install Main - Lawton 2 (Clairmount &amp; Clairmount)</v>
          </cell>
          <cell r="D18" t="str">
            <v>Contractor</v>
          </cell>
          <cell r="E18" t="str">
            <v>u48953</v>
          </cell>
          <cell r="F18">
            <v>1</v>
          </cell>
          <cell r="G18" t="str">
            <v>12-30-20 A</v>
          </cell>
          <cell r="H18" t="str">
            <v>12-30-20 A</v>
          </cell>
        </row>
        <row r="19">
          <cell r="A19" t="str">
            <v>CDET-12195</v>
          </cell>
          <cell r="B19" t="str">
            <v>2020 GRP - Carry Over - Central Detroit 1</v>
          </cell>
          <cell r="C19" t="str">
            <v>Install Main - Wildemere (4) (Tyler &amp; Waverly) - Completed 2020</v>
          </cell>
          <cell r="D19" t="str">
            <v>Crew 2</v>
          </cell>
          <cell r="E19" t="str">
            <v>u48953</v>
          </cell>
          <cell r="F19">
            <v>1</v>
          </cell>
          <cell r="G19" t="str">
            <v>12-30-20 A</v>
          </cell>
          <cell r="H19" t="str">
            <v>12-31-20 A</v>
          </cell>
        </row>
        <row r="20">
          <cell r="A20" t="str">
            <v>NCDET - 5490</v>
          </cell>
          <cell r="B20" t="str">
            <v>2020 GRP - Carry Over - North Central Detroit 3</v>
          </cell>
          <cell r="C20" t="str">
            <v>Install Main - Manor (ANO Fenkell &amp; Fenkell)</v>
          </cell>
          <cell r="D20" t="str">
            <v>Main Crew 877</v>
          </cell>
          <cell r="E20" t="str">
            <v>TSCHICK</v>
          </cell>
          <cell r="F20">
            <v>1</v>
          </cell>
          <cell r="G20" t="str">
            <v>01-04-21 A</v>
          </cell>
          <cell r="H20" t="str">
            <v>01-07-21 A</v>
          </cell>
        </row>
        <row r="21">
          <cell r="A21" t="str">
            <v>NWDET-13520</v>
          </cell>
          <cell r="B21" t="str">
            <v>2021 GRP - North West Detroit 1b</v>
          </cell>
          <cell r="C21" t="str">
            <v>Install Main - Westwood (1) (ASO Schoolcraft &amp; Davison)</v>
          </cell>
          <cell r="D21" t="str">
            <v>Main Crew 081</v>
          </cell>
          <cell r="E21" t="str">
            <v>TSCHICK</v>
          </cell>
          <cell r="F21">
            <v>2</v>
          </cell>
          <cell r="G21" t="str">
            <v>01-04-21 A</v>
          </cell>
          <cell r="H21" t="str">
            <v>01-06-21 A</v>
          </cell>
        </row>
        <row r="22">
          <cell r="A22" t="str">
            <v>NWDET-13610</v>
          </cell>
          <cell r="B22" t="str">
            <v>2021 GRP - North West Detroit 1b</v>
          </cell>
          <cell r="C22" t="str">
            <v>Install Main - Westwood (1) (Davison &amp; Glendale)</v>
          </cell>
          <cell r="D22" t="str">
            <v>Main Crew 081</v>
          </cell>
          <cell r="E22" t="str">
            <v>TSCHICK</v>
          </cell>
          <cell r="F22">
            <v>3</v>
          </cell>
          <cell r="G22" t="str">
            <v>01-04-21 A</v>
          </cell>
          <cell r="H22" t="str">
            <v>01-08-21 A</v>
          </cell>
        </row>
        <row r="23">
          <cell r="A23" t="str">
            <v>NWDET-20130</v>
          </cell>
          <cell r="B23" t="str">
            <v>2021 GRP - North West Detroit 1b</v>
          </cell>
          <cell r="C23" t="str">
            <v>Install Main - Penrod (2) (Davison &amp; EOM)</v>
          </cell>
          <cell r="D23" t="str">
            <v>Main Crew 482</v>
          </cell>
          <cell r="E23" t="str">
            <v>TSCHICK</v>
          </cell>
          <cell r="F23">
            <v>2</v>
          </cell>
          <cell r="G23" t="str">
            <v>01-04-21 A</v>
          </cell>
          <cell r="H23" t="str">
            <v>01-05-21 A</v>
          </cell>
        </row>
        <row r="24">
          <cell r="A24" t="str">
            <v>GP-6370</v>
          </cell>
          <cell r="B24" t="str">
            <v>2020 GRP - Carry Over - GP 5</v>
          </cell>
          <cell r="C24" t="str">
            <v>Install Main - Mack North 1 (Balfour &amp; Cadieux) GP4</v>
          </cell>
          <cell r="D24" t="str">
            <v>Crew 1</v>
          </cell>
          <cell r="E24" t="str">
            <v>u48953</v>
          </cell>
          <cell r="F24">
            <v>8</v>
          </cell>
          <cell r="G24" t="str">
            <v>01-04-21 A</v>
          </cell>
          <cell r="H24" t="str">
            <v>01-12-21 A</v>
          </cell>
        </row>
        <row r="25">
          <cell r="A25" t="str">
            <v>SCDet-2055</v>
          </cell>
          <cell r="B25" t="str">
            <v>2021 GRP - South Central Detroit 1</v>
          </cell>
          <cell r="C25" t="str">
            <v>Install Main - Oakman Blvd W 3 (Joy &amp; Birwood)</v>
          </cell>
          <cell r="D25" t="str">
            <v>Main Crew 977 (TEMP)</v>
          </cell>
          <cell r="E25" t="str">
            <v>TSCHICK</v>
          </cell>
          <cell r="F25">
            <v>4</v>
          </cell>
          <cell r="G25" t="str">
            <v>01-04-21 A</v>
          </cell>
          <cell r="H25" t="str">
            <v>01-08-21 A</v>
          </cell>
        </row>
        <row r="26">
          <cell r="A26" t="str">
            <v>SCDet-2615</v>
          </cell>
          <cell r="B26" t="str">
            <v>2021 GRP - South Central Detroit 1</v>
          </cell>
          <cell r="C26" t="str">
            <v>Install Main - Littlefield 1 (Joy &amp; Sorrento)</v>
          </cell>
          <cell r="D26" t="str">
            <v>Main Crew 278</v>
          </cell>
          <cell r="E26" t="str">
            <v>TSCHICK</v>
          </cell>
          <cell r="F26">
            <v>14</v>
          </cell>
          <cell r="G26" t="str">
            <v>01-04-21 A</v>
          </cell>
          <cell r="H26" t="str">
            <v>01-19-21 A</v>
          </cell>
        </row>
        <row r="27">
          <cell r="A27" t="str">
            <v>SCDet-2855</v>
          </cell>
          <cell r="B27" t="str">
            <v>2021 GRP - South Central Detroit 1</v>
          </cell>
          <cell r="C27" t="str">
            <v>Install Main - Carlin (Joy &amp; Tireman)</v>
          </cell>
          <cell r="D27" t="str">
            <v>Main Crew 588</v>
          </cell>
          <cell r="E27" t="str">
            <v>TSCHICK</v>
          </cell>
          <cell r="F27">
            <v>10</v>
          </cell>
          <cell r="G27" t="str">
            <v>01-04-21 A</v>
          </cell>
          <cell r="H27" t="str">
            <v>01-28-21 A</v>
          </cell>
        </row>
        <row r="28">
          <cell r="A28" t="str">
            <v>SCDet-4295</v>
          </cell>
          <cell r="B28" t="str">
            <v>2021 GRP - South Central Detroit 1</v>
          </cell>
          <cell r="C28" t="str">
            <v>Install Main - Kentucky (Joy &amp; Tireman)</v>
          </cell>
          <cell r="D28" t="str">
            <v>Main Crew 265</v>
          </cell>
          <cell r="E28" t="str">
            <v>TSCHICK</v>
          </cell>
          <cell r="F28">
            <v>10</v>
          </cell>
          <cell r="G28" t="str">
            <v>01-04-21 A</v>
          </cell>
          <cell r="H28" t="str">
            <v>01-27-21 A</v>
          </cell>
        </row>
        <row r="29">
          <cell r="A29" t="str">
            <v>SCDet-4375</v>
          </cell>
          <cell r="B29" t="str">
            <v>2021 GRP - South Central Detroit 1</v>
          </cell>
          <cell r="C29" t="str">
            <v>Install Main - Indiana (Joy &amp; Tireman)</v>
          </cell>
          <cell r="D29" t="str">
            <v>Main Crew 778</v>
          </cell>
          <cell r="E29" t="str">
            <v>TSCHICK</v>
          </cell>
          <cell r="F29">
            <v>10</v>
          </cell>
          <cell r="G29" t="str">
            <v>01-04-21 A</v>
          </cell>
          <cell r="H29" t="str">
            <v>01-25-21 A</v>
          </cell>
        </row>
        <row r="30">
          <cell r="A30" t="str">
            <v>SCDet-5735</v>
          </cell>
          <cell r="B30" t="str">
            <v>2021 GRP - South Central Detroit 1</v>
          </cell>
          <cell r="C30" t="str">
            <v>Install Main - Tireman 2 (Manor &amp; Wisconsin)</v>
          </cell>
          <cell r="D30" t="str">
            <v>Main Crew 998</v>
          </cell>
          <cell r="E30" t="str">
            <v>TSCHICK</v>
          </cell>
          <cell r="F30">
            <v>24</v>
          </cell>
          <cell r="G30" t="str">
            <v>01-04-21 A</v>
          </cell>
          <cell r="H30" t="str">
            <v>03-01-21 A</v>
          </cell>
        </row>
        <row r="31">
          <cell r="A31" t="str">
            <v>CDET2-2495</v>
          </cell>
          <cell r="B31" t="str">
            <v>2021 GRP - Central Detroit 2</v>
          </cell>
          <cell r="C31" t="str">
            <v>Install Main - Edison 2 (Linwood &amp; Rosa Parks)</v>
          </cell>
          <cell r="D31" t="str">
            <v>Crew 2</v>
          </cell>
          <cell r="E31" t="str">
            <v>u48953</v>
          </cell>
          <cell r="F31">
            <v>7</v>
          </cell>
          <cell r="G31" t="str">
            <v>01-04-21 A</v>
          </cell>
          <cell r="H31" t="str">
            <v>01-12-21 A</v>
          </cell>
        </row>
        <row r="32">
          <cell r="A32" t="str">
            <v>CDET2-4815</v>
          </cell>
          <cell r="B32" t="str">
            <v>2021 GRP - Central Detroit 2</v>
          </cell>
          <cell r="C32" t="str">
            <v>Install Main - Genessee (Chicago &amp; Joy)</v>
          </cell>
          <cell r="D32" t="str">
            <v>Crew 3</v>
          </cell>
          <cell r="E32" t="str">
            <v>u48953</v>
          </cell>
          <cell r="F32">
            <v>3</v>
          </cell>
          <cell r="G32" t="str">
            <v>01-04-21 A</v>
          </cell>
          <cell r="H32" t="str">
            <v>01-06-21 A</v>
          </cell>
        </row>
        <row r="33">
          <cell r="A33" t="str">
            <v>SWDET2-2750</v>
          </cell>
          <cell r="B33" t="str">
            <v>2021 GRP - South West Detroit 2</v>
          </cell>
          <cell r="C33" t="str">
            <v>Install Main - Central 2 (NO Dix &amp; Dix)</v>
          </cell>
          <cell r="D33" t="str">
            <v>Main Crew 361</v>
          </cell>
          <cell r="E33" t="str">
            <v>TSCHICK</v>
          </cell>
          <cell r="F33">
            <v>10</v>
          </cell>
          <cell r="G33" t="str">
            <v>01-04-21 A</v>
          </cell>
          <cell r="H33" t="str">
            <v>01-19-21 A</v>
          </cell>
        </row>
        <row r="34">
          <cell r="A34" t="str">
            <v>SWDET2-12475</v>
          </cell>
          <cell r="B34" t="str">
            <v>2021 GRP - South West Detroit 2</v>
          </cell>
          <cell r="C34" t="str">
            <v>Install Main - Woodmere 1 (Dix &amp; Pearl)</v>
          </cell>
          <cell r="D34" t="str">
            <v>Main Crew 957</v>
          </cell>
          <cell r="E34" t="str">
            <v>TSCHICK</v>
          </cell>
          <cell r="F34">
            <v>5</v>
          </cell>
          <cell r="G34" t="str">
            <v>01-04-21 A</v>
          </cell>
          <cell r="H34" t="str">
            <v>01-11-21 A</v>
          </cell>
        </row>
        <row r="35">
          <cell r="A35" t="str">
            <v>SCDet-6480</v>
          </cell>
          <cell r="B35" t="str">
            <v>2021 GRP - South Central Detroit 1</v>
          </cell>
          <cell r="C35" t="str">
            <v>Install Main - Esper (Manor &amp; Mendota)</v>
          </cell>
          <cell r="D35" t="str">
            <v>Main Crew 075</v>
          </cell>
          <cell r="E35" t="str">
            <v>TSCHICK</v>
          </cell>
          <cell r="F35">
            <v>4</v>
          </cell>
          <cell r="G35" t="str">
            <v>01-04-21 A</v>
          </cell>
          <cell r="H35" t="str">
            <v>01-08-21 A</v>
          </cell>
        </row>
        <row r="36">
          <cell r="A36" t="str">
            <v>SCDet-5335</v>
          </cell>
          <cell r="B36" t="str">
            <v>2021 GRP - South Central Detroit 1</v>
          </cell>
          <cell r="C36" t="str">
            <v>Install Main - Joy 3 (Wyoming &amp; Ohio)</v>
          </cell>
          <cell r="D36" t="str">
            <v>Main Crew 739</v>
          </cell>
          <cell r="E36" t="str">
            <v>TSCHICK</v>
          </cell>
          <cell r="F36">
            <v>11</v>
          </cell>
          <cell r="G36" t="str">
            <v>01-04-21 A</v>
          </cell>
          <cell r="H36" t="str">
            <v>01-14-21 A</v>
          </cell>
        </row>
        <row r="37">
          <cell r="A37" t="str">
            <v>SCDet-5175</v>
          </cell>
          <cell r="B37" t="str">
            <v>2021 GRP - South Central Detroit 1</v>
          </cell>
          <cell r="C37" t="str">
            <v>Install Main - Joy 1 (Schaefer &amp; Manor)</v>
          </cell>
          <cell r="D37" t="str">
            <v>Main Crew 651</v>
          </cell>
          <cell r="E37" t="str">
            <v>TSCHICK</v>
          </cell>
          <cell r="F37">
            <v>23</v>
          </cell>
          <cell r="G37" t="str">
            <v>01-04-21 A</v>
          </cell>
          <cell r="H37" t="str">
            <v>02-22-21 A</v>
          </cell>
        </row>
        <row r="38">
          <cell r="A38" t="str">
            <v>AA4 21768</v>
          </cell>
          <cell r="B38" t="str">
            <v>2021 GRP - Ann Arbor 4</v>
          </cell>
          <cell r="C38" t="str">
            <v>Install Main - Eberwhite Blvd West (W Liberty &amp; Lutz)</v>
          </cell>
          <cell r="D38" t="str">
            <v>Crew 2</v>
          </cell>
          <cell r="E38" t="str">
            <v>u36623</v>
          </cell>
          <cell r="F38">
            <v>7</v>
          </cell>
          <cell r="G38" t="str">
            <v>01-04-21 A</v>
          </cell>
          <cell r="H38" t="str">
            <v>01-08-21 A</v>
          </cell>
        </row>
        <row r="39">
          <cell r="A39" t="str">
            <v>AA4 21848</v>
          </cell>
          <cell r="B39" t="str">
            <v>2021 GRP - Ann Arbor 4</v>
          </cell>
          <cell r="C39" t="str">
            <v>Install Main - Eberwhite Blvd West (Lutz &amp; W Madison)</v>
          </cell>
          <cell r="D39" t="str">
            <v>Crew 4</v>
          </cell>
          <cell r="E39" t="str">
            <v>u36623</v>
          </cell>
          <cell r="F39">
            <v>3</v>
          </cell>
          <cell r="G39" t="str">
            <v>01-04-21 A</v>
          </cell>
          <cell r="H39" t="str">
            <v>01-09-21 A</v>
          </cell>
        </row>
        <row r="40">
          <cell r="A40" t="str">
            <v>EDET1 50648</v>
          </cell>
          <cell r="B40" t="str">
            <v>2021 GRP - East Detroit 1</v>
          </cell>
          <cell r="C40" t="str">
            <v>Install Main - Harvard Rd (2) (Waveney St &amp; Mack Ave)</v>
          </cell>
          <cell r="D40" t="str">
            <v>Crew 2</v>
          </cell>
          <cell r="E40" t="str">
            <v>u48953</v>
          </cell>
          <cell r="F40">
            <v>6</v>
          </cell>
          <cell r="G40" t="str">
            <v>01-04-21 A</v>
          </cell>
          <cell r="H40" t="str">
            <v>01-20-21 A</v>
          </cell>
        </row>
        <row r="41">
          <cell r="A41" t="str">
            <v>AA4 23958</v>
          </cell>
          <cell r="B41" t="str">
            <v>2021 GRP - Ann Arbor 4</v>
          </cell>
          <cell r="C41" t="str">
            <v>Install Main - Lutz Ave (Eberwhite Blvd &amp; S 7th St)</v>
          </cell>
          <cell r="D41" t="str">
            <v>Crew 3</v>
          </cell>
          <cell r="E41" t="str">
            <v>u36623</v>
          </cell>
          <cell r="F41">
            <v>8</v>
          </cell>
          <cell r="G41" t="str">
            <v>01-04-21 A</v>
          </cell>
          <cell r="H41" t="str">
            <v>01-06-21 A</v>
          </cell>
        </row>
        <row r="42">
          <cell r="A42" t="str">
            <v>AA4 28458</v>
          </cell>
          <cell r="B42" t="str">
            <v>2021 GRP - Ann Arbor 4</v>
          </cell>
          <cell r="C42" t="str">
            <v>Install Main - S 7th St (Jefferson &amp; Jefferson Ct)</v>
          </cell>
          <cell r="D42" t="str">
            <v>Crew 1</v>
          </cell>
          <cell r="E42" t="str">
            <v>u36623</v>
          </cell>
          <cell r="F42">
            <v>3</v>
          </cell>
          <cell r="G42" t="str">
            <v>01-04-21 A</v>
          </cell>
          <cell r="H42" t="str">
            <v>01-07-21 A</v>
          </cell>
        </row>
        <row r="43">
          <cell r="A43" t="str">
            <v>NWDET-22700</v>
          </cell>
          <cell r="B43" t="str">
            <v>2021 GRP - North West Detroit 1b</v>
          </cell>
          <cell r="C43" t="str">
            <v>Install Main - Schoolcraft (3) (Glastonbury &amp; Ashton)</v>
          </cell>
          <cell r="D43" t="str">
            <v>Main Crew 144</v>
          </cell>
          <cell r="E43" t="str">
            <v>TSCHICK</v>
          </cell>
          <cell r="F43">
            <v>10</v>
          </cell>
          <cell r="G43" t="str">
            <v>01-04-21 A</v>
          </cell>
          <cell r="H43" t="str">
            <v>01-19-21 A</v>
          </cell>
        </row>
        <row r="44">
          <cell r="A44" t="str">
            <v>EDET1 50657</v>
          </cell>
          <cell r="B44" t="str">
            <v>2021 GRP - East Detroit 1</v>
          </cell>
          <cell r="C44" t="str">
            <v>Install Main - Yorkshire Rd (2) (Waveney St &amp; Mack Ave)</v>
          </cell>
          <cell r="D44" t="str">
            <v>Crew 4</v>
          </cell>
          <cell r="E44" t="str">
            <v>u48953</v>
          </cell>
          <cell r="F44">
            <v>10</v>
          </cell>
          <cell r="G44" t="str">
            <v>01-04-21 A</v>
          </cell>
          <cell r="H44" t="str">
            <v>01-12-21 A</v>
          </cell>
        </row>
        <row r="45">
          <cell r="A45" t="str">
            <v>WDET-5045</v>
          </cell>
          <cell r="B45" t="str">
            <v>2020 GRP - Carry Over - West Detroit 9</v>
          </cell>
          <cell r="C45" t="str">
            <v>Elevate Main - Greenview 3 (Paul &amp; Ford)</v>
          </cell>
          <cell r="D45" t="str">
            <v>Gas Contractor</v>
          </cell>
          <cell r="E45" t="str">
            <v>u48953</v>
          </cell>
          <cell r="F45">
            <v>5</v>
          </cell>
          <cell r="G45" t="str">
            <v>01-04-21 A</v>
          </cell>
          <cell r="H45" t="str">
            <v>01-07-21 A</v>
          </cell>
        </row>
        <row r="46">
          <cell r="A46" t="str">
            <v>WDET-5295</v>
          </cell>
          <cell r="B46" t="str">
            <v>2020 GRP - Carry Over - West Detroit 9</v>
          </cell>
          <cell r="C46" t="str">
            <v>Elevate Main - Crossroad Center (Ford &amp; EOM)</v>
          </cell>
          <cell r="D46" t="str">
            <v>Gas Contractor</v>
          </cell>
          <cell r="E46" t="str">
            <v>u48953</v>
          </cell>
          <cell r="F46">
            <v>1</v>
          </cell>
          <cell r="G46" t="str">
            <v>01-04-21 A</v>
          </cell>
          <cell r="H46" t="str">
            <v>01-04-21 A</v>
          </cell>
        </row>
        <row r="47">
          <cell r="A47" t="str">
            <v>NDET1-4441</v>
          </cell>
          <cell r="B47" t="str">
            <v>2019 GRP - Carry Over - North Detroit 1</v>
          </cell>
          <cell r="C47" t="str">
            <v>Elevate Main - Outer Dr E (Rayalt &amp; 7 Mile)</v>
          </cell>
          <cell r="D47" t="str">
            <v>IFS Crew 1</v>
          </cell>
          <cell r="E47" t="str">
            <v>u48953</v>
          </cell>
          <cell r="F47">
            <v>3</v>
          </cell>
          <cell r="G47" t="str">
            <v>01-04-21 A</v>
          </cell>
          <cell r="H47">
            <v>44314</v>
          </cell>
        </row>
        <row r="48">
          <cell r="A48" t="str">
            <v>EDET1 50892</v>
          </cell>
          <cell r="B48" t="str">
            <v>2021 GRP - East Detroit 1</v>
          </cell>
          <cell r="C48" t="str">
            <v>Install Main - Grayton St (2) (Waveney St &amp; Mack Ave)</v>
          </cell>
          <cell r="D48" t="str">
            <v>Crew 2</v>
          </cell>
          <cell r="E48" t="str">
            <v>u48953</v>
          </cell>
          <cell r="F48">
            <v>5</v>
          </cell>
          <cell r="G48" t="str">
            <v>01-04-21 A</v>
          </cell>
          <cell r="H48" t="str">
            <v>01-07-21 A</v>
          </cell>
        </row>
        <row r="49">
          <cell r="A49" t="str">
            <v>EDET1 50643</v>
          </cell>
          <cell r="B49" t="str">
            <v>2021 GRP - East Detroit 1</v>
          </cell>
          <cell r="C49" t="str">
            <v>Install Main - Bishop St (2) (Waveney St &amp; Mack Ave)</v>
          </cell>
          <cell r="D49" t="str">
            <v>Crew 3</v>
          </cell>
          <cell r="E49" t="str">
            <v>u48953</v>
          </cell>
          <cell r="F49">
            <v>5</v>
          </cell>
          <cell r="G49" t="str">
            <v>01-04-21 A</v>
          </cell>
          <cell r="H49" t="str">
            <v>01-07-21 A</v>
          </cell>
        </row>
        <row r="50">
          <cell r="A50" t="str">
            <v>SCDet-5255</v>
          </cell>
          <cell r="B50" t="str">
            <v>2021 GRP - South Central Detroit 1</v>
          </cell>
          <cell r="C50" t="str">
            <v>Install Main - Joy 2 (Manor &amp; Wyoming)</v>
          </cell>
          <cell r="D50" t="str">
            <v>Main Crew 005</v>
          </cell>
          <cell r="E50" t="str">
            <v>TSCHICK</v>
          </cell>
          <cell r="F50">
            <v>19</v>
          </cell>
          <cell r="G50" t="str">
            <v>01-05-21 A</v>
          </cell>
          <cell r="H50" t="str">
            <v>01-29-21 A</v>
          </cell>
        </row>
        <row r="51">
          <cell r="A51" t="str">
            <v>NCDET - 24955</v>
          </cell>
          <cell r="B51" t="str">
            <v>2020 GRP - Carry Over - North Central Detroit 3</v>
          </cell>
          <cell r="C51" t="str">
            <v>Install Main - Fenkell (1) (Manor &amp; Pinehurst)</v>
          </cell>
          <cell r="D51" t="str">
            <v>Main Crew 877</v>
          </cell>
          <cell r="E51" t="str">
            <v>TSCHICK</v>
          </cell>
          <cell r="F51">
            <v>3</v>
          </cell>
          <cell r="G51" t="str">
            <v>01-06-21 A</v>
          </cell>
          <cell r="H51" t="str">
            <v>01-08-21 A</v>
          </cell>
        </row>
        <row r="52">
          <cell r="A52" t="str">
            <v>SCDet-5655</v>
          </cell>
          <cell r="B52" t="str">
            <v>2021 GRP - South Central Detroit 1</v>
          </cell>
          <cell r="C52" t="str">
            <v>Install Main - Tireman 1 (Decatur &amp; Appoline)</v>
          </cell>
          <cell r="D52" t="str">
            <v>Main Crew 959</v>
          </cell>
          <cell r="E52" t="str">
            <v>TSCHICK</v>
          </cell>
          <cell r="F52">
            <v>24</v>
          </cell>
          <cell r="G52" t="str">
            <v>01-06-21 A</v>
          </cell>
          <cell r="H52" t="str">
            <v>02-23-21 A</v>
          </cell>
        </row>
        <row r="53">
          <cell r="A53" t="str">
            <v>NWDET-9200</v>
          </cell>
          <cell r="B53" t="str">
            <v>2021 GRP - North West Detroit 1b</v>
          </cell>
          <cell r="C53" t="str">
            <v>Install Main - Glastonbury (4) (Davison &amp; EOM)</v>
          </cell>
          <cell r="D53" t="str">
            <v>Main Crew 482</v>
          </cell>
          <cell r="E53" t="str">
            <v>TSCHICK</v>
          </cell>
          <cell r="F53">
            <v>2</v>
          </cell>
          <cell r="G53" t="str">
            <v>01-06-21 A</v>
          </cell>
          <cell r="H53" t="str">
            <v>01-07-21 A</v>
          </cell>
        </row>
        <row r="54">
          <cell r="A54" t="str">
            <v>AA4 23058</v>
          </cell>
          <cell r="B54" t="str">
            <v>2021 GRP - Ann Arbor 4</v>
          </cell>
          <cell r="C54" t="str">
            <v>Install Main - Jefferson Ct (19' WWPL S 7th &amp; 10' WEPL S 7th St)</v>
          </cell>
          <cell r="D54" t="str">
            <v>Crew 1</v>
          </cell>
          <cell r="E54" t="str">
            <v>u36623</v>
          </cell>
          <cell r="F54">
            <v>2</v>
          </cell>
          <cell r="G54" t="str">
            <v>01-07-21 A</v>
          </cell>
          <cell r="H54" t="str">
            <v>01-07-21 A</v>
          </cell>
        </row>
        <row r="55">
          <cell r="A55" t="str">
            <v>NWDET-15200</v>
          </cell>
          <cell r="B55" t="str">
            <v>2021 GRP - North West Detroit 1b</v>
          </cell>
          <cell r="C55" t="str">
            <v>Install Main - Stahelin (2) (Davison &amp; EOM)</v>
          </cell>
          <cell r="D55" t="str">
            <v>Main Crew 482</v>
          </cell>
          <cell r="E55" t="str">
            <v>TSCHICK</v>
          </cell>
          <cell r="F55">
            <v>2</v>
          </cell>
          <cell r="G55" t="str">
            <v>01-07-21 A</v>
          </cell>
          <cell r="H55" t="str">
            <v>01-08-21 A</v>
          </cell>
        </row>
        <row r="56">
          <cell r="A56" t="str">
            <v>GP-6375</v>
          </cell>
          <cell r="B56" t="str">
            <v>2020 GRP - Carry Over - GP 5</v>
          </cell>
          <cell r="C56" t="str">
            <v>Install Main - Mack North 2 (Balfour &amp; Cadieux) GP4</v>
          </cell>
          <cell r="D56" t="str">
            <v>Crew 1</v>
          </cell>
          <cell r="E56" t="str">
            <v>u48953</v>
          </cell>
          <cell r="F56">
            <v>2</v>
          </cell>
          <cell r="G56" t="str">
            <v>01-07-21 A</v>
          </cell>
          <cell r="H56" t="str">
            <v>01-07-21 A</v>
          </cell>
        </row>
        <row r="57">
          <cell r="A57" t="str">
            <v>CDET2-2015</v>
          </cell>
          <cell r="B57" t="str">
            <v>2021 GRP - Central Detroit 2</v>
          </cell>
          <cell r="C57" t="str">
            <v>Install Main - Chicago Blvd 2 (Wildemere &amp; Genessee)</v>
          </cell>
          <cell r="D57" t="str">
            <v>Crew 3</v>
          </cell>
          <cell r="E57" t="str">
            <v>u48953</v>
          </cell>
          <cell r="F57">
            <v>9</v>
          </cell>
          <cell r="G57" t="str">
            <v>01-07-21 A</v>
          </cell>
          <cell r="H57" t="str">
            <v>01-08-21 A</v>
          </cell>
        </row>
        <row r="58">
          <cell r="A58" t="str">
            <v>CDET2-7510</v>
          </cell>
          <cell r="B58" t="str">
            <v>2021 GRP - Central Detroit 2</v>
          </cell>
          <cell r="C58" t="str">
            <v>Install Main - Wildemere 2 (W Chicago &amp; Joy)</v>
          </cell>
          <cell r="D58" t="str">
            <v>Crew 3</v>
          </cell>
          <cell r="E58" t="str">
            <v>u48953</v>
          </cell>
          <cell r="F58">
            <v>4</v>
          </cell>
          <cell r="G58" t="str">
            <v>01-07-21 A</v>
          </cell>
          <cell r="H58" t="str">
            <v>01-12-21 A</v>
          </cell>
        </row>
        <row r="59">
          <cell r="A59" t="str">
            <v>EDET1 50651</v>
          </cell>
          <cell r="B59" t="str">
            <v>2021 GRP - East Detroit 1</v>
          </cell>
          <cell r="C59" t="str">
            <v>Install Main - Kensington Ave (2) (Waveney St &amp; Mack Ave)- Grosse pointe CL</v>
          </cell>
          <cell r="D59" t="str">
            <v>Crew 4</v>
          </cell>
          <cell r="E59" t="str">
            <v>u48953</v>
          </cell>
          <cell r="F59">
            <v>7</v>
          </cell>
          <cell r="G59" t="str">
            <v>01-07-21 A</v>
          </cell>
          <cell r="H59" t="str">
            <v>01-13-21 A</v>
          </cell>
        </row>
        <row r="60">
          <cell r="A60" t="str">
            <v>NCDET - 5675</v>
          </cell>
          <cell r="B60" t="str">
            <v>2020 GRP - Carry Over - North Central Detroit 3</v>
          </cell>
          <cell r="C60" t="str">
            <v>Install Main - Pinehurst (ANO Fenkell &amp; Fenkell)</v>
          </cell>
          <cell r="D60" t="str">
            <v>Main Crew 877</v>
          </cell>
          <cell r="E60" t="str">
            <v>TSCHICK</v>
          </cell>
          <cell r="F60">
            <v>1</v>
          </cell>
          <cell r="G60" t="str">
            <v>01-07-21 A</v>
          </cell>
          <cell r="H60" t="str">
            <v>01-08-21 A</v>
          </cell>
        </row>
        <row r="61">
          <cell r="A61" t="str">
            <v>SCDet-2135</v>
          </cell>
          <cell r="B61" t="str">
            <v>2021 GRP - South Central Detroit 1</v>
          </cell>
          <cell r="C61" t="str">
            <v>Install Main - Oakman Blvd N 2 (Steel &amp; Birwood)</v>
          </cell>
          <cell r="D61" t="str">
            <v>Main Crew 977 (TEMP)</v>
          </cell>
          <cell r="E61" t="str">
            <v>TSCHICK</v>
          </cell>
          <cell r="F61">
            <v>7</v>
          </cell>
          <cell r="G61" t="str">
            <v>01-08-21 A</v>
          </cell>
          <cell r="H61" t="str">
            <v>01-20-21 A</v>
          </cell>
        </row>
        <row r="62">
          <cell r="A62" t="str">
            <v>AA4 23788</v>
          </cell>
          <cell r="B62" t="str">
            <v>2021 GRP - Ann Arbor 4</v>
          </cell>
          <cell r="C62" t="str">
            <v>Install Main - Lutz Ave (11' EWPL Crest Ave &amp; Eberwhite Blvd)</v>
          </cell>
          <cell r="D62" t="str">
            <v>Crew 3</v>
          </cell>
          <cell r="E62" t="str">
            <v>u36623</v>
          </cell>
          <cell r="F62">
            <v>3</v>
          </cell>
          <cell r="G62" t="str">
            <v>01-08-21 A</v>
          </cell>
          <cell r="H62" t="str">
            <v>01-08-21 A</v>
          </cell>
        </row>
        <row r="63">
          <cell r="A63" t="str">
            <v>AA4 26268</v>
          </cell>
          <cell r="B63" t="str">
            <v>2021 GRP - Ann Arbor 4</v>
          </cell>
          <cell r="C63" t="str">
            <v>Install Main - S 7th St (Jefferson Ct &amp; W Madison St)</v>
          </cell>
          <cell r="D63" t="str">
            <v>Crew 1</v>
          </cell>
          <cell r="E63" t="str">
            <v>u36623</v>
          </cell>
          <cell r="F63">
            <v>7</v>
          </cell>
          <cell r="G63" t="str">
            <v>01-08-21 A</v>
          </cell>
          <cell r="H63" t="str">
            <v>01-13-21 A</v>
          </cell>
        </row>
        <row r="64">
          <cell r="A64" t="str">
            <v>AA4 23618</v>
          </cell>
          <cell r="B64" t="str">
            <v>2021 GRP - Ann Arbor 4</v>
          </cell>
          <cell r="C64" t="str">
            <v>Install Main - Lutz Ave (14' WEPL Soule Blvd &amp; 11' EWPL Crest Ave)</v>
          </cell>
          <cell r="D64" t="str">
            <v>Crew 3</v>
          </cell>
          <cell r="E64" t="str">
            <v>u36623</v>
          </cell>
          <cell r="F64">
            <v>2</v>
          </cell>
          <cell r="G64" t="str">
            <v>01-09-21 A</v>
          </cell>
          <cell r="H64" t="str">
            <v>01-09-21 A</v>
          </cell>
        </row>
        <row r="65">
          <cell r="A65" t="str">
            <v>NWDET-15530</v>
          </cell>
          <cell r="B65" t="str">
            <v>2021 GRP - North West Detroit 1b</v>
          </cell>
          <cell r="C65" t="str">
            <v>Install Main - ASO Schoolcraft (1) (Artesian &amp; Stahelin)</v>
          </cell>
          <cell r="D65" t="str">
            <v>Main Crew 482</v>
          </cell>
          <cell r="E65" t="str">
            <v>TSCHICK</v>
          </cell>
          <cell r="F65">
            <v>2</v>
          </cell>
          <cell r="G65" t="str">
            <v>01-11-21 A</v>
          </cell>
          <cell r="H65" t="str">
            <v>01-12-21 A</v>
          </cell>
        </row>
        <row r="66">
          <cell r="A66" t="str">
            <v>NCDET - 5165</v>
          </cell>
          <cell r="B66" t="str">
            <v>2020 GRP - Carry Over - North Central Detroit 3</v>
          </cell>
          <cell r="C66" t="str">
            <v>Install Main - ANO Fenkell 2 (Pinehurst &amp; Mendota)</v>
          </cell>
          <cell r="D66" t="str">
            <v>Main Crew 877</v>
          </cell>
          <cell r="E66" t="str">
            <v>TSCHICK</v>
          </cell>
          <cell r="F66">
            <v>2</v>
          </cell>
          <cell r="G66" t="str">
            <v>01-11-21 A</v>
          </cell>
          <cell r="H66" t="str">
            <v>01-14-21 A</v>
          </cell>
        </row>
        <row r="67">
          <cell r="A67" t="str">
            <v>CDET2-2735</v>
          </cell>
          <cell r="B67" t="str">
            <v>2021 GRP - Central Detroit 2</v>
          </cell>
          <cell r="C67" t="str">
            <v>Install Main - Atkinson 2 (Linwood &amp; Rosa Parks)</v>
          </cell>
          <cell r="D67" t="str">
            <v>Crew 2</v>
          </cell>
          <cell r="E67" t="str">
            <v>u48953</v>
          </cell>
          <cell r="F67">
            <v>7</v>
          </cell>
          <cell r="G67" t="str">
            <v>01-11-21 A</v>
          </cell>
          <cell r="H67" t="str">
            <v>01-22-21 A</v>
          </cell>
        </row>
        <row r="68">
          <cell r="A68" t="str">
            <v>CDET2-4095</v>
          </cell>
          <cell r="B68" t="str">
            <v>2021 GRP - Central Detroit 2</v>
          </cell>
          <cell r="C68" t="str">
            <v>Install Main - Euclid 1 (Dexter &amp; Linwood)</v>
          </cell>
          <cell r="D68" t="str">
            <v>Crew 1</v>
          </cell>
          <cell r="E68" t="str">
            <v>u48953</v>
          </cell>
          <cell r="F68">
            <v>7</v>
          </cell>
          <cell r="G68" t="str">
            <v>01-11-21 A</v>
          </cell>
          <cell r="H68" t="str">
            <v>01-20-21 A</v>
          </cell>
        </row>
        <row r="69">
          <cell r="A69" t="str">
            <v>EDET1 50641</v>
          </cell>
          <cell r="B69" t="str">
            <v>2021 GRP - East Detroit 1</v>
          </cell>
          <cell r="C69" t="str">
            <v>Install Main - Audubon Rd (1) (Waveney St &amp; Mack Ave)</v>
          </cell>
          <cell r="D69" t="str">
            <v>Crew 3</v>
          </cell>
          <cell r="E69" t="str">
            <v>u48953</v>
          </cell>
          <cell r="F69">
            <v>10</v>
          </cell>
          <cell r="G69" t="str">
            <v>01-11-21 A</v>
          </cell>
          <cell r="H69" t="str">
            <v>01-22-21 A</v>
          </cell>
        </row>
        <row r="70">
          <cell r="A70" t="str">
            <v>SCDet-6640</v>
          </cell>
          <cell r="B70" t="str">
            <v>2021 GRP - South Central Detroit 1</v>
          </cell>
          <cell r="C70" t="str">
            <v>Install Main - Esper (Mendota &amp; Joy)</v>
          </cell>
          <cell r="D70" t="str">
            <v>Main Crew 075</v>
          </cell>
          <cell r="E70" t="str">
            <v>TSCHICK</v>
          </cell>
          <cell r="F70">
            <v>9</v>
          </cell>
          <cell r="G70" t="str">
            <v>01-11-21 A</v>
          </cell>
          <cell r="H70" t="str">
            <v>01-21-21 A</v>
          </cell>
        </row>
        <row r="71">
          <cell r="A71" t="str">
            <v>AA4 23138</v>
          </cell>
          <cell r="B71" t="str">
            <v>2021 GRP - Ann Arbor 4</v>
          </cell>
          <cell r="C71" t="str">
            <v>Install Main - Jefferson Ct (272' WWPL S 7th St &amp; 16' WWPL S 7th St)</v>
          </cell>
          <cell r="D71" t="str">
            <v>Crew 1</v>
          </cell>
          <cell r="E71" t="str">
            <v>u36623</v>
          </cell>
          <cell r="F71">
            <v>2</v>
          </cell>
          <cell r="G71" t="str">
            <v>01-11-21 A</v>
          </cell>
          <cell r="H71" t="str">
            <v>01-11-21 A</v>
          </cell>
        </row>
        <row r="72">
          <cell r="A72" t="str">
            <v>NWDET-13700</v>
          </cell>
          <cell r="B72" t="str">
            <v>2021 GRP - North West Detroit 1b</v>
          </cell>
          <cell r="C72" t="str">
            <v>Install Main - Westwood (1) (Glendale &amp; EOM)</v>
          </cell>
          <cell r="D72" t="str">
            <v>Main Crew 081</v>
          </cell>
          <cell r="E72" t="str">
            <v>TSCHICK</v>
          </cell>
          <cell r="F72">
            <v>2</v>
          </cell>
          <cell r="G72" t="str">
            <v>01-11-21 A</v>
          </cell>
          <cell r="H72" t="str">
            <v>01-13-21 A</v>
          </cell>
        </row>
        <row r="73">
          <cell r="A73" t="str">
            <v>NWDET-2445</v>
          </cell>
          <cell r="B73" t="str">
            <v>2021 GRP - North West Detroit 1b</v>
          </cell>
          <cell r="C73" t="str">
            <v>Install Main - ASO Schoolcraft (1) (EOM &amp; Auburn)</v>
          </cell>
          <cell r="D73" t="str">
            <v>Main Crew 482</v>
          </cell>
          <cell r="E73" t="str">
            <v>TSCHICK</v>
          </cell>
          <cell r="F73">
            <v>2</v>
          </cell>
          <cell r="G73" t="str">
            <v>01-12-21 A</v>
          </cell>
          <cell r="H73" t="str">
            <v>01-13-21 A</v>
          </cell>
        </row>
        <row r="74">
          <cell r="A74" t="str">
            <v>AA4 22248</v>
          </cell>
          <cell r="B74" t="str">
            <v>2021 GRP - Ann Arbor 4</v>
          </cell>
          <cell r="C74" t="str">
            <v>Install Main - Elder Blvd (4' WEPL Eberwhite Blvd &amp; 4' EWPL Eberwhite Blvd)</v>
          </cell>
          <cell r="D74" t="str">
            <v>Crew 2</v>
          </cell>
          <cell r="E74" t="str">
            <v>u36623</v>
          </cell>
          <cell r="F74">
            <v>2</v>
          </cell>
          <cell r="G74" t="str">
            <v>01-12-21 A</v>
          </cell>
          <cell r="H74" t="str">
            <v>01-12-21 A</v>
          </cell>
        </row>
        <row r="75">
          <cell r="A75" t="str">
            <v>AA4 20780</v>
          </cell>
          <cell r="B75" t="str">
            <v>2021 GRP - Ann Arbor 4</v>
          </cell>
          <cell r="C75" t="str">
            <v>Install Main - Elder Blvd (11' WWPL Crest Ave &amp; Eberwhite Blvd)</v>
          </cell>
          <cell r="D75" t="str">
            <v>Crew 2</v>
          </cell>
          <cell r="E75" t="str">
            <v>u36623</v>
          </cell>
          <cell r="F75">
            <v>2</v>
          </cell>
          <cell r="G75" t="str">
            <v>01-12-21 A</v>
          </cell>
          <cell r="H75" t="str">
            <v>01-12-21 A</v>
          </cell>
        </row>
        <row r="76">
          <cell r="A76" t="str">
            <v>AA4 20779</v>
          </cell>
          <cell r="B76" t="str">
            <v>2021 GRP - Ann Arbor 4</v>
          </cell>
          <cell r="C76" t="str">
            <v>Install Main - Eberwhite Blvd East (Woodbridge &amp; Elder)</v>
          </cell>
          <cell r="D76" t="str">
            <v>Crew 2</v>
          </cell>
          <cell r="E76" t="str">
            <v>u36623</v>
          </cell>
          <cell r="F76">
            <v>2</v>
          </cell>
          <cell r="G76" t="str">
            <v>01-12-21 A</v>
          </cell>
          <cell r="H76" t="str">
            <v>01-29-21 A</v>
          </cell>
        </row>
        <row r="77">
          <cell r="A77" t="str">
            <v>SWDET2-3070</v>
          </cell>
          <cell r="B77" t="str">
            <v>2021 GRP - South West Detroit 2</v>
          </cell>
          <cell r="C77" t="str">
            <v>Install Main - Woodmere 1 (At Dix)</v>
          </cell>
          <cell r="D77" t="str">
            <v>Main Crew 957</v>
          </cell>
          <cell r="E77" t="str">
            <v>TSCHICK</v>
          </cell>
          <cell r="F77">
            <v>2</v>
          </cell>
          <cell r="G77" t="str">
            <v>01-12-21 A</v>
          </cell>
          <cell r="H77" t="str">
            <v>01-12-21 A</v>
          </cell>
        </row>
        <row r="78">
          <cell r="A78" t="str">
            <v>SWDET2-12635</v>
          </cell>
          <cell r="B78" t="str">
            <v>2021 GRP - South West Detroit 2</v>
          </cell>
          <cell r="C78" t="str">
            <v>Install Main - Woodmere 1 (Wendall &amp; Pearl)</v>
          </cell>
          <cell r="D78" t="str">
            <v>Main Crew 957</v>
          </cell>
          <cell r="E78" t="str">
            <v>TSCHICK</v>
          </cell>
          <cell r="F78">
            <v>5</v>
          </cell>
          <cell r="G78" t="str">
            <v>01-12-21 A</v>
          </cell>
          <cell r="H78" t="str">
            <v>01-15-21 A</v>
          </cell>
        </row>
        <row r="79">
          <cell r="A79" t="str">
            <v>NCDET - 5535</v>
          </cell>
          <cell r="B79" t="str">
            <v>2020 GRP - Carry Over - North Central Detroit 3</v>
          </cell>
          <cell r="C79" t="str">
            <v>Install Main - Mendota (ANO Fenekell &amp; Fenkell) - "Only to be installed if services cannot be moved to the alley"</v>
          </cell>
          <cell r="D79" t="str">
            <v>Main Crew 877</v>
          </cell>
          <cell r="E79" t="str">
            <v>TSCHICK</v>
          </cell>
          <cell r="F79">
            <v>1</v>
          </cell>
          <cell r="G79" t="str">
            <v>01-13-21 A</v>
          </cell>
          <cell r="H79" t="str">
            <v>01-14-21 A</v>
          </cell>
        </row>
        <row r="80">
          <cell r="A80" t="str">
            <v>NWDET-7340</v>
          </cell>
          <cell r="B80" t="str">
            <v>2021 GRP - North West Detroit 1b</v>
          </cell>
          <cell r="C80" t="str">
            <v>Install Main - Auburn (1) (Davison &amp; EOM)</v>
          </cell>
          <cell r="D80" t="str">
            <v>Main Crew 482</v>
          </cell>
          <cell r="E80" t="str">
            <v>TSCHICK</v>
          </cell>
          <cell r="F80">
            <v>2</v>
          </cell>
          <cell r="G80" t="str">
            <v>01-13-21 A</v>
          </cell>
          <cell r="H80" t="str">
            <v>01-15-21 A</v>
          </cell>
        </row>
        <row r="81">
          <cell r="A81" t="str">
            <v>CDET2-4735</v>
          </cell>
          <cell r="B81" t="str">
            <v>2021 GRP - Central Detroit 2</v>
          </cell>
          <cell r="C81" t="str">
            <v>Install Main - Savery (Chicago &amp; Joy)</v>
          </cell>
          <cell r="D81" t="str">
            <v>Crew 3</v>
          </cell>
          <cell r="E81" t="str">
            <v>u48953</v>
          </cell>
          <cell r="F81">
            <v>4</v>
          </cell>
          <cell r="G81" t="str">
            <v>01-13-21 A</v>
          </cell>
          <cell r="H81" t="str">
            <v>01-19-21 A</v>
          </cell>
        </row>
        <row r="82">
          <cell r="A82" t="str">
            <v>AA4 20798</v>
          </cell>
          <cell r="B82" t="str">
            <v>2021 GRP - Ann Arbor 4</v>
          </cell>
          <cell r="C82" t="str">
            <v>Install Main - Woodbridge Blvd (Eberwhite Blvd &amp; EOM)</v>
          </cell>
          <cell r="D82" t="str">
            <v>Crew 2</v>
          </cell>
          <cell r="E82" t="str">
            <v>u36623</v>
          </cell>
          <cell r="F82">
            <v>2</v>
          </cell>
          <cell r="G82" t="str">
            <v>01-13-21 A</v>
          </cell>
          <cell r="H82" t="str">
            <v>01-29-21 A</v>
          </cell>
        </row>
        <row r="83">
          <cell r="A83" t="str">
            <v>SCDet-6270</v>
          </cell>
          <cell r="B83" t="str">
            <v>2021 GRP - South Central Detroit 1</v>
          </cell>
          <cell r="C83" t="str">
            <v>Install Main - Joy 3 (Ohio &amp; Greenlawn)</v>
          </cell>
          <cell r="D83" t="str">
            <v>Main Crew 739</v>
          </cell>
          <cell r="E83" t="str">
            <v>TSCHICK</v>
          </cell>
          <cell r="F83">
            <v>9</v>
          </cell>
          <cell r="G83" t="str">
            <v>01-14-21 A</v>
          </cell>
          <cell r="H83" t="str">
            <v>01-22-21 A</v>
          </cell>
        </row>
        <row r="84">
          <cell r="A84" t="str">
            <v>NCDET - 5160</v>
          </cell>
          <cell r="B84" t="str">
            <v>2020 GRP - Carry Over - North Central Detroit 3</v>
          </cell>
          <cell r="C84" t="str">
            <v>Install Main - ANO Fenkell 1 (Birwood &amp; Washburn)</v>
          </cell>
          <cell r="D84" t="str">
            <v>Main Crew 877</v>
          </cell>
          <cell r="E84" t="str">
            <v>TSCHICK</v>
          </cell>
          <cell r="F84">
            <v>2</v>
          </cell>
          <cell r="G84" t="str">
            <v>01-14-21 A</v>
          </cell>
          <cell r="H84" t="str">
            <v>01-27-21 A</v>
          </cell>
        </row>
        <row r="85">
          <cell r="A85" t="str">
            <v>EDET1 50645</v>
          </cell>
          <cell r="B85" t="str">
            <v>2021 GRP - East Detroit 1</v>
          </cell>
          <cell r="C85" t="str">
            <v>Install Main - Courville St (2) (Waveney St &amp; Mack Ave)</v>
          </cell>
          <cell r="D85" t="str">
            <v>Crew 3</v>
          </cell>
          <cell r="E85" t="str">
            <v>u48953</v>
          </cell>
          <cell r="F85">
            <v>7</v>
          </cell>
          <cell r="G85" t="str">
            <v>01-14-21 A</v>
          </cell>
          <cell r="H85" t="str">
            <v>01-22-21 A</v>
          </cell>
        </row>
        <row r="86">
          <cell r="A86" t="str">
            <v>NWDET-2530</v>
          </cell>
          <cell r="B86" t="str">
            <v>2021 GRP - North West Detroit 1b</v>
          </cell>
          <cell r="C86" t="str">
            <v>Install Main - Glendale (1) (Auburn &amp; Artesian)</v>
          </cell>
          <cell r="D86" t="str">
            <v>Main Crew 081</v>
          </cell>
          <cell r="E86" t="str">
            <v>TSCHICK</v>
          </cell>
          <cell r="F86">
            <v>15</v>
          </cell>
          <cell r="G86" t="str">
            <v>01-15-21 A</v>
          </cell>
          <cell r="H86" t="str">
            <v>02-26-21 A</v>
          </cell>
        </row>
        <row r="87">
          <cell r="A87" t="str">
            <v>SWDET2-12315</v>
          </cell>
          <cell r="B87" t="str">
            <v>2021 GRP - South West Detroit 2</v>
          </cell>
          <cell r="C87" t="str">
            <v>Install Main - Woodmere 1 (Wendall &amp; WO Cabot)</v>
          </cell>
          <cell r="D87" t="str">
            <v>Main Crew 957</v>
          </cell>
          <cell r="E87" t="str">
            <v>TSCHICK</v>
          </cell>
          <cell r="F87">
            <v>4</v>
          </cell>
          <cell r="G87" t="str">
            <v>01-15-21 A</v>
          </cell>
          <cell r="H87" t="str">
            <v>02-03-21 A</v>
          </cell>
        </row>
        <row r="88">
          <cell r="A88" t="str">
            <v>SCDet-5495</v>
          </cell>
          <cell r="B88" t="str">
            <v>2021 GRP - South Central Detroit 1</v>
          </cell>
          <cell r="C88" t="str">
            <v>Install Main - Belton 1 (Decatur &amp; Carlin)</v>
          </cell>
          <cell r="D88" t="str">
            <v>Main Crew 588</v>
          </cell>
          <cell r="E88" t="str">
            <v>TSCHICK</v>
          </cell>
          <cell r="F88">
            <v>1</v>
          </cell>
          <cell r="G88" t="str">
            <v>01-19-21 A</v>
          </cell>
          <cell r="H88" t="str">
            <v>01-28-21 A</v>
          </cell>
        </row>
        <row r="89">
          <cell r="A89" t="str">
            <v>EDET1 501846</v>
          </cell>
          <cell r="B89" t="str">
            <v>2021 GRP - East Detroit 1</v>
          </cell>
          <cell r="C89" t="str">
            <v>Install Main - Waveney Ave (N) (3) (Harvard &amp; Harvard)</v>
          </cell>
          <cell r="D89" t="str">
            <v>Crew 1</v>
          </cell>
          <cell r="E89" t="str">
            <v>u48953</v>
          </cell>
          <cell r="F89">
            <v>3</v>
          </cell>
          <cell r="G89" t="str">
            <v>01-19-21 A</v>
          </cell>
          <cell r="H89" t="str">
            <v>01-19-21 A</v>
          </cell>
        </row>
        <row r="90">
          <cell r="A90" t="str">
            <v>EDET1 507636</v>
          </cell>
          <cell r="B90" t="str">
            <v>2021 GRP - East Detroit 1</v>
          </cell>
          <cell r="C90" t="str">
            <v>Install Main - Harvard Rd (1) (Waveney &amp; ANO Warren)</v>
          </cell>
          <cell r="D90" t="str">
            <v>Crew 2</v>
          </cell>
          <cell r="E90" t="str">
            <v>u48953</v>
          </cell>
          <cell r="F90">
            <v>11</v>
          </cell>
          <cell r="G90" t="str">
            <v>01-19-21 A</v>
          </cell>
          <cell r="H90" t="str">
            <v>01-25-21 A</v>
          </cell>
        </row>
        <row r="91">
          <cell r="A91" t="str">
            <v>SCDet-3095</v>
          </cell>
          <cell r="B91" t="str">
            <v>2021 GRP - South Central Detroit 1</v>
          </cell>
          <cell r="C91" t="str">
            <v>Install Main - Hartwell (Joy &amp; Tireman)</v>
          </cell>
          <cell r="D91" t="str">
            <v>Main Crew 588</v>
          </cell>
          <cell r="E91" t="str">
            <v>TSCHICK</v>
          </cell>
          <cell r="F91">
            <v>11</v>
          </cell>
          <cell r="G91" t="str">
            <v>01-19-21 A</v>
          </cell>
          <cell r="H91" t="str">
            <v>01-28-21 A</v>
          </cell>
        </row>
        <row r="92">
          <cell r="A92" t="str">
            <v>EDET1 501055</v>
          </cell>
          <cell r="B92" t="str">
            <v>2021 GRP - East Detroit 1</v>
          </cell>
          <cell r="C92" t="str">
            <v>Install Main - Waveney Ave (3) (E Outer Dr &amp; Harvard Rd)</v>
          </cell>
          <cell r="D92" t="str">
            <v>Crew 1</v>
          </cell>
          <cell r="E92" t="str">
            <v>u48953</v>
          </cell>
          <cell r="F92">
            <v>6</v>
          </cell>
          <cell r="G92" t="str">
            <v>01-19-21 A</v>
          </cell>
          <cell r="H92" t="str">
            <v>01-25-21 A</v>
          </cell>
        </row>
        <row r="93">
          <cell r="A93" t="str">
            <v>CDET2-2255</v>
          </cell>
          <cell r="B93" t="str">
            <v>2021 GRP - Central Detroit 2</v>
          </cell>
          <cell r="C93" t="str">
            <v>Install Main - Longfellow 1 (Dexter &amp; Lawton)</v>
          </cell>
          <cell r="D93" t="str">
            <v>Crew 3</v>
          </cell>
          <cell r="E93" t="str">
            <v>u48953</v>
          </cell>
          <cell r="F93">
            <v>2</v>
          </cell>
          <cell r="G93" t="str">
            <v>01-19-21 A</v>
          </cell>
          <cell r="H93" t="str">
            <v>01-20-21 A</v>
          </cell>
        </row>
        <row r="94">
          <cell r="A94" t="str">
            <v>SCDet-5815</v>
          </cell>
          <cell r="B94" t="str">
            <v>2021 GRP - South Central Detroit 1</v>
          </cell>
          <cell r="C94" t="str">
            <v>Install Main - Mackenzie 1 (Hartwell &amp; Littlefield)</v>
          </cell>
          <cell r="D94" t="str">
            <v>Main Crew 278</v>
          </cell>
          <cell r="E94" t="str">
            <v>TSCHICK</v>
          </cell>
          <cell r="F94">
            <v>4</v>
          </cell>
          <cell r="G94" t="str">
            <v>01-19-21 A</v>
          </cell>
          <cell r="H94" t="str">
            <v>01-20-21 A</v>
          </cell>
        </row>
        <row r="95">
          <cell r="A95" t="str">
            <v>AA4 20787</v>
          </cell>
          <cell r="B95" t="str">
            <v>2021 GRP - Ann Arbor 4</v>
          </cell>
          <cell r="C95" t="str">
            <v>Install Main - Mt Vernon Ave (W Madison St &amp; Mt Vernon Ave)</v>
          </cell>
          <cell r="D95" t="str">
            <v>Crew 4</v>
          </cell>
          <cell r="E95" t="str">
            <v>u36623</v>
          </cell>
          <cell r="F95">
            <v>2</v>
          </cell>
          <cell r="G95" t="str">
            <v>01-20-21 A</v>
          </cell>
          <cell r="H95" t="str">
            <v>01-20-21 A</v>
          </cell>
        </row>
        <row r="96">
          <cell r="A96" t="str">
            <v>NWDET-20750</v>
          </cell>
          <cell r="B96" t="str">
            <v>2021 GRP - North West Detroit 1b</v>
          </cell>
          <cell r="C96" t="str">
            <v>Install Main - Schoolcraft (2) (EOM &amp; Warwick)</v>
          </cell>
          <cell r="D96" t="str">
            <v>Main Crew 622</v>
          </cell>
          <cell r="E96" t="str">
            <v>TSCHICK</v>
          </cell>
          <cell r="F96">
            <v>2</v>
          </cell>
          <cell r="G96" t="str">
            <v>01-20-21 A</v>
          </cell>
          <cell r="H96" t="str">
            <v>01-21-21 A</v>
          </cell>
        </row>
        <row r="97">
          <cell r="A97" t="str">
            <v>NWDET-20420</v>
          </cell>
          <cell r="B97" t="str">
            <v>2021 GRP - North West Detroit 1b</v>
          </cell>
          <cell r="C97" t="str">
            <v>Install Main - Schoolcraft (2) (At Westwood)</v>
          </cell>
          <cell r="D97" t="str">
            <v>Main Crew 622</v>
          </cell>
          <cell r="E97" t="str">
            <v>TSCHICK</v>
          </cell>
          <cell r="F97">
            <v>1</v>
          </cell>
          <cell r="G97" t="str">
            <v>01-20-21 A</v>
          </cell>
          <cell r="H97" t="str">
            <v>01-20-21 A</v>
          </cell>
        </row>
        <row r="98">
          <cell r="A98" t="str">
            <v>SWDET2-8645</v>
          </cell>
          <cell r="B98" t="str">
            <v>2021 GRP - South West Detroit 2</v>
          </cell>
          <cell r="C98" t="str">
            <v>Install Main - Dix 4 (Casper &amp; Central)</v>
          </cell>
          <cell r="D98" t="str">
            <v>Main Crew 361</v>
          </cell>
          <cell r="E98" t="str">
            <v>TSCHICK</v>
          </cell>
          <cell r="F98">
            <v>4</v>
          </cell>
          <cell r="G98" t="str">
            <v>01-20-21 A</v>
          </cell>
          <cell r="H98" t="str">
            <v>01-21-21 A</v>
          </cell>
        </row>
        <row r="99">
          <cell r="A99" t="str">
            <v>RR1 7801</v>
          </cell>
          <cell r="B99" t="str">
            <v>2021 GRP - Risk Rank</v>
          </cell>
          <cell r="C99" t="str">
            <v>Install Main - Lamphere (Fenkell &amp; Eaton)</v>
          </cell>
          <cell r="D99" t="str">
            <v>Main Crew 081</v>
          </cell>
          <cell r="E99" t="str">
            <v>TSCHICK</v>
          </cell>
          <cell r="F99">
            <v>12</v>
          </cell>
          <cell r="G99" t="str">
            <v>01-20-21 A</v>
          </cell>
          <cell r="H99" t="str">
            <v>02-02-21 A</v>
          </cell>
        </row>
        <row r="100">
          <cell r="A100" t="str">
            <v>SCDet-9830</v>
          </cell>
          <cell r="B100" t="str">
            <v>2021 GRP - South Central Detroit 1</v>
          </cell>
          <cell r="C100" t="str">
            <v>Install Main - Mackenzie 1 (Littlefield &amp; Oakman Blvd)</v>
          </cell>
          <cell r="D100" t="str">
            <v>Main Crew 278</v>
          </cell>
          <cell r="E100" t="str">
            <v>TSCHICK</v>
          </cell>
          <cell r="F100">
            <v>6</v>
          </cell>
          <cell r="G100" t="str">
            <v>01-20-21 A</v>
          </cell>
          <cell r="H100" t="str">
            <v>01-21-21 A</v>
          </cell>
        </row>
        <row r="101">
          <cell r="A101" t="str">
            <v>SWDET2-2830</v>
          </cell>
          <cell r="B101" t="str">
            <v>2021 GRP - South West Detroit 2</v>
          </cell>
          <cell r="C101" t="str">
            <v>Install Main - Dix 3 (Woodmere &amp; Casper)</v>
          </cell>
          <cell r="D101" t="str">
            <v>Main Crew 361</v>
          </cell>
          <cell r="E101" t="str">
            <v>TSCHICK</v>
          </cell>
          <cell r="F101">
            <v>6</v>
          </cell>
          <cell r="G101" t="str">
            <v>01-21-21 A</v>
          </cell>
          <cell r="H101" t="str">
            <v>02-03-21 A</v>
          </cell>
        </row>
        <row r="102">
          <cell r="A102" t="str">
            <v>AA4 24458</v>
          </cell>
          <cell r="B102" t="str">
            <v>2021 GRP - Ann Arbor 4</v>
          </cell>
          <cell r="C102" t="str">
            <v>Install Main - Mt Vernon Ave (Mt Pleasant Ave &amp; Manhattan Ave)</v>
          </cell>
          <cell r="D102" t="str">
            <v>Crew 4</v>
          </cell>
          <cell r="E102" t="str">
            <v>u36623</v>
          </cell>
          <cell r="F102">
            <v>4</v>
          </cell>
          <cell r="G102" t="str">
            <v>01-21-21 A</v>
          </cell>
          <cell r="H102" t="str">
            <v>01-21-21 A</v>
          </cell>
        </row>
        <row r="103">
          <cell r="A103" t="str">
            <v>AA4 22168</v>
          </cell>
          <cell r="B103" t="str">
            <v>2021 GRP - Ann Arbor 4</v>
          </cell>
          <cell r="C103" t="str">
            <v>Install Main - Elder Blvd (Eberwhite Blvd &amp; EOM 280' EEPL Eberwhite Blvd)</v>
          </cell>
          <cell r="D103" t="str">
            <v>Crew 2</v>
          </cell>
          <cell r="E103" t="str">
            <v>u36623</v>
          </cell>
          <cell r="F103">
            <v>5</v>
          </cell>
          <cell r="G103" t="str">
            <v>01-21-21 A</v>
          </cell>
          <cell r="H103" t="str">
            <v>01-21-21 A</v>
          </cell>
        </row>
        <row r="104">
          <cell r="A104" t="str">
            <v>CDET2-2415</v>
          </cell>
          <cell r="B104" t="str">
            <v>2021 GRP - Central Detroit 2</v>
          </cell>
          <cell r="C104" t="str">
            <v>Install Main - Edison 1 (Dexter &amp; Savery)</v>
          </cell>
          <cell r="D104" t="str">
            <v>Crew 3</v>
          </cell>
          <cell r="E104" t="str">
            <v>u48953</v>
          </cell>
          <cell r="F104">
            <v>2</v>
          </cell>
          <cell r="G104" t="str">
            <v>01-22-21 A</v>
          </cell>
          <cell r="H104" t="str">
            <v>01-22-21 A</v>
          </cell>
        </row>
        <row r="105">
          <cell r="A105" t="str">
            <v>SCDet-10770</v>
          </cell>
          <cell r="B105" t="str">
            <v>2021 GRP - South Central Detroit 1</v>
          </cell>
          <cell r="C105" t="str">
            <v>Install Main - Schaefer Hwy W 1 (PL Tireman &amp; 15' NSPL Tireman)</v>
          </cell>
          <cell r="D105" t="str">
            <v>Main Crew 959</v>
          </cell>
          <cell r="E105" t="str">
            <v>TSCHICK</v>
          </cell>
          <cell r="F105">
            <v>5</v>
          </cell>
          <cell r="G105" t="str">
            <v>01-22-21 A</v>
          </cell>
          <cell r="H105" t="str">
            <v>01-22-21 A</v>
          </cell>
        </row>
        <row r="106">
          <cell r="A106" t="str">
            <v>NWDET-20560</v>
          </cell>
          <cell r="B106" t="str">
            <v>2021 GRP - North West Detroit 1b</v>
          </cell>
          <cell r="C106" t="str">
            <v>Install Main - Schoolcraft (2) (Warwick &amp; EOM)</v>
          </cell>
          <cell r="D106" t="str">
            <v>Main Crew 622</v>
          </cell>
          <cell r="E106" t="str">
            <v>TSCHICK</v>
          </cell>
          <cell r="F106">
            <v>1</v>
          </cell>
          <cell r="G106" t="str">
            <v>01-22-21 A</v>
          </cell>
          <cell r="H106" t="str">
            <v>01-22-21 A</v>
          </cell>
        </row>
        <row r="107">
          <cell r="A107" t="str">
            <v>CDET2-10300</v>
          </cell>
          <cell r="B107" t="str">
            <v>2021 GRP - Central Detroit 2</v>
          </cell>
          <cell r="C107" t="str">
            <v>Install Main - Euclid 1 (Linwood &amp; Linwood)</v>
          </cell>
          <cell r="D107" t="str">
            <v>Crew 1</v>
          </cell>
          <cell r="E107" t="str">
            <v>u48953</v>
          </cell>
          <cell r="F107">
            <v>2</v>
          </cell>
          <cell r="G107" t="str">
            <v>01-22-21 A</v>
          </cell>
          <cell r="H107" t="str">
            <v>01-22-21 A</v>
          </cell>
        </row>
        <row r="108">
          <cell r="A108" t="str">
            <v>CDET2-5135</v>
          </cell>
          <cell r="B108" t="str">
            <v>2021 GRP - Central Detroit 2</v>
          </cell>
          <cell r="C108" t="str">
            <v>Install Main - Linwood 2 (Carter &amp; Euclid)</v>
          </cell>
          <cell r="D108" t="str">
            <v>Crew 1</v>
          </cell>
          <cell r="E108" t="str">
            <v>u48953</v>
          </cell>
          <cell r="F108">
            <v>3</v>
          </cell>
          <cell r="G108" t="str">
            <v>01-22-21 A</v>
          </cell>
          <cell r="H108" t="str">
            <v>02-19-21 A</v>
          </cell>
        </row>
        <row r="109">
          <cell r="A109" t="str">
            <v>SCDet-7640</v>
          </cell>
          <cell r="B109" t="str">
            <v>2021 GRP - South Central Detroit 1</v>
          </cell>
          <cell r="C109" t="str">
            <v>Install Main - Morrow (Esper &amp; Mackenzie)</v>
          </cell>
          <cell r="D109" t="str">
            <v>Main Crew 977 (TEMP)</v>
          </cell>
          <cell r="E109" t="str">
            <v>TSCHICK</v>
          </cell>
          <cell r="F109">
            <v>2</v>
          </cell>
          <cell r="G109" t="str">
            <v>01-22-21 A</v>
          </cell>
          <cell r="H109" t="str">
            <v>02-23-21 A</v>
          </cell>
        </row>
        <row r="110">
          <cell r="A110" t="str">
            <v>SCDet-9670</v>
          </cell>
          <cell r="B110" t="str">
            <v>2021 GRP - South Central Detroit 1</v>
          </cell>
          <cell r="C110" t="str">
            <v>Install Main - Mackenzie 2 (Oakman Blvd &amp; Morrow Circle)</v>
          </cell>
          <cell r="D110" t="str">
            <v>Main Crew 977 (TEMP)</v>
          </cell>
          <cell r="E110" t="str">
            <v>TSCHICK</v>
          </cell>
          <cell r="F110">
            <v>2</v>
          </cell>
          <cell r="G110" t="str">
            <v>01-22-21 A</v>
          </cell>
          <cell r="H110" t="str">
            <v>02-23-21 A</v>
          </cell>
        </row>
        <row r="111">
          <cell r="A111" t="str">
            <v>CDET2-2575</v>
          </cell>
          <cell r="B111" t="str">
            <v>2021 GRP - Central Detroit 2</v>
          </cell>
          <cell r="C111" t="str">
            <v>Install Main - Wagner (Dexter &amp; Savery)</v>
          </cell>
          <cell r="D111" t="str">
            <v>Crew 3</v>
          </cell>
          <cell r="E111" t="str">
            <v>u48953</v>
          </cell>
          <cell r="F111">
            <v>2</v>
          </cell>
          <cell r="G111" t="str">
            <v>01-22-21 A</v>
          </cell>
          <cell r="H111" t="str">
            <v>01-25-21 A</v>
          </cell>
        </row>
        <row r="112">
          <cell r="A112" t="str">
            <v>EDET1 507796</v>
          </cell>
          <cell r="B112" t="str">
            <v>2021 GRP - East Detroit 1</v>
          </cell>
          <cell r="C112" t="str">
            <v>Install Main - Harvard Rd (1) (ASO Warren &amp; Waveney)</v>
          </cell>
          <cell r="D112" t="str">
            <v>Crew 4</v>
          </cell>
          <cell r="E112" t="str">
            <v>u48953</v>
          </cell>
          <cell r="F112">
            <v>5</v>
          </cell>
          <cell r="G112" t="str">
            <v>01-25-21 A</v>
          </cell>
          <cell r="H112" t="str">
            <v>02-03-21 A</v>
          </cell>
        </row>
        <row r="113">
          <cell r="A113" t="str">
            <v>NWDET-20700</v>
          </cell>
          <cell r="B113" t="str">
            <v>2021 GRP - North West Detroit 1b</v>
          </cell>
          <cell r="C113" t="str">
            <v>Install Main - Schoolcraft (2) (At Artesian)</v>
          </cell>
          <cell r="D113" t="str">
            <v>Main Crew 622</v>
          </cell>
          <cell r="E113" t="str">
            <v>TSCHICK</v>
          </cell>
          <cell r="F113">
            <v>1</v>
          </cell>
          <cell r="G113" t="str">
            <v>01-25-21 A</v>
          </cell>
          <cell r="H113" t="str">
            <v>01-25-21 A</v>
          </cell>
        </row>
        <row r="114">
          <cell r="A114" t="str">
            <v>CDET2-2975</v>
          </cell>
          <cell r="B114" t="str">
            <v>2021 GRP - Central Detroit 2</v>
          </cell>
          <cell r="C114" t="str">
            <v>Install Main - Clairmount 2 (Linwood &amp; La Salle)</v>
          </cell>
          <cell r="D114" t="str">
            <v>Crew 2</v>
          </cell>
          <cell r="E114" t="str">
            <v>u48953</v>
          </cell>
          <cell r="F114">
            <v>2</v>
          </cell>
          <cell r="G114" t="str">
            <v>01-25-21 A</v>
          </cell>
          <cell r="H114" t="str">
            <v>02-02-21 A</v>
          </cell>
        </row>
        <row r="115">
          <cell r="A115" t="str">
            <v>SCDet-5415</v>
          </cell>
          <cell r="B115" t="str">
            <v>2021 GRP - South Central Detroit 1</v>
          </cell>
          <cell r="C115" t="str">
            <v>Install Main - Van Buren (Meadowdale &amp; Schaefer)</v>
          </cell>
          <cell r="D115" t="str">
            <v>Main Crew 588</v>
          </cell>
          <cell r="E115" t="str">
            <v>TSCHICK</v>
          </cell>
          <cell r="F115">
            <v>2</v>
          </cell>
          <cell r="G115" t="str">
            <v>01-25-21 A</v>
          </cell>
          <cell r="H115" t="str">
            <v>01-28-21 A</v>
          </cell>
        </row>
        <row r="116">
          <cell r="A116" t="str">
            <v>CDET2-4175</v>
          </cell>
          <cell r="B116" t="str">
            <v>2021 GRP - Central Detroit 2</v>
          </cell>
          <cell r="C116" t="str">
            <v>Install Main - Euclid 2 (Linwood &amp; 14th)</v>
          </cell>
          <cell r="D116" t="str">
            <v>Crew 1</v>
          </cell>
          <cell r="E116" t="str">
            <v>u48953</v>
          </cell>
          <cell r="F116">
            <v>5</v>
          </cell>
          <cell r="G116" t="str">
            <v>01-25-21 A</v>
          </cell>
          <cell r="H116" t="str">
            <v>02-01-21 A</v>
          </cell>
        </row>
        <row r="117">
          <cell r="A117" t="str">
            <v>CDET2-6150</v>
          </cell>
          <cell r="B117" t="str">
            <v>2021 GRP - Central Detroit 2</v>
          </cell>
          <cell r="C117" t="str">
            <v>Install Main - Clairmount 2 (La Salle &amp; Rosa Parks)</v>
          </cell>
          <cell r="D117" t="str">
            <v>Crew 2</v>
          </cell>
          <cell r="E117" t="str">
            <v>u48953</v>
          </cell>
          <cell r="F117">
            <v>5</v>
          </cell>
          <cell r="G117" t="str">
            <v>01-25-21 A</v>
          </cell>
          <cell r="H117" t="str">
            <v>02-01-21 A</v>
          </cell>
        </row>
        <row r="118">
          <cell r="A118" t="str">
            <v>EDET1 501114</v>
          </cell>
          <cell r="B118" t="str">
            <v>2021 GRP - East Detroit 1</v>
          </cell>
          <cell r="C118" t="str">
            <v>Install Main - 3 Mile Rd (2) (Waveney St &amp; ANO Mack Ave)</v>
          </cell>
          <cell r="D118" t="str">
            <v>Crew 3</v>
          </cell>
          <cell r="E118" t="str">
            <v>u48953</v>
          </cell>
          <cell r="F118">
            <v>6</v>
          </cell>
          <cell r="G118" t="str">
            <v>01-25-21 A</v>
          </cell>
          <cell r="H118" t="str">
            <v>02-01-21 A</v>
          </cell>
        </row>
        <row r="119">
          <cell r="A119" t="str">
            <v>EDET1 50646</v>
          </cell>
          <cell r="B119" t="str">
            <v>2021 GRP - East Detroit 1</v>
          </cell>
          <cell r="C119" t="str">
            <v>Install Main - Grayton St (1) (ASO E Warrern Ave &amp; Waveney St) 2"</v>
          </cell>
          <cell r="D119" t="str">
            <v>Crew 4</v>
          </cell>
          <cell r="E119" t="str">
            <v>u48953</v>
          </cell>
          <cell r="F119">
            <v>5</v>
          </cell>
          <cell r="G119" t="str">
            <v>01-25-21 A</v>
          </cell>
          <cell r="H119" t="str">
            <v>02-01-21 A</v>
          </cell>
        </row>
        <row r="120">
          <cell r="A120" t="str">
            <v>SWDET2-7550</v>
          </cell>
          <cell r="B120" t="str">
            <v>2021 GRP - South West Detroit 2</v>
          </cell>
          <cell r="C120" t="str">
            <v>Install Main - Lawndale 2 (NO Woodmere &amp; Woodmere)</v>
          </cell>
          <cell r="D120" t="str">
            <v>Main Crew 957</v>
          </cell>
          <cell r="E120" t="str">
            <v>TSCHICK</v>
          </cell>
          <cell r="F120">
            <v>2</v>
          </cell>
          <cell r="G120" t="str">
            <v>01-25-21 A</v>
          </cell>
          <cell r="H120" t="str">
            <v>02-03-21 A</v>
          </cell>
        </row>
        <row r="121">
          <cell r="A121" t="str">
            <v>CDET2-2655</v>
          </cell>
          <cell r="B121" t="str">
            <v>2021 GRP - Central Detroit 2</v>
          </cell>
          <cell r="C121" t="str">
            <v>Install Main - Atkinson 1 (Dexter &amp; Savery)</v>
          </cell>
          <cell r="D121" t="str">
            <v>Crew 3</v>
          </cell>
          <cell r="E121" t="str">
            <v>u48953</v>
          </cell>
          <cell r="F121">
            <v>2</v>
          </cell>
          <cell r="G121" t="str">
            <v>01-27-21 A</v>
          </cell>
          <cell r="H121" t="str">
            <v>01-28-21 A</v>
          </cell>
        </row>
        <row r="122">
          <cell r="A122" t="str">
            <v>SCDet-7480</v>
          </cell>
          <cell r="B122" t="str">
            <v>2021 GRP - South Central Detroit 1</v>
          </cell>
          <cell r="C122" t="str">
            <v>Install Main - Middlepointe (Esper &amp; Tireman)</v>
          </cell>
          <cell r="D122" t="str">
            <v>Main Crew 075</v>
          </cell>
          <cell r="E122" t="str">
            <v>TSCHICK</v>
          </cell>
          <cell r="F122">
            <v>6</v>
          </cell>
          <cell r="G122" t="str">
            <v>01-27-21 A</v>
          </cell>
          <cell r="H122" t="str">
            <v>02-23-21 A</v>
          </cell>
        </row>
        <row r="123">
          <cell r="A123" t="str">
            <v>SWDET2-24035</v>
          </cell>
          <cell r="B123" t="str">
            <v>2021 GRP - South West Detroit 2</v>
          </cell>
          <cell r="C123" t="str">
            <v>Install Main - Lawndale 1W (ASO Vernor &amp; Chamberlain)</v>
          </cell>
          <cell r="D123" t="str">
            <v>Main Crew 144</v>
          </cell>
          <cell r="E123" t="str">
            <v>TSCHICK</v>
          </cell>
          <cell r="F123">
            <v>19</v>
          </cell>
          <cell r="G123" t="str">
            <v>01-27-21 A</v>
          </cell>
          <cell r="H123" t="str">
            <v>03-19-21 A</v>
          </cell>
        </row>
        <row r="124">
          <cell r="A124" t="str">
            <v>SCDet-2375</v>
          </cell>
          <cell r="B124" t="str">
            <v>2021 GRP - South Central Detroit 1</v>
          </cell>
          <cell r="C124" t="str">
            <v>Install Main - Oakman Blvd S 2 (Steel &amp; Birwood)</v>
          </cell>
          <cell r="D124" t="str">
            <v>Main Crew 977 (TEMP)</v>
          </cell>
          <cell r="E124" t="str">
            <v>TSCHICK</v>
          </cell>
          <cell r="F124">
            <v>8</v>
          </cell>
          <cell r="G124" t="str">
            <v>01-27-21 A</v>
          </cell>
          <cell r="H124" t="str">
            <v>02-23-21 A</v>
          </cell>
        </row>
        <row r="125">
          <cell r="A125" t="str">
            <v>SWDET2-7390</v>
          </cell>
          <cell r="B125" t="str">
            <v>2021 GRP - South West Detroit 2</v>
          </cell>
          <cell r="C125" t="str">
            <v>Install Main - Cabot (NO Woodmere &amp; Woodmere)</v>
          </cell>
          <cell r="D125" t="str">
            <v>Main Crew 957</v>
          </cell>
          <cell r="E125" t="str">
            <v>TSCHICK</v>
          </cell>
          <cell r="F125">
            <v>2</v>
          </cell>
          <cell r="G125" t="str">
            <v>01-27-21 A</v>
          </cell>
          <cell r="H125" t="str">
            <v>02-03-21 A</v>
          </cell>
        </row>
        <row r="126">
          <cell r="A126" t="str">
            <v>AA4 28418</v>
          </cell>
          <cell r="B126" t="str">
            <v>2021 GRP - Ann Arbor 4</v>
          </cell>
          <cell r="C126" t="str">
            <v>Elevate Main - ESO Jefferson Ct (Jefferson Ct &amp; EOS)</v>
          </cell>
          <cell r="D126" t="str">
            <v>Crew 1</v>
          </cell>
          <cell r="E126" t="str">
            <v>u36623</v>
          </cell>
          <cell r="F126">
            <v>3</v>
          </cell>
          <cell r="G126" t="str">
            <v>01-27-21 A</v>
          </cell>
          <cell r="H126" t="str">
            <v>01-27-21 A</v>
          </cell>
        </row>
        <row r="127">
          <cell r="A127" t="str">
            <v>AA4 20782</v>
          </cell>
          <cell r="B127" t="str">
            <v>2021 GRP - Ann Arbor 4</v>
          </cell>
          <cell r="C127" t="str">
            <v>Elevate Main - Jefferson Ct (3' EWPL ESO Jefferson Ct &amp; 272' WWPL S 7th St)</v>
          </cell>
          <cell r="D127" t="str">
            <v>Crew 1</v>
          </cell>
          <cell r="E127" t="str">
            <v>u36623</v>
          </cell>
          <cell r="F127">
            <v>1</v>
          </cell>
          <cell r="G127" t="str">
            <v>01-27-21 A</v>
          </cell>
          <cell r="H127" t="str">
            <v>01-27-21 A</v>
          </cell>
        </row>
        <row r="128">
          <cell r="A128" t="str">
            <v>AA4 26748</v>
          </cell>
          <cell r="B128" t="str">
            <v>2021 GRP - Ann Arbor 4</v>
          </cell>
          <cell r="C128" t="str">
            <v>Install Main - Soule Blvd (102' SSPL Wakefield Ave &amp; 373' SSPL Lutz Ave)</v>
          </cell>
          <cell r="D128" t="str">
            <v>Crew 3</v>
          </cell>
          <cell r="E128" t="str">
            <v>u36623</v>
          </cell>
          <cell r="F128">
            <v>4</v>
          </cell>
          <cell r="G128" t="str">
            <v>01-27-21 A</v>
          </cell>
          <cell r="H128" t="str">
            <v>01-27-21 A</v>
          </cell>
        </row>
        <row r="129">
          <cell r="A129" t="str">
            <v>EDET1 506916</v>
          </cell>
          <cell r="B129" t="str">
            <v>2021 GRP - East Detroit 1</v>
          </cell>
          <cell r="C129" t="str">
            <v>Install Main - Waveney Ave (2) (Courville &amp; E Outer Dr)</v>
          </cell>
          <cell r="D129" t="str">
            <v>Crew 1</v>
          </cell>
          <cell r="E129" t="str">
            <v>u48953</v>
          </cell>
          <cell r="F129">
            <v>3</v>
          </cell>
          <cell r="G129" t="str">
            <v>01-28-21 A</v>
          </cell>
          <cell r="H129" t="str">
            <v>01-29-21 A</v>
          </cell>
        </row>
        <row r="130">
          <cell r="A130" t="str">
            <v>CDET2-1855</v>
          </cell>
          <cell r="B130" t="str">
            <v>2021 GRP - Central Detroit 2</v>
          </cell>
          <cell r="C130" t="str">
            <v>Install Main - Chicago Blvd 1 (Dexter &amp; Wildemere)</v>
          </cell>
          <cell r="D130" t="str">
            <v>Crew 3</v>
          </cell>
          <cell r="E130" t="str">
            <v>u48953</v>
          </cell>
          <cell r="F130">
            <v>2</v>
          </cell>
          <cell r="G130" t="str">
            <v>01-28-21 A</v>
          </cell>
          <cell r="H130" t="str">
            <v>02-01-21 A</v>
          </cell>
        </row>
        <row r="131">
          <cell r="A131" t="str">
            <v>AA4 20794</v>
          </cell>
          <cell r="B131" t="str">
            <v>2021 GRP - Ann Arbor 4</v>
          </cell>
          <cell r="C131" t="str">
            <v>Install Main - Virginia St (Bemidji St &amp; W Liberty St)</v>
          </cell>
          <cell r="D131" t="str">
            <v>Crew 1</v>
          </cell>
          <cell r="E131" t="str">
            <v>u36623</v>
          </cell>
          <cell r="F131">
            <v>2</v>
          </cell>
          <cell r="G131" t="str">
            <v>01-28-21 A</v>
          </cell>
          <cell r="H131" t="str">
            <v>01-28-21 A</v>
          </cell>
        </row>
        <row r="132">
          <cell r="A132" t="str">
            <v>EDET1 50654</v>
          </cell>
          <cell r="B132" t="str">
            <v>2021 GRP - East Detroit 1</v>
          </cell>
          <cell r="C132" t="str">
            <v>Install Main - Waveney Ave (N) (3) (E Outer Dr &amp; Harvard Rd)</v>
          </cell>
          <cell r="D132" t="str">
            <v>Crew 1</v>
          </cell>
          <cell r="E132" t="str">
            <v>u48953</v>
          </cell>
          <cell r="F132">
            <v>6</v>
          </cell>
          <cell r="G132" t="str">
            <v>01-29-21 A</v>
          </cell>
          <cell r="H132" t="str">
            <v>01-30-21 A</v>
          </cell>
        </row>
        <row r="133">
          <cell r="A133" t="str">
            <v>SCDet-8520</v>
          </cell>
          <cell r="B133" t="str">
            <v>2021 GRP - South Central Detroit 1</v>
          </cell>
          <cell r="C133" t="str">
            <v>Install Main - Wyoming Ave East (26' SSPL Joy Rd &amp; Tireman)</v>
          </cell>
          <cell r="D133" t="str">
            <v>Main Crew 998</v>
          </cell>
          <cell r="E133" t="str">
            <v>TSCHICK</v>
          </cell>
          <cell r="F133">
            <v>1</v>
          </cell>
          <cell r="G133" t="str">
            <v>01-29-21 A</v>
          </cell>
          <cell r="H133" t="str">
            <v>01-29-21 A</v>
          </cell>
        </row>
        <row r="134">
          <cell r="A134" t="str">
            <v>CDET2-4575</v>
          </cell>
          <cell r="B134" t="str">
            <v>2021 GRP - Central Detroit 2</v>
          </cell>
          <cell r="C134" t="str">
            <v>Install Main - Wildemere 1 (Glynn &amp; W Chicago)</v>
          </cell>
          <cell r="D134" t="str">
            <v>Crew 3</v>
          </cell>
          <cell r="E134" t="str">
            <v>u48953</v>
          </cell>
          <cell r="F134">
            <v>3</v>
          </cell>
          <cell r="G134" t="str">
            <v>01-29-21 A</v>
          </cell>
          <cell r="H134" t="str">
            <v>02-01-21 A</v>
          </cell>
        </row>
        <row r="135">
          <cell r="A135" t="str">
            <v>AA4 27548</v>
          </cell>
          <cell r="B135" t="str">
            <v>2021 GRP - Ann Arbor 4</v>
          </cell>
          <cell r="C135" t="str">
            <v>Install Main - W Madison St (6' WEPL Eberwhite Blvd &amp; Madison Pl)</v>
          </cell>
          <cell r="D135" t="str">
            <v>Crew 3</v>
          </cell>
          <cell r="E135" t="str">
            <v>u36623</v>
          </cell>
          <cell r="F135">
            <v>2</v>
          </cell>
          <cell r="G135" t="str">
            <v>01-29-21 A</v>
          </cell>
          <cell r="H135" t="str">
            <v>01-29-21 A</v>
          </cell>
        </row>
        <row r="136">
          <cell r="A136" t="str">
            <v>NCDET - 25135</v>
          </cell>
          <cell r="B136" t="str">
            <v>2020 GRP - Carry Over - North Central Detroit 3</v>
          </cell>
          <cell r="C136" t="str">
            <v>Install Main - Fenkell (1) (Mendota &amp; Birwood) - "Only to be installed if services cannot be moved to the alley"</v>
          </cell>
          <cell r="D136" t="str">
            <v>Main Crew 877</v>
          </cell>
          <cell r="E136" t="str">
            <v>TSCHICK</v>
          </cell>
          <cell r="F136">
            <v>2</v>
          </cell>
          <cell r="G136" t="str">
            <v>02-01-21 A</v>
          </cell>
          <cell r="H136" t="str">
            <v>02-02-21 A</v>
          </cell>
        </row>
        <row r="137">
          <cell r="A137" t="str">
            <v>SCDet-3175</v>
          </cell>
          <cell r="B137" t="str">
            <v>2021 GRP - South Central Detroit 1</v>
          </cell>
          <cell r="C137" t="str">
            <v>Install Main - Bingham (Littlefield &amp; Tireman)</v>
          </cell>
          <cell r="D137" t="str">
            <v>Main Crew 588</v>
          </cell>
          <cell r="E137" t="str">
            <v>TSCHICK</v>
          </cell>
          <cell r="F137">
            <v>7</v>
          </cell>
          <cell r="G137" t="str">
            <v>02-01-21 A</v>
          </cell>
          <cell r="H137" t="str">
            <v>03-04-21 A</v>
          </cell>
        </row>
        <row r="138">
          <cell r="A138" t="str">
            <v>SCDet-7800</v>
          </cell>
          <cell r="B138" t="str">
            <v>2021 GRP - South Central Detroit 1</v>
          </cell>
          <cell r="C138" t="str">
            <v>Install Main - Normile (Esper &amp; Belton)</v>
          </cell>
          <cell r="D138" t="str">
            <v>Main Crew 778</v>
          </cell>
          <cell r="E138" t="str">
            <v>TSCHICK</v>
          </cell>
          <cell r="F138">
            <v>6</v>
          </cell>
          <cell r="G138" t="str">
            <v>02-01-21 A</v>
          </cell>
          <cell r="H138" t="str">
            <v>02-25-21 A</v>
          </cell>
        </row>
        <row r="139">
          <cell r="A139" t="str">
            <v>SCDet-10650</v>
          </cell>
          <cell r="B139" t="str">
            <v>2021 GRP - South Central Detroit 1</v>
          </cell>
          <cell r="C139" t="str">
            <v>Install Main - Oakman Blvd E 3 (13' NSPL Mackenzie &amp; 16' NSPL Mackenzie)</v>
          </cell>
          <cell r="D139" t="str">
            <v>Main Crew 977 (TEMP)</v>
          </cell>
          <cell r="E139" t="str">
            <v>TSCHICK</v>
          </cell>
          <cell r="F139">
            <v>5</v>
          </cell>
          <cell r="G139" t="str">
            <v>02-01-21 A</v>
          </cell>
          <cell r="H139" t="str">
            <v>02-01-21 A</v>
          </cell>
        </row>
        <row r="140">
          <cell r="A140" t="str">
            <v>SCDet-11060</v>
          </cell>
          <cell r="B140" t="str">
            <v>2021 GRP - South Central Detroit 1</v>
          </cell>
          <cell r="C140" t="str">
            <v>Install Main - Ward (Mackenzie &amp; Littlefield)</v>
          </cell>
          <cell r="D140" t="str">
            <v>Main Crew 278</v>
          </cell>
          <cell r="E140" t="str">
            <v>TSCHICK</v>
          </cell>
          <cell r="F140">
            <v>2</v>
          </cell>
          <cell r="G140" t="str">
            <v>02-01-21 A</v>
          </cell>
          <cell r="H140" t="str">
            <v>02-02-21 A</v>
          </cell>
        </row>
        <row r="141">
          <cell r="A141" t="str">
            <v>CDET2-10180</v>
          </cell>
          <cell r="B141" t="str">
            <v>2021 GRP - Central Detroit 2</v>
          </cell>
          <cell r="C141" t="str">
            <v>Install Main - Euclid 2 (Rosa Parks &amp; Rosa Parks)</v>
          </cell>
          <cell r="D141" t="str">
            <v>Crew 1</v>
          </cell>
          <cell r="E141" t="str">
            <v>u48953</v>
          </cell>
          <cell r="F141">
            <v>1</v>
          </cell>
          <cell r="G141" t="str">
            <v>02-01-21 A</v>
          </cell>
          <cell r="H141" t="str">
            <v>04-05-21 A</v>
          </cell>
        </row>
        <row r="142">
          <cell r="A142" t="str">
            <v>SWDET2-23955</v>
          </cell>
          <cell r="B142" t="str">
            <v>2021 GRP - South West Detroit 2</v>
          </cell>
          <cell r="C142" t="str">
            <v>Install Main - Lawndale 1W (W Vernor &amp; ASO Vernor)</v>
          </cell>
          <cell r="D142" t="str">
            <v>Main Crew 144</v>
          </cell>
          <cell r="E142" t="str">
            <v>TSCHICK</v>
          </cell>
          <cell r="F142">
            <v>2</v>
          </cell>
          <cell r="G142" t="str">
            <v>02-01-21 A</v>
          </cell>
          <cell r="H142" t="str">
            <v>02-02-21 A</v>
          </cell>
        </row>
        <row r="143">
          <cell r="A143" t="str">
            <v>EDET1 507956</v>
          </cell>
          <cell r="B143" t="str">
            <v>2021 GRP - East Detroit 1</v>
          </cell>
          <cell r="C143" t="str">
            <v>Install Main - Harvard Rd (1) (ASO Warren &amp; Warren)</v>
          </cell>
          <cell r="D143" t="str">
            <v>Crew 2</v>
          </cell>
          <cell r="E143" t="str">
            <v>u48953</v>
          </cell>
          <cell r="F143">
            <v>1</v>
          </cell>
          <cell r="G143" t="str">
            <v>02-01-21 A</v>
          </cell>
          <cell r="H143" t="str">
            <v>02-01-21 A</v>
          </cell>
        </row>
        <row r="144">
          <cell r="A144" t="str">
            <v>NWDET-20490</v>
          </cell>
          <cell r="B144" t="str">
            <v>2021 GRP - North West Detroit 1b</v>
          </cell>
          <cell r="C144" t="str">
            <v>Install Main - Schoolcraft (2) (At Piedmont)</v>
          </cell>
          <cell r="D144" t="str">
            <v>Main Crew 622</v>
          </cell>
          <cell r="E144" t="str">
            <v>TSCHICK</v>
          </cell>
          <cell r="F144">
            <v>1</v>
          </cell>
          <cell r="G144" t="str">
            <v>02-01-21 A</v>
          </cell>
          <cell r="H144" t="str">
            <v>02-01-21 A</v>
          </cell>
        </row>
        <row r="145">
          <cell r="A145" t="str">
            <v>SCDet-3655</v>
          </cell>
          <cell r="B145" t="str">
            <v>2021 GRP - South Central Detroit 1</v>
          </cell>
          <cell r="C145" t="str">
            <v>Install Main - Manor (Esper &amp; Tireman)</v>
          </cell>
          <cell r="D145" t="str">
            <v>Main Crew 998</v>
          </cell>
          <cell r="E145" t="str">
            <v>TSCHICK</v>
          </cell>
          <cell r="F145">
            <v>3</v>
          </cell>
          <cell r="G145" t="str">
            <v>02-01-21 A</v>
          </cell>
          <cell r="H145" t="str">
            <v>03-02-21 A</v>
          </cell>
        </row>
        <row r="146">
          <cell r="A146" t="str">
            <v>EDET1 50640</v>
          </cell>
          <cell r="B146" t="str">
            <v>2021 GRP - East Detroit 1</v>
          </cell>
          <cell r="C146" t="str">
            <v>Install Main - Audubon Rd (2) (E Warrern Ave &amp; Waveney St)</v>
          </cell>
          <cell r="D146" t="str">
            <v>Crew 4</v>
          </cell>
          <cell r="E146" t="str">
            <v>u48953</v>
          </cell>
          <cell r="F146">
            <v>4</v>
          </cell>
          <cell r="G146" t="str">
            <v>02-01-21 A</v>
          </cell>
          <cell r="H146" t="str">
            <v>03-09-21 A</v>
          </cell>
        </row>
        <row r="147">
          <cell r="A147" t="str">
            <v>NCDET - 5220</v>
          </cell>
          <cell r="B147" t="str">
            <v>2020 GRP - Carry Over - North Central Detroit 3</v>
          </cell>
          <cell r="C147" t="str">
            <v>Install Main - Birwood (ANO Fenkell &amp; Fenkell) - "Only to be installed if services cannot be moved to the alley"</v>
          </cell>
          <cell r="D147" t="str">
            <v>Main Crew 877</v>
          </cell>
          <cell r="E147" t="str">
            <v>TSCHICK</v>
          </cell>
          <cell r="F147">
            <v>1</v>
          </cell>
          <cell r="G147" t="str">
            <v>02-02-21 A</v>
          </cell>
          <cell r="H147" t="str">
            <v>02-02-21 A</v>
          </cell>
        </row>
        <row r="148">
          <cell r="A148" t="str">
            <v>RR1 6661</v>
          </cell>
          <cell r="B148" t="str">
            <v>2021 GRP - Risk Rank</v>
          </cell>
          <cell r="C148" t="str">
            <v>Install Main - Patton (Tireman &amp; Sawyer)</v>
          </cell>
          <cell r="D148" t="str">
            <v>Main Crew 877</v>
          </cell>
          <cell r="E148" t="str">
            <v>TSCHICK</v>
          </cell>
          <cell r="F148">
            <v>9</v>
          </cell>
          <cell r="G148" t="str">
            <v>02-02-21 A</v>
          </cell>
          <cell r="H148" t="str">
            <v>02-04-21 A</v>
          </cell>
        </row>
        <row r="149">
          <cell r="A149" t="str">
            <v>SCDet-4055</v>
          </cell>
          <cell r="B149" t="str">
            <v>2021 GRP - South Central Detroit 1</v>
          </cell>
          <cell r="C149" t="str">
            <v>Install Main - Freda (Esper &amp; Tireman)</v>
          </cell>
          <cell r="D149" t="str">
            <v>Main Crew 265</v>
          </cell>
          <cell r="E149" t="str">
            <v>TSCHICK</v>
          </cell>
          <cell r="F149">
            <v>8</v>
          </cell>
          <cell r="G149" t="str">
            <v>02-02-21 A</v>
          </cell>
          <cell r="H149" t="str">
            <v>02-23-21 A</v>
          </cell>
        </row>
        <row r="150">
          <cell r="A150" t="str">
            <v>CDET2-1535</v>
          </cell>
          <cell r="B150" t="str">
            <v>2021 GRP - Central Detroit 2</v>
          </cell>
          <cell r="C150" t="str">
            <v>Install Main - Glynn 1 (Dexter &amp; Linwood)</v>
          </cell>
          <cell r="D150" t="str">
            <v>Crew 3</v>
          </cell>
          <cell r="E150" t="str">
            <v>u48953</v>
          </cell>
          <cell r="F150">
            <v>7</v>
          </cell>
          <cell r="G150" t="str">
            <v>02-02-21 A</v>
          </cell>
          <cell r="H150" t="str">
            <v>02-23-21 A</v>
          </cell>
        </row>
        <row r="151">
          <cell r="A151" t="str">
            <v>EDET1 501526</v>
          </cell>
          <cell r="B151" t="str">
            <v>2021 GRP - East Detroit 1</v>
          </cell>
          <cell r="C151" t="str">
            <v>Install Main - Bishop St (1) (ASO E Warrern Ave &amp; Waveney St)</v>
          </cell>
          <cell r="D151" t="str">
            <v>Crew 4</v>
          </cell>
          <cell r="E151" t="str">
            <v>u48953</v>
          </cell>
          <cell r="F151">
            <v>5</v>
          </cell>
          <cell r="G151" t="str">
            <v>02-02-21 A</v>
          </cell>
          <cell r="H151" t="str">
            <v>02-22-21 A</v>
          </cell>
        </row>
        <row r="152">
          <cell r="A152" t="str">
            <v>EDET1 501057</v>
          </cell>
          <cell r="B152" t="str">
            <v>2021 GRP - East Detroit 1</v>
          </cell>
          <cell r="C152" t="str">
            <v>Install Main - Waveney Ave (2) (Balfour Rd &amp; Courville St)</v>
          </cell>
          <cell r="D152" t="str">
            <v>Crew 1</v>
          </cell>
          <cell r="E152" t="str">
            <v>u48953</v>
          </cell>
          <cell r="F152">
            <v>9</v>
          </cell>
          <cell r="G152" t="str">
            <v>02-03-21 A</v>
          </cell>
          <cell r="H152" t="str">
            <v>02-26-21 A</v>
          </cell>
        </row>
        <row r="153">
          <cell r="A153" t="str">
            <v>CDET2-8170</v>
          </cell>
          <cell r="B153" t="str">
            <v>2021 GRP - Central Detroit 2</v>
          </cell>
          <cell r="C153" t="str">
            <v>Install Main - Linwood 2 (Joy &amp; Euclid)</v>
          </cell>
          <cell r="D153" t="str">
            <v>Crew 1</v>
          </cell>
          <cell r="E153" t="str">
            <v>u48953</v>
          </cell>
          <cell r="F153">
            <v>7</v>
          </cell>
          <cell r="G153" t="str">
            <v>02-03-21 A</v>
          </cell>
          <cell r="H153" t="str">
            <v>03-09-21 A</v>
          </cell>
        </row>
        <row r="154">
          <cell r="A154" t="str">
            <v>SWDET2-1870</v>
          </cell>
          <cell r="B154" t="str">
            <v>2021 GRP - South West Detroit 2</v>
          </cell>
          <cell r="C154" t="str">
            <v>Install Main - Dix 2 (Lonyo &amp; Woodmere)</v>
          </cell>
          <cell r="D154" t="str">
            <v>Main Crew 361</v>
          </cell>
          <cell r="E154" t="str">
            <v>TSCHICK</v>
          </cell>
          <cell r="F154">
            <v>3</v>
          </cell>
          <cell r="G154" t="str">
            <v>02-03-21 A</v>
          </cell>
          <cell r="H154" t="str">
            <v>02-26-21 A</v>
          </cell>
        </row>
        <row r="155">
          <cell r="A155" t="str">
            <v>CDET2-10830</v>
          </cell>
          <cell r="B155" t="str">
            <v>2021 GRP - Central Detroit 2</v>
          </cell>
          <cell r="C155" t="str">
            <v>Install Main - Taylor 2 (La Salle &amp; Rosa Parks)</v>
          </cell>
          <cell r="D155" t="str">
            <v>Crew 2</v>
          </cell>
          <cell r="E155" t="str">
            <v>u48953</v>
          </cell>
          <cell r="F155">
            <v>5</v>
          </cell>
          <cell r="G155" t="str">
            <v>02-03-21 A</v>
          </cell>
          <cell r="H155" t="str">
            <v>02-19-21 A</v>
          </cell>
        </row>
        <row r="156">
          <cell r="A156" t="str">
            <v>EDET1 501116</v>
          </cell>
          <cell r="B156" t="str">
            <v>2021 GRP - East Detroit 1</v>
          </cell>
          <cell r="C156" t="str">
            <v>Install Main - Bedford St (2) West (Waveney St &amp; Mack Ave) West</v>
          </cell>
          <cell r="D156" t="str">
            <v>Crew 3</v>
          </cell>
          <cell r="E156" t="str">
            <v>u48953</v>
          </cell>
          <cell r="F156">
            <v>7</v>
          </cell>
          <cell r="G156" t="str">
            <v>02-03-21 A</v>
          </cell>
          <cell r="H156" t="str">
            <v>03-03-21 A</v>
          </cell>
        </row>
        <row r="157">
          <cell r="A157" t="str">
            <v>SCDet-5575</v>
          </cell>
          <cell r="B157" t="str">
            <v>2021 GRP - South Central Detroit 1</v>
          </cell>
          <cell r="C157" t="str">
            <v>Install Main - Belton 2 (Mendota &amp; Middlepointe)</v>
          </cell>
          <cell r="D157" t="str">
            <v>Main Crew 075</v>
          </cell>
          <cell r="E157" t="str">
            <v>TSCHICK</v>
          </cell>
          <cell r="F157">
            <v>3</v>
          </cell>
          <cell r="G157" t="str">
            <v>02-03-21 A</v>
          </cell>
          <cell r="H157" t="str">
            <v>02-24-21 A</v>
          </cell>
        </row>
        <row r="158">
          <cell r="A158" t="str">
            <v>SCDet-5895</v>
          </cell>
          <cell r="B158" t="str">
            <v>2021 GRP - South Central Detroit 1</v>
          </cell>
          <cell r="C158" t="str">
            <v>Install Main - Civic (Appoline &amp; Manor)</v>
          </cell>
          <cell r="D158" t="str">
            <v>Main Crew 998</v>
          </cell>
          <cell r="E158" t="str">
            <v>TSCHICK</v>
          </cell>
          <cell r="F158">
            <v>5</v>
          </cell>
          <cell r="G158" t="str">
            <v>02-03-21 A</v>
          </cell>
          <cell r="H158" t="str">
            <v>03-02-21 A</v>
          </cell>
        </row>
        <row r="159">
          <cell r="A159" t="str">
            <v>CDET2-8590</v>
          </cell>
          <cell r="B159" t="str">
            <v>2021 GRP - Central Detroit 2</v>
          </cell>
          <cell r="C159" t="str">
            <v>Install Main - W Boston Blvd 1 (Wildemere &amp; EOM)</v>
          </cell>
          <cell r="D159" t="str">
            <v>Crew 3</v>
          </cell>
          <cell r="E159" t="str">
            <v>u48953</v>
          </cell>
          <cell r="F159">
            <v>1</v>
          </cell>
          <cell r="G159" t="str">
            <v>02-04-21 A</v>
          </cell>
          <cell r="H159" t="str">
            <v>02-04-21 A</v>
          </cell>
        </row>
        <row r="160">
          <cell r="A160" t="str">
            <v>CDET2-5830</v>
          </cell>
          <cell r="B160" t="str">
            <v>2021 GRP - Central Detroit 2</v>
          </cell>
          <cell r="C160" t="str">
            <v>Install Main - W Boston Blvd 1 (Wildemere &amp; Wildemere)</v>
          </cell>
          <cell r="D160" t="str">
            <v>Crew 3</v>
          </cell>
          <cell r="E160" t="str">
            <v>u48953</v>
          </cell>
          <cell r="F160">
            <v>2</v>
          </cell>
          <cell r="G160" t="str">
            <v>02-04-21 A</v>
          </cell>
          <cell r="H160" t="str">
            <v>02-23-21 A</v>
          </cell>
        </row>
        <row r="161">
          <cell r="A161" t="str">
            <v>AA4 20532</v>
          </cell>
          <cell r="B161" t="str">
            <v>2021 GRP - Ann Arbor 4</v>
          </cell>
          <cell r="C161" t="str">
            <v>Install Main - Madison Pl (W Madison St &amp; EOM)</v>
          </cell>
          <cell r="D161" t="str">
            <v>Crew 3</v>
          </cell>
          <cell r="E161" t="str">
            <v>u36623</v>
          </cell>
          <cell r="F161">
            <v>3</v>
          </cell>
          <cell r="G161" t="str">
            <v>02-04-21 A</v>
          </cell>
          <cell r="H161" t="str">
            <v>02-24-21 A</v>
          </cell>
        </row>
        <row r="162">
          <cell r="A162" t="str">
            <v>AA4 20784</v>
          </cell>
          <cell r="B162" t="str">
            <v>2021 GRP - Ann Arbor 4</v>
          </cell>
          <cell r="C162" t="str">
            <v>Install Main - Manhattan Dr (Mt Vernon Ave&amp; Mt Pleasant Dr)</v>
          </cell>
          <cell r="D162" t="str">
            <v>Crew 4</v>
          </cell>
          <cell r="E162" t="str">
            <v>u36623</v>
          </cell>
          <cell r="F162">
            <v>2</v>
          </cell>
          <cell r="G162" t="str">
            <v>02-04-21 A</v>
          </cell>
          <cell r="H162" t="str">
            <v>02-04-21 A</v>
          </cell>
        </row>
        <row r="163">
          <cell r="A163" t="str">
            <v>SWDET2-3870</v>
          </cell>
          <cell r="B163" t="str">
            <v>2021 GRP - South West Detroit 2</v>
          </cell>
          <cell r="C163" t="str">
            <v>Install Main - Richard (EOM &amp; Woodmere)</v>
          </cell>
          <cell r="D163" t="str">
            <v>Main Crew 957</v>
          </cell>
          <cell r="E163" t="str">
            <v>TSCHICK</v>
          </cell>
          <cell r="F163">
            <v>2</v>
          </cell>
          <cell r="G163" t="str">
            <v>02-04-21 A</v>
          </cell>
          <cell r="H163" t="str">
            <v>02-23-21 A</v>
          </cell>
        </row>
        <row r="164">
          <cell r="A164" t="str">
            <v>SCDet-8450</v>
          </cell>
          <cell r="B164" t="str">
            <v>2021 GRP - South Central Detroit 1</v>
          </cell>
          <cell r="C164" t="str">
            <v>Install Main - Wyoming Ave West (Joy &amp; Tireman)</v>
          </cell>
          <cell r="D164" t="str">
            <v>Main Crew 005</v>
          </cell>
          <cell r="E164" t="str">
            <v>TSCHICK</v>
          </cell>
          <cell r="F164">
            <v>20</v>
          </cell>
          <cell r="G164" t="str">
            <v>02-04-21 A</v>
          </cell>
          <cell r="H164" t="str">
            <v>03-04-21 A</v>
          </cell>
        </row>
        <row r="165">
          <cell r="A165" t="str">
            <v>CDET2-8010</v>
          </cell>
          <cell r="B165" t="str">
            <v>2021 GRP - Central Detroit 2</v>
          </cell>
          <cell r="C165" t="str">
            <v>Install Main - Linwood 2 (Gladstone &amp; Carter)</v>
          </cell>
          <cell r="D165" t="str">
            <v>Crew 1</v>
          </cell>
          <cell r="E165" t="str">
            <v>u48953</v>
          </cell>
          <cell r="F165">
            <v>1</v>
          </cell>
          <cell r="G165" t="str">
            <v>02-19-21 A</v>
          </cell>
          <cell r="H165" t="str">
            <v>02-22-21 A</v>
          </cell>
        </row>
        <row r="166">
          <cell r="A166" t="str">
            <v>SCDet-4935</v>
          </cell>
          <cell r="B166" t="str">
            <v>2021 GRP - South Central Detroit 1</v>
          </cell>
          <cell r="C166" t="str">
            <v>Install Main - Steel (Tireman &amp; Oakman)</v>
          </cell>
          <cell r="D166" t="str">
            <v>Main Crew 278</v>
          </cell>
          <cell r="E166" t="str">
            <v>TSCHICK</v>
          </cell>
          <cell r="F166">
            <v>4</v>
          </cell>
          <cell r="G166" t="str">
            <v>02-22-21 A</v>
          </cell>
          <cell r="H166" t="str">
            <v>02-25-21 A</v>
          </cell>
        </row>
        <row r="167">
          <cell r="A167" t="str">
            <v>SWDET2-6830</v>
          </cell>
          <cell r="B167" t="str">
            <v>2021 GRP - South West Detroit 2</v>
          </cell>
          <cell r="C167" t="str">
            <v>Install Main - Casper (Dix &amp; Tie-In)</v>
          </cell>
          <cell r="D167" t="str">
            <v>Main Crew 361</v>
          </cell>
          <cell r="E167" t="str">
            <v>TSCHICK</v>
          </cell>
          <cell r="F167">
            <v>3</v>
          </cell>
          <cell r="G167" t="str">
            <v>02-22-21 A</v>
          </cell>
          <cell r="H167" t="str">
            <v>02-24-21 A</v>
          </cell>
        </row>
        <row r="168">
          <cell r="A168" t="str">
            <v>SWDET2-12955</v>
          </cell>
          <cell r="B168" t="str">
            <v>2021 GRP - South West Detroit 2</v>
          </cell>
          <cell r="C168" t="str">
            <v>Install Main - Woodmere 3 (W Vernor &amp; ASO Vernor)</v>
          </cell>
          <cell r="D168" t="str">
            <v>Main Crew 739</v>
          </cell>
          <cell r="E168" t="str">
            <v>TSCHICK</v>
          </cell>
          <cell r="F168">
            <v>2</v>
          </cell>
          <cell r="G168" t="str">
            <v>02-22-21 A</v>
          </cell>
          <cell r="H168" t="str">
            <v>03-11-21 A</v>
          </cell>
        </row>
        <row r="169">
          <cell r="A169" t="str">
            <v>CDET2-6310</v>
          </cell>
          <cell r="B169" t="str">
            <v>2021 GRP - Central Detroit 2</v>
          </cell>
          <cell r="C169" t="str">
            <v>Install Main - Taylor 2 (Linwood &amp; La Salle)</v>
          </cell>
          <cell r="D169" t="str">
            <v>Crew 2</v>
          </cell>
          <cell r="E169" t="str">
            <v>u48953</v>
          </cell>
          <cell r="F169">
            <v>2</v>
          </cell>
          <cell r="G169" t="str">
            <v>02-22-21 A</v>
          </cell>
          <cell r="H169" t="str">
            <v>02-23-21 A</v>
          </cell>
        </row>
        <row r="170">
          <cell r="A170" t="str">
            <v>SCDet-9330</v>
          </cell>
          <cell r="B170" t="str">
            <v>2021 GRP - South Central Detroit 1</v>
          </cell>
          <cell r="C170" t="str">
            <v>Install Main - Decatur (309' NNPL Tireman &amp; Tireman)</v>
          </cell>
          <cell r="D170" t="str">
            <v>Main Crew 588</v>
          </cell>
          <cell r="E170" t="str">
            <v>TSCHICK</v>
          </cell>
          <cell r="F170">
            <v>3</v>
          </cell>
          <cell r="G170" t="str">
            <v>02-22-21 A</v>
          </cell>
          <cell r="H170" t="str">
            <v>02-25-21 A</v>
          </cell>
        </row>
        <row r="171">
          <cell r="A171" t="str">
            <v>RR1 7961</v>
          </cell>
          <cell r="B171" t="str">
            <v>2021 GRP - Risk Rank</v>
          </cell>
          <cell r="C171" t="str">
            <v>Install Main - Appoline (Santa Clara &amp; Mcnichols)</v>
          </cell>
          <cell r="D171" t="str">
            <v>Main Crew 081</v>
          </cell>
          <cell r="E171" t="str">
            <v>TSCHICK</v>
          </cell>
          <cell r="F171">
            <v>9</v>
          </cell>
          <cell r="G171" t="str">
            <v>02-22-21 A</v>
          </cell>
          <cell r="H171" t="str">
            <v>03-02-21 A</v>
          </cell>
        </row>
        <row r="172">
          <cell r="A172" t="str">
            <v>SCDet-5095</v>
          </cell>
          <cell r="B172" t="str">
            <v>2021 GRP - South Central Detroit 1</v>
          </cell>
          <cell r="C172" t="str">
            <v>Install Main - Griggs (Joy &amp; Oakman)</v>
          </cell>
          <cell r="D172" t="str">
            <v>Main Crew 265</v>
          </cell>
          <cell r="E172" t="str">
            <v>TSCHICK</v>
          </cell>
          <cell r="F172">
            <v>2</v>
          </cell>
          <cell r="G172" t="str">
            <v>02-22-21 A</v>
          </cell>
          <cell r="H172" t="str">
            <v>02-23-21 A</v>
          </cell>
        </row>
        <row r="173">
          <cell r="A173" t="str">
            <v>CDET2-8330</v>
          </cell>
          <cell r="B173" t="str">
            <v>2021 GRP - Central Detroit 2</v>
          </cell>
          <cell r="C173" t="str">
            <v>Install Main - Linwood 2 (Atkinson &amp; Gladstone)</v>
          </cell>
          <cell r="D173" t="str">
            <v>Crew 1</v>
          </cell>
          <cell r="E173" t="str">
            <v>u48953</v>
          </cell>
          <cell r="F173">
            <v>4</v>
          </cell>
          <cell r="G173" t="str">
            <v>02-22-21 A</v>
          </cell>
          <cell r="H173" t="str">
            <v>02-25-21 A</v>
          </cell>
        </row>
        <row r="174">
          <cell r="A174" t="str">
            <v>SCDet-11300</v>
          </cell>
          <cell r="B174" t="str">
            <v>2021 GRP - South Central Detroit 1</v>
          </cell>
          <cell r="C174" t="str">
            <v>Install Main - Appoline (Civic &amp; Tireman)</v>
          </cell>
          <cell r="D174" t="str">
            <v>Main Crew 998</v>
          </cell>
          <cell r="E174" t="str">
            <v>TSCHICK</v>
          </cell>
          <cell r="F174">
            <v>3</v>
          </cell>
          <cell r="G174" t="str">
            <v>02-22-21 A</v>
          </cell>
          <cell r="H174" t="str">
            <v>03-02-21 A</v>
          </cell>
        </row>
        <row r="175">
          <cell r="A175" t="str">
            <v>EDET1 50656</v>
          </cell>
          <cell r="B175" t="str">
            <v>2021 GRP - East Detroit 1</v>
          </cell>
          <cell r="C175" t="str">
            <v>Install Main - Yorkshire Rd (1) (E Warrern Ave &amp; Waveney St)</v>
          </cell>
          <cell r="D175" t="str">
            <v>Crew 4</v>
          </cell>
          <cell r="E175" t="str">
            <v>u48953</v>
          </cell>
          <cell r="F175">
            <v>5</v>
          </cell>
          <cell r="G175" t="str">
            <v>02-22-21 A</v>
          </cell>
          <cell r="H175" t="str">
            <v>02-26-21 A</v>
          </cell>
        </row>
        <row r="176">
          <cell r="A176" t="str">
            <v>SCDet-6340</v>
          </cell>
          <cell r="B176" t="str">
            <v>2021 GRP - South Central Detroit 1</v>
          </cell>
          <cell r="C176" t="str">
            <v>Install Main - Tireman 1 East (3' SNPL Tireman &amp; 4' NSPL Tireman)</v>
          </cell>
          <cell r="D176" t="str">
            <v>Main Crew 959</v>
          </cell>
          <cell r="E176" t="str">
            <v>TSCHICK</v>
          </cell>
          <cell r="F176">
            <v>5</v>
          </cell>
          <cell r="G176" t="str">
            <v>02-23-21 A</v>
          </cell>
          <cell r="H176" t="str">
            <v>02-23-21 A</v>
          </cell>
        </row>
        <row r="177">
          <cell r="A177" t="str">
            <v>EDET1 506266</v>
          </cell>
          <cell r="B177" t="str">
            <v>2021 GRP - East Detroit 1</v>
          </cell>
          <cell r="C177" t="str">
            <v>Install Main - Bedford St East (2) (Waveney St &amp; Mack Ave) East</v>
          </cell>
          <cell r="D177" t="str">
            <v>Crew 3</v>
          </cell>
          <cell r="E177" t="str">
            <v>u48953</v>
          </cell>
          <cell r="F177">
            <v>3</v>
          </cell>
          <cell r="G177" t="str">
            <v>02-23-21 A</v>
          </cell>
          <cell r="H177" t="str">
            <v>03-01-21 A</v>
          </cell>
        </row>
        <row r="178">
          <cell r="A178" t="str">
            <v>SCDet-6330</v>
          </cell>
          <cell r="B178" t="str">
            <v>2021 GRP - South Central Detroit 1</v>
          </cell>
          <cell r="C178" t="str">
            <v>Install Main - Tireman 1 West (3' SNPL Tireman &amp; 4' NSPL Tireman)</v>
          </cell>
          <cell r="D178" t="str">
            <v>Main Crew 959</v>
          </cell>
          <cell r="E178" t="str">
            <v>TSCHICK</v>
          </cell>
          <cell r="F178">
            <v>5</v>
          </cell>
          <cell r="G178" t="str">
            <v>02-23-21 A</v>
          </cell>
          <cell r="H178" t="str">
            <v>02-23-21 A</v>
          </cell>
        </row>
        <row r="179">
          <cell r="A179" t="str">
            <v>EDET1 503586</v>
          </cell>
          <cell r="B179" t="str">
            <v>2021 GRP - East Detroit 1</v>
          </cell>
          <cell r="C179" t="str">
            <v>Install Main - ASO E Warren Ave (3) (Neff Ave &amp; Hereford St)</v>
          </cell>
          <cell r="D179" t="str">
            <v>Crew 2</v>
          </cell>
          <cell r="E179" t="str">
            <v>u48953</v>
          </cell>
          <cell r="F179">
            <v>2</v>
          </cell>
          <cell r="G179" t="str">
            <v>02-23-21 A</v>
          </cell>
          <cell r="H179" t="str">
            <v>02-24-21 A</v>
          </cell>
        </row>
        <row r="180">
          <cell r="A180" t="str">
            <v>SCDet-10150</v>
          </cell>
          <cell r="B180" t="str">
            <v>2021 GRP - South Central Detroit 1</v>
          </cell>
          <cell r="C180" t="str">
            <v>Install Main - Oakman Blvd W 1 (10' SNPL Mackenzie &amp; 13' NSPL Mackenzie)</v>
          </cell>
          <cell r="D180" t="str">
            <v>Main Crew 278</v>
          </cell>
          <cell r="E180" t="str">
            <v>TSCHICK</v>
          </cell>
          <cell r="F180">
            <v>2</v>
          </cell>
          <cell r="G180" t="str">
            <v>02-23-21 A</v>
          </cell>
          <cell r="H180" t="str">
            <v>02-25-21 A</v>
          </cell>
        </row>
        <row r="181">
          <cell r="A181" t="str">
            <v>SWDET2-7710</v>
          </cell>
          <cell r="B181" t="str">
            <v>2021 GRP - South West Detroit 2</v>
          </cell>
          <cell r="C181" t="str">
            <v>Install Main - Oakdale (NO Woodmere &amp; Woodmere)</v>
          </cell>
          <cell r="D181" t="str">
            <v>Main Crew 957</v>
          </cell>
          <cell r="E181" t="str">
            <v>TSCHICK</v>
          </cell>
          <cell r="F181">
            <v>2</v>
          </cell>
          <cell r="G181" t="str">
            <v>02-23-21 A</v>
          </cell>
          <cell r="H181" t="str">
            <v>02-25-21 A</v>
          </cell>
        </row>
        <row r="182">
          <cell r="A182" t="str">
            <v>SCDet-3895</v>
          </cell>
          <cell r="B182" t="str">
            <v>2021 GRP - South Central Detroit 1</v>
          </cell>
          <cell r="C182" t="str">
            <v>Install Main - Middlepointe (Mendota &amp; Esper)</v>
          </cell>
          <cell r="D182" t="str">
            <v>Main Crew 075</v>
          </cell>
          <cell r="E182" t="str">
            <v>TSCHICK</v>
          </cell>
          <cell r="F182">
            <v>3</v>
          </cell>
          <cell r="G182" t="str">
            <v>02-24-21 A</v>
          </cell>
          <cell r="H182" t="str">
            <v>03-02-21 A</v>
          </cell>
        </row>
        <row r="183">
          <cell r="A183" t="str">
            <v>SWDET2-10265</v>
          </cell>
          <cell r="B183" t="str">
            <v>2021 GRP - South West Detroit 2</v>
          </cell>
          <cell r="C183" t="str">
            <v>Install Main - ASO W Vernor 1 (Lawndale &amp; Central)</v>
          </cell>
          <cell r="D183" t="str">
            <v>Main Crew 651</v>
          </cell>
          <cell r="E183" t="str">
            <v>TSCHICK</v>
          </cell>
          <cell r="F183">
            <v>14</v>
          </cell>
          <cell r="G183" t="str">
            <v>02-24-21 A</v>
          </cell>
          <cell r="H183" t="str">
            <v>03-23-21 A</v>
          </cell>
        </row>
        <row r="184">
          <cell r="A184" t="str">
            <v>SCDet-2455</v>
          </cell>
          <cell r="B184" t="str">
            <v>2021 GRP - South Central Detroit 1</v>
          </cell>
          <cell r="C184" t="str">
            <v>Install Main - Oakman Blvd E 1 (Mackenzie &amp; Tireman)</v>
          </cell>
          <cell r="D184" t="str">
            <v>Main Crew 977 (TEMP)</v>
          </cell>
          <cell r="E184" t="str">
            <v>TSCHICK</v>
          </cell>
          <cell r="F184">
            <v>7</v>
          </cell>
          <cell r="G184" t="str">
            <v>02-24-21 A</v>
          </cell>
          <cell r="H184" t="str">
            <v>03-01-21 A</v>
          </cell>
        </row>
        <row r="185">
          <cell r="A185" t="str">
            <v>CDET2-6470</v>
          </cell>
          <cell r="B185" t="str">
            <v>2021 GRP - Central Detroit 2</v>
          </cell>
          <cell r="C185" t="str">
            <v>Install Main - Hazelwood 2 (La Salle &amp; Rosa Parks)</v>
          </cell>
          <cell r="D185" t="str">
            <v>Crew 2</v>
          </cell>
          <cell r="E185" t="str">
            <v>u48953</v>
          </cell>
          <cell r="F185">
            <v>5</v>
          </cell>
          <cell r="G185" t="str">
            <v>02-24-21 A</v>
          </cell>
          <cell r="H185" t="str">
            <v>03-01-21 A</v>
          </cell>
        </row>
        <row r="186">
          <cell r="A186" t="str">
            <v>AA4 24298</v>
          </cell>
          <cell r="B186" t="str">
            <v>2021 GRP - Ann Arbor 4</v>
          </cell>
          <cell r="C186" t="str">
            <v>Install Main - Mt Pleasant Ave (Manhattan Dr &amp; Sunnyside Blvd)</v>
          </cell>
          <cell r="D186" t="str">
            <v>Crew 4</v>
          </cell>
          <cell r="E186" t="str">
            <v>u36623</v>
          </cell>
          <cell r="F186">
            <v>3</v>
          </cell>
          <cell r="G186" t="str">
            <v>02-24-21 A</v>
          </cell>
          <cell r="H186" t="str">
            <v>02-24-21 A</v>
          </cell>
        </row>
        <row r="187">
          <cell r="A187" t="str">
            <v>EDET1 504956</v>
          </cell>
          <cell r="B187" t="str">
            <v>2021 GRP - East Detroit 1</v>
          </cell>
          <cell r="C187" t="str">
            <v>Install Main - E Warren Ave (3) N (Woodhall St &amp; Neff Ave)</v>
          </cell>
          <cell r="D187" t="str">
            <v>Crew 2</v>
          </cell>
          <cell r="E187" t="str">
            <v>u48953</v>
          </cell>
          <cell r="F187">
            <v>2</v>
          </cell>
          <cell r="G187" t="str">
            <v>02-24-21 A</v>
          </cell>
          <cell r="H187">
            <v>44341</v>
          </cell>
        </row>
        <row r="188">
          <cell r="A188" t="str">
            <v>SCDet-3975</v>
          </cell>
          <cell r="B188" t="str">
            <v>2021 GRP - South Central Detroit 1</v>
          </cell>
          <cell r="C188" t="str">
            <v>Install Main - Morrow (Esper &amp; Tireman)</v>
          </cell>
          <cell r="D188" t="str">
            <v>Main Crew 778</v>
          </cell>
          <cell r="E188" t="str">
            <v>TSCHICK</v>
          </cell>
          <cell r="F188">
            <v>7</v>
          </cell>
          <cell r="G188" t="str">
            <v>02-25-21 A</v>
          </cell>
          <cell r="H188" t="str">
            <v>03-05-21 A</v>
          </cell>
        </row>
        <row r="189">
          <cell r="A189" t="str">
            <v>SWDET2-3150</v>
          </cell>
          <cell r="B189" t="str">
            <v>2021 GRP - South West Detroit 2</v>
          </cell>
          <cell r="C189" t="str">
            <v>Install Main - Woodmere 2 (Richard &amp; EO Oakdale)</v>
          </cell>
          <cell r="D189" t="str">
            <v>Main Crew 957</v>
          </cell>
          <cell r="E189" t="str">
            <v>TSCHICK</v>
          </cell>
          <cell r="F189">
            <v>3</v>
          </cell>
          <cell r="G189" t="str">
            <v>02-25-21 A</v>
          </cell>
          <cell r="H189" t="str">
            <v>02-25-21 A</v>
          </cell>
        </row>
        <row r="190">
          <cell r="A190" t="str">
            <v>SWDET2-7870</v>
          </cell>
          <cell r="B190" t="str">
            <v>2021 GRP - South West Detroit 2</v>
          </cell>
          <cell r="C190" t="str">
            <v>Install Main - Sharon (NO Woodmere &amp; Woodmere)</v>
          </cell>
          <cell r="D190" t="str">
            <v>Main Crew 957</v>
          </cell>
          <cell r="E190" t="str">
            <v>TSCHICK</v>
          </cell>
          <cell r="F190">
            <v>2</v>
          </cell>
          <cell r="G190" t="str">
            <v>02-25-21 A</v>
          </cell>
          <cell r="H190" t="str">
            <v>02-25-21 A</v>
          </cell>
        </row>
        <row r="191">
          <cell r="A191" t="str">
            <v>AA4 20793</v>
          </cell>
          <cell r="B191" t="str">
            <v>2021 GRP - Ann Arbor 4</v>
          </cell>
          <cell r="C191" t="str">
            <v>Install Main - Sunnyside Blvd (EOM &amp; S 7th St)</v>
          </cell>
          <cell r="D191" t="str">
            <v>Crew 4</v>
          </cell>
          <cell r="E191" t="str">
            <v>u36623</v>
          </cell>
          <cell r="F191">
            <v>4</v>
          </cell>
          <cell r="G191" t="str">
            <v>02-25-21 A</v>
          </cell>
          <cell r="H191" t="str">
            <v>02-26-21 A</v>
          </cell>
        </row>
        <row r="192">
          <cell r="A192" t="str">
            <v>SCDet-5015</v>
          </cell>
          <cell r="B192" t="str">
            <v>2021 GRP - South Central Detroit 1</v>
          </cell>
          <cell r="C192" t="str">
            <v>Install Main - Birwood (Joy &amp; Oakman)</v>
          </cell>
          <cell r="D192" t="str">
            <v>Main Crew 265</v>
          </cell>
          <cell r="E192" t="str">
            <v>TSCHICK</v>
          </cell>
          <cell r="F192">
            <v>3</v>
          </cell>
          <cell r="G192" t="str">
            <v>02-25-21 A</v>
          </cell>
          <cell r="H192" t="str">
            <v>03-01-21 A</v>
          </cell>
        </row>
        <row r="193">
          <cell r="A193" t="str">
            <v>CDET2-7850</v>
          </cell>
          <cell r="B193" t="str">
            <v>2021 GRP - Central Detroit 2</v>
          </cell>
          <cell r="C193" t="str">
            <v>Install Main - Linwood 1 (Longfellow &amp; Atkinson)</v>
          </cell>
          <cell r="D193" t="str">
            <v>Crew 1</v>
          </cell>
          <cell r="E193" t="str">
            <v>u48953</v>
          </cell>
          <cell r="F193">
            <v>2</v>
          </cell>
          <cell r="G193" t="str">
            <v>02-25-21 A</v>
          </cell>
          <cell r="H193" t="str">
            <v>02-26-21 A</v>
          </cell>
        </row>
        <row r="194">
          <cell r="A194" t="str">
            <v>EDET1 505036</v>
          </cell>
          <cell r="B194" t="str">
            <v>2021 GRP - East Detroit 1</v>
          </cell>
          <cell r="C194" t="str">
            <v>Install Main - E Warren Ave (3) S (Woodhall St &amp; Neff Ave)</v>
          </cell>
          <cell r="D194" t="str">
            <v>Crew 2</v>
          </cell>
          <cell r="E194" t="str">
            <v>u48953</v>
          </cell>
          <cell r="F194">
            <v>2</v>
          </cell>
          <cell r="G194" t="str">
            <v>02-25-21 A</v>
          </cell>
          <cell r="H194" t="str">
            <v>02-25-21 A</v>
          </cell>
        </row>
        <row r="195">
          <cell r="A195" t="str">
            <v>SWDET2-4030</v>
          </cell>
          <cell r="B195" t="str">
            <v>2021 GRP - South West Detroit 2</v>
          </cell>
          <cell r="C195" t="str">
            <v>Install Main - Woodmere 3 (Richard &amp; ANO W Vernor)</v>
          </cell>
          <cell r="D195" t="str">
            <v>Main Crew 957</v>
          </cell>
          <cell r="E195" t="str">
            <v>TSCHICK</v>
          </cell>
          <cell r="F195">
            <v>3</v>
          </cell>
          <cell r="G195" t="str">
            <v>02-26-21 A</v>
          </cell>
          <cell r="H195" t="str">
            <v>03-03-21 A</v>
          </cell>
        </row>
        <row r="196">
          <cell r="A196" t="str">
            <v>CDET2-1040</v>
          </cell>
          <cell r="B196" t="str">
            <v>2021 GRP - Central Detroit 2</v>
          </cell>
          <cell r="C196" t="str">
            <v>Install Main - Calvert 1 (Dexter &amp; Linwood)</v>
          </cell>
          <cell r="D196" t="str">
            <v>Crew 3</v>
          </cell>
          <cell r="E196" t="str">
            <v>u48953</v>
          </cell>
          <cell r="F196">
            <v>7</v>
          </cell>
          <cell r="G196" t="str">
            <v>02-26-21 A</v>
          </cell>
          <cell r="H196" t="str">
            <v>03-05-21 A</v>
          </cell>
        </row>
        <row r="197">
          <cell r="A197" t="str">
            <v>EDET1 504876</v>
          </cell>
          <cell r="B197" t="str">
            <v>2021 GRP - East Detroit 1</v>
          </cell>
          <cell r="C197" t="str">
            <v>Install Main - E Warren Ave (3) (E Warren Ave &amp; ASO E Warren Ave @ Woodhall St (West Side)</v>
          </cell>
          <cell r="D197" t="str">
            <v>Crew 2</v>
          </cell>
          <cell r="E197" t="str">
            <v>u48953</v>
          </cell>
          <cell r="F197">
            <v>1</v>
          </cell>
          <cell r="G197" t="str">
            <v>02-26-21 A</v>
          </cell>
          <cell r="H197" t="str">
            <v>02-26-21 A</v>
          </cell>
        </row>
        <row r="198">
          <cell r="A198" t="str">
            <v>AA4 24128</v>
          </cell>
          <cell r="B198" t="str">
            <v>2021 GRP - Ann Arbor 4</v>
          </cell>
          <cell r="C198" t="str">
            <v>Elevate Main - Lutz Ave (EOM 215' WWPL Soule Blvd &amp; 3' WWPL Soule Blvd)</v>
          </cell>
          <cell r="D198" t="str">
            <v>Crew 3</v>
          </cell>
          <cell r="E198" t="str">
            <v>u36623</v>
          </cell>
          <cell r="F198">
            <v>2</v>
          </cell>
          <cell r="G198" t="str">
            <v>02-26-21 A</v>
          </cell>
          <cell r="H198" t="str">
            <v>02-26-21 A</v>
          </cell>
        </row>
        <row r="199">
          <cell r="A199" t="str">
            <v>Ypsi 3-10900</v>
          </cell>
          <cell r="B199" t="str">
            <v>2021 GRP - Ypsilanti 3</v>
          </cell>
          <cell r="C199" t="str">
            <v>Install Main - Nash 1 (Old Ecorse &amp; Desoto)</v>
          </cell>
          <cell r="D199" t="str">
            <v>Crew 3</v>
          </cell>
          <cell r="E199" t="str">
            <v>u36623</v>
          </cell>
          <cell r="F199">
            <v>12</v>
          </cell>
          <cell r="G199" t="str">
            <v>03-01-21 A</v>
          </cell>
          <cell r="H199" t="str">
            <v>03-08-21 A</v>
          </cell>
        </row>
        <row r="200">
          <cell r="A200" t="str">
            <v>Ypsi 3-2760</v>
          </cell>
          <cell r="B200" t="str">
            <v>2021 GRP - Ypsilanti 3</v>
          </cell>
          <cell r="C200" t="str">
            <v>Install Main - Old Ecorse (Nash &amp; Onandaga)</v>
          </cell>
          <cell r="D200" t="str">
            <v>Crew 1</v>
          </cell>
          <cell r="E200" t="str">
            <v>u36623</v>
          </cell>
          <cell r="F200">
            <v>4</v>
          </cell>
          <cell r="G200" t="str">
            <v>03-01-21 A</v>
          </cell>
          <cell r="H200" t="str">
            <v>03-03-21 A</v>
          </cell>
        </row>
        <row r="201">
          <cell r="A201" t="str">
            <v>Ypsi 3-2860</v>
          </cell>
          <cell r="B201" t="str">
            <v>2021 GRP - Ypsilanti 3</v>
          </cell>
          <cell r="C201" t="str">
            <v>Install Main - Desoto (Old Ecorse &amp; Dodge)</v>
          </cell>
          <cell r="D201" t="str">
            <v>Crew 2</v>
          </cell>
          <cell r="E201" t="str">
            <v>u36623</v>
          </cell>
          <cell r="F201">
            <v>8</v>
          </cell>
          <cell r="G201" t="str">
            <v>03-01-21 A</v>
          </cell>
          <cell r="H201" t="str">
            <v>03-05-21 A</v>
          </cell>
        </row>
        <row r="202">
          <cell r="A202" t="str">
            <v>SCDet-3415</v>
          </cell>
          <cell r="B202" t="str">
            <v>2021 GRP - South Central Detroit 1</v>
          </cell>
          <cell r="C202" t="str">
            <v>Install Main - Sorrento (Joy &amp; Mackenzie)</v>
          </cell>
          <cell r="D202" t="str">
            <v>Main Crew 278</v>
          </cell>
          <cell r="E202" t="str">
            <v>TSCHICK</v>
          </cell>
          <cell r="F202">
            <v>4</v>
          </cell>
          <cell r="G202" t="str">
            <v>03-01-21 A</v>
          </cell>
          <cell r="H202" t="str">
            <v>03-04-21 A</v>
          </cell>
        </row>
        <row r="203">
          <cell r="A203" t="str">
            <v>AA4 20378</v>
          </cell>
          <cell r="B203" t="str">
            <v>2021 GRP - Ann Arbor 4</v>
          </cell>
          <cell r="C203" t="str">
            <v>Install Main - Potter Ave (Hutchins &amp; Presscott Ave)</v>
          </cell>
          <cell r="D203" t="str">
            <v>Crew 4</v>
          </cell>
          <cell r="E203" t="str">
            <v>u36623</v>
          </cell>
          <cell r="F203">
            <v>1</v>
          </cell>
          <cell r="G203" t="str">
            <v>03-01-21 A</v>
          </cell>
          <cell r="H203" t="str">
            <v>03-01-21 A</v>
          </cell>
        </row>
        <row r="204">
          <cell r="A204" t="str">
            <v>AA4 20797</v>
          </cell>
          <cell r="B204" t="str">
            <v>2021 GRP - Ann Arbor 4</v>
          </cell>
          <cell r="C204" t="str">
            <v>Install Main - W Stadium Blvd (Hutchins Ave &amp; Prescott Ave)</v>
          </cell>
          <cell r="D204" t="str">
            <v>Crew 4</v>
          </cell>
          <cell r="E204" t="str">
            <v>u36623</v>
          </cell>
          <cell r="F204">
            <v>3</v>
          </cell>
          <cell r="G204" t="str">
            <v>03-01-21 A</v>
          </cell>
          <cell r="H204" t="str">
            <v>03-02-21 A</v>
          </cell>
        </row>
        <row r="205">
          <cell r="A205" t="str">
            <v>SWDET2-8485</v>
          </cell>
          <cell r="B205" t="str">
            <v>2021 GRP - South West Detroit 2</v>
          </cell>
          <cell r="C205" t="str">
            <v>Install Main - Dix 2 (EOM &amp; Lonyo)</v>
          </cell>
          <cell r="D205" t="str">
            <v>Main Crew 361</v>
          </cell>
          <cell r="E205" t="str">
            <v>TSCHICK</v>
          </cell>
          <cell r="F205">
            <v>2</v>
          </cell>
          <cell r="G205" t="str">
            <v>03-01-21 A</v>
          </cell>
          <cell r="H205" t="str">
            <v>03-02-21 A</v>
          </cell>
        </row>
        <row r="206">
          <cell r="A206" t="str">
            <v>SCDet-6360</v>
          </cell>
          <cell r="B206" t="str">
            <v>2021 GRP - South Central Detroit 1</v>
          </cell>
          <cell r="C206" t="str">
            <v>Install Main - Tireman 1 East (3' SNPL Tireman &amp; 15' NSPL Tireman)</v>
          </cell>
          <cell r="D206" t="str">
            <v>Main Crew 959</v>
          </cell>
          <cell r="E206" t="str">
            <v>TSCHICK</v>
          </cell>
          <cell r="F206">
            <v>5</v>
          </cell>
          <cell r="G206" t="str">
            <v>03-01-21 A</v>
          </cell>
          <cell r="H206" t="str">
            <v>03-02-21 A</v>
          </cell>
        </row>
        <row r="207">
          <cell r="A207" t="str">
            <v>SCDet-7230</v>
          </cell>
          <cell r="B207" t="str">
            <v>2021 GRP - South Central Detroit 1</v>
          </cell>
          <cell r="C207" t="str">
            <v>Install Main - Mendota (Joy &amp; Oakman)</v>
          </cell>
          <cell r="D207" t="str">
            <v>Main Crew 265</v>
          </cell>
          <cell r="E207" t="str">
            <v>TSCHICK</v>
          </cell>
          <cell r="F207">
            <v>3</v>
          </cell>
          <cell r="G207" t="str">
            <v>03-01-21 A</v>
          </cell>
          <cell r="H207" t="str">
            <v>03-05-21 A</v>
          </cell>
        </row>
        <row r="208">
          <cell r="A208" t="str">
            <v>SCDet-8510</v>
          </cell>
          <cell r="B208" t="str">
            <v>2021 GRP - South Central Detroit 1</v>
          </cell>
          <cell r="C208" t="str">
            <v>Install Main - Wyoming Ave West (3' SNPL TIREMAN AVENUE &amp; 5' NSPL TIREMAN AVENUE)</v>
          </cell>
          <cell r="D208" t="str">
            <v>Main Crew 005</v>
          </cell>
          <cell r="E208" t="str">
            <v>TSCHICK</v>
          </cell>
          <cell r="F208">
            <v>1</v>
          </cell>
          <cell r="G208" t="str">
            <v>03-01-21 A</v>
          </cell>
          <cell r="H208" t="str">
            <v>03-01-21 A</v>
          </cell>
        </row>
        <row r="209">
          <cell r="A209" t="str">
            <v>RR1 7561</v>
          </cell>
          <cell r="B209" t="str">
            <v>2021 GRP - Risk Rank</v>
          </cell>
          <cell r="C209" t="str">
            <v>Install Main - Fielding (McNichols &amp; Grand River)</v>
          </cell>
          <cell r="D209" t="str">
            <v>Main Crew 081</v>
          </cell>
          <cell r="E209" t="str">
            <v>TSCHICK</v>
          </cell>
          <cell r="F209">
            <v>10</v>
          </cell>
          <cell r="G209" t="str">
            <v>03-01-21 A</v>
          </cell>
          <cell r="H209" t="str">
            <v>03-10-21 A</v>
          </cell>
        </row>
        <row r="210">
          <cell r="A210" t="str">
            <v>EDET1 503426</v>
          </cell>
          <cell r="B210" t="str">
            <v>2021 GRP - East Detroit 1</v>
          </cell>
          <cell r="C210" t="str">
            <v>Install Main - ASO E Warren Ave (3) (Harvard Rd &amp; Cadieux Rd)</v>
          </cell>
          <cell r="D210" t="str">
            <v>Crew 2</v>
          </cell>
          <cell r="E210" t="str">
            <v>u48953</v>
          </cell>
          <cell r="F210">
            <v>2</v>
          </cell>
          <cell r="G210" t="str">
            <v>03-01-21 A</v>
          </cell>
          <cell r="H210" t="str">
            <v>03-08-21 A</v>
          </cell>
        </row>
        <row r="211">
          <cell r="A211" t="str">
            <v>EDET1 508626</v>
          </cell>
          <cell r="B211" t="str">
            <v>2021 GRP - East Detroit 1</v>
          </cell>
          <cell r="C211" t="str">
            <v>Install Main - ASO E Warren Ave (3) (E Warren &amp; ASO Warren)</v>
          </cell>
          <cell r="D211" t="str">
            <v>Crew 2</v>
          </cell>
          <cell r="E211" t="str">
            <v>u48953</v>
          </cell>
          <cell r="F211">
            <v>1</v>
          </cell>
          <cell r="G211" t="str">
            <v>03-01-21 A</v>
          </cell>
          <cell r="H211" t="str">
            <v>03-01-21 A</v>
          </cell>
        </row>
        <row r="212">
          <cell r="A212" t="str">
            <v>EDET1 503506</v>
          </cell>
          <cell r="B212" t="str">
            <v>2021 GRP - East Detroit 1</v>
          </cell>
          <cell r="C212" t="str">
            <v>Install Main - ASO E Warren Ave (3) (E Warren Ave &amp; Woodhall St)</v>
          </cell>
          <cell r="D212" t="str">
            <v>Crew 2</v>
          </cell>
          <cell r="E212" t="str">
            <v>u48953</v>
          </cell>
          <cell r="F212">
            <v>5</v>
          </cell>
          <cell r="G212" t="str">
            <v>03-01-21 A</v>
          </cell>
          <cell r="H212" t="str">
            <v>03-05-21 A</v>
          </cell>
        </row>
        <row r="213">
          <cell r="A213" t="str">
            <v>EDET1 507256</v>
          </cell>
          <cell r="B213" t="str">
            <v>2021 GRP - East Detroit 1</v>
          </cell>
          <cell r="C213" t="str">
            <v>Install Main - Kensington Ave (ASO E Warren &amp; Waveney)</v>
          </cell>
          <cell r="D213" t="str">
            <v>Crew 4</v>
          </cell>
          <cell r="E213" t="str">
            <v>u48953</v>
          </cell>
          <cell r="F213">
            <v>5</v>
          </cell>
          <cell r="G213" t="str">
            <v>03-01-21 A</v>
          </cell>
          <cell r="H213" t="str">
            <v>03-04-21 A</v>
          </cell>
        </row>
        <row r="214">
          <cell r="A214" t="str">
            <v>CDET2-3295</v>
          </cell>
          <cell r="B214" t="str">
            <v>2021 GRP - Central Detroit 2</v>
          </cell>
          <cell r="C214" t="str">
            <v>Install Main - Hazelwood 2 (Linwood &amp; La Salle)</v>
          </cell>
          <cell r="D214" t="str">
            <v>Crew 2</v>
          </cell>
          <cell r="E214" t="str">
            <v>u48953</v>
          </cell>
          <cell r="F214">
            <v>3</v>
          </cell>
          <cell r="G214" t="str">
            <v>03-01-21 A</v>
          </cell>
          <cell r="H214" t="str">
            <v>03-03-21 A</v>
          </cell>
        </row>
        <row r="215">
          <cell r="A215" t="str">
            <v>CDET2-7690</v>
          </cell>
          <cell r="B215" t="str">
            <v>2021 GRP - Central Detroit 2</v>
          </cell>
          <cell r="C215" t="str">
            <v>Install Main - Linwood 1 (ANO Chicago &amp; Llongfellow)</v>
          </cell>
          <cell r="D215" t="str">
            <v>Crew 1</v>
          </cell>
          <cell r="E215" t="str">
            <v>u48953</v>
          </cell>
          <cell r="F215">
            <v>2</v>
          </cell>
          <cell r="G215" t="str">
            <v>03-01-21 A</v>
          </cell>
          <cell r="H215" t="str">
            <v>03-02-21 A</v>
          </cell>
        </row>
        <row r="216">
          <cell r="A216" t="str">
            <v>SWDET2-6190</v>
          </cell>
          <cell r="B216" t="str">
            <v>2021 GRP - South West Detroit 2</v>
          </cell>
          <cell r="C216" t="str">
            <v>Install Main - Lonyo 1 (EOM &amp; Dix)</v>
          </cell>
          <cell r="D216" t="str">
            <v>Main Crew 361</v>
          </cell>
          <cell r="E216" t="str">
            <v>TSCHICK</v>
          </cell>
          <cell r="F216">
            <v>5</v>
          </cell>
          <cell r="G216" t="str">
            <v>03-01-21 A</v>
          </cell>
          <cell r="H216" t="str">
            <v>03-05-21 A</v>
          </cell>
        </row>
        <row r="217">
          <cell r="A217" t="str">
            <v>EDET1 501056</v>
          </cell>
          <cell r="B217" t="str">
            <v>2021 GRP - East Detroit 1</v>
          </cell>
          <cell r="C217" t="str">
            <v>Install Main - Waveney Ave (1) (Wayburn Ave &amp; Balfour Rd)</v>
          </cell>
          <cell r="D217" t="str">
            <v>Crew 1</v>
          </cell>
          <cell r="E217" t="str">
            <v>u48953</v>
          </cell>
          <cell r="F217">
            <v>8</v>
          </cell>
          <cell r="G217" t="str">
            <v>03-01-21 A</v>
          </cell>
          <cell r="H217" t="str">
            <v>03-09-21 A</v>
          </cell>
        </row>
        <row r="218">
          <cell r="A218" t="str">
            <v>SCDet-5975</v>
          </cell>
          <cell r="B218" t="str">
            <v>2021 GRP - South Central Detroit 1</v>
          </cell>
          <cell r="C218" t="str">
            <v>Install Main - Blowers (Mendota &amp; Middlepointe)</v>
          </cell>
          <cell r="D218" t="str">
            <v>Main Crew 075</v>
          </cell>
          <cell r="E218" t="str">
            <v>TSCHICK</v>
          </cell>
          <cell r="F218">
            <v>3</v>
          </cell>
          <cell r="G218" t="str">
            <v>03-02-21 A</v>
          </cell>
          <cell r="H218" t="str">
            <v>03-03-21 A</v>
          </cell>
        </row>
        <row r="219">
          <cell r="A219" t="str">
            <v>SCDet-9500</v>
          </cell>
          <cell r="B219" t="str">
            <v>2021 GRP - South Central Detroit 1</v>
          </cell>
          <cell r="C219" t="str">
            <v>Install Main - Littlefield 2 (Oakman &amp; Appoline)</v>
          </cell>
          <cell r="D219" t="str">
            <v>Main Crew 977 (TEMP)</v>
          </cell>
          <cell r="E219" t="str">
            <v>TSCHICK</v>
          </cell>
          <cell r="F219">
            <v>3</v>
          </cell>
          <cell r="G219" t="str">
            <v>03-02-21 A</v>
          </cell>
          <cell r="H219" t="str">
            <v>03-03-21 A</v>
          </cell>
        </row>
        <row r="220">
          <cell r="A220" t="str">
            <v>SWDET2-2430</v>
          </cell>
          <cell r="B220" t="str">
            <v>2021 GRP - South West Detroit 2</v>
          </cell>
          <cell r="C220" t="str">
            <v>Install Main - W Vernor 2 (Dearborn City Limit &amp; Woodmere)</v>
          </cell>
          <cell r="D220" t="str">
            <v>Main Crew 739</v>
          </cell>
          <cell r="E220" t="str">
            <v>TSCHICK</v>
          </cell>
          <cell r="F220">
            <v>19</v>
          </cell>
          <cell r="G220" t="str">
            <v>03-02-21 A</v>
          </cell>
          <cell r="H220" t="str">
            <v>03-11-21 A</v>
          </cell>
        </row>
        <row r="221">
          <cell r="A221" t="str">
            <v>AA4 24938</v>
          </cell>
          <cell r="B221" t="str">
            <v>2021 GRP - Ann Arbor 4</v>
          </cell>
          <cell r="C221" t="str">
            <v>Install Main - Potter Ave (4' EWPL Hutchins Ave &amp; 4' WEPL Hutchins Ave)</v>
          </cell>
          <cell r="D221" t="str">
            <v>Crew 4</v>
          </cell>
          <cell r="E221" t="str">
            <v>u36623</v>
          </cell>
          <cell r="F221">
            <v>1</v>
          </cell>
          <cell r="G221" t="str">
            <v>03-03-21 A</v>
          </cell>
          <cell r="H221" t="str">
            <v>03-03-21 A</v>
          </cell>
        </row>
        <row r="222">
          <cell r="A222" t="str">
            <v>SCDet-2775</v>
          </cell>
          <cell r="B222" t="str">
            <v>2021 GRP - South Central Detroit 1</v>
          </cell>
          <cell r="C222" t="str">
            <v>Install Main - Decatur (Belton &amp; EOM)</v>
          </cell>
          <cell r="D222" t="str">
            <v>Main Crew 588</v>
          </cell>
          <cell r="E222" t="str">
            <v>TSCHICK</v>
          </cell>
          <cell r="F222">
            <v>2</v>
          </cell>
          <cell r="G222" t="str">
            <v>03-03-21 A</v>
          </cell>
          <cell r="H222" t="str">
            <v>03-05-21 A</v>
          </cell>
        </row>
        <row r="223">
          <cell r="A223" t="str">
            <v>SCDet-9170</v>
          </cell>
          <cell r="B223" t="str">
            <v>2021 GRP - South Central Detroit 1</v>
          </cell>
          <cell r="C223" t="str">
            <v>Install Main - Decatur (Belton &amp; 309' NNPL Tireman)</v>
          </cell>
          <cell r="D223" t="str">
            <v>Main Crew 588</v>
          </cell>
          <cell r="E223" t="str">
            <v>TSCHICK</v>
          </cell>
          <cell r="F223">
            <v>2</v>
          </cell>
          <cell r="G223" t="str">
            <v>03-03-21 A</v>
          </cell>
          <cell r="H223" t="str">
            <v>03-03-21 A</v>
          </cell>
        </row>
        <row r="224">
          <cell r="A224" t="str">
            <v>CDET2-5215</v>
          </cell>
          <cell r="B224" t="str">
            <v>2021 GRP - Central Detroit 2</v>
          </cell>
          <cell r="C224" t="str">
            <v>Install Main - LaSalle 1 (Clairmount &amp; Gladstone)</v>
          </cell>
          <cell r="D224" t="str">
            <v>Crew 2</v>
          </cell>
          <cell r="E224" t="str">
            <v>u48953</v>
          </cell>
          <cell r="F224">
            <v>3</v>
          </cell>
          <cell r="G224" t="str">
            <v>03-03-21 A</v>
          </cell>
          <cell r="H224" t="str">
            <v>03-05-21 A</v>
          </cell>
        </row>
        <row r="225">
          <cell r="A225" t="str">
            <v>SCDet-6135</v>
          </cell>
          <cell r="B225" t="str">
            <v>2021 GRP - South Central Detroit 1</v>
          </cell>
          <cell r="C225" t="str">
            <v>Install Main - Westover (Mendota &amp; Middlepointe)</v>
          </cell>
          <cell r="D225" t="str">
            <v>Main Crew 075</v>
          </cell>
          <cell r="E225" t="str">
            <v>TSCHICK</v>
          </cell>
          <cell r="F225">
            <v>3</v>
          </cell>
          <cell r="G225" t="str">
            <v>03-03-21 A</v>
          </cell>
          <cell r="H225" t="str">
            <v>03-04-21 A</v>
          </cell>
        </row>
        <row r="226">
          <cell r="A226" t="str">
            <v>SWDET2-12795</v>
          </cell>
          <cell r="B226" t="str">
            <v>2021 GRP - South West Detroit 2</v>
          </cell>
          <cell r="C226" t="str">
            <v>Install Main - Woodmere 3 (ANO W Vernor &amp; W Vernor)</v>
          </cell>
          <cell r="D226" t="str">
            <v>Main Crew 957</v>
          </cell>
          <cell r="E226" t="str">
            <v>TSCHICK</v>
          </cell>
          <cell r="F226">
            <v>2</v>
          </cell>
          <cell r="G226" t="str">
            <v>03-03-21 A</v>
          </cell>
          <cell r="H226" t="str">
            <v>03-03-21 A</v>
          </cell>
        </row>
        <row r="227">
          <cell r="A227" t="str">
            <v>SCDet-7310</v>
          </cell>
          <cell r="B227" t="str">
            <v>2021 GRP - South Central Detroit 1</v>
          </cell>
          <cell r="C227" t="str">
            <v>Install Main - Mendota (Oakman &amp; Esper)</v>
          </cell>
          <cell r="D227" t="str">
            <v>Main Crew 778</v>
          </cell>
          <cell r="E227" t="str">
            <v>TSCHICK</v>
          </cell>
          <cell r="F227">
            <v>4</v>
          </cell>
          <cell r="G227" t="str">
            <v>03-03-21 A</v>
          </cell>
          <cell r="H227" t="str">
            <v>03-04-21 A</v>
          </cell>
        </row>
        <row r="228">
          <cell r="A228" t="str">
            <v>Ypsi 3-10670</v>
          </cell>
          <cell r="B228" t="str">
            <v>2021 GRP - Ypsilanti 3</v>
          </cell>
          <cell r="C228" t="str">
            <v>Install Main - Old Ecorse (Nash &amp; Hudson)</v>
          </cell>
          <cell r="D228" t="str">
            <v>Crew 1</v>
          </cell>
          <cell r="E228" t="str">
            <v>u36623</v>
          </cell>
          <cell r="F228">
            <v>5</v>
          </cell>
          <cell r="G228" t="str">
            <v>03-03-21 A</v>
          </cell>
          <cell r="H228" t="str">
            <v>03-03-21 A</v>
          </cell>
        </row>
        <row r="229">
          <cell r="A229" t="str">
            <v>Ypsi 3-2520</v>
          </cell>
          <cell r="B229" t="str">
            <v>2021 GRP - Ypsilanti 3</v>
          </cell>
          <cell r="C229" t="str">
            <v>Install Main - Old Ecorse (73' NSPL Ecorse Rd &amp; 3' NSPL Ecorse Rd)</v>
          </cell>
          <cell r="D229" t="str">
            <v>Crew 1</v>
          </cell>
          <cell r="E229" t="str">
            <v>u36623</v>
          </cell>
          <cell r="F229">
            <v>3</v>
          </cell>
          <cell r="G229" t="str">
            <v>03-03-21 A</v>
          </cell>
          <cell r="H229" t="str">
            <v>03-03-21 A</v>
          </cell>
        </row>
        <row r="230">
          <cell r="A230" t="str">
            <v>RR1 8041</v>
          </cell>
          <cell r="B230" t="str">
            <v>2021 GRP - Risk Rank</v>
          </cell>
          <cell r="C230" t="str">
            <v>Install Main - Stoepel (8 Mile &amp; Pembroke)</v>
          </cell>
          <cell r="D230" t="str">
            <v>Main Crew 977</v>
          </cell>
          <cell r="E230" t="str">
            <v>TSCHICK</v>
          </cell>
          <cell r="F230">
            <v>10</v>
          </cell>
          <cell r="G230" t="str">
            <v>03-04-21 A</v>
          </cell>
          <cell r="H230" t="str">
            <v>03-12-21 A</v>
          </cell>
        </row>
        <row r="231">
          <cell r="A231" t="str">
            <v>SCDet-3015</v>
          </cell>
          <cell r="B231" t="str">
            <v>2021 GRP - South Central Detroit 1</v>
          </cell>
          <cell r="C231" t="str">
            <v>Install Main - Schaefer Hwy W 1 (Joy &amp; Tireman)</v>
          </cell>
          <cell r="D231" t="str">
            <v>Main Crew 959</v>
          </cell>
          <cell r="E231" t="str">
            <v>TSCHICK</v>
          </cell>
          <cell r="F231">
            <v>6</v>
          </cell>
          <cell r="G231" t="str">
            <v>03-04-21 A</v>
          </cell>
          <cell r="H231" t="str">
            <v>03-15-21 A</v>
          </cell>
        </row>
        <row r="232">
          <cell r="A232" t="str">
            <v>SWDET2-13115</v>
          </cell>
          <cell r="B232" t="str">
            <v>2021 GRP - South West Detroit 2</v>
          </cell>
          <cell r="C232" t="str">
            <v>Install Main - Woodmere 3 (ASO Vernor &amp; Elsmere)</v>
          </cell>
          <cell r="D232" t="str">
            <v>Main Crew 957</v>
          </cell>
          <cell r="E232" t="str">
            <v>TSCHICK</v>
          </cell>
          <cell r="F232">
            <v>5</v>
          </cell>
          <cell r="G232" t="str">
            <v>03-04-21 A</v>
          </cell>
          <cell r="H232" t="str">
            <v>03-11-21 A</v>
          </cell>
        </row>
        <row r="233">
          <cell r="A233" t="str">
            <v>AA4 22818</v>
          </cell>
          <cell r="B233" t="str">
            <v>2021 GRP - Ann Arbor 4</v>
          </cell>
          <cell r="C233" t="str">
            <v>Install Main - Hutchins Ave (Pauline Bvd &amp; Potter Ave)</v>
          </cell>
          <cell r="D233" t="str">
            <v>Crew 4</v>
          </cell>
          <cell r="E233" t="str">
            <v>u36623</v>
          </cell>
          <cell r="F233">
            <v>4</v>
          </cell>
          <cell r="G233" t="str">
            <v>03-04-21 A</v>
          </cell>
          <cell r="H233" t="str">
            <v>03-18-21 A</v>
          </cell>
        </row>
        <row r="234">
          <cell r="A234" t="str">
            <v>AA4 22898</v>
          </cell>
          <cell r="B234" t="str">
            <v>2021 GRP - Ann Arbor 4</v>
          </cell>
          <cell r="C234" t="str">
            <v>Install Main - Hutchins Ave (Potter Ave &amp; W Stadium Blvd)</v>
          </cell>
          <cell r="D234" t="str">
            <v>Crew 4</v>
          </cell>
          <cell r="E234" t="str">
            <v>u36623</v>
          </cell>
          <cell r="F234">
            <v>5</v>
          </cell>
          <cell r="G234" t="str">
            <v>03-04-21 A</v>
          </cell>
          <cell r="H234" t="str">
            <v>03-05-21 A</v>
          </cell>
        </row>
        <row r="235">
          <cell r="A235" t="str">
            <v>EDET1 506556</v>
          </cell>
          <cell r="B235" t="str">
            <v>2021 GRP - East Detroit 1</v>
          </cell>
          <cell r="C235" t="str">
            <v>Install Main - Devonshire Rd (2) (Brunswick St &amp; Mack Ave)</v>
          </cell>
          <cell r="D235" t="str">
            <v>Crew 3</v>
          </cell>
          <cell r="E235" t="str">
            <v>u48953</v>
          </cell>
          <cell r="F235">
            <v>1</v>
          </cell>
          <cell r="G235" t="str">
            <v>03-04-21 A</v>
          </cell>
          <cell r="H235" t="str">
            <v>03-08-21 A</v>
          </cell>
        </row>
        <row r="236">
          <cell r="A236" t="str">
            <v>SCDet-10900</v>
          </cell>
          <cell r="B236" t="str">
            <v>2021 GRP - South Central Detroit 1</v>
          </cell>
          <cell r="C236" t="str">
            <v>Install Main - Sorrento (Mackenzie &amp; Tireman)</v>
          </cell>
          <cell r="D236" t="str">
            <v>Main Crew 278</v>
          </cell>
          <cell r="E236" t="str">
            <v>TSCHICK</v>
          </cell>
          <cell r="F236">
            <v>7</v>
          </cell>
          <cell r="G236" t="str">
            <v>03-04-21 A</v>
          </cell>
          <cell r="H236" t="str">
            <v>03-10-21 A</v>
          </cell>
        </row>
        <row r="237">
          <cell r="A237" t="str">
            <v>EDET1 504716</v>
          </cell>
          <cell r="B237" t="str">
            <v>2021 GRP - East Detroit 1</v>
          </cell>
          <cell r="C237" t="str">
            <v>Install Main - E Warren Ave (3) (Cadieux Dr &amp; ASO E Warren Ave)</v>
          </cell>
          <cell r="D237" t="str">
            <v>Crew 2</v>
          </cell>
          <cell r="E237" t="str">
            <v>u48953</v>
          </cell>
          <cell r="F237">
            <v>1</v>
          </cell>
          <cell r="G237" t="str">
            <v>03-05-21 A</v>
          </cell>
          <cell r="H237" t="str">
            <v>03-05-21 A</v>
          </cell>
        </row>
        <row r="238">
          <cell r="A238" t="str">
            <v>EDET1 503666</v>
          </cell>
          <cell r="B238" t="str">
            <v>2021 GRP - East Detroit 1</v>
          </cell>
          <cell r="C238" t="str">
            <v>Install Main - ASO E Warren Ave (3) (E Warren Ave &amp; ASO E Warren Ave)</v>
          </cell>
          <cell r="D238" t="str">
            <v>Crew 2</v>
          </cell>
          <cell r="E238" t="str">
            <v>u48953</v>
          </cell>
          <cell r="F238">
            <v>1</v>
          </cell>
          <cell r="G238" t="str">
            <v>03-05-21 A</v>
          </cell>
          <cell r="H238" t="str">
            <v>03-05-21 A</v>
          </cell>
        </row>
        <row r="239">
          <cell r="A239" t="str">
            <v>EDET1 50837</v>
          </cell>
          <cell r="B239" t="str">
            <v>2021 GRP - East Detroit 1</v>
          </cell>
          <cell r="C239" t="str">
            <v>Install Main - Barham St (2) (Waveney St &amp; Mack Ave)</v>
          </cell>
          <cell r="D239" t="str">
            <v>Crew 3</v>
          </cell>
          <cell r="E239" t="str">
            <v>u48953</v>
          </cell>
          <cell r="F239">
            <v>2</v>
          </cell>
          <cell r="G239" t="str">
            <v>03-05-21 A</v>
          </cell>
          <cell r="H239" t="str">
            <v>04-20-21 A</v>
          </cell>
        </row>
        <row r="240">
          <cell r="A240" t="str">
            <v>CDET2-8510</v>
          </cell>
          <cell r="B240" t="str">
            <v>2021 GRP - Central Detroit 2</v>
          </cell>
          <cell r="C240" t="str">
            <v>Install Main - LaSalle 1 (Gladstone &amp; W Euclid)</v>
          </cell>
          <cell r="D240" t="str">
            <v>Crew 2</v>
          </cell>
          <cell r="E240" t="str">
            <v>u48953</v>
          </cell>
          <cell r="F240">
            <v>4</v>
          </cell>
          <cell r="G240" t="str">
            <v>03-05-21 A</v>
          </cell>
          <cell r="H240" t="str">
            <v>03-10-21 A</v>
          </cell>
        </row>
        <row r="241">
          <cell r="A241" t="str">
            <v>RR1 6741</v>
          </cell>
          <cell r="B241" t="str">
            <v>2021 GRP - Risk Rank</v>
          </cell>
          <cell r="C241" t="str">
            <v>Install Main - St Marys (Chicago &amp; Plymouth)</v>
          </cell>
          <cell r="D241" t="str">
            <v>Main Crew 877</v>
          </cell>
          <cell r="E241" t="str">
            <v>TSCHICK</v>
          </cell>
          <cell r="F241">
            <v>17</v>
          </cell>
          <cell r="G241" t="str">
            <v>03-05-21 A</v>
          </cell>
          <cell r="H241" t="str">
            <v>03-15-21 A</v>
          </cell>
        </row>
        <row r="242">
          <cell r="A242" t="str">
            <v>SCDet-3735</v>
          </cell>
          <cell r="B242" t="str">
            <v>2021 GRP - South Central Detroit 1</v>
          </cell>
          <cell r="C242" t="str">
            <v>Install Main - Pinehurst (Joy &amp; Oakman)</v>
          </cell>
          <cell r="D242" t="str">
            <v>Main Crew 265</v>
          </cell>
          <cell r="E242" t="str">
            <v>TSCHICK</v>
          </cell>
          <cell r="F242">
            <v>3</v>
          </cell>
          <cell r="G242" t="str">
            <v>03-08-21 A</v>
          </cell>
          <cell r="H242" t="str">
            <v>03-17-21 A</v>
          </cell>
        </row>
        <row r="243">
          <cell r="A243" t="str">
            <v>RR1 51437</v>
          </cell>
          <cell r="B243" t="str">
            <v>2021 GRP - River Rouge</v>
          </cell>
          <cell r="C243" t="str">
            <v>Install Main - Lafferty Ave (Salliotte &amp; EOM) - Removed from Scope</v>
          </cell>
          <cell r="D243" t="str">
            <v>Main Crew 005</v>
          </cell>
          <cell r="E243" t="str">
            <v>TSCHICK</v>
          </cell>
          <cell r="F243">
            <v>1</v>
          </cell>
          <cell r="G243" t="str">
            <v>03-08-21 A</v>
          </cell>
          <cell r="H243" t="str">
            <v>03-08-21 A</v>
          </cell>
        </row>
        <row r="244">
          <cell r="A244" t="str">
            <v>AA4 20783</v>
          </cell>
          <cell r="B244" t="str">
            <v>2021 GRP - Ann Arbor 4</v>
          </cell>
          <cell r="C244" t="str">
            <v>Install Main - Lutz Ave (4' EWPL Soule Blvd &amp; 11' WEPL Soule Blvd)</v>
          </cell>
          <cell r="D244" t="str">
            <v>Crew 3</v>
          </cell>
          <cell r="E244" t="str">
            <v>u36623</v>
          </cell>
          <cell r="F244">
            <v>1</v>
          </cell>
          <cell r="G244" t="str">
            <v>03-08-21 A</v>
          </cell>
          <cell r="H244" t="str">
            <v>03-08-21 A</v>
          </cell>
        </row>
        <row r="245">
          <cell r="A245" t="str">
            <v>EDET1 50642</v>
          </cell>
          <cell r="B245" t="str">
            <v>2021 GRP - East Detroit 1</v>
          </cell>
          <cell r="C245" t="str">
            <v>Install Main - Bishop St (1) (E Warrern Ave &amp; Waveney St)</v>
          </cell>
          <cell r="D245" t="str">
            <v>Crew 2</v>
          </cell>
          <cell r="E245" t="str">
            <v>u48953</v>
          </cell>
          <cell r="F245">
            <v>1</v>
          </cell>
          <cell r="G245" t="str">
            <v>03-08-21 A</v>
          </cell>
          <cell r="H245" t="str">
            <v>03-08-21 A</v>
          </cell>
        </row>
        <row r="246">
          <cell r="A246" t="str">
            <v>SWDET2-2910</v>
          </cell>
          <cell r="B246" t="str">
            <v>2021 GRP - South West Detroit 2</v>
          </cell>
          <cell r="C246" t="str">
            <v>Install Main - Dix 4 (Central &amp; W Vernor)</v>
          </cell>
          <cell r="D246" t="str">
            <v>Main Crew 005</v>
          </cell>
          <cell r="E246" t="str">
            <v>TSCHICK</v>
          </cell>
          <cell r="F246">
            <v>20</v>
          </cell>
          <cell r="G246" t="str">
            <v>03-08-21 A</v>
          </cell>
          <cell r="H246" t="str">
            <v>03-23-21 A</v>
          </cell>
        </row>
        <row r="247">
          <cell r="A247" t="str">
            <v>SCDet-8280</v>
          </cell>
          <cell r="B247" t="str">
            <v>2021 GRP - South Central Detroit 1</v>
          </cell>
          <cell r="C247" t="str">
            <v>Install Main - Pinehurst (Esper &amp; Tireman)</v>
          </cell>
          <cell r="D247" t="str">
            <v>Main Crew 778</v>
          </cell>
          <cell r="E247" t="str">
            <v>TSCHICK</v>
          </cell>
          <cell r="F247">
            <v>3</v>
          </cell>
          <cell r="G247" t="str">
            <v>03-08-21 A</v>
          </cell>
          <cell r="H247" t="str">
            <v>03-24-21 A</v>
          </cell>
        </row>
        <row r="248">
          <cell r="A248" t="str">
            <v>SCDet-9010</v>
          </cell>
          <cell r="B248" t="str">
            <v>2021 GRP - South Central Detroit 1</v>
          </cell>
          <cell r="C248" t="str">
            <v>Install Main - Cheyenne (Littlefield &amp; Tireman)</v>
          </cell>
          <cell r="D248" t="str">
            <v>Main Crew 588</v>
          </cell>
          <cell r="E248" t="str">
            <v>TSCHICK</v>
          </cell>
          <cell r="F248">
            <v>7</v>
          </cell>
          <cell r="G248" t="str">
            <v>03-08-21 A</v>
          </cell>
          <cell r="H248" t="str">
            <v>03-19-21 A</v>
          </cell>
        </row>
        <row r="249">
          <cell r="A249" t="str">
            <v>SCDet-11220</v>
          </cell>
          <cell r="B249" t="str">
            <v>2021 GRP - South Central Detroit 1</v>
          </cell>
          <cell r="C249" t="str">
            <v>Install Main - Ward (Littlefield &amp; Tireman)</v>
          </cell>
          <cell r="D249" t="str">
            <v>Main Crew 710</v>
          </cell>
          <cell r="E249" t="str">
            <v>TSCHICK</v>
          </cell>
          <cell r="F249">
            <v>6</v>
          </cell>
          <cell r="G249" t="str">
            <v>03-08-21 A</v>
          </cell>
          <cell r="H249" t="str">
            <v>03-11-21 A</v>
          </cell>
        </row>
        <row r="250">
          <cell r="A250" t="str">
            <v>RR1 57950</v>
          </cell>
          <cell r="B250" t="str">
            <v>2021 GRP - River Rouge</v>
          </cell>
          <cell r="C250" t="str">
            <v>Install Main - Labadie St (190' WWPL Webster St &amp; 55' WWPL Webster St) - Removed from Scope</v>
          </cell>
          <cell r="D250" t="str">
            <v>Main Crew 005</v>
          </cell>
          <cell r="E250" t="str">
            <v>TSCHICK</v>
          </cell>
          <cell r="F250">
            <v>1</v>
          </cell>
          <cell r="G250" t="str">
            <v>03-08-21 A</v>
          </cell>
          <cell r="H250" t="str">
            <v>03-08-21 A</v>
          </cell>
        </row>
        <row r="251">
          <cell r="A251" t="str">
            <v>RR1 8761</v>
          </cell>
          <cell r="B251" t="str">
            <v>2021 GRP - Risk Rank</v>
          </cell>
          <cell r="C251" t="str">
            <v>Install Main - Kenmoor (Conner &amp; Gunston)</v>
          </cell>
          <cell r="D251" t="str">
            <v>Main Crew 482</v>
          </cell>
          <cell r="E251" t="str">
            <v>TSCHICK</v>
          </cell>
          <cell r="F251">
            <v>16</v>
          </cell>
          <cell r="G251" t="str">
            <v>03-08-21 A</v>
          </cell>
          <cell r="H251" t="str">
            <v>03-17-21 A</v>
          </cell>
        </row>
        <row r="252">
          <cell r="A252" t="str">
            <v>EDET1 505196</v>
          </cell>
          <cell r="B252" t="str">
            <v>2021 GRP - East Detroit 1</v>
          </cell>
          <cell r="C252" t="str">
            <v>Install Main - E Warren Ave (3) S (Bishop St &amp; Grayton St)</v>
          </cell>
          <cell r="D252" t="str">
            <v>Crew 2</v>
          </cell>
          <cell r="E252" t="str">
            <v>u48953</v>
          </cell>
          <cell r="F252">
            <v>2</v>
          </cell>
          <cell r="G252" t="str">
            <v>03-08-21 A</v>
          </cell>
          <cell r="H252" t="str">
            <v>03-09-21 A</v>
          </cell>
        </row>
        <row r="253">
          <cell r="A253" t="str">
            <v>EDET1 501124</v>
          </cell>
          <cell r="B253" t="str">
            <v>2021 GRP - East Detroit 1</v>
          </cell>
          <cell r="C253" t="str">
            <v>Install Main - Haverhill St (2) (Waveney St&amp; ANO Mack Ave)</v>
          </cell>
          <cell r="D253" t="str">
            <v>Crew 3</v>
          </cell>
          <cell r="E253" t="str">
            <v>u48953</v>
          </cell>
          <cell r="F253">
            <v>7</v>
          </cell>
          <cell r="G253" t="str">
            <v>03-08-21 A</v>
          </cell>
          <cell r="H253" t="str">
            <v>03-11-21 A</v>
          </cell>
        </row>
        <row r="254">
          <cell r="A254" t="str">
            <v>SCDet-6880</v>
          </cell>
          <cell r="B254" t="str">
            <v>2021 GRP - South Central Detroit 1</v>
          </cell>
          <cell r="C254" t="str">
            <v>Install Main - Manor East (Oakman &amp; Belton)</v>
          </cell>
          <cell r="D254" t="str">
            <v>Main Crew 075</v>
          </cell>
          <cell r="E254" t="str">
            <v>TSCHICK</v>
          </cell>
          <cell r="F254">
            <v>5</v>
          </cell>
          <cell r="G254" t="str">
            <v>03-08-21 A</v>
          </cell>
          <cell r="H254" t="str">
            <v>03-15-21 A</v>
          </cell>
        </row>
        <row r="255">
          <cell r="A255" t="str">
            <v>SWDET2-2190</v>
          </cell>
          <cell r="B255" t="str">
            <v>2021 GRP - South West Detroit 2</v>
          </cell>
          <cell r="C255" t="str">
            <v>Install Main - ANO W Vernor (Woodmere &amp; Norman)</v>
          </cell>
          <cell r="D255" t="str">
            <v>Main Crew 800</v>
          </cell>
          <cell r="E255" t="str">
            <v>TSCHICK</v>
          </cell>
          <cell r="F255">
            <v>15</v>
          </cell>
          <cell r="G255" t="str">
            <v>03-08-21 A</v>
          </cell>
          <cell r="H255" t="str">
            <v>03-18-21 A</v>
          </cell>
        </row>
        <row r="256">
          <cell r="A256" t="str">
            <v>Ypsi 3-10550</v>
          </cell>
          <cell r="B256" t="str">
            <v>2021 GRP - Ypsilanti 3</v>
          </cell>
          <cell r="C256" t="str">
            <v>Install Main - Hudson (Ecorse &amp; Olds)</v>
          </cell>
          <cell r="D256" t="str">
            <v>Crew 1</v>
          </cell>
          <cell r="E256" t="str">
            <v>u36623</v>
          </cell>
          <cell r="F256">
            <v>5</v>
          </cell>
          <cell r="G256" t="str">
            <v>03-09-21 A</v>
          </cell>
          <cell r="H256" t="str">
            <v>03-10-21 A</v>
          </cell>
        </row>
        <row r="257">
          <cell r="A257" t="str">
            <v>SCDet-4215</v>
          </cell>
          <cell r="B257" t="str">
            <v>2021 GRP - South Central Detroit 1</v>
          </cell>
          <cell r="C257" t="str">
            <v>Install Main - Wyoming Ave East (Joy &amp; Tireman)</v>
          </cell>
          <cell r="D257" t="str">
            <v>Main Crew 998</v>
          </cell>
          <cell r="E257" t="str">
            <v>TSCHICK</v>
          </cell>
          <cell r="F257">
            <v>6</v>
          </cell>
          <cell r="G257" t="str">
            <v>03-09-21 A</v>
          </cell>
          <cell r="H257" t="str">
            <v>03-17-21 A</v>
          </cell>
        </row>
        <row r="258">
          <cell r="A258" t="str">
            <v>SWDET2-3470</v>
          </cell>
          <cell r="B258" t="str">
            <v>2021 GRP - South West Detroit 2</v>
          </cell>
          <cell r="C258" t="str">
            <v>Install Main - Elsmere 1 (Woodmere &amp; Avis)</v>
          </cell>
          <cell r="D258" t="str">
            <v>Main Crew 957</v>
          </cell>
          <cell r="E258" t="str">
            <v>TSCHICK</v>
          </cell>
          <cell r="F258">
            <v>7</v>
          </cell>
          <cell r="G258" t="str">
            <v>03-09-21 A</v>
          </cell>
          <cell r="H258" t="str">
            <v>03-12-21 A</v>
          </cell>
        </row>
        <row r="259">
          <cell r="A259" t="str">
            <v>A1070</v>
          </cell>
          <cell r="B259" t="str">
            <v>2021 GRP - Ypsilanti 3</v>
          </cell>
          <cell r="C259" t="str">
            <v>Install Main - Desoto (Desoto &amp; Dodge)</v>
          </cell>
          <cell r="D259" t="str">
            <v>Crew 2</v>
          </cell>
          <cell r="E259" t="str">
            <v>u36623</v>
          </cell>
          <cell r="F259">
            <v>2</v>
          </cell>
          <cell r="G259" t="str">
            <v>03-09-21 A</v>
          </cell>
          <cell r="H259" t="str">
            <v>03-09-21 A</v>
          </cell>
        </row>
        <row r="260">
          <cell r="A260" t="str">
            <v>EDET1 501122</v>
          </cell>
          <cell r="B260" t="str">
            <v>2021 GRP - East Detroit 1</v>
          </cell>
          <cell r="C260" t="str">
            <v>Install Main - Devonshire Rd (2) (Waveney Ave &amp; Bremen St)</v>
          </cell>
          <cell r="D260" t="str">
            <v>Crew 3</v>
          </cell>
          <cell r="E260" t="str">
            <v>u48953</v>
          </cell>
          <cell r="F260">
            <v>2</v>
          </cell>
          <cell r="G260" t="str">
            <v>03-09-21 A</v>
          </cell>
          <cell r="H260" t="str">
            <v>03-09-21 A</v>
          </cell>
        </row>
        <row r="261">
          <cell r="A261" t="str">
            <v>Ypsi 3-10050</v>
          </cell>
          <cell r="B261" t="str">
            <v>2021 GRP - Ypsilanti 3</v>
          </cell>
          <cell r="C261" t="str">
            <v>Install Main - Dodge (Desoto &amp; Nash)</v>
          </cell>
          <cell r="D261" t="str">
            <v>Crew 1</v>
          </cell>
          <cell r="E261" t="str">
            <v>u36623</v>
          </cell>
          <cell r="F261">
            <v>4</v>
          </cell>
          <cell r="G261" t="str">
            <v>03-09-21 A</v>
          </cell>
          <cell r="H261" t="str">
            <v>03-10-21 A</v>
          </cell>
        </row>
        <row r="262">
          <cell r="A262" t="str">
            <v>Ypsi 3-2980</v>
          </cell>
          <cell r="B262" t="str">
            <v>2021 GRP - Ypsilanti 3</v>
          </cell>
          <cell r="C262" t="str">
            <v>Install Main - Nash 1 (Desoto &amp; Tyler)</v>
          </cell>
          <cell r="D262" t="str">
            <v>Crew 3</v>
          </cell>
          <cell r="E262" t="str">
            <v>u36623</v>
          </cell>
          <cell r="F262">
            <v>5</v>
          </cell>
          <cell r="G262" t="str">
            <v>03-09-21 A</v>
          </cell>
          <cell r="H262" t="str">
            <v>03-16-21 A</v>
          </cell>
        </row>
        <row r="263">
          <cell r="A263" t="str">
            <v>SWDET2-2670</v>
          </cell>
          <cell r="B263" t="str">
            <v>2021 GRP - South West Detroit 2</v>
          </cell>
          <cell r="C263" t="str">
            <v>Install Main - Central 1 W (ASO Vernor &amp; Logan)</v>
          </cell>
          <cell r="D263" t="str">
            <v>Main Crew 361</v>
          </cell>
          <cell r="E263" t="str">
            <v>TSCHICK</v>
          </cell>
          <cell r="F263">
            <v>10</v>
          </cell>
          <cell r="G263" t="str">
            <v>03-10-21 A</v>
          </cell>
          <cell r="H263" t="str">
            <v>04-02-21 A</v>
          </cell>
        </row>
        <row r="264">
          <cell r="A264" t="str">
            <v>EDET1 503346</v>
          </cell>
          <cell r="B264" t="str">
            <v>2021 GRP - East Detroit 1</v>
          </cell>
          <cell r="C264" t="str">
            <v>Install Main - ASO E Warren Ave (3) (Grayton St &amp; Harvard Rd)</v>
          </cell>
          <cell r="D264" t="str">
            <v>Crew 2</v>
          </cell>
          <cell r="E264" t="str">
            <v>u48953</v>
          </cell>
          <cell r="F264">
            <v>2</v>
          </cell>
          <cell r="G264" t="str">
            <v>03-10-21 A</v>
          </cell>
          <cell r="H264" t="str">
            <v>03-10-21 A</v>
          </cell>
        </row>
        <row r="265">
          <cell r="A265" t="str">
            <v>EDET1 505276</v>
          </cell>
          <cell r="B265" t="str">
            <v>2021 GRP - East Detroit 1</v>
          </cell>
          <cell r="C265" t="str">
            <v>Install Main - Grayton St (1) (E Warrern Ave &amp; ASO E Waveney St) 6''</v>
          </cell>
          <cell r="D265" t="str">
            <v>Crew 2</v>
          </cell>
          <cell r="E265" t="str">
            <v>u48953</v>
          </cell>
          <cell r="F265">
            <v>1</v>
          </cell>
          <cell r="G265" t="str">
            <v>03-10-21 A</v>
          </cell>
          <cell r="H265" t="str">
            <v>03-10-21 A</v>
          </cell>
        </row>
        <row r="266">
          <cell r="A266" t="str">
            <v>EDET1 506166</v>
          </cell>
          <cell r="B266" t="str">
            <v>2021 GRP - East Detroit 1</v>
          </cell>
          <cell r="C266" t="str">
            <v>Install Main - Balfour Rd (Waveney Crossing) (East Side))</v>
          </cell>
          <cell r="D266" t="str">
            <v>Crew 1</v>
          </cell>
          <cell r="E266" t="str">
            <v>u48953</v>
          </cell>
          <cell r="F266">
            <v>1</v>
          </cell>
          <cell r="G266" t="str">
            <v>03-10-21 A</v>
          </cell>
          <cell r="H266" t="str">
            <v>03-10-21 A</v>
          </cell>
        </row>
        <row r="267">
          <cell r="A267" t="str">
            <v>EDET1 506226</v>
          </cell>
          <cell r="B267" t="str">
            <v>2021 GRP - East Detroit 1</v>
          </cell>
          <cell r="C267" t="str">
            <v>Install Main - Balfour Rd (Waveney Crossing (West Side)</v>
          </cell>
          <cell r="D267" t="str">
            <v>Crew 1</v>
          </cell>
          <cell r="E267" t="str">
            <v>u48953</v>
          </cell>
          <cell r="F267">
            <v>1</v>
          </cell>
          <cell r="G267" t="str">
            <v>03-10-21 A</v>
          </cell>
          <cell r="H267" t="str">
            <v>03-10-21 A</v>
          </cell>
        </row>
        <row r="268">
          <cell r="A268" t="str">
            <v>SWDET2-20485</v>
          </cell>
          <cell r="B268" t="str">
            <v>2021 GRP - South West Detroit 2</v>
          </cell>
          <cell r="C268" t="str">
            <v>Install Main - Mandale (Elsemere &amp; Lawndale)</v>
          </cell>
          <cell r="D268" t="str">
            <v>Main Crew 144</v>
          </cell>
          <cell r="E268" t="str">
            <v>TSCHICK</v>
          </cell>
          <cell r="F268">
            <v>5</v>
          </cell>
          <cell r="G268" t="str">
            <v>03-10-21 A</v>
          </cell>
          <cell r="H268" t="str">
            <v>03-19-21 A</v>
          </cell>
        </row>
        <row r="269">
          <cell r="A269" t="str">
            <v>AA4 20375</v>
          </cell>
          <cell r="B269" t="str">
            <v>2021 GRP - Ann Arbor 4</v>
          </cell>
          <cell r="C269" t="str">
            <v>Install Main - Franklin Blvd (S 7th St &amp; Hutchins Ave)</v>
          </cell>
          <cell r="D269" t="str">
            <v>Crew 3</v>
          </cell>
          <cell r="E269" t="str">
            <v>u36623</v>
          </cell>
          <cell r="F269">
            <v>2</v>
          </cell>
          <cell r="G269" t="str">
            <v>03-10-21 A</v>
          </cell>
          <cell r="H269" t="str">
            <v>03-10-21 A</v>
          </cell>
        </row>
        <row r="270">
          <cell r="A270" t="str">
            <v>Ypsi 3-10300</v>
          </cell>
          <cell r="B270" t="str">
            <v>2021 GRP - Ypsilanti 3</v>
          </cell>
          <cell r="C270" t="str">
            <v>Install Main - Olds (Hudson &amp; Desoto)</v>
          </cell>
          <cell r="D270" t="str">
            <v>Crew 1</v>
          </cell>
          <cell r="E270" t="str">
            <v>u36623</v>
          </cell>
          <cell r="F270">
            <v>2</v>
          </cell>
          <cell r="G270" t="str">
            <v>03-10-21 A</v>
          </cell>
          <cell r="H270" t="str">
            <v>03-10-21 A</v>
          </cell>
        </row>
        <row r="271">
          <cell r="A271" t="str">
            <v>EDET1 50644</v>
          </cell>
          <cell r="B271" t="str">
            <v>2021 GRP - East Detroit 1</v>
          </cell>
          <cell r="C271" t="str">
            <v>Install Main - Courville St (1) (E Warrern Ave &amp; Waveney St)</v>
          </cell>
          <cell r="D271" t="str">
            <v>Crew 4</v>
          </cell>
          <cell r="E271" t="str">
            <v>u48953</v>
          </cell>
          <cell r="F271">
            <v>4</v>
          </cell>
          <cell r="G271" t="str">
            <v>03-11-21 A</v>
          </cell>
          <cell r="H271" t="str">
            <v>03-12-21 A</v>
          </cell>
        </row>
        <row r="272">
          <cell r="A272" t="str">
            <v>EDET1 501120</v>
          </cell>
          <cell r="B272" t="str">
            <v>2021 GRP - East Detroit 1</v>
          </cell>
          <cell r="C272" t="str">
            <v>Install Main - Buckingham Ave (2) (Waveney St &amp; Mack Ave)</v>
          </cell>
          <cell r="D272" t="str">
            <v>Crew 3</v>
          </cell>
          <cell r="E272" t="str">
            <v>u48953</v>
          </cell>
          <cell r="F272">
            <v>7</v>
          </cell>
          <cell r="G272" t="str">
            <v>03-11-21 A</v>
          </cell>
          <cell r="H272" t="str">
            <v>03-17-21 A</v>
          </cell>
        </row>
        <row r="273">
          <cell r="A273" t="str">
            <v>Ypsi 3-2430</v>
          </cell>
          <cell r="B273" t="str">
            <v>2021 GRP - Ypsilanti 3</v>
          </cell>
          <cell r="C273" t="str">
            <v>Install Main - Desoto (Tyler &amp; Nash)</v>
          </cell>
          <cell r="D273" t="str">
            <v>Crew 2</v>
          </cell>
          <cell r="E273" t="str">
            <v>u36623</v>
          </cell>
          <cell r="F273">
            <v>8</v>
          </cell>
          <cell r="G273" t="str">
            <v>03-11-21 A</v>
          </cell>
          <cell r="H273" t="str">
            <v>03-17-21 A</v>
          </cell>
        </row>
        <row r="274">
          <cell r="A274" t="str">
            <v>CDET2-4015</v>
          </cell>
          <cell r="B274" t="str">
            <v>2021 GRP - Central Detroit 2</v>
          </cell>
          <cell r="C274" t="str">
            <v>Install Main - Philadelphia 2 (Linwood &amp; La Salle)</v>
          </cell>
          <cell r="D274" t="str">
            <v>Crew 2</v>
          </cell>
          <cell r="E274" t="str">
            <v>u48953</v>
          </cell>
          <cell r="F274">
            <v>2</v>
          </cell>
          <cell r="G274" t="str">
            <v>03-11-21 A</v>
          </cell>
          <cell r="H274" t="str">
            <v>03-15-21 A</v>
          </cell>
        </row>
        <row r="275">
          <cell r="A275" t="str">
            <v>SCDet-2695</v>
          </cell>
          <cell r="B275" t="str">
            <v>2021 GRP - South Central Detroit 1</v>
          </cell>
          <cell r="C275" t="str">
            <v>Install Main - Littlefield 2 (Belton &amp; Oakman)</v>
          </cell>
          <cell r="D275" t="str">
            <v>Main Crew 278</v>
          </cell>
          <cell r="E275" t="str">
            <v>TSCHICK</v>
          </cell>
          <cell r="F275">
            <v>2</v>
          </cell>
          <cell r="G275" t="str">
            <v>03-12-21 A</v>
          </cell>
          <cell r="H275" t="str">
            <v>03-17-21 A</v>
          </cell>
        </row>
        <row r="276">
          <cell r="A276" t="str">
            <v>SCDet-8850</v>
          </cell>
          <cell r="B276" t="str">
            <v>2021 GRP - South Central Detroit 1</v>
          </cell>
          <cell r="C276" t="str">
            <v>Install Main - Belton 3 (Sorrento &amp; Littlefield)</v>
          </cell>
          <cell r="D276" t="str">
            <v>Main Crew 278</v>
          </cell>
          <cell r="E276" t="str">
            <v>TSCHICK</v>
          </cell>
          <cell r="F276">
            <v>2</v>
          </cell>
          <cell r="G276" t="str">
            <v>03-12-21 A</v>
          </cell>
          <cell r="H276" t="str">
            <v>03-17-21 A</v>
          </cell>
        </row>
        <row r="277">
          <cell r="A277" t="str">
            <v>EDET1 501118</v>
          </cell>
          <cell r="B277" t="str">
            <v>2021 GRP - East Detroit 1</v>
          </cell>
          <cell r="C277" t="str">
            <v>Install Main - Berkshire St (2) (Bremen St &amp; Mack Ave)</v>
          </cell>
          <cell r="D277" t="str">
            <v>Crew 3</v>
          </cell>
          <cell r="E277" t="str">
            <v>u48953</v>
          </cell>
          <cell r="F277">
            <v>4</v>
          </cell>
          <cell r="G277" t="str">
            <v>03-12-21 A</v>
          </cell>
          <cell r="H277" t="str">
            <v>03-16-21 A</v>
          </cell>
        </row>
        <row r="278">
          <cell r="A278" t="str">
            <v>CDET2-7150</v>
          </cell>
          <cell r="B278" t="str">
            <v>2021 GRP - Central Detroit 2</v>
          </cell>
          <cell r="C278" t="str">
            <v>Install Main - Philadelphia 2 (La Salle &amp; 14th)</v>
          </cell>
          <cell r="D278" t="str">
            <v>Crew 2</v>
          </cell>
          <cell r="E278" t="str">
            <v>u48953</v>
          </cell>
          <cell r="F278">
            <v>2</v>
          </cell>
          <cell r="G278" t="str">
            <v>03-12-21 A</v>
          </cell>
          <cell r="H278" t="str">
            <v>03-12-21 A</v>
          </cell>
        </row>
        <row r="279">
          <cell r="A279" t="str">
            <v>CDET2-5055</v>
          </cell>
          <cell r="B279" t="str">
            <v>2021 GRP - Central Detroit 2</v>
          </cell>
          <cell r="C279" t="str">
            <v>Install Main - Linwood 1 (Collingwood &amp; Longfellow)</v>
          </cell>
          <cell r="D279" t="str">
            <v>Crew 1</v>
          </cell>
          <cell r="E279" t="str">
            <v>u48953</v>
          </cell>
          <cell r="F279">
            <v>5</v>
          </cell>
          <cell r="G279" t="str">
            <v>03-12-21 A</v>
          </cell>
          <cell r="H279" t="str">
            <v>03-17-21 A</v>
          </cell>
        </row>
        <row r="280">
          <cell r="A280" t="str">
            <v>RR1 7221</v>
          </cell>
          <cell r="B280" t="str">
            <v>2021 GRP - Risk Rank</v>
          </cell>
          <cell r="C280" t="str">
            <v>Install Main - Irvington (State Fair &amp; 7 Mile)</v>
          </cell>
          <cell r="D280" t="str">
            <v>Main Crew 081</v>
          </cell>
          <cell r="E280" t="str">
            <v>TSCHICK</v>
          </cell>
          <cell r="F280">
            <v>18</v>
          </cell>
          <cell r="G280" t="str">
            <v>03-12-21 A</v>
          </cell>
          <cell r="H280" t="str">
            <v>03-29-21 A</v>
          </cell>
        </row>
        <row r="281">
          <cell r="A281" t="str">
            <v>SCDet-2935</v>
          </cell>
          <cell r="B281" t="str">
            <v>2021 GRP - South Central Detroit 1</v>
          </cell>
          <cell r="C281" t="str">
            <v>Install Main - Schaefer Hwy E 1 (Joy &amp; Tireman)</v>
          </cell>
          <cell r="D281" t="str">
            <v>Main Crew 959</v>
          </cell>
          <cell r="E281" t="str">
            <v>TSCHICK</v>
          </cell>
          <cell r="F281">
            <v>5</v>
          </cell>
          <cell r="G281" t="str">
            <v>03-15-21 A</v>
          </cell>
          <cell r="H281" t="str">
            <v>03-23-21 A</v>
          </cell>
        </row>
        <row r="282">
          <cell r="A282" t="str">
            <v>SCDet-3335</v>
          </cell>
          <cell r="B282" t="str">
            <v>2021 GRP - South Central Detroit 1</v>
          </cell>
          <cell r="C282" t="str">
            <v>Install Main - Ward (Joy &amp; Mackenzie)</v>
          </cell>
          <cell r="D282" t="str">
            <v>Main Crew 710</v>
          </cell>
          <cell r="E282" t="str">
            <v>TSCHICK</v>
          </cell>
          <cell r="F282">
            <v>2</v>
          </cell>
          <cell r="G282" t="str">
            <v>03-15-21 A</v>
          </cell>
          <cell r="H282" t="str">
            <v>03-17-21 A</v>
          </cell>
        </row>
        <row r="283">
          <cell r="A283" t="str">
            <v>SWDET2-2270</v>
          </cell>
          <cell r="B283" t="str">
            <v>2021 GRP - South West Detroit 2</v>
          </cell>
          <cell r="C283" t="str">
            <v>Install Main - ASO W Vernor 1 (Woodmere &amp; Lawndale)</v>
          </cell>
          <cell r="D283" t="str">
            <v>Main Crew 739</v>
          </cell>
          <cell r="E283" t="str">
            <v>TSCHICK</v>
          </cell>
          <cell r="F283">
            <v>12</v>
          </cell>
          <cell r="G283" t="str">
            <v>03-15-21 A</v>
          </cell>
          <cell r="H283" t="str">
            <v>03-24-21 A</v>
          </cell>
        </row>
        <row r="284">
          <cell r="A284" t="str">
            <v>SCDet-8120</v>
          </cell>
          <cell r="B284" t="str">
            <v>2021 GRP - South Central Detroit 1</v>
          </cell>
          <cell r="C284" t="str">
            <v>Install Main - Pinehurst (Oakman &amp; Esper)</v>
          </cell>
          <cell r="D284" t="str">
            <v>Main Crew 778</v>
          </cell>
          <cell r="E284" t="str">
            <v>TSCHICK</v>
          </cell>
          <cell r="F284">
            <v>5</v>
          </cell>
          <cell r="G284" t="str">
            <v>03-15-21 A</v>
          </cell>
          <cell r="H284" t="str">
            <v>03-23-21 A</v>
          </cell>
        </row>
        <row r="285">
          <cell r="A285" t="str">
            <v>SWDET2-13595</v>
          </cell>
          <cell r="B285" t="str">
            <v>2021 GRP - South West Detroit 2</v>
          </cell>
          <cell r="C285" t="str">
            <v>Install Main - ASO W Vernor 2 (Central &amp; Beard)</v>
          </cell>
          <cell r="D285" t="str">
            <v>Main Crew 651</v>
          </cell>
          <cell r="E285" t="str">
            <v>TSCHICK</v>
          </cell>
          <cell r="F285">
            <v>7</v>
          </cell>
          <cell r="G285" t="str">
            <v>03-15-21 A</v>
          </cell>
          <cell r="H285" t="str">
            <v>03-23-21 A</v>
          </cell>
        </row>
        <row r="286">
          <cell r="A286" t="str">
            <v>EDET1 507456</v>
          </cell>
          <cell r="B286" t="str">
            <v>2021 GRP - East Detroit 1</v>
          </cell>
          <cell r="C286" t="str">
            <v>Install Main - Waveney Ave (Warren &amp; Waveney)</v>
          </cell>
          <cell r="D286" t="str">
            <v>Crew 1</v>
          </cell>
          <cell r="E286" t="str">
            <v>u48953</v>
          </cell>
          <cell r="F286">
            <v>1</v>
          </cell>
          <cell r="G286" t="str">
            <v>03-15-21 A</v>
          </cell>
          <cell r="H286" t="str">
            <v>03-15-21 A</v>
          </cell>
        </row>
        <row r="287">
          <cell r="A287" t="str">
            <v>EDET1 502226</v>
          </cell>
          <cell r="B287" t="str">
            <v>2021 GRP - East Detroit 1</v>
          </cell>
          <cell r="C287" t="str">
            <v>Install Main - 3 Mile Rd (1) (E Warrern Ave &amp; Waveney St)</v>
          </cell>
          <cell r="D287" t="str">
            <v>Crew 4</v>
          </cell>
          <cell r="E287" t="str">
            <v>u48953</v>
          </cell>
          <cell r="F287">
            <v>5</v>
          </cell>
          <cell r="G287" t="str">
            <v>03-15-21 A</v>
          </cell>
          <cell r="H287" t="str">
            <v>03-17-21 A</v>
          </cell>
        </row>
        <row r="288">
          <cell r="A288" t="str">
            <v>EDET1 50462</v>
          </cell>
          <cell r="B288" t="str">
            <v>2021 GRP - East Detroit 1</v>
          </cell>
          <cell r="C288" t="str">
            <v>Install Main - ASO E Warren Ave (3) (E Outer Dr &amp; Bishop St)</v>
          </cell>
          <cell r="D288" t="str">
            <v>Crew 2</v>
          </cell>
          <cell r="E288" t="str">
            <v>u48953</v>
          </cell>
          <cell r="F288">
            <v>5</v>
          </cell>
          <cell r="G288" t="str">
            <v>03-15-21 A</v>
          </cell>
          <cell r="H288" t="str">
            <v>03-17-21 A</v>
          </cell>
        </row>
        <row r="289">
          <cell r="A289" t="str">
            <v>SCDet-6800</v>
          </cell>
          <cell r="B289" t="str">
            <v>2021 GRP - South Central Detroit 1</v>
          </cell>
          <cell r="C289" t="str">
            <v>Install Main - Manor West (Oakman &amp; Civic)</v>
          </cell>
          <cell r="D289" t="str">
            <v>Main Crew 075</v>
          </cell>
          <cell r="E289" t="str">
            <v>TSCHICK</v>
          </cell>
          <cell r="F289">
            <v>7</v>
          </cell>
          <cell r="G289" t="str">
            <v>03-15-21 A</v>
          </cell>
          <cell r="H289" t="str">
            <v>03-17-21 A</v>
          </cell>
        </row>
        <row r="290">
          <cell r="A290" t="str">
            <v>SWDET2-21635</v>
          </cell>
          <cell r="B290" t="str">
            <v>2021 GRP - South West Detroit 2</v>
          </cell>
          <cell r="C290" t="str">
            <v>Install Main - Norman (ANO Vernor &amp; ANO Vernor)</v>
          </cell>
          <cell r="D290" t="str">
            <v>Main Crew 800</v>
          </cell>
          <cell r="E290" t="str">
            <v>TSCHICK</v>
          </cell>
          <cell r="F290">
            <v>2</v>
          </cell>
          <cell r="G290" t="str">
            <v>03-15-21 A</v>
          </cell>
          <cell r="H290" t="str">
            <v>03-18-21 A</v>
          </cell>
        </row>
        <row r="291">
          <cell r="A291" t="str">
            <v>SCDet-10310</v>
          </cell>
          <cell r="B291" t="str">
            <v>2021 GRP - South Central Detroit 1</v>
          </cell>
          <cell r="C291" t="str">
            <v>Install Main - Oakman Blvd W 1 (Belton &amp; Tireman)</v>
          </cell>
          <cell r="D291" t="str">
            <v>Main Crew 278</v>
          </cell>
          <cell r="E291" t="str">
            <v>TSCHICK</v>
          </cell>
          <cell r="F291">
            <v>5</v>
          </cell>
          <cell r="G291" t="str">
            <v>03-16-21 A</v>
          </cell>
          <cell r="H291" t="str">
            <v>03-17-21 A</v>
          </cell>
        </row>
        <row r="292">
          <cell r="A292" t="str">
            <v>CDET2-7310</v>
          </cell>
          <cell r="B292" t="str">
            <v>2021 GRP - Central Detroit 2</v>
          </cell>
          <cell r="C292" t="str">
            <v>Install Main - Philadelphia 2 (14th &amp; EOM)</v>
          </cell>
          <cell r="D292" t="str">
            <v>Crew 2</v>
          </cell>
          <cell r="E292" t="str">
            <v>u48953</v>
          </cell>
          <cell r="F292">
            <v>1</v>
          </cell>
          <cell r="G292" t="str">
            <v>03-16-21 A</v>
          </cell>
          <cell r="H292" t="str">
            <v>03-16-21 A</v>
          </cell>
        </row>
        <row r="293">
          <cell r="A293" t="str">
            <v>RR1 7881</v>
          </cell>
          <cell r="B293" t="str">
            <v>2021 GRP - Risk Rank</v>
          </cell>
          <cell r="C293" t="str">
            <v>Install Main - Florence (Hamilton &amp; Woodward)</v>
          </cell>
          <cell r="D293" t="str">
            <v>Main Crew 977</v>
          </cell>
          <cell r="E293" t="str">
            <v>TSCHICK</v>
          </cell>
          <cell r="F293">
            <v>16</v>
          </cell>
          <cell r="G293" t="str">
            <v>03-16-21 A</v>
          </cell>
          <cell r="H293">
            <v>44333</v>
          </cell>
        </row>
        <row r="294">
          <cell r="A294" t="str">
            <v>SWDET2-10105</v>
          </cell>
          <cell r="B294" t="str">
            <v>2021 GRP - South West Detroit 2</v>
          </cell>
          <cell r="C294" t="str">
            <v>Install Main - ANO W Vernor (Norman &amp; Inglis)</v>
          </cell>
          <cell r="D294" t="str">
            <v>Main Crew 800</v>
          </cell>
          <cell r="E294" t="str">
            <v>TSCHICK</v>
          </cell>
          <cell r="F294">
            <v>2</v>
          </cell>
          <cell r="G294" t="str">
            <v>03-16-21 A</v>
          </cell>
          <cell r="H294" t="str">
            <v>03-18-21 A</v>
          </cell>
        </row>
        <row r="295">
          <cell r="A295" t="str">
            <v>SWDET2-4590</v>
          </cell>
          <cell r="B295" t="str">
            <v>2021 GRP - South West Detroit 2</v>
          </cell>
          <cell r="C295" t="str">
            <v>Install Main - Avis (Woodmere &amp; Elsmere)</v>
          </cell>
          <cell r="D295" t="str">
            <v>Main Crew 957</v>
          </cell>
          <cell r="E295" t="str">
            <v>TSCHICK</v>
          </cell>
          <cell r="F295">
            <v>5</v>
          </cell>
          <cell r="G295" t="str">
            <v>03-16-21 A</v>
          </cell>
          <cell r="H295" t="str">
            <v>03-19-21 A</v>
          </cell>
        </row>
        <row r="296">
          <cell r="A296" t="str">
            <v>CDET2-5375</v>
          </cell>
          <cell r="B296" t="str">
            <v>2021 GRP - Central Detroit 2</v>
          </cell>
          <cell r="C296" t="str">
            <v>Install Main - 14th 1 (Pingree &amp; W Euclid)</v>
          </cell>
          <cell r="D296" t="str">
            <v>Crew 2</v>
          </cell>
          <cell r="E296" t="str">
            <v>u48953</v>
          </cell>
          <cell r="F296">
            <v>2</v>
          </cell>
          <cell r="G296" t="str">
            <v>03-17-21 A</v>
          </cell>
          <cell r="H296" t="str">
            <v>03-17-21 A</v>
          </cell>
        </row>
        <row r="297">
          <cell r="A297" t="str">
            <v>AA4 28638</v>
          </cell>
          <cell r="B297" t="str">
            <v>2021 GRP - Ann Arbor 4</v>
          </cell>
          <cell r="C297" t="str">
            <v>Install Main - Pauline Blvd (S 7th St &amp; Hutchinst)</v>
          </cell>
          <cell r="D297" t="str">
            <v>Crew 1</v>
          </cell>
          <cell r="E297" t="str">
            <v>u36623</v>
          </cell>
          <cell r="F297">
            <v>3</v>
          </cell>
          <cell r="G297" t="str">
            <v>03-17-21 A</v>
          </cell>
          <cell r="H297" t="str">
            <v>03-17-21 A</v>
          </cell>
        </row>
        <row r="298">
          <cell r="A298" t="str">
            <v>SWDET2-6990</v>
          </cell>
          <cell r="B298" t="str">
            <v>2021 GRP - South West Detroit 2</v>
          </cell>
          <cell r="C298" t="str">
            <v>Install Main - Inglis (ANO W Vernor &amp; W Vernor)</v>
          </cell>
          <cell r="D298" t="str">
            <v>Main Crew 800</v>
          </cell>
          <cell r="E298" t="str">
            <v>TSCHICK</v>
          </cell>
          <cell r="F298">
            <v>2</v>
          </cell>
          <cell r="G298" t="str">
            <v>03-17-21 A</v>
          </cell>
          <cell r="H298" t="str">
            <v>03-18-21 A</v>
          </cell>
        </row>
        <row r="299">
          <cell r="A299" t="str">
            <v>Ypsi 3-4090</v>
          </cell>
          <cell r="B299" t="str">
            <v>2021 GRP - Ypsilanti 3</v>
          </cell>
          <cell r="C299" t="str">
            <v>Install Main - Onandaga (Eugene &amp; Old Ecorse)</v>
          </cell>
          <cell r="D299" t="str">
            <v>Crew 1</v>
          </cell>
          <cell r="E299" t="str">
            <v>u36623</v>
          </cell>
          <cell r="F299">
            <v>8</v>
          </cell>
          <cell r="G299" t="str">
            <v>03-17-21 A</v>
          </cell>
          <cell r="H299" t="str">
            <v>03-24-21 A</v>
          </cell>
        </row>
        <row r="300">
          <cell r="A300" t="str">
            <v>EDET1 50461</v>
          </cell>
          <cell r="B300" t="str">
            <v>2021 GRP - East Detroit 1</v>
          </cell>
          <cell r="C300" t="str">
            <v>Install Main - ASO E Warren Ave (2) (Chatsworth St &amp; E Outer Dr)</v>
          </cell>
          <cell r="D300" t="str">
            <v>Crew 2</v>
          </cell>
          <cell r="E300" t="str">
            <v>u48953</v>
          </cell>
          <cell r="F300">
            <v>14</v>
          </cell>
          <cell r="G300" t="str">
            <v>03-17-21 A</v>
          </cell>
          <cell r="H300" t="str">
            <v>03-30-21 A</v>
          </cell>
        </row>
        <row r="301">
          <cell r="A301" t="str">
            <v>EDET1 50846</v>
          </cell>
          <cell r="B301" t="str">
            <v>2021 GRP - East Detroit 1</v>
          </cell>
          <cell r="C301" t="str">
            <v>Install Main - Wayburn Ave (2) (Waveney St &amp; Mack Ave)</v>
          </cell>
          <cell r="D301" t="str">
            <v>Crew 1</v>
          </cell>
          <cell r="E301" t="str">
            <v>u48953</v>
          </cell>
          <cell r="F301">
            <v>4</v>
          </cell>
          <cell r="G301" t="str">
            <v>03-17-21 A</v>
          </cell>
          <cell r="H301" t="str">
            <v>03-22-21 A</v>
          </cell>
        </row>
        <row r="302">
          <cell r="A302" t="str">
            <v>SWDET2-15885</v>
          </cell>
          <cell r="B302" t="str">
            <v>2021 GRP - South West Detroit 2</v>
          </cell>
          <cell r="C302" t="str">
            <v>Install Main - Central 1 E (ASO Vernor &amp; Logan)</v>
          </cell>
          <cell r="D302" t="str">
            <v>Main Crew 361</v>
          </cell>
          <cell r="E302" t="str">
            <v>TSCHICK</v>
          </cell>
          <cell r="F302">
            <v>10</v>
          </cell>
          <cell r="G302" t="str">
            <v>03-18-21 A</v>
          </cell>
          <cell r="H302" t="str">
            <v>04-06-21 A</v>
          </cell>
        </row>
        <row r="303">
          <cell r="A303" t="str">
            <v>CDET2-1935</v>
          </cell>
          <cell r="B303" t="str">
            <v>2021 GRP - Central Detroit 2</v>
          </cell>
          <cell r="C303" t="str">
            <v>Install Main - Chicago Blvd 1 (Lawton &amp; Linwood)</v>
          </cell>
          <cell r="D303" t="str">
            <v>Crew 3</v>
          </cell>
          <cell r="E303" t="str">
            <v>u48953</v>
          </cell>
          <cell r="F303">
            <v>3</v>
          </cell>
          <cell r="G303" t="str">
            <v>03-18-21 A</v>
          </cell>
          <cell r="H303" t="str">
            <v>03-18-21 A</v>
          </cell>
        </row>
        <row r="304">
          <cell r="A304" t="str">
            <v>CDET2-10330</v>
          </cell>
          <cell r="B304" t="str">
            <v>2021 GRP - Central Detroit 2</v>
          </cell>
          <cell r="C304" t="str">
            <v>Install Main - Collingwood (AWO Linwood &amp; Linwood)</v>
          </cell>
          <cell r="D304" t="str">
            <v>Crew 1</v>
          </cell>
          <cell r="E304" t="str">
            <v>u48953</v>
          </cell>
          <cell r="F304">
            <v>1</v>
          </cell>
          <cell r="G304" t="str">
            <v>03-18-21 A</v>
          </cell>
          <cell r="H304" t="str">
            <v>03-18-21 A</v>
          </cell>
        </row>
        <row r="305">
          <cell r="A305" t="str">
            <v>CDET2-6990</v>
          </cell>
          <cell r="B305" t="str">
            <v>2021 GRP - Central Detroit 2</v>
          </cell>
          <cell r="C305" t="str">
            <v>Install Main - Pingree 2 (La Salle &amp; 14th)</v>
          </cell>
          <cell r="D305" t="str">
            <v>Crew 2</v>
          </cell>
          <cell r="E305" t="str">
            <v>u48953</v>
          </cell>
          <cell r="F305">
            <v>2</v>
          </cell>
          <cell r="G305" t="str">
            <v>03-18-21 A</v>
          </cell>
          <cell r="H305" t="str">
            <v>03-18-21 A</v>
          </cell>
        </row>
        <row r="306">
          <cell r="A306" t="str">
            <v>EDET1 503756</v>
          </cell>
          <cell r="B306" t="str">
            <v>2021 GRP - East Detroit 1</v>
          </cell>
          <cell r="C306" t="str">
            <v>Install Main - Bedford St (1) (E Warren Ave &amp; Waveney St) East</v>
          </cell>
          <cell r="D306" t="str">
            <v>Crew 4</v>
          </cell>
          <cell r="E306" t="str">
            <v>u48953</v>
          </cell>
          <cell r="F306">
            <v>5</v>
          </cell>
          <cell r="G306" t="str">
            <v>03-18-21 A</v>
          </cell>
          <cell r="H306" t="str">
            <v>03-23-21 A</v>
          </cell>
        </row>
        <row r="307">
          <cell r="A307" t="str">
            <v>Ypsi 3-3590</v>
          </cell>
          <cell r="B307" t="str">
            <v>2021 GRP - Ypsilanti 3</v>
          </cell>
          <cell r="C307" t="str">
            <v>Install Main - Cayuga (Eugene &amp; Onandaga)</v>
          </cell>
          <cell r="D307" t="str">
            <v>Crew 4</v>
          </cell>
          <cell r="E307" t="str">
            <v>u36623</v>
          </cell>
          <cell r="F307">
            <v>2</v>
          </cell>
          <cell r="G307" t="str">
            <v>03-19-21 A</v>
          </cell>
          <cell r="H307" t="str">
            <v>03-19-21 A</v>
          </cell>
        </row>
        <row r="308">
          <cell r="A308" t="str">
            <v>CDET2-3855</v>
          </cell>
          <cell r="B308" t="str">
            <v>2021 GRP - Central Detroit 2</v>
          </cell>
          <cell r="C308" t="str">
            <v>Install Main - Pingree 2 (Linwood &amp; La Salle)</v>
          </cell>
          <cell r="D308" t="str">
            <v>Crew 2</v>
          </cell>
          <cell r="E308" t="str">
            <v>u48953</v>
          </cell>
          <cell r="F308">
            <v>2</v>
          </cell>
          <cell r="G308" t="str">
            <v>03-19-21 A</v>
          </cell>
          <cell r="H308" t="str">
            <v>03-19-21 A</v>
          </cell>
        </row>
        <row r="309">
          <cell r="A309" t="str">
            <v>CDET2-7570</v>
          </cell>
          <cell r="B309" t="str">
            <v>2021 GRP - Central Detroit 2</v>
          </cell>
          <cell r="C309" t="str">
            <v>Install Main - Lawton 1 (W Boston &amp; W Chicago)</v>
          </cell>
          <cell r="D309" t="str">
            <v>Crew 3</v>
          </cell>
          <cell r="E309" t="str">
            <v>u48953</v>
          </cell>
          <cell r="F309">
            <v>2</v>
          </cell>
          <cell r="G309" t="str">
            <v>03-19-21 A</v>
          </cell>
          <cell r="H309" t="str">
            <v>03-19-21 A</v>
          </cell>
        </row>
        <row r="310">
          <cell r="A310" t="str">
            <v>EDET1 501048</v>
          </cell>
          <cell r="B310" t="str">
            <v>2021 GRP - East Detroit 1</v>
          </cell>
          <cell r="C310" t="str">
            <v>Install Main - Chatsworth St (2) (Bremen St &amp; Mack Ave)</v>
          </cell>
          <cell r="D310" t="str">
            <v>Crew 3</v>
          </cell>
          <cell r="E310" t="str">
            <v>u48953</v>
          </cell>
          <cell r="F310">
            <v>4</v>
          </cell>
          <cell r="G310" t="str">
            <v>03-19-21 A</v>
          </cell>
          <cell r="H310" t="str">
            <v>03-24-21 A</v>
          </cell>
        </row>
        <row r="311">
          <cell r="A311" t="str">
            <v>CDET2-1695</v>
          </cell>
          <cell r="B311" t="str">
            <v>2021 GRP - Central Detroit 2</v>
          </cell>
          <cell r="C311" t="str">
            <v>Install Main - W Boston Blvd 1 (Linwood &amp; Lawton)</v>
          </cell>
          <cell r="D311" t="str">
            <v>Crew 3</v>
          </cell>
          <cell r="E311" t="str">
            <v>u48953</v>
          </cell>
          <cell r="F311">
            <v>3</v>
          </cell>
          <cell r="G311" t="str">
            <v>03-19-21 A</v>
          </cell>
          <cell r="H311" t="str">
            <v>03-19-21 A</v>
          </cell>
        </row>
        <row r="312">
          <cell r="A312" t="str">
            <v>CDET2-5990</v>
          </cell>
          <cell r="B312" t="str">
            <v>2021 GRP - Central Detroit 2</v>
          </cell>
          <cell r="C312" t="str">
            <v>Install Main - Rochester (Wildemere &amp; lawton)</v>
          </cell>
          <cell r="D312" t="str">
            <v>Crew 3</v>
          </cell>
          <cell r="E312" t="str">
            <v>u48953</v>
          </cell>
          <cell r="F312">
            <v>3</v>
          </cell>
          <cell r="G312" t="str">
            <v>03-19-21 A</v>
          </cell>
          <cell r="H312" t="str">
            <v>03-22-21 A</v>
          </cell>
        </row>
        <row r="313">
          <cell r="A313" t="str">
            <v>SCDet-3575</v>
          </cell>
          <cell r="B313" t="str">
            <v>2021 GRP - South Central Detroit 1</v>
          </cell>
          <cell r="C313" t="str">
            <v>Install Main - Meyers (Joy &amp; Oakman)</v>
          </cell>
          <cell r="D313" t="str">
            <v>Main Crew 265</v>
          </cell>
          <cell r="E313" t="str">
            <v>TSCHICK</v>
          </cell>
          <cell r="F313">
            <v>3</v>
          </cell>
          <cell r="G313" t="str">
            <v>03-22-21 A</v>
          </cell>
          <cell r="H313" t="str">
            <v>03-23-21 A</v>
          </cell>
        </row>
        <row r="314">
          <cell r="A314" t="str">
            <v>Ypsi 3-3840</v>
          </cell>
          <cell r="B314" t="str">
            <v>2021 GRP - Ypsilanti 3</v>
          </cell>
          <cell r="C314" t="str">
            <v>Install Main - Oswego (Onandaga &amp; Eugene)</v>
          </cell>
          <cell r="D314" t="str">
            <v>Crew 4</v>
          </cell>
          <cell r="E314" t="str">
            <v>u36623</v>
          </cell>
          <cell r="F314">
            <v>4</v>
          </cell>
          <cell r="G314" t="str">
            <v>03-22-21 A</v>
          </cell>
          <cell r="H314" t="str">
            <v>03-24-21 A</v>
          </cell>
        </row>
        <row r="315">
          <cell r="A315" t="str">
            <v>SCDet-3255</v>
          </cell>
          <cell r="B315" t="str">
            <v>2021 GRP - South Central Detroit 1</v>
          </cell>
          <cell r="C315" t="str">
            <v>Install Main - Cheyenne (Joy &amp; Littlefield)</v>
          </cell>
          <cell r="D315" t="str">
            <v>Main Crew 588</v>
          </cell>
          <cell r="E315" t="str">
            <v>TSCHICK</v>
          </cell>
          <cell r="F315">
            <v>5</v>
          </cell>
          <cell r="G315" t="str">
            <v>03-22-21 A</v>
          </cell>
          <cell r="H315" t="str">
            <v>03-23-21 A</v>
          </cell>
        </row>
        <row r="316">
          <cell r="A316" t="str">
            <v>SWDET2-4990</v>
          </cell>
          <cell r="B316" t="str">
            <v>2021 GRP - South West Detroit 2</v>
          </cell>
          <cell r="C316" t="str">
            <v>Install Main - Mandale (Woodmere &amp; Elsemere)</v>
          </cell>
          <cell r="D316" t="str">
            <v>Main Crew 144</v>
          </cell>
          <cell r="E316" t="str">
            <v>TSCHICK</v>
          </cell>
          <cell r="F316">
            <v>3</v>
          </cell>
          <cell r="G316" t="str">
            <v>03-22-21 A</v>
          </cell>
          <cell r="H316" t="str">
            <v>03-24-21 A</v>
          </cell>
        </row>
        <row r="317">
          <cell r="A317" t="str">
            <v>RR1 7141</v>
          </cell>
          <cell r="B317" t="str">
            <v>2021 GRP - Risk Rank</v>
          </cell>
          <cell r="C317" t="str">
            <v>Install Main - Spokane (Beechwood &amp; Colfax)</v>
          </cell>
          <cell r="D317" t="str">
            <v>Main Crew 998</v>
          </cell>
          <cell r="E317" t="str">
            <v>TSCHICK</v>
          </cell>
          <cell r="F317">
            <v>20</v>
          </cell>
          <cell r="G317" t="str">
            <v>03-22-21 A</v>
          </cell>
          <cell r="H317" t="str">
            <v>04-01-21 A</v>
          </cell>
        </row>
        <row r="318">
          <cell r="A318" t="str">
            <v>RR1 8521</v>
          </cell>
          <cell r="B318" t="str">
            <v>2021 GRP - Risk Rank</v>
          </cell>
          <cell r="C318" t="str">
            <v>Install Main - 8th (Southfield &amp; W Outer)</v>
          </cell>
          <cell r="D318" t="str">
            <v>Main Crew 710</v>
          </cell>
          <cell r="E318" t="str">
            <v>TSCHICK</v>
          </cell>
          <cell r="F318">
            <v>17</v>
          </cell>
          <cell r="G318" t="str">
            <v>03-22-21 A</v>
          </cell>
          <cell r="H318" t="str">
            <v>04-13-21 A</v>
          </cell>
        </row>
        <row r="319">
          <cell r="A319" t="str">
            <v>RR1 10151</v>
          </cell>
          <cell r="B319" t="str">
            <v>2021 GRP - Risk Rank</v>
          </cell>
          <cell r="C319" t="str">
            <v>Install Main - Burt (Westfield &amp; Joy) West</v>
          </cell>
          <cell r="D319" t="str">
            <v>Main Crew 877</v>
          </cell>
          <cell r="E319" t="str">
            <v>TSCHICK</v>
          </cell>
          <cell r="F319">
            <v>13</v>
          </cell>
          <cell r="G319" t="str">
            <v>03-22-21 A</v>
          </cell>
          <cell r="H319" t="str">
            <v>03-31-21 A</v>
          </cell>
        </row>
        <row r="320">
          <cell r="A320" t="str">
            <v>EDET1 507396</v>
          </cell>
          <cell r="B320" t="str">
            <v>2021 GRP - East Detroit 1</v>
          </cell>
          <cell r="C320" t="str">
            <v>Install Main - Bedford St (1) (E Warren Ave &amp; Waveney St) West</v>
          </cell>
          <cell r="D320" t="str">
            <v>Crew 4</v>
          </cell>
          <cell r="E320" t="str">
            <v>u48953</v>
          </cell>
          <cell r="F320">
            <v>4</v>
          </cell>
          <cell r="G320" t="str">
            <v>03-22-21 A</v>
          </cell>
          <cell r="H320" t="str">
            <v>03-30-21 A</v>
          </cell>
        </row>
        <row r="321">
          <cell r="A321" t="str">
            <v>SCDet-4535</v>
          </cell>
          <cell r="B321" t="str">
            <v>2021 GRP - South Central Detroit 1</v>
          </cell>
          <cell r="C321" t="str">
            <v>Elevate Main - Ohio (Joy &amp; Tireman)</v>
          </cell>
          <cell r="D321" t="str">
            <v>Main Crew 265</v>
          </cell>
          <cell r="E321" t="str">
            <v>TSCHICK</v>
          </cell>
          <cell r="F321">
            <v>11</v>
          </cell>
          <cell r="G321" t="str">
            <v>03-22-21 A</v>
          </cell>
          <cell r="H321" t="str">
            <v>03-31-21 A</v>
          </cell>
        </row>
        <row r="322">
          <cell r="A322" t="str">
            <v>SCDet-4135</v>
          </cell>
          <cell r="B322" t="str">
            <v>2021 GRP - South Central Detroit 1</v>
          </cell>
          <cell r="C322" t="str">
            <v>Elevate Main - Normile (Belton &amp; Tireman)</v>
          </cell>
          <cell r="D322" t="str">
            <v>Main Crew 265</v>
          </cell>
          <cell r="E322" t="str">
            <v>TSCHICK</v>
          </cell>
          <cell r="F322">
            <v>4</v>
          </cell>
          <cell r="G322" t="str">
            <v>03-22-21 A</v>
          </cell>
          <cell r="H322" t="str">
            <v>03-30-21 A</v>
          </cell>
        </row>
        <row r="323">
          <cell r="A323" t="str">
            <v>SWDET2-13275</v>
          </cell>
          <cell r="B323" t="str">
            <v>2021 GRP - South West Detroit 2</v>
          </cell>
          <cell r="C323" t="str">
            <v>Install Main - Woodmere 4 (Avis &amp; Fort)</v>
          </cell>
          <cell r="D323" t="str">
            <v>Main Crew 957</v>
          </cell>
          <cell r="E323" t="str">
            <v>TSCHICK</v>
          </cell>
          <cell r="F323">
            <v>19</v>
          </cell>
          <cell r="G323" t="str">
            <v>03-22-21 A</v>
          </cell>
          <cell r="H323" t="str">
            <v>04-09-21 A</v>
          </cell>
        </row>
        <row r="324">
          <cell r="A324" t="str">
            <v>CDET2-2175</v>
          </cell>
          <cell r="B324" t="str">
            <v>2021 GRP - Central Detroit 2</v>
          </cell>
          <cell r="C324" t="str">
            <v>Install Main - Rochester (Dexter &amp; Wildemere)</v>
          </cell>
          <cell r="D324" t="str">
            <v>Crew 3</v>
          </cell>
          <cell r="E324" t="str">
            <v>u48953</v>
          </cell>
          <cell r="F324">
            <v>3</v>
          </cell>
          <cell r="G324" t="str">
            <v>03-22-21 A</v>
          </cell>
          <cell r="H324" t="str">
            <v>03-23-21 A</v>
          </cell>
        </row>
        <row r="325">
          <cell r="A325" t="str">
            <v>CDET2-3535</v>
          </cell>
          <cell r="B325" t="str">
            <v>2021 GRP - Central Detroit 2</v>
          </cell>
          <cell r="C325" t="str">
            <v>Install Main - Carter (Dexter &amp; Linwood)</v>
          </cell>
          <cell r="D325" t="str">
            <v>Crew 1</v>
          </cell>
          <cell r="E325" t="str">
            <v>u48953</v>
          </cell>
          <cell r="F325">
            <v>6</v>
          </cell>
          <cell r="G325" t="str">
            <v>03-22-21 A</v>
          </cell>
          <cell r="H325" t="str">
            <v>03-29-21 A</v>
          </cell>
        </row>
        <row r="326">
          <cell r="A326" t="str">
            <v>CDET2-3695</v>
          </cell>
          <cell r="B326" t="str">
            <v>2021 GRP - Central Detroit 2</v>
          </cell>
          <cell r="C326" t="str">
            <v>Install Main - Blaine 2 (Linwood &amp; La Salle)</v>
          </cell>
          <cell r="D326" t="str">
            <v>Crew 2</v>
          </cell>
          <cell r="E326" t="str">
            <v>u48953</v>
          </cell>
          <cell r="F326">
            <v>3</v>
          </cell>
          <cell r="G326" t="str">
            <v>03-22-21 A</v>
          </cell>
          <cell r="H326" t="str">
            <v>03-23-21 A</v>
          </cell>
        </row>
        <row r="327">
          <cell r="A327" t="str">
            <v>SCDet-7040</v>
          </cell>
          <cell r="B327" t="str">
            <v>2021 GRP - South Central Detroit 1</v>
          </cell>
          <cell r="C327" t="str">
            <v>Install Main - Manor East (Joy &amp; Oakman)</v>
          </cell>
          <cell r="D327" t="str">
            <v>Main Crew 265</v>
          </cell>
          <cell r="E327" t="str">
            <v>TSCHICK</v>
          </cell>
          <cell r="F327">
            <v>3</v>
          </cell>
          <cell r="G327" t="str">
            <v>03-23-21 A</v>
          </cell>
          <cell r="H327" t="str">
            <v>03-25-21 A</v>
          </cell>
        </row>
        <row r="328">
          <cell r="A328" t="str">
            <v>CDET2-6670</v>
          </cell>
          <cell r="B328" t="str">
            <v>2021 GRP - Central Detroit 2</v>
          </cell>
          <cell r="C328" t="str">
            <v>Install Main - Blaine 2 (La Salle &amp; Rosa Parks)</v>
          </cell>
          <cell r="D328" t="str">
            <v>Crew 2</v>
          </cell>
          <cell r="E328" t="str">
            <v>u48953</v>
          </cell>
          <cell r="F328">
            <v>4</v>
          </cell>
          <cell r="G328" t="str">
            <v>03-23-21 A</v>
          </cell>
          <cell r="H328" t="str">
            <v>03-25-21 A</v>
          </cell>
        </row>
        <row r="329">
          <cell r="A329" t="str">
            <v>RR1 7061</v>
          </cell>
          <cell r="B329" t="str">
            <v>2021 GRP - Risk Rank</v>
          </cell>
          <cell r="C329" t="str">
            <v>Install Main - Bloom (7 Mile &amp; Nevada) East</v>
          </cell>
          <cell r="D329" t="str">
            <v>Main Crew 959</v>
          </cell>
          <cell r="E329" t="str">
            <v>TSCHICK</v>
          </cell>
          <cell r="F329">
            <v>30</v>
          </cell>
          <cell r="G329" t="str">
            <v>03-23-21 A</v>
          </cell>
          <cell r="H329" t="str">
            <v>04-12-21 A</v>
          </cell>
        </row>
        <row r="330">
          <cell r="A330" t="str">
            <v>SCDet-6960</v>
          </cell>
          <cell r="B330" t="str">
            <v>2021 GRP - South Central Detroit 1</v>
          </cell>
          <cell r="C330" t="str">
            <v>Install Main - Manor West (Joy &amp; Oakman)</v>
          </cell>
          <cell r="D330" t="str">
            <v>Main Crew 265</v>
          </cell>
          <cell r="E330" t="str">
            <v>TSCHICK</v>
          </cell>
          <cell r="F330">
            <v>3</v>
          </cell>
          <cell r="G330" t="str">
            <v>03-23-21 A</v>
          </cell>
          <cell r="H330" t="str">
            <v>03-25-21 A</v>
          </cell>
        </row>
        <row r="331">
          <cell r="A331" t="str">
            <v>RR1 55</v>
          </cell>
          <cell r="B331" t="str">
            <v>2021 GRP - River Rouge</v>
          </cell>
          <cell r="C331" t="str">
            <v>Install Main - Southfield Rd (207' WWPL Webster &amp; High)</v>
          </cell>
          <cell r="D331" t="str">
            <v>Main Crew 800</v>
          </cell>
          <cell r="E331" t="str">
            <v>TSCHICK</v>
          </cell>
          <cell r="F331">
            <v>5</v>
          </cell>
          <cell r="G331" t="str">
            <v>03-23-21 A</v>
          </cell>
          <cell r="H331" t="str">
            <v>04-09-21 A</v>
          </cell>
        </row>
        <row r="332">
          <cell r="A332" t="str">
            <v>SWDET2-14705</v>
          </cell>
          <cell r="B332" t="str">
            <v>2021 GRP - South West Detroit 2</v>
          </cell>
          <cell r="C332" t="str">
            <v>Install Main - Cabot (ASO Vernor &amp; Mandale)</v>
          </cell>
          <cell r="D332" t="str">
            <v>Main Crew 144</v>
          </cell>
          <cell r="E332" t="str">
            <v>TSCHICK</v>
          </cell>
          <cell r="F332">
            <v>4</v>
          </cell>
          <cell r="G332" t="str">
            <v>03-23-21 A</v>
          </cell>
          <cell r="H332" t="str">
            <v>03-30-21 A</v>
          </cell>
        </row>
        <row r="333">
          <cell r="A333" t="str">
            <v>EDET1 506716</v>
          </cell>
          <cell r="B333" t="str">
            <v>2021 GRP - East Detroit 1</v>
          </cell>
          <cell r="C333" t="str">
            <v>Elevate Main - Devonshire Rd (2) (Bremen St &amp; Brunswick St)</v>
          </cell>
          <cell r="D333" t="str">
            <v>Contractor</v>
          </cell>
          <cell r="E333" t="str">
            <v>u48953</v>
          </cell>
          <cell r="F333">
            <v>6</v>
          </cell>
          <cell r="G333" t="str">
            <v>03-23-21 A</v>
          </cell>
          <cell r="H333" t="str">
            <v>03-23-21 A</v>
          </cell>
        </row>
        <row r="334">
          <cell r="A334" t="str">
            <v>EDET1 50688</v>
          </cell>
          <cell r="B334" t="str">
            <v>2021 GRP - East Detroit 1</v>
          </cell>
          <cell r="C334" t="str">
            <v>Install Main - ANO Mack Ave (1) (Alter Rd &amp; Nottingham Rd)</v>
          </cell>
          <cell r="D334" t="str">
            <v>Crew 1</v>
          </cell>
          <cell r="E334" t="str">
            <v>u48953</v>
          </cell>
          <cell r="F334">
            <v>6</v>
          </cell>
          <cell r="G334" t="str">
            <v>03-23-21 A</v>
          </cell>
          <cell r="H334" t="str">
            <v>04-01-21 A</v>
          </cell>
        </row>
        <row r="335">
          <cell r="A335" t="str">
            <v>Ypsi 3-2320</v>
          </cell>
          <cell r="B335" t="str">
            <v>2021 GRP - Ypsilanti 3</v>
          </cell>
          <cell r="C335" t="str">
            <v>Install Main - Tyler (EOM &amp; Desoto)</v>
          </cell>
          <cell r="D335" t="str">
            <v>Crew 2</v>
          </cell>
          <cell r="E335" t="str">
            <v>u36623</v>
          </cell>
          <cell r="F335">
            <v>9</v>
          </cell>
          <cell r="G335" t="str">
            <v>03-24-21 A</v>
          </cell>
          <cell r="H335" t="str">
            <v>03-26-21 A</v>
          </cell>
        </row>
        <row r="336">
          <cell r="A336" t="str">
            <v>RR1 6981</v>
          </cell>
          <cell r="B336" t="str">
            <v>2021 GRP - Risk Rank</v>
          </cell>
          <cell r="C336" t="str">
            <v>Install Main - Dwyer (Charles &amp; Casemere)</v>
          </cell>
          <cell r="D336" t="str">
            <v>Main Crew 977</v>
          </cell>
          <cell r="E336" t="str">
            <v>TSCHICK</v>
          </cell>
          <cell r="F336">
            <v>5</v>
          </cell>
          <cell r="G336" t="str">
            <v>03-24-21 A</v>
          </cell>
          <cell r="H336" t="str">
            <v>04-02-21 A</v>
          </cell>
        </row>
        <row r="337">
          <cell r="A337" t="str">
            <v>SCDet-3495</v>
          </cell>
          <cell r="B337" t="str">
            <v>2021 GRP - South Central Detroit 1</v>
          </cell>
          <cell r="C337" t="str">
            <v>Install Main - Appoline (Joy &amp; Oakman)</v>
          </cell>
          <cell r="D337" t="str">
            <v>Main Crew 265</v>
          </cell>
          <cell r="E337" t="str">
            <v>TSCHICK</v>
          </cell>
          <cell r="F337">
            <v>3</v>
          </cell>
          <cell r="G337" t="str">
            <v>03-24-21 A</v>
          </cell>
          <cell r="H337" t="str">
            <v>03-25-21 A</v>
          </cell>
        </row>
        <row r="338">
          <cell r="A338" t="str">
            <v>SWDET2-2990</v>
          </cell>
          <cell r="B338" t="str">
            <v>2021 GRP - South West Detroit 2</v>
          </cell>
          <cell r="C338" t="str">
            <v>Install Main - Lawndale 1E (ASO Vernor &amp; Chamberlain)</v>
          </cell>
          <cell r="D338" t="str">
            <v>Main Crew 739</v>
          </cell>
          <cell r="E338" t="str">
            <v>TSCHICK</v>
          </cell>
          <cell r="F338">
            <v>30</v>
          </cell>
          <cell r="G338" t="str">
            <v>03-25-21 A</v>
          </cell>
          <cell r="H338">
            <v>44312</v>
          </cell>
        </row>
        <row r="339">
          <cell r="A339" t="str">
            <v>AA4 20380</v>
          </cell>
          <cell r="B339" t="str">
            <v>2021 GRP - Ann Arbor 4</v>
          </cell>
          <cell r="C339" t="str">
            <v>Elevate Main - S 7th St (12' SNPL W Madison St &amp; 6' NNPL Pauline Blvd)</v>
          </cell>
          <cell r="D339" t="str">
            <v>Crew 1</v>
          </cell>
          <cell r="E339" t="str">
            <v>u36623</v>
          </cell>
          <cell r="F339">
            <v>7</v>
          </cell>
          <cell r="G339" t="str">
            <v>03-25-21 A</v>
          </cell>
          <cell r="H339" t="str">
            <v>04-19-21 A</v>
          </cell>
        </row>
        <row r="340">
          <cell r="A340" t="str">
            <v>EDET1 501045</v>
          </cell>
          <cell r="B340" t="str">
            <v>2021 GRP - East Detroit 1</v>
          </cell>
          <cell r="C340" t="str">
            <v>Install Main - Bremen St (2) (Balfour Rd &amp; Buckingham Ave)</v>
          </cell>
          <cell r="D340" t="str">
            <v>Crew 3</v>
          </cell>
          <cell r="E340" t="str">
            <v>u48953</v>
          </cell>
          <cell r="F340">
            <v>3</v>
          </cell>
          <cell r="G340" t="str">
            <v>03-25-21 A</v>
          </cell>
          <cell r="H340" t="str">
            <v>03-26-21 A</v>
          </cell>
        </row>
        <row r="341">
          <cell r="A341" t="str">
            <v>RR1 57450</v>
          </cell>
          <cell r="B341" t="str">
            <v>2021 GRP - River Rouge</v>
          </cell>
          <cell r="C341" t="str">
            <v>Install Main - High St 2 (40' SSPL Labadie St &amp; Southfield Rd)</v>
          </cell>
          <cell r="D341" t="str">
            <v>Main Crew 800</v>
          </cell>
          <cell r="E341" t="str">
            <v>TSCHICK</v>
          </cell>
          <cell r="F341">
            <v>4</v>
          </cell>
          <cell r="G341" t="str">
            <v>03-25-21 A</v>
          </cell>
          <cell r="H341" t="str">
            <v>03-29-21 A</v>
          </cell>
        </row>
        <row r="342">
          <cell r="A342" t="str">
            <v>AA4 20538</v>
          </cell>
          <cell r="B342" t="str">
            <v>2021 GRP - Ann Arbor 4</v>
          </cell>
          <cell r="C342" t="str">
            <v>Elevate Main - W Davis Ave (S 7th St &amp; Hutchins)</v>
          </cell>
          <cell r="D342" t="str">
            <v>Crew 2</v>
          </cell>
          <cell r="E342" t="str">
            <v>u36623</v>
          </cell>
          <cell r="F342">
            <v>2</v>
          </cell>
          <cell r="G342" t="str">
            <v>03-25-21 A</v>
          </cell>
          <cell r="H342" t="str">
            <v>04-09-21 A</v>
          </cell>
        </row>
        <row r="343">
          <cell r="A343" t="str">
            <v>Ypsi 3-5570</v>
          </cell>
          <cell r="B343" t="str">
            <v>2021 GRP - Ypsilanti 3</v>
          </cell>
          <cell r="C343" t="str">
            <v>Install Main - Eugene (Tyler &amp; 94 Service Drive)</v>
          </cell>
          <cell r="D343" t="str">
            <v>Crew 1</v>
          </cell>
          <cell r="E343" t="str">
            <v>u36623</v>
          </cell>
          <cell r="F343">
            <v>7</v>
          </cell>
          <cell r="G343" t="str">
            <v>03-25-21 A</v>
          </cell>
          <cell r="H343" t="str">
            <v>03-31-21 A</v>
          </cell>
        </row>
        <row r="344">
          <cell r="A344" t="str">
            <v>EDET1 507146</v>
          </cell>
          <cell r="B344" t="str">
            <v>2021 GRP - East Detroit 1</v>
          </cell>
          <cell r="C344" t="str">
            <v>Install Main - Nottingham Rd (2) (Mack Ave &amp; ANO Mack Ave)</v>
          </cell>
          <cell r="D344" t="str">
            <v>Crew 1</v>
          </cell>
          <cell r="E344" t="str">
            <v>u48953</v>
          </cell>
          <cell r="F344">
            <v>1</v>
          </cell>
          <cell r="G344" t="str">
            <v>03-25-21 A</v>
          </cell>
          <cell r="H344" t="str">
            <v>03-25-21 A</v>
          </cell>
        </row>
        <row r="345">
          <cell r="A345" t="str">
            <v>CDET2-9300</v>
          </cell>
          <cell r="B345" t="str">
            <v>2021 GRP - Central Detroit 2</v>
          </cell>
          <cell r="C345" t="str">
            <v>Install Main - ASO Chicago (Linwood &amp; 14th)</v>
          </cell>
          <cell r="D345" t="str">
            <v>Crew 3</v>
          </cell>
          <cell r="E345" t="str">
            <v>u48953</v>
          </cell>
          <cell r="F345">
            <v>5</v>
          </cell>
          <cell r="G345" t="str">
            <v>03-25-21 A</v>
          </cell>
          <cell r="H345" t="str">
            <v>03-30-21 A</v>
          </cell>
        </row>
        <row r="346">
          <cell r="A346" t="str">
            <v>EDET1 501119</v>
          </cell>
          <cell r="B346" t="str">
            <v>2021 GRP - East Detroit 1</v>
          </cell>
          <cell r="C346" t="str">
            <v>Elevate Main - Buckingham Ave (1) (E Warrern Ave &amp; Waveney St)</v>
          </cell>
          <cell r="D346" t="str">
            <v>Crew 3</v>
          </cell>
          <cell r="E346" t="str">
            <v>u48953</v>
          </cell>
          <cell r="F346">
            <v>6</v>
          </cell>
          <cell r="G346" t="str">
            <v>03-26-21 A</v>
          </cell>
          <cell r="H346" t="str">
            <v>03-30-21 A</v>
          </cell>
        </row>
        <row r="347">
          <cell r="A347" t="str">
            <v>CDET2-6830</v>
          </cell>
          <cell r="B347" t="str">
            <v>2021 GRP - Central Detroit 2</v>
          </cell>
          <cell r="C347" t="str">
            <v>Install Main - Blaine 1 (Wildemere &amp; Linwood)</v>
          </cell>
          <cell r="D347" t="str">
            <v>Crew 2</v>
          </cell>
          <cell r="E347" t="str">
            <v>u48953</v>
          </cell>
          <cell r="F347">
            <v>4</v>
          </cell>
          <cell r="G347" t="str">
            <v>03-26-21 A</v>
          </cell>
          <cell r="H347" t="str">
            <v>03-30-21 A</v>
          </cell>
        </row>
        <row r="348">
          <cell r="A348" t="str">
            <v>RR1 59010</v>
          </cell>
          <cell r="B348" t="str">
            <v>2021 GRP - River Rouge</v>
          </cell>
          <cell r="C348" t="str">
            <v>Install Main - Salliotte St (141' WWPL High St &amp; 1' WWPL High St)</v>
          </cell>
          <cell r="D348" t="str">
            <v>Main Crew 005</v>
          </cell>
          <cell r="E348" t="str">
            <v>TSCHICK</v>
          </cell>
          <cell r="F348">
            <v>2</v>
          </cell>
          <cell r="G348" t="str">
            <v>03-26-21 A</v>
          </cell>
          <cell r="H348" t="str">
            <v>03-29-21 A</v>
          </cell>
        </row>
        <row r="349">
          <cell r="A349" t="str">
            <v>SWDET2-2350</v>
          </cell>
          <cell r="B349" t="str">
            <v>2021 GRP - South West Detroit 2</v>
          </cell>
          <cell r="C349" t="str">
            <v>Install Main - Springwells 1 (ASO Vernor &amp; Rathbone)</v>
          </cell>
          <cell r="D349" t="str">
            <v>Main Crew 651</v>
          </cell>
          <cell r="E349" t="str">
            <v>TSCHICK</v>
          </cell>
          <cell r="F349">
            <v>19</v>
          </cell>
          <cell r="G349" t="str">
            <v>03-26-21 A</v>
          </cell>
          <cell r="H349">
            <v>44336</v>
          </cell>
        </row>
        <row r="350">
          <cell r="A350" t="str">
            <v>CDET2-3775</v>
          </cell>
          <cell r="B350" t="str">
            <v>2021 GRP - Central Detroit 2</v>
          </cell>
          <cell r="C350" t="str">
            <v>Install Main - Pingree 1 (Dexter &amp; Linwood)</v>
          </cell>
          <cell r="D350" t="str">
            <v>Crew 2</v>
          </cell>
          <cell r="E350" t="str">
            <v>u48953</v>
          </cell>
          <cell r="F350">
            <v>6</v>
          </cell>
          <cell r="G350" t="str">
            <v>03-29-21 A</v>
          </cell>
          <cell r="H350" t="str">
            <v>04-07-21 A</v>
          </cell>
        </row>
        <row r="351">
          <cell r="A351" t="str">
            <v>SWDET2-11095</v>
          </cell>
          <cell r="B351" t="str">
            <v>2021 GRP - South West Detroit 2</v>
          </cell>
          <cell r="C351" t="str">
            <v>Install Main - Central 1 W (Logan &amp; Pershing)</v>
          </cell>
          <cell r="D351" t="str">
            <v>Main Crew 361</v>
          </cell>
          <cell r="E351" t="str">
            <v>TSCHICK</v>
          </cell>
          <cell r="F351">
            <v>2</v>
          </cell>
          <cell r="G351" t="str">
            <v>03-29-21 A</v>
          </cell>
          <cell r="H351" t="str">
            <v>04-06-21 A</v>
          </cell>
        </row>
        <row r="352">
          <cell r="A352" t="str">
            <v>SCDet-9990</v>
          </cell>
          <cell r="B352" t="str">
            <v>2021 GRP - South Central Detroit 1</v>
          </cell>
          <cell r="C352" t="str">
            <v>Install Main - Meyers (Oakman &amp; Civic)</v>
          </cell>
          <cell r="D352" t="str">
            <v>Main Crew 778</v>
          </cell>
          <cell r="E352" t="str">
            <v>TSCHICK</v>
          </cell>
          <cell r="F352">
            <v>6</v>
          </cell>
          <cell r="G352" t="str">
            <v>03-29-21 A</v>
          </cell>
          <cell r="H352" t="str">
            <v>04-08-21 A</v>
          </cell>
        </row>
        <row r="353">
          <cell r="A353" t="str">
            <v>RR1 59090</v>
          </cell>
          <cell r="B353" t="str">
            <v>2021 GRP - River Rouge</v>
          </cell>
          <cell r="C353" t="str">
            <v>Install Main - Salliotte St (5' EEPL High St &amp; W Jefferson Ave)</v>
          </cell>
          <cell r="D353" t="str">
            <v>Main Crew 005</v>
          </cell>
          <cell r="E353" t="str">
            <v>TSCHICK</v>
          </cell>
          <cell r="F353">
            <v>8</v>
          </cell>
          <cell r="G353" t="str">
            <v>03-29-21 A</v>
          </cell>
          <cell r="H353">
            <v>44312</v>
          </cell>
        </row>
        <row r="354">
          <cell r="A354" t="str">
            <v>SCDet-8570</v>
          </cell>
          <cell r="B354" t="str">
            <v>2021 GRP - South Central Detroit 1</v>
          </cell>
          <cell r="C354" t="str">
            <v>Install Main - Ohio (Joy &amp; 12' SSPL Joy)</v>
          </cell>
          <cell r="D354" t="str">
            <v>Main Crew 265</v>
          </cell>
          <cell r="E354" t="str">
            <v>TSCHICK</v>
          </cell>
          <cell r="F354">
            <v>1</v>
          </cell>
          <cell r="G354" t="str">
            <v>03-29-21 A</v>
          </cell>
          <cell r="H354" t="str">
            <v>03-31-21 A</v>
          </cell>
        </row>
        <row r="355">
          <cell r="A355" t="str">
            <v>CDET2-8980</v>
          </cell>
          <cell r="B355" t="str">
            <v>2021 GRP - Central Detroit 2</v>
          </cell>
          <cell r="C355" t="str">
            <v>Install Main - ANO Chicago (La Salle &amp; Rosa Parks)</v>
          </cell>
          <cell r="D355" t="str">
            <v>Crew 3</v>
          </cell>
          <cell r="E355" t="str">
            <v>u48953</v>
          </cell>
          <cell r="F355">
            <v>5</v>
          </cell>
          <cell r="G355" t="str">
            <v>03-29-21 A</v>
          </cell>
          <cell r="H355" t="str">
            <v>04-07-21 A</v>
          </cell>
        </row>
        <row r="356">
          <cell r="A356" t="str">
            <v>RR1 58930</v>
          </cell>
          <cell r="B356" t="str">
            <v>2021 GRP - River Rouge</v>
          </cell>
          <cell r="C356" t="str">
            <v>Install Main - Salliotte St (96' WWPL Drennan St &amp; High St)</v>
          </cell>
          <cell r="D356" t="str">
            <v>Main Crew 005</v>
          </cell>
          <cell r="E356" t="str">
            <v>TSCHICK</v>
          </cell>
          <cell r="F356">
            <v>5</v>
          </cell>
          <cell r="G356" t="str">
            <v>03-29-21 A</v>
          </cell>
          <cell r="H356">
            <v>44312</v>
          </cell>
        </row>
        <row r="357">
          <cell r="A357" t="str">
            <v>RR1 51436</v>
          </cell>
          <cell r="B357" t="str">
            <v>2021 GRP - River Rouge</v>
          </cell>
          <cell r="C357" t="str">
            <v>Install Main - Labadie St (55' WWPL Webster St &amp; High St)</v>
          </cell>
          <cell r="D357" t="str">
            <v>Main Crew 800</v>
          </cell>
          <cell r="E357" t="str">
            <v>TSCHICK</v>
          </cell>
          <cell r="F357">
            <v>3</v>
          </cell>
          <cell r="G357" t="str">
            <v>03-29-21 A</v>
          </cell>
          <cell r="H357" t="str">
            <v>04-09-21 A</v>
          </cell>
        </row>
        <row r="358">
          <cell r="A358" t="str">
            <v>SCDet-8690</v>
          </cell>
          <cell r="B358" t="str">
            <v>2021 GRP - South Central Detroit 1</v>
          </cell>
          <cell r="C358" t="str">
            <v>Install Main - Appoline (Oakman &amp; Civic)</v>
          </cell>
          <cell r="D358" t="str">
            <v>Main Crew 778</v>
          </cell>
          <cell r="E358" t="str">
            <v>TSCHICK</v>
          </cell>
          <cell r="F358">
            <v>6</v>
          </cell>
          <cell r="G358" t="str">
            <v>03-29-21 A</v>
          </cell>
          <cell r="H358" t="str">
            <v>04-08-21 A</v>
          </cell>
        </row>
        <row r="359">
          <cell r="A359" t="str">
            <v>SCDet-7960</v>
          </cell>
          <cell r="B359" t="str">
            <v>2021 GRP - South Central Detroit 1</v>
          </cell>
          <cell r="C359" t="str">
            <v>Install Main - Normile (6' NNPL Tireman &amp; Tireman)</v>
          </cell>
          <cell r="D359" t="str">
            <v>Main Crew 265</v>
          </cell>
          <cell r="E359" t="str">
            <v>TSCHICK</v>
          </cell>
          <cell r="F359">
            <v>1</v>
          </cell>
          <cell r="G359" t="str">
            <v>03-29-21 A</v>
          </cell>
          <cell r="H359" t="str">
            <v>03-30-21 A</v>
          </cell>
        </row>
        <row r="360">
          <cell r="A360" t="str">
            <v>SWDET2-4190</v>
          </cell>
          <cell r="B360" t="str">
            <v>2021 GRP - South West Detroit 2</v>
          </cell>
          <cell r="C360" t="str">
            <v>Install Main - Chamberlain (Woodmere &amp; Lawndale)</v>
          </cell>
          <cell r="D360" t="str">
            <v>Main Crew 588</v>
          </cell>
          <cell r="E360" t="str">
            <v>TSCHICK</v>
          </cell>
          <cell r="F360">
            <v>8</v>
          </cell>
          <cell r="G360" t="str">
            <v>03-30-21 A</v>
          </cell>
          <cell r="H360" t="str">
            <v>04-13-21 A</v>
          </cell>
        </row>
        <row r="361">
          <cell r="A361" t="str">
            <v>EDET1 508466</v>
          </cell>
          <cell r="B361" t="str">
            <v>2021 GRP - East Detroit 1</v>
          </cell>
          <cell r="C361" t="str">
            <v>Install Main - ANO Mack Ave (3) (Yorkshire &amp; Yorkshire)</v>
          </cell>
          <cell r="D361" t="str">
            <v>Crew 4</v>
          </cell>
          <cell r="E361" t="str">
            <v>u48953</v>
          </cell>
          <cell r="F361">
            <v>1</v>
          </cell>
          <cell r="G361" t="str">
            <v>03-30-21 A</v>
          </cell>
          <cell r="H361" t="str">
            <v>03-30-21 A</v>
          </cell>
        </row>
        <row r="362">
          <cell r="A362" t="str">
            <v>Ypsi 3-5340</v>
          </cell>
          <cell r="B362" t="str">
            <v>2021 GRP - Ypsilanti 3</v>
          </cell>
          <cell r="C362" t="str">
            <v>Install Main - 94 Service Drive (Eugene &amp; Gates)</v>
          </cell>
          <cell r="D362" t="str">
            <v>Crew 1</v>
          </cell>
          <cell r="E362" t="str">
            <v>u36623</v>
          </cell>
          <cell r="F362">
            <v>7</v>
          </cell>
          <cell r="G362" t="str">
            <v>03-30-21 A</v>
          </cell>
          <cell r="H362" t="str">
            <v>04-05-21 A</v>
          </cell>
        </row>
        <row r="363">
          <cell r="A363" t="str">
            <v>RR1 7381</v>
          </cell>
          <cell r="B363" t="str">
            <v>2021 GRP - Risk Rank</v>
          </cell>
          <cell r="C363" t="str">
            <v>Install Main - Burt (Westfield &amp; Joy) East</v>
          </cell>
          <cell r="D363" t="str">
            <v>Main Crew 877</v>
          </cell>
          <cell r="E363" t="str">
            <v>TSCHICK</v>
          </cell>
          <cell r="F363">
            <v>18</v>
          </cell>
          <cell r="G363" t="str">
            <v>03-30-21 A</v>
          </cell>
          <cell r="H363" t="str">
            <v>04-20-21 A</v>
          </cell>
        </row>
        <row r="364">
          <cell r="A364" t="str">
            <v>EDET1 501054</v>
          </cell>
          <cell r="B364" t="str">
            <v>2021 GRP - East Detroit 1</v>
          </cell>
          <cell r="C364" t="str">
            <v>Install Main - Somerset Ave (2) (Waveney St &amp; Mack Ave)</v>
          </cell>
          <cell r="D364" t="str">
            <v>Crew 3</v>
          </cell>
          <cell r="E364" t="str">
            <v>u48953</v>
          </cell>
          <cell r="F364">
            <v>6</v>
          </cell>
          <cell r="G364" t="str">
            <v>03-30-21 A</v>
          </cell>
          <cell r="H364" t="str">
            <v>04-07-21 A</v>
          </cell>
        </row>
        <row r="365">
          <cell r="A365" t="str">
            <v>EDET1 50460</v>
          </cell>
          <cell r="B365" t="str">
            <v>2021 GRP - East Detroit 1</v>
          </cell>
          <cell r="C365" t="str">
            <v>Install Main - ASO E Warren Ave (1) (Alter Rd &amp; Chatsworth St)</v>
          </cell>
          <cell r="D365" t="str">
            <v>Crew 2</v>
          </cell>
          <cell r="E365" t="str">
            <v>u48953</v>
          </cell>
          <cell r="F365">
            <v>14</v>
          </cell>
          <cell r="G365" t="str">
            <v>03-30-21 A</v>
          </cell>
          <cell r="H365" t="str">
            <v>04-12-21 A</v>
          </cell>
        </row>
        <row r="366">
          <cell r="A366" t="str">
            <v>CDET2-5535</v>
          </cell>
          <cell r="B366" t="str">
            <v>2021 GRP - Central Detroit 2</v>
          </cell>
          <cell r="C366" t="str">
            <v>Install Main - Rosa Parks Blvd 1 (ANO W. Chicago &amp; Longfellow)</v>
          </cell>
          <cell r="D366" t="str">
            <v>Crew 1</v>
          </cell>
          <cell r="E366" t="str">
            <v>u48953</v>
          </cell>
          <cell r="F366">
            <v>2</v>
          </cell>
          <cell r="G366" t="str">
            <v>03-30-21 A</v>
          </cell>
          <cell r="H366" t="str">
            <v>03-31-21 A</v>
          </cell>
        </row>
        <row r="367">
          <cell r="A367" t="str">
            <v>RR1 51451</v>
          </cell>
          <cell r="B367" t="str">
            <v>2021 GRP - River Rouge</v>
          </cell>
          <cell r="C367" t="str">
            <v>Install Main - Webster St (Labadie St &amp; EOM @ 158' SSPL Labadie St)</v>
          </cell>
          <cell r="D367" t="str">
            <v>Main Crew 800</v>
          </cell>
          <cell r="E367" t="str">
            <v>TSCHICK</v>
          </cell>
          <cell r="F367">
            <v>2</v>
          </cell>
          <cell r="G367" t="str">
            <v>03-30-21 A</v>
          </cell>
          <cell r="H367" t="str">
            <v>04-06-21 A</v>
          </cell>
        </row>
        <row r="368">
          <cell r="A368" t="str">
            <v>SCDet-8550</v>
          </cell>
          <cell r="B368" t="str">
            <v>2021 GRP - South Central Detroit 1</v>
          </cell>
          <cell r="C368" t="str">
            <v>Install Main - Ohio (14' NNPL Tireman &amp; Tireman)</v>
          </cell>
          <cell r="D368" t="str">
            <v>Main Crew 265</v>
          </cell>
          <cell r="E368" t="str">
            <v>TSCHICK</v>
          </cell>
          <cell r="F368">
            <v>1</v>
          </cell>
          <cell r="G368" t="str">
            <v>03-30-21 A</v>
          </cell>
          <cell r="H368" t="str">
            <v>03-30-21 A</v>
          </cell>
        </row>
        <row r="369">
          <cell r="A369" t="str">
            <v>AA4 22738</v>
          </cell>
          <cell r="B369" t="str">
            <v>2021 GRP - Ann Arbor 4</v>
          </cell>
          <cell r="C369" t="str">
            <v>Install Main - Hutchins Ave (W Davis St &amp; Pauline Blvd)</v>
          </cell>
          <cell r="D369" t="str">
            <v>Crew 2</v>
          </cell>
          <cell r="E369" t="str">
            <v>u36623</v>
          </cell>
          <cell r="F369">
            <v>3</v>
          </cell>
          <cell r="G369" t="str">
            <v>03-31-21 A</v>
          </cell>
          <cell r="H369" t="str">
            <v>03-31-21 A</v>
          </cell>
        </row>
        <row r="370">
          <cell r="A370" t="str">
            <v>AA4 20795</v>
          </cell>
          <cell r="B370" t="str">
            <v>2021 GRP - Ann Arbor 4</v>
          </cell>
          <cell r="C370" t="str">
            <v>Elevate Main - W Madison St (Soule Blvd &amp; Eberwhite Blvd)</v>
          </cell>
          <cell r="D370" t="str">
            <v>Crew 3</v>
          </cell>
          <cell r="E370" t="str">
            <v>u36623</v>
          </cell>
          <cell r="F370">
            <v>4</v>
          </cell>
          <cell r="G370" t="str">
            <v>04-01-21 A</v>
          </cell>
          <cell r="H370" t="str">
            <v>04-01-21 A</v>
          </cell>
        </row>
        <row r="371">
          <cell r="A371" t="str">
            <v>EDET1 503906</v>
          </cell>
          <cell r="B371" t="str">
            <v>2021 GRP - East Detroit 1</v>
          </cell>
          <cell r="C371" t="str">
            <v>Install Main - Devonshire Rd (1) (ASO E Warren Ave &amp; Waveney Ave)</v>
          </cell>
          <cell r="D371" t="str">
            <v>Crew 4</v>
          </cell>
          <cell r="E371" t="str">
            <v>u48953</v>
          </cell>
          <cell r="F371">
            <v>5</v>
          </cell>
          <cell r="G371" t="str">
            <v>04-01-21 A</v>
          </cell>
          <cell r="H371" t="str">
            <v>04-07-21 A</v>
          </cell>
        </row>
        <row r="372">
          <cell r="A372" t="str">
            <v>RR1 51442</v>
          </cell>
          <cell r="B372" t="str">
            <v>2021 GRP - River Rouge</v>
          </cell>
          <cell r="C372" t="str">
            <v>Install Main - Salliotte St (351' WWPL Drennan St &amp; 96' WWPL Drennan St)</v>
          </cell>
          <cell r="D372" t="str">
            <v>Main Crew 005</v>
          </cell>
          <cell r="E372" t="str">
            <v>TSCHICK</v>
          </cell>
          <cell r="F372">
            <v>8</v>
          </cell>
          <cell r="G372" t="str">
            <v>04-02-21 A</v>
          </cell>
          <cell r="H372">
            <v>44316</v>
          </cell>
        </row>
        <row r="373">
          <cell r="A373" t="str">
            <v>EDET1 50649</v>
          </cell>
          <cell r="B373" t="str">
            <v>2021 GRP - East Detroit 1</v>
          </cell>
          <cell r="C373" t="str">
            <v>Install Main - Haverhill St (1) (E Warrern Ave &amp; Waveney St)</v>
          </cell>
          <cell r="D373" t="str">
            <v>Crew 4</v>
          </cell>
          <cell r="E373" t="str">
            <v>u48953</v>
          </cell>
          <cell r="F373">
            <v>5</v>
          </cell>
          <cell r="G373" t="str">
            <v>04-05-21 A</v>
          </cell>
          <cell r="H373" t="str">
            <v>04-13-21 A</v>
          </cell>
        </row>
        <row r="374">
          <cell r="A374" t="str">
            <v>SWDET2-21955</v>
          </cell>
          <cell r="B374" t="str">
            <v>2021 GRP - South West Detroit 2</v>
          </cell>
          <cell r="C374" t="str">
            <v>Install Main - Oakdale (ASO W Vernor &amp; Mandale)</v>
          </cell>
          <cell r="D374" t="str">
            <v>Main Crew 144</v>
          </cell>
          <cell r="E374" t="str">
            <v>TSCHICK</v>
          </cell>
          <cell r="F374">
            <v>4</v>
          </cell>
          <cell r="G374" t="str">
            <v>04-05-21 A</v>
          </cell>
          <cell r="H374" t="str">
            <v>04-08-21 A</v>
          </cell>
        </row>
        <row r="375">
          <cell r="A375" t="str">
            <v>RR1 7721</v>
          </cell>
          <cell r="B375" t="str">
            <v>2021 GRP - Risk Rank</v>
          </cell>
          <cell r="C375" t="str">
            <v>Install Main - Whitney (Grand River &amp; Dexter)</v>
          </cell>
          <cell r="D375" t="str">
            <v>Main Crew 998</v>
          </cell>
          <cell r="E375" t="str">
            <v>TSCHICK</v>
          </cell>
          <cell r="F375">
            <v>5</v>
          </cell>
          <cell r="G375" t="str">
            <v>04-05-21 A</v>
          </cell>
          <cell r="H375" t="str">
            <v>04-12-21 A</v>
          </cell>
        </row>
        <row r="376">
          <cell r="A376" t="str">
            <v>RR1 10781</v>
          </cell>
          <cell r="B376" t="str">
            <v>2021 GRP - Risk Rank</v>
          </cell>
          <cell r="C376" t="str">
            <v>Install Main - Bloom (7 Mile &amp; Nevada) West</v>
          </cell>
          <cell r="D376" t="str">
            <v>Main Crew 959</v>
          </cell>
          <cell r="E376" t="str">
            <v>TSCHICK</v>
          </cell>
          <cell r="F376">
            <v>30</v>
          </cell>
          <cell r="G376" t="str">
            <v>04-05-21 A</v>
          </cell>
          <cell r="H376">
            <v>44351</v>
          </cell>
        </row>
        <row r="377">
          <cell r="A377" t="str">
            <v>RR1 6261</v>
          </cell>
          <cell r="B377" t="str">
            <v>2021 GRP - Field Recommendation</v>
          </cell>
          <cell r="C377" t="str">
            <v>Install Main - Lafayette (Rademacher &amp; Campbell)</v>
          </cell>
          <cell r="D377" t="str">
            <v>Coolsaet Crew 1</v>
          </cell>
          <cell r="E377" t="str">
            <v>u25724</v>
          </cell>
          <cell r="F377">
            <v>45</v>
          </cell>
          <cell r="G377" t="str">
            <v>04-05-21 A</v>
          </cell>
          <cell r="H377">
            <v>44351</v>
          </cell>
        </row>
        <row r="378">
          <cell r="A378" t="str">
            <v>CDET2-3935</v>
          </cell>
          <cell r="B378" t="str">
            <v>2021 GRP - Central Detroit 2</v>
          </cell>
          <cell r="C378" t="str">
            <v>Install Main - Philadelphia 1 (Dexter &amp; Linwood)</v>
          </cell>
          <cell r="D378" t="str">
            <v>Crew 2</v>
          </cell>
          <cell r="E378" t="str">
            <v>u48953</v>
          </cell>
          <cell r="F378">
            <v>7</v>
          </cell>
          <cell r="G378" t="str">
            <v>04-05-21 A</v>
          </cell>
          <cell r="H378" t="str">
            <v>04-14-21 A</v>
          </cell>
        </row>
        <row r="379">
          <cell r="A379" t="str">
            <v>Ypsi 3-1710</v>
          </cell>
          <cell r="B379" t="str">
            <v>2021 GRP - Ypsilanti 3</v>
          </cell>
          <cell r="C379" t="str">
            <v>Install Main - Tyler (Desoto &amp; McCartney)</v>
          </cell>
          <cell r="D379" t="str">
            <v>Crew 2</v>
          </cell>
          <cell r="E379" t="str">
            <v>u36623</v>
          </cell>
          <cell r="F379">
            <v>4</v>
          </cell>
          <cell r="G379" t="str">
            <v>04-06-21 A</v>
          </cell>
          <cell r="H379">
            <v>44315</v>
          </cell>
        </row>
        <row r="380">
          <cell r="A380" t="str">
            <v>Ypsi 3-4340</v>
          </cell>
          <cell r="B380" t="str">
            <v>2021 GRP - Ypsilanti 3</v>
          </cell>
          <cell r="C380" t="str">
            <v>Install Main - Calder (Tyler &amp; 94 Service Drive)</v>
          </cell>
          <cell r="D380" t="str">
            <v>Crew 3</v>
          </cell>
          <cell r="E380" t="str">
            <v>u36623</v>
          </cell>
          <cell r="F380">
            <v>4</v>
          </cell>
          <cell r="G380" t="str">
            <v>04-06-21 A</v>
          </cell>
          <cell r="H380">
            <v>44315</v>
          </cell>
        </row>
        <row r="381">
          <cell r="A381" t="str">
            <v>EDET1 505746</v>
          </cell>
          <cell r="B381" t="str">
            <v>2021 GRP - East Detroit 1</v>
          </cell>
          <cell r="C381" t="str">
            <v>Install Main - Mack Ave (Alter Rd &amp; Alter Rd)</v>
          </cell>
          <cell r="D381" t="str">
            <v>Crew 1</v>
          </cell>
          <cell r="E381" t="str">
            <v>u48953</v>
          </cell>
          <cell r="F381">
            <v>1</v>
          </cell>
          <cell r="G381" t="str">
            <v>04-06-21 A</v>
          </cell>
          <cell r="H381" t="str">
            <v>04-06-21 A</v>
          </cell>
        </row>
        <row r="382">
          <cell r="A382" t="str">
            <v>EDET1 505846</v>
          </cell>
          <cell r="B382" t="str">
            <v>2021 GRP - East Detroit 1</v>
          </cell>
          <cell r="C382" t="str">
            <v>Install Main - Mack Ave (Nottingham Rd &amp; Somerset Ave)</v>
          </cell>
          <cell r="D382" t="str">
            <v>Crew 1</v>
          </cell>
          <cell r="E382" t="str">
            <v>u48953</v>
          </cell>
          <cell r="F382">
            <v>2</v>
          </cell>
          <cell r="G382" t="str">
            <v>04-06-21 A</v>
          </cell>
          <cell r="H382" t="str">
            <v>04-06-21 A</v>
          </cell>
        </row>
        <row r="383">
          <cell r="A383" t="str">
            <v>NDET3-4480</v>
          </cell>
          <cell r="B383" t="str">
            <v>2021 GRP - North Detroit 3</v>
          </cell>
          <cell r="C383" t="str">
            <v>Install Main - E Outer Dr (North) - 6 (Mt Elliot St &amp; Conrail)</v>
          </cell>
          <cell r="D383" t="str">
            <v>Crew 1</v>
          </cell>
          <cell r="E383" t="str">
            <v>u48953</v>
          </cell>
          <cell r="F383">
            <v>1</v>
          </cell>
          <cell r="G383" t="str">
            <v>04-06-21 A</v>
          </cell>
          <cell r="H383" t="str">
            <v>04-07-21 A</v>
          </cell>
        </row>
        <row r="384">
          <cell r="A384" t="str">
            <v>RR1 51446</v>
          </cell>
          <cell r="B384" t="str">
            <v>2021 GRP - River Rouge</v>
          </cell>
          <cell r="C384" t="str">
            <v>Install Main - W Charlotte (14' EEPL High St &amp; 5' WWPL W Jefferson Ave)</v>
          </cell>
          <cell r="D384" t="str">
            <v>Main Crew 278</v>
          </cell>
          <cell r="E384" t="str">
            <v>TSCHICK</v>
          </cell>
          <cell r="F384">
            <v>4</v>
          </cell>
          <cell r="G384" t="str">
            <v>04-06-21 A</v>
          </cell>
          <cell r="H384" t="str">
            <v>04-08-21 A</v>
          </cell>
        </row>
        <row r="385">
          <cell r="A385" t="str">
            <v>CDET2-10940</v>
          </cell>
          <cell r="B385" t="str">
            <v>2021 GRP - Central Detroit 2</v>
          </cell>
          <cell r="C385" t="str">
            <v>Elevate Main - Euclid (14th &amp; Rosa Parks)</v>
          </cell>
          <cell r="D385" t="str">
            <v>Elevation Crew</v>
          </cell>
          <cell r="E385" t="str">
            <v>u48953</v>
          </cell>
          <cell r="F385">
            <v>3</v>
          </cell>
          <cell r="G385" t="str">
            <v>04-06-21 A</v>
          </cell>
          <cell r="H385" t="str">
            <v>04-06-21 A</v>
          </cell>
        </row>
        <row r="386">
          <cell r="A386" t="str">
            <v>SCDet-2295</v>
          </cell>
          <cell r="B386" t="str">
            <v>2021 GRP - South Central Detroit 1</v>
          </cell>
          <cell r="C386" t="str">
            <v>Elevate Main - Oakman Blvd E 3 (Joy &amp; Birwood)</v>
          </cell>
          <cell r="D386" t="str">
            <v>Main Crew 265</v>
          </cell>
          <cell r="E386" t="str">
            <v>TSCHICK</v>
          </cell>
          <cell r="F386">
            <v>5</v>
          </cell>
          <cell r="G386" t="str">
            <v>04-06-21 A</v>
          </cell>
          <cell r="H386" t="str">
            <v>04-12-21 A</v>
          </cell>
        </row>
        <row r="387">
          <cell r="A387" t="str">
            <v>Ypsi 3-12690</v>
          </cell>
          <cell r="B387" t="str">
            <v>2021 GRP - Ypsilanti 3</v>
          </cell>
          <cell r="C387" t="str">
            <v>Install Main - Eugene (Tyler &amp; 94 Service Drive)</v>
          </cell>
          <cell r="D387" t="str">
            <v>Crew 1</v>
          </cell>
          <cell r="E387" t="str">
            <v>u36623</v>
          </cell>
          <cell r="F387">
            <v>2</v>
          </cell>
          <cell r="G387" t="str">
            <v>04-06-21 A</v>
          </cell>
          <cell r="H387">
            <v>44368</v>
          </cell>
        </row>
        <row r="388">
          <cell r="A388" t="str">
            <v>SWDET2-16965</v>
          </cell>
          <cell r="B388" t="str">
            <v>2021 GRP - South West Detroit 2</v>
          </cell>
          <cell r="C388" t="str">
            <v>Install Main - Sharon (Woodmere &amp; ANO W Vernor)</v>
          </cell>
          <cell r="D388" t="str">
            <v>Main Crew 075</v>
          </cell>
          <cell r="E388" t="str">
            <v>TSCHICK</v>
          </cell>
          <cell r="F388">
            <v>3</v>
          </cell>
          <cell r="G388" t="str">
            <v>04-07-21 A</v>
          </cell>
          <cell r="H388" t="str">
            <v>04-12-21 A</v>
          </cell>
        </row>
        <row r="389">
          <cell r="A389" t="str">
            <v>RR1 7641</v>
          </cell>
          <cell r="B389" t="str">
            <v>2021 GRP - Risk Rank</v>
          </cell>
          <cell r="C389" t="str">
            <v>Install Main - Grand River (61' NNPL Whitney &amp; Whitney)</v>
          </cell>
          <cell r="D389" t="str">
            <v>Main Crew 998</v>
          </cell>
          <cell r="E389" t="str">
            <v>TSCHICK</v>
          </cell>
          <cell r="F389">
            <v>3</v>
          </cell>
          <cell r="G389" t="str">
            <v>04-07-21 A</v>
          </cell>
          <cell r="H389" t="str">
            <v>04-14-21 A</v>
          </cell>
        </row>
        <row r="390">
          <cell r="A390" t="str">
            <v>SWDET2-11175</v>
          </cell>
          <cell r="B390" t="str">
            <v>2021 GRP - South West Detroit 2</v>
          </cell>
          <cell r="C390" t="str">
            <v>Install Main - Central 1 E (W Vernor &amp; ASO Vernor)</v>
          </cell>
          <cell r="D390" t="str">
            <v>Main Crew 361</v>
          </cell>
          <cell r="E390" t="str">
            <v>TSCHICK</v>
          </cell>
          <cell r="F390">
            <v>2</v>
          </cell>
          <cell r="G390" t="str">
            <v>04-07-21 A</v>
          </cell>
          <cell r="H390">
            <v>44312</v>
          </cell>
        </row>
        <row r="391">
          <cell r="A391" t="str">
            <v>SWDET2-5790</v>
          </cell>
          <cell r="B391" t="str">
            <v>2021 GRP - South West Detroit 2</v>
          </cell>
          <cell r="C391" t="str">
            <v>Install Main - Pershing (Springwells &amp; Central)</v>
          </cell>
          <cell r="D391" t="str">
            <v>Main Crew 588</v>
          </cell>
          <cell r="E391" t="str">
            <v>TSCHICK</v>
          </cell>
          <cell r="F391">
            <v>4</v>
          </cell>
          <cell r="G391" t="str">
            <v>04-07-21 A</v>
          </cell>
          <cell r="H391" t="str">
            <v>04-15-21 A</v>
          </cell>
        </row>
        <row r="392">
          <cell r="A392" t="str">
            <v>EDET1 505796</v>
          </cell>
          <cell r="B392" t="str">
            <v>2021 GRP - East Detroit 1</v>
          </cell>
          <cell r="C392" t="str">
            <v>Install Main - Mack Ave (ASO Mack Ave &amp; ANO Mack Ave)</v>
          </cell>
          <cell r="D392" t="str">
            <v>Crew 1</v>
          </cell>
          <cell r="E392" t="str">
            <v>u48953</v>
          </cell>
          <cell r="F392">
            <v>1</v>
          </cell>
          <cell r="G392" t="str">
            <v>04-07-21 A</v>
          </cell>
          <cell r="H392" t="str">
            <v>04-07-21 A</v>
          </cell>
        </row>
        <row r="393">
          <cell r="A393" t="str">
            <v>NDET3-4645</v>
          </cell>
          <cell r="B393" t="str">
            <v>2021 GRP - North Detroit 3</v>
          </cell>
          <cell r="C393" t="str">
            <v>Install Main - E Outer Dr (North) - (Anglin St &amp; Mt Elliot St)</v>
          </cell>
          <cell r="D393" t="str">
            <v>Crew 1</v>
          </cell>
          <cell r="E393" t="str">
            <v>u48953</v>
          </cell>
          <cell r="F393">
            <v>26</v>
          </cell>
          <cell r="G393" t="str">
            <v>04-07-21 A</v>
          </cell>
          <cell r="H393">
            <v>44348</v>
          </cell>
        </row>
        <row r="394">
          <cell r="A394" t="str">
            <v>CDET2-11130</v>
          </cell>
          <cell r="B394" t="str">
            <v>2021 GRP - Central Detroit 2</v>
          </cell>
          <cell r="C394" t="str">
            <v>Install Main - Wildemere 3 (Pingree &amp; Pingree)</v>
          </cell>
          <cell r="D394" t="str">
            <v>Crew 2</v>
          </cell>
          <cell r="E394" t="str">
            <v>u48953</v>
          </cell>
          <cell r="F394">
            <v>1</v>
          </cell>
          <cell r="G394" t="str">
            <v>04-07-21 A</v>
          </cell>
          <cell r="H394" t="str">
            <v>04-07-21 A</v>
          </cell>
        </row>
        <row r="395">
          <cell r="A395" t="str">
            <v>Ypsi 3-4590</v>
          </cell>
          <cell r="B395" t="str">
            <v>2021 GRP - Ypsilanti 3</v>
          </cell>
          <cell r="C395" t="str">
            <v>Install Main - Fox (94 Service Drive &amp; Tyler)</v>
          </cell>
          <cell r="D395" t="str">
            <v>Crew 1</v>
          </cell>
          <cell r="E395" t="str">
            <v>u36623</v>
          </cell>
          <cell r="F395">
            <v>3</v>
          </cell>
          <cell r="G395" t="str">
            <v>04-08-21 A</v>
          </cell>
          <cell r="H395">
            <v>44319</v>
          </cell>
        </row>
        <row r="396">
          <cell r="A396" t="str">
            <v>SWDET2-2030</v>
          </cell>
          <cell r="B396" t="str">
            <v>2021 GRP - South West Detroit 2</v>
          </cell>
          <cell r="C396" t="str">
            <v>Install Main - Fort (Woodmere &amp; Distel)</v>
          </cell>
          <cell r="D396" t="str">
            <v>Main Crew 957</v>
          </cell>
          <cell r="E396" t="str">
            <v>TSCHICK</v>
          </cell>
          <cell r="F396">
            <v>5</v>
          </cell>
          <cell r="G396" t="str">
            <v>04-08-21 A</v>
          </cell>
          <cell r="H396" t="str">
            <v>04-12-21 A</v>
          </cell>
        </row>
        <row r="397">
          <cell r="A397" t="str">
            <v>EDET1 501052</v>
          </cell>
          <cell r="B397" t="str">
            <v>2021 GRP - East Detroit 1</v>
          </cell>
          <cell r="C397" t="str">
            <v>Install Main - Nottingham Rd (2) (Waveney St &amp; ANO Mack Ave)</v>
          </cell>
          <cell r="D397" t="str">
            <v>Crew 3</v>
          </cell>
          <cell r="E397" t="str">
            <v>u48953</v>
          </cell>
          <cell r="F397">
            <v>5</v>
          </cell>
          <cell r="G397" t="str">
            <v>04-08-21 A</v>
          </cell>
          <cell r="H397" t="str">
            <v>04-14-21 A</v>
          </cell>
        </row>
        <row r="398">
          <cell r="A398" t="str">
            <v>NDET3-5135</v>
          </cell>
          <cell r="B398" t="str">
            <v>2021 GRP - North Detroit 3</v>
          </cell>
          <cell r="C398" t="str">
            <v>Install Main - Fenelon Ave (1) (8 Mile Rd (M102) &amp; E Outer Dr)</v>
          </cell>
          <cell r="D398" t="str">
            <v>Crew 6</v>
          </cell>
          <cell r="E398" t="str">
            <v>u48953</v>
          </cell>
          <cell r="F398">
            <v>7</v>
          </cell>
          <cell r="G398" t="str">
            <v>04-08-21 A</v>
          </cell>
          <cell r="H398" t="str">
            <v>04-15-21 A</v>
          </cell>
        </row>
        <row r="399">
          <cell r="A399" t="str">
            <v>SCDet-2215</v>
          </cell>
          <cell r="B399" t="str">
            <v>2021 GRP - South Central Detroit 1</v>
          </cell>
          <cell r="C399" t="str">
            <v>Elevate Main - Oakman Blvd W 1 (Mackenzie &amp; Belton)</v>
          </cell>
          <cell r="D399" t="str">
            <v>Main Crew 278</v>
          </cell>
          <cell r="E399" t="str">
            <v>TSCHICK</v>
          </cell>
          <cell r="F399">
            <v>3</v>
          </cell>
          <cell r="G399" t="str">
            <v>04-08-21 A</v>
          </cell>
          <cell r="H399" t="str">
            <v>04-08-21 A</v>
          </cell>
        </row>
        <row r="400">
          <cell r="A400" t="str">
            <v>SWDET2-22995</v>
          </cell>
          <cell r="B400" t="str">
            <v>2021 GRP - South West Detroit 2</v>
          </cell>
          <cell r="C400" t="str">
            <v>Install Main - Pitt (Honorah &amp; EOM)</v>
          </cell>
          <cell r="D400" t="str">
            <v>Main Crew 778</v>
          </cell>
          <cell r="E400" t="str">
            <v>TSCHICK</v>
          </cell>
          <cell r="F400">
            <v>2</v>
          </cell>
          <cell r="G400" t="str">
            <v>04-09-21 A</v>
          </cell>
          <cell r="H400" t="str">
            <v>04-09-21 A</v>
          </cell>
        </row>
        <row r="401">
          <cell r="A401" t="str">
            <v>AA4 20376</v>
          </cell>
          <cell r="B401" t="str">
            <v>2021 GRP - Ann Arbor 4</v>
          </cell>
          <cell r="C401" t="str">
            <v>Elevate Main - Hutchins Ave (23' NNPL W Davis Ave &amp; 8' SSPL W Davis Ave)</v>
          </cell>
          <cell r="D401" t="str">
            <v>Crew 2</v>
          </cell>
          <cell r="E401" t="str">
            <v>u36623</v>
          </cell>
          <cell r="F401">
            <v>1</v>
          </cell>
          <cell r="G401" t="str">
            <v>04-09-21 A</v>
          </cell>
          <cell r="H401" t="str">
            <v>04-09-21 A</v>
          </cell>
        </row>
        <row r="402">
          <cell r="A402" t="str">
            <v>SCDet-8530</v>
          </cell>
          <cell r="B402" t="str">
            <v>2021 GRP - South Central Detroit 1</v>
          </cell>
          <cell r="C402" t="str">
            <v>Install Main - Ohio (12' SSPL Joy &amp; 25' SSPL Joy)</v>
          </cell>
          <cell r="D402" t="str">
            <v>Main Crew 265</v>
          </cell>
          <cell r="E402" t="str">
            <v>TSCHICK</v>
          </cell>
          <cell r="F402">
            <v>1</v>
          </cell>
          <cell r="G402" t="str">
            <v>04-09-21 A</v>
          </cell>
          <cell r="H402" t="str">
            <v>04-09-21 A</v>
          </cell>
        </row>
        <row r="403">
          <cell r="A403" t="str">
            <v>CDET2-10610</v>
          </cell>
          <cell r="B403" t="str">
            <v>2021 GRP - Central Detroit 2</v>
          </cell>
          <cell r="C403" t="str">
            <v>Install Main - Lawton 2 (Clairmount &amp; Clairmount )</v>
          </cell>
          <cell r="D403" t="str">
            <v>Crew 2</v>
          </cell>
          <cell r="E403" t="str">
            <v>u48953</v>
          </cell>
          <cell r="F403">
            <v>1</v>
          </cell>
          <cell r="G403" t="str">
            <v>04-12-21 A</v>
          </cell>
          <cell r="H403" t="str">
            <v>04-12-21 A</v>
          </cell>
        </row>
        <row r="404">
          <cell r="A404" t="str">
            <v>RR1 51434</v>
          </cell>
          <cell r="B404" t="str">
            <v>2021 GRP - River Rouge</v>
          </cell>
          <cell r="C404" t="str">
            <v>Install Main - High St 2 (7' NSPL W Woodward Ave &amp; 373' SSPL W Outer Dr)</v>
          </cell>
          <cell r="D404" t="str">
            <v>Main Crew 800</v>
          </cell>
          <cell r="E404" t="str">
            <v>TSCHICK</v>
          </cell>
          <cell r="F404">
            <v>9</v>
          </cell>
          <cell r="G404" t="str">
            <v>04-12-21 A</v>
          </cell>
          <cell r="H404">
            <v>44312</v>
          </cell>
        </row>
        <row r="405">
          <cell r="A405" t="str">
            <v>EDET1 50469</v>
          </cell>
          <cell r="B405" t="str">
            <v>2021 GRP - East Detroit 1</v>
          </cell>
          <cell r="C405" t="str">
            <v>Install Main - E Warren Ave (3) S (Bishop St &amp; Grayton St)</v>
          </cell>
          <cell r="D405" t="str">
            <v>Crew 2</v>
          </cell>
          <cell r="E405" t="str">
            <v>u48953</v>
          </cell>
          <cell r="F405">
            <v>1</v>
          </cell>
          <cell r="G405" t="str">
            <v>04-12-21 A</v>
          </cell>
          <cell r="H405" t="str">
            <v>04-12-21 A</v>
          </cell>
        </row>
        <row r="406">
          <cell r="A406" t="str">
            <v>SWDET2-17285</v>
          </cell>
          <cell r="B406" t="str">
            <v>2021 GRP - South West Detroit 2</v>
          </cell>
          <cell r="C406" t="str">
            <v>Install Main - Sharon (ASO W Vernor &amp; Mandale)</v>
          </cell>
          <cell r="D406" t="str">
            <v>Main Crew 144</v>
          </cell>
          <cell r="E406" t="str">
            <v>TSCHICK</v>
          </cell>
          <cell r="F406">
            <v>4</v>
          </cell>
          <cell r="G406" t="str">
            <v>04-12-21 A</v>
          </cell>
          <cell r="H406" t="str">
            <v>04-13-21 A</v>
          </cell>
        </row>
        <row r="407">
          <cell r="A407" t="str">
            <v>SWDET2-21795</v>
          </cell>
          <cell r="B407" t="str">
            <v>2021 GRP - South West Detroit 2</v>
          </cell>
          <cell r="C407" t="str">
            <v>Install Main - Oakdale (Woodmere &amp; ANO W Vernor)</v>
          </cell>
          <cell r="D407" t="str">
            <v>Main Crew 075</v>
          </cell>
          <cell r="E407" t="str">
            <v>TSCHICK</v>
          </cell>
          <cell r="F407">
            <v>3</v>
          </cell>
          <cell r="G407" t="str">
            <v>04-12-21 A</v>
          </cell>
          <cell r="H407" t="str">
            <v>04-16-21 A</v>
          </cell>
        </row>
        <row r="408">
          <cell r="A408" t="str">
            <v>EDET1 503856</v>
          </cell>
          <cell r="B408" t="str">
            <v>2021 GRP - East Detroit 1</v>
          </cell>
          <cell r="C408" t="str">
            <v>Install Main - Courville St (2) (Waveney St &amp; Waveney Ave)</v>
          </cell>
          <cell r="D408" t="str">
            <v>Crew 3</v>
          </cell>
          <cell r="E408" t="str">
            <v>u48953</v>
          </cell>
          <cell r="F408">
            <v>1</v>
          </cell>
          <cell r="G408" t="str">
            <v>04-12-21 A</v>
          </cell>
          <cell r="H408" t="str">
            <v>04-12-21 A</v>
          </cell>
        </row>
        <row r="409">
          <cell r="A409" t="str">
            <v>CDET2-10970</v>
          </cell>
          <cell r="B409" t="str">
            <v>2021 GRP - Central Detroit 2</v>
          </cell>
          <cell r="C409" t="str">
            <v>Install Main - Euclid 2 (Rosa Parks &amp;  Rosa Parks)</v>
          </cell>
          <cell r="D409" t="str">
            <v>Elevation Crew</v>
          </cell>
          <cell r="E409" t="str">
            <v>u48953</v>
          </cell>
          <cell r="F409">
            <v>3</v>
          </cell>
          <cell r="G409" t="str">
            <v>04-12-21 A</v>
          </cell>
          <cell r="H409" t="str">
            <v>04-14-21 A</v>
          </cell>
        </row>
        <row r="410">
          <cell r="A410" t="str">
            <v>SWDET2-6910</v>
          </cell>
          <cell r="B410" t="str">
            <v>2021 GRP - South West Detroit 2</v>
          </cell>
          <cell r="C410" t="str">
            <v>Install Main - Honorah (Dix &amp; W Vernor)</v>
          </cell>
          <cell r="D410" t="str">
            <v>Main Crew 778</v>
          </cell>
          <cell r="E410" t="str">
            <v>TSCHICK</v>
          </cell>
          <cell r="F410">
            <v>7</v>
          </cell>
          <cell r="G410" t="str">
            <v>04-12-21 A</v>
          </cell>
          <cell r="H410" t="str">
            <v>04-19-21 A</v>
          </cell>
        </row>
        <row r="411">
          <cell r="A411" t="str">
            <v>RR1 51699</v>
          </cell>
          <cell r="B411" t="str">
            <v>2021 GRP - River Rouge</v>
          </cell>
          <cell r="C411" t="str">
            <v>Install Main - W Alexis Ave (8' EEPL High St &amp; 9' WWPL W Jefferson Ave)</v>
          </cell>
          <cell r="D411" t="str">
            <v>Main Crew 278</v>
          </cell>
          <cell r="E411" t="str">
            <v>TSCHICK</v>
          </cell>
          <cell r="F411">
            <v>4</v>
          </cell>
          <cell r="G411" t="str">
            <v>04-13-21 A</v>
          </cell>
          <cell r="H411" t="str">
            <v>04-16-21 A</v>
          </cell>
        </row>
        <row r="412">
          <cell r="A412" t="str">
            <v>EDET1 50836</v>
          </cell>
          <cell r="B412" t="str">
            <v>2021 GRP - East Detroit 1</v>
          </cell>
          <cell r="C412" t="str">
            <v>Install Main - Barham St (1) (E Warrern Ave &amp; Waveney St)</v>
          </cell>
          <cell r="D412" t="str">
            <v>Crew 3</v>
          </cell>
          <cell r="E412" t="str">
            <v>u48953</v>
          </cell>
          <cell r="F412">
            <v>4</v>
          </cell>
          <cell r="G412" t="str">
            <v>04-13-21 A</v>
          </cell>
          <cell r="H412">
            <v>44343</v>
          </cell>
        </row>
        <row r="413">
          <cell r="A413" t="str">
            <v>SCDet-10570</v>
          </cell>
          <cell r="B413" t="str">
            <v>2021 GRP - South Central Detroit 1</v>
          </cell>
          <cell r="C413" t="str">
            <v>Install Main - Oakman Blvd E 3 (5' SSPL Joy &amp; Joy)</v>
          </cell>
          <cell r="D413" t="str">
            <v>Main Crew 265</v>
          </cell>
          <cell r="E413" t="str">
            <v>TSCHICK</v>
          </cell>
          <cell r="F413">
            <v>1</v>
          </cell>
          <cell r="G413" t="str">
            <v>04-13-21 A</v>
          </cell>
          <cell r="H413" t="str">
            <v>04-13-21 A</v>
          </cell>
        </row>
        <row r="414">
          <cell r="A414" t="str">
            <v>SCDet-10380</v>
          </cell>
          <cell r="B414" t="str">
            <v>2021 GRP - South Central Detroit 1</v>
          </cell>
          <cell r="C414" t="str">
            <v>Install Main - Oakman Blvd E 1 (3' SNPL Tireman &amp; 4' NSPL Tireman)</v>
          </cell>
          <cell r="D414" t="str">
            <v>Main Crew 265</v>
          </cell>
          <cell r="E414" t="str">
            <v>TSCHICK</v>
          </cell>
          <cell r="F414">
            <v>5</v>
          </cell>
          <cell r="G414" t="str">
            <v>04-13-21 A</v>
          </cell>
          <cell r="H414" t="str">
            <v>04-13-21 A</v>
          </cell>
        </row>
        <row r="415">
          <cell r="A415" t="str">
            <v>EDET1 50839</v>
          </cell>
          <cell r="B415" t="str">
            <v>2021 GRP - East Detroit 1</v>
          </cell>
          <cell r="C415" t="str">
            <v>Install Main - Lakepointe St (1) (ASO E Warrern Ave &amp; Waveney St)</v>
          </cell>
          <cell r="D415" t="str">
            <v>Crew 3</v>
          </cell>
          <cell r="E415" t="str">
            <v>u48953</v>
          </cell>
          <cell r="F415">
            <v>4</v>
          </cell>
          <cell r="G415" t="str">
            <v>04-13-21 A</v>
          </cell>
          <cell r="H415">
            <v>44337</v>
          </cell>
        </row>
        <row r="416">
          <cell r="A416" t="str">
            <v>RR1 51428</v>
          </cell>
          <cell r="B416" t="str">
            <v>2021 GRP - River Rouge</v>
          </cell>
          <cell r="C416" t="str">
            <v>Install Main - Broadway Ave (270' WWPL W Jefferson Ave &amp; 6' WWPL W Jeferson Ave)</v>
          </cell>
          <cell r="D416" t="str">
            <v>Main Crew 957</v>
          </cell>
          <cell r="E416" t="str">
            <v>TSCHICK</v>
          </cell>
          <cell r="F416">
            <v>2</v>
          </cell>
          <cell r="G416" t="str">
            <v>04-13-21 A</v>
          </cell>
          <cell r="H416" t="str">
            <v>04-13-21 A</v>
          </cell>
        </row>
        <row r="417">
          <cell r="A417" t="str">
            <v>SWDET2-11495</v>
          </cell>
          <cell r="B417" t="str">
            <v>2021 GRP - South West Detroit 2</v>
          </cell>
          <cell r="C417" t="str">
            <v>Install Main - Lawndale 1E (Chamberlain &amp; Witt)</v>
          </cell>
          <cell r="D417" t="str">
            <v>Main Crew 739</v>
          </cell>
          <cell r="E417" t="str">
            <v>TSCHICK</v>
          </cell>
          <cell r="F417">
            <v>8</v>
          </cell>
          <cell r="G417" t="str">
            <v>04-13-21 A</v>
          </cell>
          <cell r="H417">
            <v>44323</v>
          </cell>
        </row>
        <row r="418">
          <cell r="A418" t="str">
            <v>RR1 5781</v>
          </cell>
          <cell r="B418" t="str">
            <v>2021 GRP - Risk Rank</v>
          </cell>
          <cell r="C418" t="str">
            <v>Install Main - Bringard (Reno &amp; Regent)</v>
          </cell>
          <cell r="D418" t="str">
            <v>Main Crew 081</v>
          </cell>
          <cell r="E418" t="str">
            <v>TSCHICK</v>
          </cell>
          <cell r="F418">
            <v>13</v>
          </cell>
          <cell r="G418" t="str">
            <v>04-14-21 A</v>
          </cell>
          <cell r="H418">
            <v>44328</v>
          </cell>
        </row>
        <row r="419">
          <cell r="A419" t="str">
            <v>EDET1 504336</v>
          </cell>
          <cell r="B419" t="str">
            <v>2021 GRP - East Detroit 1</v>
          </cell>
          <cell r="C419" t="str">
            <v>Install Main - E Outer Dr (W) (Crossing At ASO E Warren Ave)</v>
          </cell>
          <cell r="D419" t="str">
            <v>Contractor</v>
          </cell>
          <cell r="E419" t="str">
            <v>u48953</v>
          </cell>
          <cell r="F419">
            <v>1</v>
          </cell>
          <cell r="G419" t="str">
            <v>04-14-21 A</v>
          </cell>
          <cell r="H419" t="str">
            <v>04-14-21 A</v>
          </cell>
        </row>
        <row r="420">
          <cell r="A420" t="str">
            <v>EDET1 504306</v>
          </cell>
          <cell r="B420" t="str">
            <v>2021 GRP - East Detroit 1</v>
          </cell>
          <cell r="C420" t="str">
            <v>Install Main - E Outer Dr (W) (Crossing At Waveney Ave)</v>
          </cell>
          <cell r="D420" t="str">
            <v>Contractor</v>
          </cell>
          <cell r="E420" t="str">
            <v>u48953</v>
          </cell>
          <cell r="F420">
            <v>1</v>
          </cell>
          <cell r="G420" t="str">
            <v>04-14-21 A</v>
          </cell>
          <cell r="H420" t="str">
            <v>04-14-21 A</v>
          </cell>
        </row>
        <row r="421">
          <cell r="A421" t="str">
            <v>EDET1 507316</v>
          </cell>
          <cell r="B421" t="str">
            <v>2021 GRP - East Detroit 1</v>
          </cell>
          <cell r="C421" t="str">
            <v>Install Main - E Outer Dr (W) (Crossing  At Waveney Ave)</v>
          </cell>
          <cell r="D421" t="str">
            <v>Crew 4</v>
          </cell>
          <cell r="E421" t="str">
            <v>u48953</v>
          </cell>
          <cell r="F421">
            <v>1</v>
          </cell>
          <cell r="G421" t="str">
            <v>04-14-21 A</v>
          </cell>
          <cell r="H421" t="str">
            <v>04-14-21 A</v>
          </cell>
        </row>
        <row r="422">
          <cell r="A422" t="str">
            <v>EDET1 501117</v>
          </cell>
          <cell r="B422" t="str">
            <v>2021 GRP - East Detroit 1</v>
          </cell>
          <cell r="C422" t="str">
            <v>Install Main - Berkshire St (1) (ASO E Warrern Ave &amp; Waveney St)</v>
          </cell>
          <cell r="D422" t="str">
            <v>Crew 4</v>
          </cell>
          <cell r="E422" t="str">
            <v>u48953</v>
          </cell>
          <cell r="F422">
            <v>5</v>
          </cell>
          <cell r="G422" t="str">
            <v>04-14-21 A</v>
          </cell>
          <cell r="H422" t="str">
            <v>04-16-21 A</v>
          </cell>
        </row>
        <row r="423">
          <cell r="A423" t="str">
            <v>EDET1 501044</v>
          </cell>
          <cell r="B423" t="str">
            <v>2021 GRP - East Detroit 1</v>
          </cell>
          <cell r="C423" t="str">
            <v>Install Main - Beaconsfield St (2) (Waveney St &amp; Mack Ave)</v>
          </cell>
          <cell r="D423" t="str">
            <v>Crew 3</v>
          </cell>
          <cell r="E423" t="str">
            <v>u48953</v>
          </cell>
          <cell r="F423">
            <v>5</v>
          </cell>
          <cell r="G423" t="str">
            <v>04-14-21 A</v>
          </cell>
          <cell r="H423" t="str">
            <v>04-19-21 A</v>
          </cell>
        </row>
        <row r="424">
          <cell r="A424" t="str">
            <v>EDET1 501041</v>
          </cell>
          <cell r="B424" t="str">
            <v>2021 GRP - East Detroit 1</v>
          </cell>
          <cell r="C424" t="str">
            <v>Install Main - Balfour Rd (ASO E Warren Ave &amp; Waveney Ave)</v>
          </cell>
          <cell r="D424" t="str">
            <v>Crew 2</v>
          </cell>
          <cell r="E424" t="str">
            <v>u48953</v>
          </cell>
          <cell r="F424">
            <v>6</v>
          </cell>
          <cell r="G424" t="str">
            <v>04-14-21 A</v>
          </cell>
          <cell r="H424" t="str">
            <v>04-20-21 A</v>
          </cell>
        </row>
        <row r="425">
          <cell r="A425" t="str">
            <v>RR1 8601</v>
          </cell>
          <cell r="B425" t="str">
            <v>2021 GRP - Risk Rank</v>
          </cell>
          <cell r="C425" t="str">
            <v>Install Main - Coram (Gratiot &amp; Hayes)</v>
          </cell>
          <cell r="D425" t="str">
            <v>Main Crew 081</v>
          </cell>
          <cell r="E425" t="str">
            <v>TSCHICK</v>
          </cell>
          <cell r="F425">
            <v>18</v>
          </cell>
          <cell r="G425" t="str">
            <v>04-14-21 A</v>
          </cell>
          <cell r="H425">
            <v>44356</v>
          </cell>
        </row>
        <row r="426">
          <cell r="A426" t="str">
            <v>SWDET2-14545</v>
          </cell>
          <cell r="B426" t="str">
            <v>2021 GRP - South West Detroit 2</v>
          </cell>
          <cell r="C426" t="str">
            <v>Install Main - Cabot (Woodmere &amp; ANO W Vernor)</v>
          </cell>
          <cell r="D426" t="str">
            <v>Main Crew 075</v>
          </cell>
          <cell r="E426" t="str">
            <v>TSCHICK</v>
          </cell>
          <cell r="F426">
            <v>4</v>
          </cell>
          <cell r="G426" t="str">
            <v>04-14-21 A</v>
          </cell>
          <cell r="H426" t="str">
            <v>04-21-21 A</v>
          </cell>
        </row>
        <row r="427">
          <cell r="A427" t="str">
            <v>SWDET2-4110</v>
          </cell>
          <cell r="B427" t="str">
            <v>2021 GRP - South West Detroit 2</v>
          </cell>
          <cell r="C427" t="str">
            <v>Install Main - Woodmere 4 (Mandale &amp; Avis)</v>
          </cell>
          <cell r="D427" t="str">
            <v>Main Crew 144</v>
          </cell>
          <cell r="E427" t="str">
            <v>TSCHICK</v>
          </cell>
          <cell r="F427">
            <v>4</v>
          </cell>
          <cell r="G427" t="str">
            <v>04-15-21 A</v>
          </cell>
          <cell r="H427" t="str">
            <v>04-19-21 A</v>
          </cell>
        </row>
        <row r="428">
          <cell r="A428" t="str">
            <v>AA4 22658</v>
          </cell>
          <cell r="B428" t="str">
            <v>2021 GRP - Ann Arbor 4</v>
          </cell>
          <cell r="C428" t="str">
            <v>Install Main - Hutchins Ave (Princeton Ave &amp; 23' NNPL W Davis Ave)</v>
          </cell>
          <cell r="D428" t="str">
            <v>Crew 2</v>
          </cell>
          <cell r="E428" t="str">
            <v>u36623</v>
          </cell>
          <cell r="F428">
            <v>3</v>
          </cell>
          <cell r="G428" t="str">
            <v>04-15-21 A</v>
          </cell>
          <cell r="H428" t="str">
            <v>04-19-21 A</v>
          </cell>
        </row>
        <row r="429">
          <cell r="A429" t="str">
            <v>NDET3-5530</v>
          </cell>
          <cell r="B429" t="str">
            <v>2021 GRP - North Detroit 3</v>
          </cell>
          <cell r="C429" t="str">
            <v>Install Main - Dwyer St (1) (8 Mile Rd (M102) &amp; Hamlet St) 4"</v>
          </cell>
          <cell r="D429" t="str">
            <v>Crew 6</v>
          </cell>
          <cell r="E429" t="str">
            <v>u48953</v>
          </cell>
          <cell r="F429">
            <v>2</v>
          </cell>
          <cell r="G429" t="str">
            <v>04-15-21 A</v>
          </cell>
          <cell r="H429" t="str">
            <v>04-15-21 A</v>
          </cell>
        </row>
        <row r="430">
          <cell r="A430" t="str">
            <v>NDET3-6830</v>
          </cell>
          <cell r="B430" t="str">
            <v>2021 GRP - North Detroit 3</v>
          </cell>
          <cell r="C430" t="str">
            <v>Install Main - Conley Ave (1) (8 Mile Rd (M102) &amp; Hamlet St)</v>
          </cell>
          <cell r="D430" t="str">
            <v>Crew 7</v>
          </cell>
          <cell r="E430" t="str">
            <v>u48953</v>
          </cell>
          <cell r="F430">
            <v>1</v>
          </cell>
          <cell r="G430" t="str">
            <v>04-15-21 A</v>
          </cell>
          <cell r="H430" t="str">
            <v>04-15-21 A</v>
          </cell>
        </row>
        <row r="431">
          <cell r="A431" t="str">
            <v>SWDET2-18675</v>
          </cell>
          <cell r="B431" t="str">
            <v>2021 GRP - South West Detroit 2</v>
          </cell>
          <cell r="C431" t="str">
            <v>Install Main - Rathbone (Lawndale &amp; Springwells)</v>
          </cell>
          <cell r="D431" t="str">
            <v>Main Crew 651</v>
          </cell>
          <cell r="E431" t="str">
            <v>TSCHICK</v>
          </cell>
          <cell r="F431">
            <v>11</v>
          </cell>
          <cell r="G431" t="str">
            <v>04-15-21 A</v>
          </cell>
          <cell r="H431">
            <v>44355</v>
          </cell>
        </row>
        <row r="432">
          <cell r="A432" t="str">
            <v>SWDET2-16055</v>
          </cell>
          <cell r="B432" t="str">
            <v>2021 GRP - South West Detroit 2</v>
          </cell>
          <cell r="C432" t="str">
            <v>Install Main - Chamberlain (Lawndale &amp; Springwells)</v>
          </cell>
          <cell r="D432" t="str">
            <v>Main Crew 588</v>
          </cell>
          <cell r="E432" t="str">
            <v>TSCHICK</v>
          </cell>
          <cell r="F432">
            <v>7</v>
          </cell>
          <cell r="G432" t="str">
            <v>04-16-21 A</v>
          </cell>
          <cell r="H432">
            <v>44320</v>
          </cell>
        </row>
        <row r="433">
          <cell r="A433" t="str">
            <v>RR1 51427</v>
          </cell>
          <cell r="B433" t="str">
            <v>2021 GRP - River Rouge</v>
          </cell>
          <cell r="C433" t="str">
            <v>Install Main - Bell St (High &amp; Visgar)</v>
          </cell>
          <cell r="D433" t="str">
            <v>Main Crew 957</v>
          </cell>
          <cell r="E433" t="str">
            <v>TSCHICK</v>
          </cell>
          <cell r="F433">
            <v>1</v>
          </cell>
          <cell r="G433" t="str">
            <v>04-16-21 A</v>
          </cell>
          <cell r="H433" t="str">
            <v>04-20-21 A</v>
          </cell>
        </row>
        <row r="434">
          <cell r="A434" t="str">
            <v>NDET3-6925</v>
          </cell>
          <cell r="B434" t="str">
            <v>2021 GRP - North Detroit 3</v>
          </cell>
          <cell r="C434" t="str">
            <v>Install Main - Conley Ave (1) (Hamlet St &amp; E Outer Dr)</v>
          </cell>
          <cell r="D434" t="str">
            <v>Crew 7</v>
          </cell>
          <cell r="E434" t="str">
            <v>u48953</v>
          </cell>
          <cell r="F434">
            <v>4</v>
          </cell>
          <cell r="G434" t="str">
            <v>04-16-21 A</v>
          </cell>
          <cell r="H434" t="str">
            <v>04-16-21 A</v>
          </cell>
        </row>
        <row r="435">
          <cell r="A435" t="str">
            <v>CDET2-3615</v>
          </cell>
          <cell r="B435" t="str">
            <v>2021 GRP - Central Detroit 2</v>
          </cell>
          <cell r="C435" t="str">
            <v>Install Main - Blaine 1 (Dexter &amp; Dexter)</v>
          </cell>
          <cell r="D435" t="str">
            <v>Crew 1</v>
          </cell>
          <cell r="E435" t="str">
            <v>u48953</v>
          </cell>
          <cell r="F435">
            <v>1</v>
          </cell>
          <cell r="G435" t="str">
            <v>04-19-21 A</v>
          </cell>
          <cell r="H435" t="str">
            <v>04-19-21 A</v>
          </cell>
        </row>
        <row r="436">
          <cell r="A436" t="str">
            <v>CDET2-6550</v>
          </cell>
          <cell r="B436" t="str">
            <v>2021 GRP - Central Detroit 2</v>
          </cell>
          <cell r="C436" t="str">
            <v>Install Main - Carter (Linwood &amp; Linwood)</v>
          </cell>
          <cell r="D436" t="str">
            <v>Crew 1</v>
          </cell>
          <cell r="E436" t="str">
            <v>u48953</v>
          </cell>
          <cell r="F436">
            <v>1</v>
          </cell>
          <cell r="G436" t="str">
            <v>04-19-21 A</v>
          </cell>
          <cell r="H436" t="str">
            <v>04-19-21 A</v>
          </cell>
        </row>
        <row r="437">
          <cell r="A437" t="str">
            <v>RR1 8201</v>
          </cell>
          <cell r="B437" t="str">
            <v>2021 GRP - Risk Rank</v>
          </cell>
          <cell r="C437" t="str">
            <v>Install Main - Varjo (Sherwood &amp; Cliff)</v>
          </cell>
          <cell r="D437" t="str">
            <v>Main Crew 710</v>
          </cell>
          <cell r="E437" t="str">
            <v>TSCHICK</v>
          </cell>
          <cell r="F437">
            <v>10</v>
          </cell>
          <cell r="G437" t="str">
            <v>04-19-21 A</v>
          </cell>
          <cell r="H437">
            <v>44323</v>
          </cell>
        </row>
        <row r="438">
          <cell r="A438" t="str">
            <v>EDET1 504466</v>
          </cell>
          <cell r="B438" t="str">
            <v>2021 GRP - East Detroit 1</v>
          </cell>
          <cell r="C438" t="str">
            <v>Install Main - E Warren Ave (1) (Balfour Rd &amp; Balfour Rd)</v>
          </cell>
          <cell r="D438" t="str">
            <v>Contractor</v>
          </cell>
          <cell r="E438" t="str">
            <v>u48953</v>
          </cell>
          <cell r="F438">
            <v>1</v>
          </cell>
          <cell r="G438" t="str">
            <v>04-19-21 A</v>
          </cell>
          <cell r="H438" t="str">
            <v>04-19-21 A</v>
          </cell>
        </row>
        <row r="439">
          <cell r="A439" t="str">
            <v>EDET1 506346</v>
          </cell>
          <cell r="B439" t="str">
            <v>2021 GRP - East Detroit 1</v>
          </cell>
          <cell r="C439" t="str">
            <v>Install Main - Bedford St (2) (Bedford &amp; Bedford) crossing</v>
          </cell>
          <cell r="D439" t="str">
            <v>Crew 3</v>
          </cell>
          <cell r="E439" t="str">
            <v>u48953</v>
          </cell>
          <cell r="F439">
            <v>3</v>
          </cell>
          <cell r="G439" t="str">
            <v>04-19-21 A</v>
          </cell>
          <cell r="H439" t="str">
            <v>04-21-21 A</v>
          </cell>
        </row>
        <row r="440">
          <cell r="A440" t="str">
            <v>EDET1 501047</v>
          </cell>
          <cell r="B440" t="str">
            <v>2021 GRP - East Detroit 1</v>
          </cell>
          <cell r="C440" t="str">
            <v>Install Main - Chatsworth St (1) (E Warrern Ave &amp; Waveney St)</v>
          </cell>
          <cell r="D440" t="str">
            <v>Crew 4</v>
          </cell>
          <cell r="E440" t="str">
            <v>u48953</v>
          </cell>
          <cell r="F440">
            <v>5</v>
          </cell>
          <cell r="G440" t="str">
            <v>04-19-21 A</v>
          </cell>
          <cell r="H440" t="str">
            <v>04-21-21 A</v>
          </cell>
        </row>
        <row r="441">
          <cell r="A441" t="str">
            <v>CDET2-10000</v>
          </cell>
          <cell r="B441" t="str">
            <v>2021 GRP - Central Detroit 2</v>
          </cell>
          <cell r="C441" t="str">
            <v>Elevate Main - Gladstone 2 (Linwood &amp; Rosa Parks)</v>
          </cell>
          <cell r="D441" t="str">
            <v>Elevation Crew</v>
          </cell>
          <cell r="E441" t="str">
            <v>u48953</v>
          </cell>
          <cell r="F441">
            <v>6</v>
          </cell>
          <cell r="G441" t="str">
            <v>04-19-21 A</v>
          </cell>
          <cell r="H441" t="str">
            <v>04-22-21 A</v>
          </cell>
        </row>
        <row r="442">
          <cell r="A442" t="str">
            <v>EDET1 502396</v>
          </cell>
          <cell r="B442" t="str">
            <v>2021 GRP - East Detroit 1</v>
          </cell>
          <cell r="C442" t="str">
            <v>Install Main - ANO E Warren Ave (1) (Devonshire Rd &amp; E Outer Dr)</v>
          </cell>
          <cell r="D442" t="str">
            <v>Crew 2</v>
          </cell>
          <cell r="E442" t="str">
            <v>u48953</v>
          </cell>
          <cell r="F442">
            <v>6</v>
          </cell>
          <cell r="G442" t="str">
            <v>04-19-21 A</v>
          </cell>
          <cell r="H442" t="str">
            <v>04-22-21 A</v>
          </cell>
        </row>
        <row r="443">
          <cell r="A443" t="str">
            <v>AA3-5700</v>
          </cell>
          <cell r="B443" t="str">
            <v>2021 GRP - River Rouge</v>
          </cell>
          <cell r="C443" t="str">
            <v>Install Main - Florence St 2 (Joseph st &amp; E Charlotte Ave)</v>
          </cell>
          <cell r="D443" t="str">
            <v>Main Crew 278</v>
          </cell>
          <cell r="E443" t="str">
            <v>TSCHICK</v>
          </cell>
          <cell r="F443">
            <v>2</v>
          </cell>
          <cell r="G443" t="str">
            <v>04-19-21 A</v>
          </cell>
          <cell r="H443">
            <v>44321</v>
          </cell>
        </row>
        <row r="444">
          <cell r="A444" t="str">
            <v>EDET1 502866</v>
          </cell>
          <cell r="B444" t="str">
            <v>2021 GRP - East Detroit 1</v>
          </cell>
          <cell r="C444" t="str">
            <v>Install Main - ANO Mack Ave (1) (Somerset Ave &amp; Balfour Rd)</v>
          </cell>
          <cell r="D444" t="str">
            <v>Crew 1</v>
          </cell>
          <cell r="E444" t="str">
            <v>u48953</v>
          </cell>
          <cell r="F444">
            <v>1</v>
          </cell>
          <cell r="G444" t="str">
            <v>04-20-21 A</v>
          </cell>
          <cell r="H444" t="str">
            <v>04-20-21 A</v>
          </cell>
        </row>
        <row r="445">
          <cell r="A445" t="str">
            <v>NDET3-5295</v>
          </cell>
          <cell r="B445" t="str">
            <v>2021 GRP - North Detroit 3</v>
          </cell>
          <cell r="C445" t="str">
            <v>Install Main - Hamlet St (2) (Fenelon Ave &amp; Mound Rd)</v>
          </cell>
          <cell r="D445" t="str">
            <v>Crew 6</v>
          </cell>
          <cell r="E445" t="str">
            <v>u48953</v>
          </cell>
          <cell r="F445">
            <v>8</v>
          </cell>
          <cell r="G445" t="str">
            <v>04-20-21 A</v>
          </cell>
          <cell r="H445">
            <v>44322</v>
          </cell>
        </row>
        <row r="446">
          <cell r="A446" t="str">
            <v>RR1 51450</v>
          </cell>
          <cell r="B446" t="str">
            <v>2021 GRP - River Rouge</v>
          </cell>
          <cell r="C446" t="str">
            <v>Install Main - W Westfield St (EOM &amp; High St)</v>
          </cell>
          <cell r="D446" t="str">
            <v>Main Crew 957</v>
          </cell>
          <cell r="E446" t="str">
            <v>TSCHICK</v>
          </cell>
          <cell r="F446">
            <v>2</v>
          </cell>
          <cell r="G446" t="str">
            <v>04-20-21 A</v>
          </cell>
          <cell r="H446">
            <v>44340</v>
          </cell>
        </row>
        <row r="447">
          <cell r="A447" t="str">
            <v>NDET3-325</v>
          </cell>
          <cell r="B447" t="str">
            <v>2021 GRP - North Detroit 3</v>
          </cell>
          <cell r="C447" t="str">
            <v>Install Main - Keystone St (1) (Hamlet St &amp; E Outer Dr)</v>
          </cell>
          <cell r="D447" t="str">
            <v>Crew 7</v>
          </cell>
          <cell r="E447" t="str">
            <v>u48953</v>
          </cell>
          <cell r="F447">
            <v>4</v>
          </cell>
          <cell r="G447" t="str">
            <v>04-20-21 A</v>
          </cell>
          <cell r="H447" t="str">
            <v>04-23-21 A</v>
          </cell>
        </row>
        <row r="448">
          <cell r="A448" t="str">
            <v>RR1 51696</v>
          </cell>
          <cell r="B448" t="str">
            <v>2021 GRP - River Rouge</v>
          </cell>
          <cell r="C448" t="str">
            <v>Install Main - Joseph St (W Jefferson Ave &amp; Eliza St)</v>
          </cell>
          <cell r="D448" t="str">
            <v>Main Crew 278</v>
          </cell>
          <cell r="E448" t="str">
            <v>TSCHICK</v>
          </cell>
          <cell r="F448">
            <v>3</v>
          </cell>
          <cell r="G448" t="str">
            <v>04-20-21 A</v>
          </cell>
          <cell r="H448">
            <v>44315</v>
          </cell>
        </row>
        <row r="449">
          <cell r="A449" t="str">
            <v>EDET1 505116</v>
          </cell>
          <cell r="B449" t="str">
            <v>2021 GRP - East Detroit 1</v>
          </cell>
          <cell r="C449" t="str">
            <v>Install Main - E Warren Ave (3) N (ANO E Warren Ave &amp; ASO E Warren Ave @ Neff Ave)</v>
          </cell>
          <cell r="D449" t="str">
            <v>Crew 2</v>
          </cell>
          <cell r="E449" t="str">
            <v>u48953</v>
          </cell>
          <cell r="F449">
            <v>2</v>
          </cell>
          <cell r="G449" t="str">
            <v>04-21-21 A</v>
          </cell>
          <cell r="H449">
            <v>44343</v>
          </cell>
        </row>
        <row r="450">
          <cell r="A450" t="str">
            <v>SWDET2-18085</v>
          </cell>
          <cell r="B450" t="str">
            <v>2021 GRP - South West Detroit 2</v>
          </cell>
          <cell r="C450" t="str">
            <v>Install Main - Green (W Vernor &amp; EOM)</v>
          </cell>
          <cell r="D450" t="str">
            <v>Main Crew 361</v>
          </cell>
          <cell r="E450" t="str">
            <v>TSCHICK</v>
          </cell>
          <cell r="F450">
            <v>8</v>
          </cell>
          <cell r="G450" t="str">
            <v>04-21-21 A</v>
          </cell>
          <cell r="H450">
            <v>44354</v>
          </cell>
        </row>
        <row r="451">
          <cell r="A451" t="str">
            <v>RR1 51449</v>
          </cell>
          <cell r="B451" t="str">
            <v>2021 GRP - River Rouge</v>
          </cell>
          <cell r="C451" t="str">
            <v>Install Main - W Woodward Ave (EOM &amp; High St)</v>
          </cell>
          <cell r="D451" t="str">
            <v>Main Crew 957</v>
          </cell>
          <cell r="E451" t="str">
            <v>TSCHICK</v>
          </cell>
          <cell r="F451">
            <v>2</v>
          </cell>
          <cell r="G451" t="str">
            <v>04-22-21 A</v>
          </cell>
          <cell r="H451">
            <v>44344</v>
          </cell>
        </row>
        <row r="452">
          <cell r="A452" t="str">
            <v>EDET1 502546</v>
          </cell>
          <cell r="B452" t="str">
            <v>2021 GRP - East Detroit 1</v>
          </cell>
          <cell r="C452" t="str">
            <v>Install Main - ANO E Warren Ave (2) (E Outer Dr &amp; Cadiuex Rd)</v>
          </cell>
          <cell r="D452" t="str">
            <v>Crew 2</v>
          </cell>
          <cell r="E452" t="str">
            <v>u48953</v>
          </cell>
          <cell r="F452">
            <v>8</v>
          </cell>
          <cell r="G452" t="str">
            <v>04-22-21 A</v>
          </cell>
          <cell r="H452">
            <v>44326</v>
          </cell>
        </row>
        <row r="453">
          <cell r="A453" t="str">
            <v>EDET1 501053</v>
          </cell>
          <cell r="B453" t="str">
            <v>2021 GRP - East Detroit 1</v>
          </cell>
          <cell r="C453" t="str">
            <v>Install Main - Somerset Ave (1) (ASO E Warrern Ave &amp; Waveney St)</v>
          </cell>
          <cell r="D453" t="str">
            <v>Crew 4</v>
          </cell>
          <cell r="E453" t="str">
            <v>u48953</v>
          </cell>
          <cell r="F453">
            <v>5</v>
          </cell>
          <cell r="G453" t="str">
            <v>04-22-21 A</v>
          </cell>
          <cell r="H453">
            <v>44316</v>
          </cell>
        </row>
        <row r="454">
          <cell r="A454" t="str">
            <v>EDET1 50838</v>
          </cell>
          <cell r="B454" t="str">
            <v>2021 GRP - East Detroit 1</v>
          </cell>
          <cell r="C454" t="str">
            <v>Install Main - Lakepointe Sr (2) (Waveney St &amp; Mack Ave)</v>
          </cell>
          <cell r="D454" t="str">
            <v>Crew 3</v>
          </cell>
          <cell r="E454" t="str">
            <v>u48953</v>
          </cell>
          <cell r="F454">
            <v>5</v>
          </cell>
          <cell r="G454" t="str">
            <v>04-22-21 A</v>
          </cell>
          <cell r="H454">
            <v>44316</v>
          </cell>
        </row>
        <row r="455">
          <cell r="A455" t="str">
            <v>EDET1 50845</v>
          </cell>
          <cell r="B455" t="str">
            <v>2021 GRP - East Detroit 1</v>
          </cell>
          <cell r="C455" t="str">
            <v>Install Main - Wayburn Ave (1) (E Warrern Ave &amp; Waveney St)</v>
          </cell>
          <cell r="D455" t="str">
            <v>Crew 2</v>
          </cell>
          <cell r="E455" t="str">
            <v>u48953</v>
          </cell>
          <cell r="F455">
            <v>6</v>
          </cell>
          <cell r="G455" t="str">
            <v>04-22-21 A</v>
          </cell>
          <cell r="H455">
            <v>44375</v>
          </cell>
        </row>
        <row r="456">
          <cell r="A456" t="str">
            <v>EDET1 506796</v>
          </cell>
          <cell r="B456" t="str">
            <v>2021 GRP - East Detroit 1</v>
          </cell>
          <cell r="C456" t="str">
            <v>Install Main - Somerset Ave (2) (ANO Mack &amp; Mack)</v>
          </cell>
          <cell r="D456" t="str">
            <v>Contractor</v>
          </cell>
          <cell r="E456" t="str">
            <v>u48953</v>
          </cell>
          <cell r="F456">
            <v>5</v>
          </cell>
          <cell r="G456" t="str">
            <v>04-22-21 A</v>
          </cell>
          <cell r="H456" t="str">
            <v>04-22-21 A</v>
          </cell>
        </row>
        <row r="457">
          <cell r="A457" t="str">
            <v>RR1 8841</v>
          </cell>
          <cell r="B457" t="str">
            <v>2021 GRP - Risk Rank</v>
          </cell>
          <cell r="C457" t="str">
            <v>Install Main - Engleside (Conner &amp; Gunston)</v>
          </cell>
          <cell r="D457" t="str">
            <v>Main Crew 877</v>
          </cell>
          <cell r="E457" t="str">
            <v>TSCHICK</v>
          </cell>
          <cell r="F457">
            <v>11</v>
          </cell>
          <cell r="G457" t="str">
            <v>04-23-21 A</v>
          </cell>
          <cell r="H457">
            <v>44326</v>
          </cell>
        </row>
        <row r="458">
          <cell r="A458" t="str">
            <v>RR1 51690</v>
          </cell>
          <cell r="B458" t="str">
            <v>2021 GRP - River Rouge</v>
          </cell>
          <cell r="C458" t="str">
            <v>Install Main - E Auburn Ave (W Jefferson Ave &amp; Ironton Ave)</v>
          </cell>
          <cell r="D458" t="str">
            <v>Main Crew 957</v>
          </cell>
          <cell r="E458" t="str">
            <v>TSCHICK</v>
          </cell>
          <cell r="F458">
            <v>6</v>
          </cell>
          <cell r="G458" t="str">
            <v>04-23-21 A</v>
          </cell>
          <cell r="H458">
            <v>44365</v>
          </cell>
        </row>
        <row r="459">
          <cell r="A459" t="str">
            <v>SWDET2-7470</v>
          </cell>
          <cell r="B459" t="str">
            <v>2021 GRP - South West Detroit 2</v>
          </cell>
          <cell r="C459" t="str">
            <v>Install Main - Ferris (Woodmere &amp; ANO W Vernor)</v>
          </cell>
          <cell r="D459" t="str">
            <v>Main Crew 075</v>
          </cell>
          <cell r="E459" t="str">
            <v>TSCHICK</v>
          </cell>
          <cell r="F459">
            <v>5</v>
          </cell>
          <cell r="G459" t="str">
            <v>04-23-21 A</v>
          </cell>
          <cell r="H459">
            <v>44322</v>
          </cell>
        </row>
        <row r="460">
          <cell r="A460" t="str">
            <v>AA4 20786</v>
          </cell>
          <cell r="B460" t="str">
            <v>2021 GRP - Ann Arbor 4</v>
          </cell>
          <cell r="C460" t="str">
            <v>Elevate Main - Mt Pleasant Ave (Mt Vernon Ave &amp; Manhattan Dr)</v>
          </cell>
          <cell r="D460" t="str">
            <v>Crew 3</v>
          </cell>
          <cell r="E460" t="str">
            <v>u36623</v>
          </cell>
          <cell r="F460">
            <v>4</v>
          </cell>
          <cell r="G460" t="str">
            <v>04-23-21 A</v>
          </cell>
          <cell r="H460">
            <v>44334</v>
          </cell>
        </row>
        <row r="461">
          <cell r="A461" t="str">
            <v>CDET2-3455</v>
          </cell>
          <cell r="B461" t="str">
            <v>2021 GRP - Central Detroit 2</v>
          </cell>
          <cell r="C461" t="str">
            <v>Install Main - Gladstone 2 (Linwood &amp; Linwood)</v>
          </cell>
          <cell r="D461" t="str">
            <v>Crew 2</v>
          </cell>
          <cell r="E461" t="str">
            <v>u48953</v>
          </cell>
          <cell r="F461">
            <v>1</v>
          </cell>
          <cell r="G461">
            <v>44312</v>
          </cell>
          <cell r="H461">
            <v>44312</v>
          </cell>
        </row>
        <row r="462">
          <cell r="A462" t="str">
            <v>CDET2-4895</v>
          </cell>
          <cell r="B462" t="str">
            <v>2021 GRP - Central Detroit 2</v>
          </cell>
          <cell r="C462" t="str">
            <v>Install Main - Lawton 3 (Gladstone &amp; Carter)</v>
          </cell>
          <cell r="D462" t="str">
            <v>Contractor</v>
          </cell>
          <cell r="E462" t="str">
            <v>u48953</v>
          </cell>
          <cell r="F462">
            <v>1</v>
          </cell>
          <cell r="G462" t="str">
            <v>04-26-21*</v>
          </cell>
          <cell r="H462">
            <v>44312</v>
          </cell>
        </row>
        <row r="463">
          <cell r="A463" t="str">
            <v>EDET1 501121</v>
          </cell>
          <cell r="B463" t="str">
            <v>2021 GRP - East Detroit 1</v>
          </cell>
          <cell r="C463" t="str">
            <v>Install Main - Devonshire Rd (1) (ANO E Warren Ave &amp; ASO E Warren Ave)</v>
          </cell>
          <cell r="D463" t="str">
            <v>Crew 2</v>
          </cell>
          <cell r="E463" t="str">
            <v>u48953</v>
          </cell>
          <cell r="F463">
            <v>1</v>
          </cell>
          <cell r="G463">
            <v>44312</v>
          </cell>
          <cell r="H463">
            <v>44312</v>
          </cell>
        </row>
        <row r="464">
          <cell r="A464" t="str">
            <v>SWDET2-5070</v>
          </cell>
          <cell r="B464" t="str">
            <v>2021 GRP - South West Detroit 2</v>
          </cell>
          <cell r="C464" t="str">
            <v>Install Main - Mason (Woodmere &amp; Elsemere)</v>
          </cell>
          <cell r="D464" t="str">
            <v>Main Crew 144</v>
          </cell>
          <cell r="E464" t="str">
            <v>TSCHICK</v>
          </cell>
          <cell r="F464">
            <v>3</v>
          </cell>
          <cell r="G464">
            <v>44312</v>
          </cell>
          <cell r="H464">
            <v>44314</v>
          </cell>
        </row>
        <row r="465">
          <cell r="A465" t="str">
            <v>CDET2-9140</v>
          </cell>
          <cell r="B465" t="str">
            <v>2021 GRP - Central Detroit 2</v>
          </cell>
          <cell r="C465" t="str">
            <v>Install Main - ASO Chicago (Rosa Parks &amp; Rosa Parks)</v>
          </cell>
          <cell r="D465" t="str">
            <v>Elevation Crew</v>
          </cell>
          <cell r="E465" t="str">
            <v>u48953</v>
          </cell>
          <cell r="F465">
            <v>1</v>
          </cell>
          <cell r="G465">
            <v>44312</v>
          </cell>
          <cell r="H465">
            <v>44312</v>
          </cell>
        </row>
        <row r="466">
          <cell r="A466" t="str">
            <v>SWDET2-14625</v>
          </cell>
          <cell r="B466" t="str">
            <v>2021 GRP - South West Detroit 2</v>
          </cell>
          <cell r="C466" t="str">
            <v>Install Main - Cabot (ANO Vernor &amp; W Vernor)</v>
          </cell>
          <cell r="D466" t="str">
            <v>Main Crew 075</v>
          </cell>
          <cell r="E466" t="str">
            <v>TSCHICK</v>
          </cell>
          <cell r="F466">
            <v>2</v>
          </cell>
          <cell r="G466">
            <v>44312</v>
          </cell>
          <cell r="H466">
            <v>44313</v>
          </cell>
        </row>
        <row r="467">
          <cell r="A467" t="str">
            <v>SWDET2-16135</v>
          </cell>
          <cell r="B467" t="str">
            <v>2021 GRP - South West Detroit 2</v>
          </cell>
          <cell r="C467" t="str">
            <v>Install Main - Stair (EOM &amp; Dix)</v>
          </cell>
          <cell r="D467" t="str">
            <v>Main Crew 778</v>
          </cell>
          <cell r="E467" t="str">
            <v>TSCHICK</v>
          </cell>
          <cell r="F467">
            <v>2</v>
          </cell>
          <cell r="G467">
            <v>44312</v>
          </cell>
          <cell r="H467">
            <v>44313</v>
          </cell>
        </row>
        <row r="468">
          <cell r="A468" t="str">
            <v>EDET1 502946</v>
          </cell>
          <cell r="B468" t="str">
            <v>2021 GRP - East Detroit 1</v>
          </cell>
          <cell r="C468" t="str">
            <v>Install Main - ANO Mack Ave (1) (Crossing At Balfour Rd)</v>
          </cell>
          <cell r="D468" t="str">
            <v>Crew 1</v>
          </cell>
          <cell r="E468" t="str">
            <v>u48953</v>
          </cell>
          <cell r="F468">
            <v>2</v>
          </cell>
          <cell r="G468">
            <v>44312</v>
          </cell>
          <cell r="H468">
            <v>44313</v>
          </cell>
        </row>
        <row r="469">
          <cell r="A469" t="str">
            <v>CDET-21010</v>
          </cell>
          <cell r="B469" t="str">
            <v>2020 GRP - Carry Over - Central Detroit 1</v>
          </cell>
          <cell r="C469" t="str">
            <v>Elevate Main - Ewald N (1) (Petoskey &amp; Petoskey)</v>
          </cell>
          <cell r="D469" t="str">
            <v>Crew 6</v>
          </cell>
          <cell r="E469" t="str">
            <v>u48953</v>
          </cell>
          <cell r="F469">
            <v>3</v>
          </cell>
          <cell r="G469">
            <v>44312</v>
          </cell>
          <cell r="H469">
            <v>44314</v>
          </cell>
        </row>
        <row r="470">
          <cell r="A470" t="str">
            <v>CDET2-6530</v>
          </cell>
          <cell r="B470" t="str">
            <v>2021 GRP - Central Detroit 2</v>
          </cell>
          <cell r="C470" t="str">
            <v>Install Main - Gladstone 2 (Rosa Parks &amp; Rosa Parks)</v>
          </cell>
          <cell r="D470" t="str">
            <v>Crew 2</v>
          </cell>
          <cell r="E470" t="str">
            <v>u48953</v>
          </cell>
          <cell r="F470">
            <v>1</v>
          </cell>
          <cell r="G470">
            <v>44313</v>
          </cell>
          <cell r="H470">
            <v>44313</v>
          </cell>
        </row>
        <row r="471">
          <cell r="A471" t="str">
            <v>EDET1 504256</v>
          </cell>
          <cell r="B471" t="str">
            <v>2021 GRP - East Detroit 1</v>
          </cell>
          <cell r="C471" t="str">
            <v>Install Main - E Outer Dr (W) (Crossing At ANO E Warren Ave)</v>
          </cell>
          <cell r="D471" t="str">
            <v>Contractor</v>
          </cell>
          <cell r="E471" t="str">
            <v>u48953</v>
          </cell>
          <cell r="F471">
            <v>1</v>
          </cell>
          <cell r="G471" t="str">
            <v>04-27-21*</v>
          </cell>
          <cell r="H471">
            <v>44313</v>
          </cell>
        </row>
        <row r="472">
          <cell r="A472" t="str">
            <v>Ypsi 3-12460</v>
          </cell>
          <cell r="B472" t="str">
            <v>2021 GRP - Ypsilanti 3</v>
          </cell>
          <cell r="C472" t="str">
            <v>Install Main - Calder (94 Service Drive)</v>
          </cell>
          <cell r="D472" t="str">
            <v>Crew 1</v>
          </cell>
          <cell r="E472" t="str">
            <v>u36623</v>
          </cell>
          <cell r="F472">
            <v>1</v>
          </cell>
          <cell r="G472">
            <v>44313</v>
          </cell>
          <cell r="H472">
            <v>44313</v>
          </cell>
        </row>
        <row r="473">
          <cell r="A473" t="str">
            <v>NDET3-6780</v>
          </cell>
          <cell r="B473" t="str">
            <v>2021 GRP - North Detroit 3</v>
          </cell>
          <cell r="C473" t="str">
            <v>Install Main - Keystone St (1) (8 Mile Rd (M102) &amp; Hamlet St)</v>
          </cell>
          <cell r="D473" t="str">
            <v>Crew 7</v>
          </cell>
          <cell r="E473" t="str">
            <v>u48953</v>
          </cell>
          <cell r="F473">
            <v>1</v>
          </cell>
          <cell r="G473">
            <v>44313</v>
          </cell>
          <cell r="H473">
            <v>44313</v>
          </cell>
        </row>
        <row r="474">
          <cell r="A474" t="str">
            <v>SWDET2-2510</v>
          </cell>
          <cell r="B474" t="str">
            <v>2021 GRP - South West Detroit 2</v>
          </cell>
          <cell r="C474" t="str">
            <v>Install Main - W Vernor 3 (Inglis &amp; Central) North</v>
          </cell>
          <cell r="D474" t="str">
            <v>Main Crew 361</v>
          </cell>
          <cell r="E474" t="str">
            <v>TSCHICK</v>
          </cell>
          <cell r="F474">
            <v>11</v>
          </cell>
          <cell r="G474">
            <v>44314</v>
          </cell>
          <cell r="H474">
            <v>44328</v>
          </cell>
        </row>
        <row r="475">
          <cell r="A475" t="str">
            <v>CDET2-8910</v>
          </cell>
          <cell r="B475" t="str">
            <v>2021 GRP - Central Detroit 2</v>
          </cell>
          <cell r="C475" t="str">
            <v>Install Main - ANO Chicago (Linwood &amp; Linwood)</v>
          </cell>
          <cell r="D475" t="str">
            <v>Crew 2</v>
          </cell>
          <cell r="E475" t="str">
            <v>u48953</v>
          </cell>
          <cell r="F475">
            <v>1</v>
          </cell>
          <cell r="G475">
            <v>44314</v>
          </cell>
          <cell r="H475">
            <v>44314</v>
          </cell>
        </row>
        <row r="476">
          <cell r="A476" t="str">
            <v>CDET2-10240</v>
          </cell>
          <cell r="B476" t="str">
            <v>2021 GRP - Central Detroit 2</v>
          </cell>
          <cell r="C476" t="str">
            <v>Elevate Main - Blaine 1 (Dexter &amp; Wildemere)</v>
          </cell>
          <cell r="D476" t="str">
            <v>Elevation Crew</v>
          </cell>
          <cell r="E476" t="str">
            <v>u48953</v>
          </cell>
          <cell r="F476">
            <v>4</v>
          </cell>
          <cell r="G476">
            <v>44314</v>
          </cell>
          <cell r="H476">
            <v>44319</v>
          </cell>
        </row>
        <row r="477">
          <cell r="A477" t="str">
            <v>CDET2-11290</v>
          </cell>
          <cell r="B477" t="str">
            <v>2021 GRP - Central Detroit 2</v>
          </cell>
          <cell r="C477" t="str">
            <v>Install Main - AEO Linwood (Clairmount &amp; Clairmount)</v>
          </cell>
          <cell r="D477" t="str">
            <v>Crew 2</v>
          </cell>
          <cell r="E477" t="str">
            <v>u48953</v>
          </cell>
          <cell r="F477">
            <v>1</v>
          </cell>
          <cell r="G477" t="str">
            <v>04-28-21*</v>
          </cell>
          <cell r="H477">
            <v>44314</v>
          </cell>
        </row>
        <row r="478">
          <cell r="A478" t="str">
            <v>NDET3-6605</v>
          </cell>
          <cell r="B478" t="str">
            <v>2021 GRP - North Detroit 3</v>
          </cell>
          <cell r="C478" t="str">
            <v>Install Main - Moenart St (1) (8 Mile Rd (M102) &amp; Hamlet St)</v>
          </cell>
          <cell r="D478" t="str">
            <v>Crew 7</v>
          </cell>
          <cell r="E478" t="str">
            <v>u48953</v>
          </cell>
          <cell r="F478">
            <v>1</v>
          </cell>
          <cell r="G478">
            <v>44314</v>
          </cell>
          <cell r="H478">
            <v>44314</v>
          </cell>
        </row>
        <row r="479">
          <cell r="A479" t="str">
            <v>AA4 20535</v>
          </cell>
          <cell r="B479" t="str">
            <v>2021 GRP - Ann Arbor 4</v>
          </cell>
          <cell r="C479" t="str">
            <v>Elevate Main - Princeton Ave (9' EWPL S 77th St &amp; 2' WEPL S 77th St)</v>
          </cell>
          <cell r="D479" t="str">
            <v>Crew 1</v>
          </cell>
          <cell r="E479" t="str">
            <v>u36623</v>
          </cell>
          <cell r="F479">
            <v>1</v>
          </cell>
          <cell r="G479">
            <v>44315</v>
          </cell>
          <cell r="H479">
            <v>44315</v>
          </cell>
        </row>
        <row r="480">
          <cell r="A480" t="str">
            <v>NDET3-6665</v>
          </cell>
          <cell r="B480" t="str">
            <v>2021 GRP - North Detroit 3</v>
          </cell>
          <cell r="C480" t="str">
            <v>Install Main - Moenart St (1) (Hamlet St &amp; E Outer Dr)</v>
          </cell>
          <cell r="D480" t="str">
            <v>Crew 7</v>
          </cell>
          <cell r="E480" t="str">
            <v>u48953</v>
          </cell>
          <cell r="F480">
            <v>4</v>
          </cell>
          <cell r="G480">
            <v>44315</v>
          </cell>
          <cell r="H480">
            <v>44320</v>
          </cell>
        </row>
        <row r="481">
          <cell r="A481" t="str">
            <v>SCDet-3815</v>
          </cell>
          <cell r="B481" t="str">
            <v>2021 GRP - South Central Detroit 1</v>
          </cell>
          <cell r="C481" t="str">
            <v>Elevate Main - Mendota (Esper &amp; Tireman)</v>
          </cell>
          <cell r="D481" t="str">
            <v>Main Crew 075</v>
          </cell>
          <cell r="E481" t="str">
            <v>TSCHICK</v>
          </cell>
          <cell r="F481">
            <v>4</v>
          </cell>
          <cell r="G481">
            <v>44316</v>
          </cell>
          <cell r="H481">
            <v>44321</v>
          </cell>
        </row>
        <row r="482">
          <cell r="A482" t="str">
            <v>SWDET2-7150</v>
          </cell>
          <cell r="B482" t="str">
            <v>2021 GRP - South West Detroit 2</v>
          </cell>
          <cell r="C482" t="str">
            <v>Install Main - Stair (Dix &amp; W Vernor)</v>
          </cell>
          <cell r="D482" t="str">
            <v>Main Crew 778</v>
          </cell>
          <cell r="E482" t="str">
            <v>TSCHICK</v>
          </cell>
          <cell r="F482">
            <v>6</v>
          </cell>
          <cell r="G482">
            <v>44316</v>
          </cell>
          <cell r="H482">
            <v>44323</v>
          </cell>
        </row>
        <row r="483">
          <cell r="A483" t="str">
            <v>RR1 60380</v>
          </cell>
          <cell r="B483" t="str">
            <v>2021 GRP - River Rouge</v>
          </cell>
          <cell r="C483" t="str">
            <v>Install Main - W Jefferson Ave (1) (56' NNPL Coolidge Hwy &amp; 4' SNPL Coolidge Hwy)</v>
          </cell>
          <cell r="D483" t="str">
            <v>Main Crew 800</v>
          </cell>
          <cell r="E483" t="str">
            <v>TSCHICK</v>
          </cell>
          <cell r="F483">
            <v>1</v>
          </cell>
          <cell r="G483">
            <v>44316</v>
          </cell>
          <cell r="H483">
            <v>44316</v>
          </cell>
        </row>
        <row r="484">
          <cell r="A484" t="str">
            <v>AA4 28718</v>
          </cell>
          <cell r="B484" t="str">
            <v>2021 GRP - Ann Arbor 4</v>
          </cell>
          <cell r="C484" t="str">
            <v>Install Main - Pauline Blvd (Hutchins &amp; S Main Stt)</v>
          </cell>
          <cell r="D484" t="str">
            <v>Crew 1</v>
          </cell>
          <cell r="E484" t="str">
            <v>u36623</v>
          </cell>
          <cell r="F484">
            <v>26</v>
          </cell>
          <cell r="G484">
            <v>44316</v>
          </cell>
          <cell r="H484">
            <v>44361</v>
          </cell>
        </row>
        <row r="485">
          <cell r="A485" t="str">
            <v>A1160</v>
          </cell>
          <cell r="B485" t="str">
            <v>2021 GRP - Ypsilanti 3</v>
          </cell>
          <cell r="C485" t="str">
            <v>Install Main - Desoto (Tyler &amp; Tyler)</v>
          </cell>
          <cell r="D485" t="str">
            <v>Crew 2</v>
          </cell>
          <cell r="E485" t="str">
            <v>u36623</v>
          </cell>
          <cell r="F485">
            <v>1</v>
          </cell>
          <cell r="G485">
            <v>44319</v>
          </cell>
          <cell r="H485">
            <v>44319</v>
          </cell>
        </row>
        <row r="486">
          <cell r="A486" t="str">
            <v>SWDET2-20325</v>
          </cell>
          <cell r="B486" t="str">
            <v>2021 GRP - South West Detroit 2</v>
          </cell>
          <cell r="C486" t="str">
            <v>Install Main - Mason (Elsemere &amp; Lawndale)</v>
          </cell>
          <cell r="D486" t="str">
            <v>Main Crew 144</v>
          </cell>
          <cell r="E486" t="str">
            <v>TSCHICK</v>
          </cell>
          <cell r="F486">
            <v>5</v>
          </cell>
          <cell r="G486">
            <v>44319</v>
          </cell>
          <cell r="H486">
            <v>44323</v>
          </cell>
        </row>
        <row r="487">
          <cell r="A487" t="str">
            <v>NDET3-4490</v>
          </cell>
          <cell r="B487" t="str">
            <v>2021 GRP - North Detroit 3</v>
          </cell>
          <cell r="C487" t="str">
            <v>Install Main - E Outer Dr (North) (Conrail Crossing)</v>
          </cell>
          <cell r="D487" t="str">
            <v>Crew 1</v>
          </cell>
          <cell r="E487" t="str">
            <v>u48953</v>
          </cell>
          <cell r="F487">
            <v>20</v>
          </cell>
          <cell r="G487" t="str">
            <v>05-03-21*</v>
          </cell>
          <cell r="H487">
            <v>44347</v>
          </cell>
        </row>
        <row r="488">
          <cell r="A488" t="str">
            <v>EDET1 508146</v>
          </cell>
          <cell r="B488" t="str">
            <v>2021 GRP - East Detroit 1</v>
          </cell>
          <cell r="C488" t="str">
            <v>Install Main - ANO Mack Ave 2 (Courville &amp; Courville)</v>
          </cell>
          <cell r="D488" t="str">
            <v>Crew 4</v>
          </cell>
          <cell r="E488" t="str">
            <v>u48953</v>
          </cell>
          <cell r="F488">
            <v>1</v>
          </cell>
          <cell r="G488">
            <v>44319</v>
          </cell>
          <cell r="H488">
            <v>44319</v>
          </cell>
        </row>
        <row r="489">
          <cell r="A489" t="str">
            <v>CDET2-2815</v>
          </cell>
          <cell r="B489" t="str">
            <v>2021 GRP - Central Detroit 2</v>
          </cell>
          <cell r="C489" t="str">
            <v>Elevate Main - ANO Joy (Savery &amp; Savery)</v>
          </cell>
          <cell r="D489" t="str">
            <v>Elevation Crew</v>
          </cell>
          <cell r="E489" t="str">
            <v>u48953</v>
          </cell>
          <cell r="F489">
            <v>2</v>
          </cell>
          <cell r="G489">
            <v>44320</v>
          </cell>
          <cell r="H489">
            <v>44321</v>
          </cell>
        </row>
        <row r="490">
          <cell r="A490" t="str">
            <v>EDET1 50842</v>
          </cell>
          <cell r="B490" t="str">
            <v>2021 GRP - East Detroit 1</v>
          </cell>
          <cell r="C490" t="str">
            <v>Install Main - Maryland St (2) (Waveney St &amp; ANO Mack Ave)</v>
          </cell>
          <cell r="D490" t="str">
            <v>Crew 3</v>
          </cell>
          <cell r="E490" t="str">
            <v>u48953</v>
          </cell>
          <cell r="F490">
            <v>5</v>
          </cell>
          <cell r="G490">
            <v>44320</v>
          </cell>
          <cell r="H490">
            <v>44326</v>
          </cell>
        </row>
        <row r="491">
          <cell r="A491" t="str">
            <v>RR1 60540</v>
          </cell>
          <cell r="B491" t="str">
            <v>2021 GRP - River Rouge</v>
          </cell>
          <cell r="C491" t="str">
            <v>Install Main - W Jefferson Ave (1) (4' WEPL W Jefferson Ave &amp; 0' WWPL W Jefferson Ave)</v>
          </cell>
          <cell r="D491" t="str">
            <v>Main Crew 800</v>
          </cell>
          <cell r="E491" t="str">
            <v>TSCHICK</v>
          </cell>
          <cell r="F491">
            <v>2</v>
          </cell>
          <cell r="G491">
            <v>44320</v>
          </cell>
          <cell r="H491">
            <v>44321</v>
          </cell>
        </row>
        <row r="492">
          <cell r="A492" t="str">
            <v>EDET1 50689</v>
          </cell>
          <cell r="B492" t="str">
            <v>2021 GRP - East Detroit 1</v>
          </cell>
          <cell r="C492" t="str">
            <v>Install Main - E Outer Dr (E) (E Warren Ave &amp; Waveney Ave)</v>
          </cell>
          <cell r="D492" t="str">
            <v>Crew 4</v>
          </cell>
          <cell r="E492" t="str">
            <v>u48953</v>
          </cell>
          <cell r="F492">
            <v>6</v>
          </cell>
          <cell r="G492">
            <v>44320</v>
          </cell>
          <cell r="H492">
            <v>44328</v>
          </cell>
        </row>
        <row r="493">
          <cell r="A493" t="str">
            <v>Muni8310</v>
          </cell>
          <cell r="B493" t="str">
            <v>2021 GRP - Municipality</v>
          </cell>
          <cell r="C493" t="str">
            <v>Install Main - Michigan (Hubbard &amp; Vinewood)</v>
          </cell>
          <cell r="D493" t="str">
            <v>Miller Crew 998</v>
          </cell>
          <cell r="E493" t="str">
            <v>TSCHICK</v>
          </cell>
          <cell r="F493">
            <v>2</v>
          </cell>
          <cell r="G493" t="str">
            <v>05-05-21*</v>
          </cell>
          <cell r="H493">
            <v>44322</v>
          </cell>
        </row>
        <row r="494">
          <cell r="A494" t="str">
            <v>NDET3-6540</v>
          </cell>
          <cell r="B494" t="str">
            <v>2021 GRP - North Detroit 3</v>
          </cell>
          <cell r="C494" t="str">
            <v>Install Main - Bloom St (1) (8 Mile Rd (M102) &amp; Hamlet St)</v>
          </cell>
          <cell r="D494" t="str">
            <v>Crew 7</v>
          </cell>
          <cell r="E494" t="str">
            <v>u48953</v>
          </cell>
          <cell r="F494">
            <v>1</v>
          </cell>
          <cell r="G494">
            <v>44321</v>
          </cell>
          <cell r="H494">
            <v>44321</v>
          </cell>
        </row>
        <row r="495">
          <cell r="A495" t="str">
            <v>SCDet-8340</v>
          </cell>
          <cell r="B495" t="str">
            <v>2021 GRP - South Central Detroit 1</v>
          </cell>
          <cell r="C495" t="str">
            <v>Elevate Main - Westover (11' EWPL Mendota &amp; 6" WEPL Mendota)</v>
          </cell>
          <cell r="D495" t="str">
            <v>Main Crew 075</v>
          </cell>
          <cell r="E495" t="str">
            <v>TSCHICK</v>
          </cell>
          <cell r="F495">
            <v>1</v>
          </cell>
          <cell r="G495">
            <v>44322</v>
          </cell>
          <cell r="H495">
            <v>44322</v>
          </cell>
        </row>
        <row r="496">
          <cell r="A496" t="str">
            <v>CDET2-8750</v>
          </cell>
          <cell r="B496" t="str">
            <v>2021 GRP - Central Detroit 2</v>
          </cell>
          <cell r="C496" t="str">
            <v>Elevate Main - ASO Chicago (14th &amp; Rosa Parks)</v>
          </cell>
          <cell r="D496" t="str">
            <v>Elevation Crew</v>
          </cell>
          <cell r="E496" t="str">
            <v>u48953</v>
          </cell>
          <cell r="F496">
            <v>4</v>
          </cell>
          <cell r="G496">
            <v>44322</v>
          </cell>
          <cell r="H496">
            <v>44327</v>
          </cell>
        </row>
        <row r="497">
          <cell r="A497" t="str">
            <v>Muni8070</v>
          </cell>
          <cell r="B497" t="str">
            <v>2021 GRP - Municipality</v>
          </cell>
          <cell r="C497" t="str">
            <v>Install Main - Pinehurst (Chicago &amp; Joy)</v>
          </cell>
          <cell r="D497" t="str">
            <v>Miller Crew 959</v>
          </cell>
          <cell r="E497" t="str">
            <v>TSCHICK</v>
          </cell>
          <cell r="F497">
            <v>22</v>
          </cell>
          <cell r="G497" t="str">
            <v>05-06-21*</v>
          </cell>
          <cell r="H497">
            <v>44351</v>
          </cell>
        </row>
        <row r="498">
          <cell r="A498" t="str">
            <v>NDET3-6365</v>
          </cell>
          <cell r="B498" t="str">
            <v>2021 GRP - North Detroit 3</v>
          </cell>
          <cell r="C498" t="str">
            <v>Install Main - Bloom St (1) (Hamlet St &amp; E Outer Dr)</v>
          </cell>
          <cell r="D498" t="str">
            <v>Crew 7</v>
          </cell>
          <cell r="E498" t="str">
            <v>u48953</v>
          </cell>
          <cell r="F498">
            <v>4</v>
          </cell>
          <cell r="G498">
            <v>44322</v>
          </cell>
          <cell r="H498">
            <v>44327</v>
          </cell>
        </row>
        <row r="499">
          <cell r="A499" t="str">
            <v>SCDet-2535</v>
          </cell>
          <cell r="B499" t="str">
            <v>2021 GRP - South Central Detroit 1</v>
          </cell>
          <cell r="C499" t="str">
            <v>Elevate Main - Esper (Belton &amp; Mendota)</v>
          </cell>
          <cell r="D499" t="str">
            <v>Main Crew 075</v>
          </cell>
          <cell r="E499" t="str">
            <v>TSCHICK</v>
          </cell>
          <cell r="F499">
            <v>1</v>
          </cell>
          <cell r="G499">
            <v>44323</v>
          </cell>
          <cell r="H499">
            <v>44323</v>
          </cell>
        </row>
        <row r="500">
          <cell r="A500" t="str">
            <v>SWDET2-10425</v>
          </cell>
          <cell r="B500" t="str">
            <v>2021 GRP - South West Detroit 2</v>
          </cell>
          <cell r="C500" t="str">
            <v>Install Main - Springwells 1 (Rathbone &amp; Chamberlain)</v>
          </cell>
          <cell r="D500" t="str">
            <v>Main Crew 588</v>
          </cell>
          <cell r="E500" t="str">
            <v>TSCHICK</v>
          </cell>
          <cell r="F500">
            <v>2</v>
          </cell>
          <cell r="G500">
            <v>44323</v>
          </cell>
          <cell r="H500">
            <v>44326</v>
          </cell>
        </row>
        <row r="501">
          <cell r="A501" t="str">
            <v>AA3-5770</v>
          </cell>
          <cell r="B501" t="str">
            <v>2021 GRP - River Rouge</v>
          </cell>
          <cell r="C501" t="str">
            <v>Install Main - Eliza St (Joseph St &amp; E Charlotte Ave)</v>
          </cell>
          <cell r="D501" t="str">
            <v>Main Crew 278</v>
          </cell>
          <cell r="E501" t="str">
            <v>TSCHICK</v>
          </cell>
          <cell r="F501">
            <v>1</v>
          </cell>
          <cell r="G501">
            <v>44323</v>
          </cell>
          <cell r="H501">
            <v>44323</v>
          </cell>
        </row>
        <row r="502">
          <cell r="A502" t="str">
            <v>SWDET2-16805</v>
          </cell>
          <cell r="B502" t="str">
            <v>2021 GRP - South West Detroit 2</v>
          </cell>
          <cell r="C502" t="str">
            <v>Install Main - Ferris (ANO Vernor &amp; EOM)</v>
          </cell>
          <cell r="D502" t="str">
            <v>Main Crew 075</v>
          </cell>
          <cell r="E502" t="str">
            <v>TSCHICK</v>
          </cell>
          <cell r="F502">
            <v>2</v>
          </cell>
          <cell r="G502">
            <v>44323</v>
          </cell>
          <cell r="H502">
            <v>44326</v>
          </cell>
        </row>
        <row r="503">
          <cell r="A503" t="str">
            <v>RR1 51443</v>
          </cell>
          <cell r="B503" t="str">
            <v>2021 GRP - River Rouge</v>
          </cell>
          <cell r="C503" t="str">
            <v>Install Main - Sunnyside St (Salliotte Rd &amp; 157' SSPL Salliotte Rd)</v>
          </cell>
          <cell r="D503" t="str">
            <v>Main Crew 005</v>
          </cell>
          <cell r="E503" t="str">
            <v>TSCHICK</v>
          </cell>
          <cell r="F503">
            <v>2</v>
          </cell>
          <cell r="G503">
            <v>44326</v>
          </cell>
          <cell r="H503">
            <v>44327</v>
          </cell>
        </row>
        <row r="504">
          <cell r="A504" t="str">
            <v>AA3-5630</v>
          </cell>
          <cell r="B504" t="str">
            <v>2021 GRP - River Rouge</v>
          </cell>
          <cell r="C504" t="str">
            <v>Install Main - Eliza St (35' NNPL E Charlotte Ave &amp; 4' NSPL E Charlotte Ave)</v>
          </cell>
          <cell r="D504" t="str">
            <v>Main Crew 278</v>
          </cell>
          <cell r="E504" t="str">
            <v>TSCHICK</v>
          </cell>
          <cell r="F504">
            <v>1</v>
          </cell>
          <cell r="G504">
            <v>44326</v>
          </cell>
          <cell r="H504">
            <v>44326</v>
          </cell>
        </row>
        <row r="505">
          <cell r="A505" t="str">
            <v>RR1 60060</v>
          </cell>
          <cell r="B505" t="str">
            <v>2021 GRP - River Rouge</v>
          </cell>
          <cell r="C505" t="str">
            <v>Install Main - W Jefferson Ave (1) (4' NNPL Leroy St &amp; Coolidge Hwy)</v>
          </cell>
          <cell r="D505" t="str">
            <v>Main Crew 800</v>
          </cell>
          <cell r="E505" t="str">
            <v>TSCHICK</v>
          </cell>
          <cell r="F505">
            <v>4</v>
          </cell>
          <cell r="G505">
            <v>44326</v>
          </cell>
          <cell r="H505">
            <v>44329</v>
          </cell>
        </row>
        <row r="506">
          <cell r="A506" t="str">
            <v>RR1 10691</v>
          </cell>
          <cell r="B506" t="str">
            <v>2021 GRP - Risk Rank</v>
          </cell>
          <cell r="C506" t="str">
            <v>Install Main - Varjo (Cliff &amp; Van Dyke)</v>
          </cell>
          <cell r="D506" t="str">
            <v>Main Crew 710</v>
          </cell>
          <cell r="E506" t="str">
            <v>TSCHICK</v>
          </cell>
          <cell r="F506">
            <v>8</v>
          </cell>
          <cell r="G506">
            <v>44326</v>
          </cell>
          <cell r="H506">
            <v>44335</v>
          </cell>
        </row>
        <row r="507">
          <cell r="A507" t="str">
            <v>NDET3-6140</v>
          </cell>
          <cell r="B507" t="str">
            <v>2021 GRP - North Detroit 3</v>
          </cell>
          <cell r="C507" t="str">
            <v>Install Main - Mound Rd (east) - (Hamlet Crossing)</v>
          </cell>
          <cell r="D507" t="str">
            <v>Crew 6</v>
          </cell>
          <cell r="E507" t="str">
            <v>u48953</v>
          </cell>
          <cell r="F507">
            <v>2</v>
          </cell>
          <cell r="G507">
            <v>44326</v>
          </cell>
          <cell r="H507">
            <v>44327</v>
          </cell>
        </row>
        <row r="508">
          <cell r="A508" t="str">
            <v>RR1 6581</v>
          </cell>
          <cell r="B508" t="str">
            <v>2021 GRP - Field Recommendation</v>
          </cell>
          <cell r="C508" t="str">
            <v>Install Main - Rademacher (Lafayette &amp; 157' SSPL Lafayette)</v>
          </cell>
          <cell r="D508" t="str">
            <v>Coolsaet Crew 2</v>
          </cell>
          <cell r="E508" t="str">
            <v>u25724</v>
          </cell>
          <cell r="F508">
            <v>3</v>
          </cell>
          <cell r="G508" t="str">
            <v>05-10-21*</v>
          </cell>
          <cell r="H508">
            <v>44328</v>
          </cell>
        </row>
        <row r="509">
          <cell r="A509" t="str">
            <v>EDET1 50841</v>
          </cell>
          <cell r="B509" t="str">
            <v>2021 GRP - East Detroit 1</v>
          </cell>
          <cell r="C509" t="str">
            <v>Install Main - Maryland St (1) (E Warrern Ave &amp; Waveney St)</v>
          </cell>
          <cell r="D509" t="str">
            <v>Crew 3</v>
          </cell>
          <cell r="E509" t="str">
            <v>u48953</v>
          </cell>
          <cell r="F509">
            <v>4</v>
          </cell>
          <cell r="G509">
            <v>44327</v>
          </cell>
          <cell r="H509">
            <v>44330</v>
          </cell>
        </row>
        <row r="510">
          <cell r="A510" t="str">
            <v>AA4 25098</v>
          </cell>
          <cell r="B510" t="str">
            <v>2021 GRP - Ann Arbor 4</v>
          </cell>
          <cell r="C510" t="str">
            <v>Install Main - Princeton Ave (S 7th St &amp; 5th St)</v>
          </cell>
          <cell r="D510" t="str">
            <v>Crew 2</v>
          </cell>
          <cell r="E510" t="str">
            <v>u36623</v>
          </cell>
          <cell r="F510">
            <v>3</v>
          </cell>
          <cell r="G510">
            <v>44327</v>
          </cell>
          <cell r="H510">
            <v>44329</v>
          </cell>
        </row>
        <row r="511">
          <cell r="A511" t="str">
            <v>AA3-5840</v>
          </cell>
          <cell r="B511" t="str">
            <v>2021 GRP - River Rouge</v>
          </cell>
          <cell r="C511" t="str">
            <v>Install Main - Eliza St (E Charlotte Ave &amp; EOM @ 108' SSPL E Alexis Ave)</v>
          </cell>
          <cell r="D511" t="str">
            <v>Main Crew 278</v>
          </cell>
          <cell r="E511" t="str">
            <v>TSCHICK</v>
          </cell>
          <cell r="F511">
            <v>2</v>
          </cell>
          <cell r="G511">
            <v>44327</v>
          </cell>
          <cell r="H511">
            <v>44328</v>
          </cell>
        </row>
        <row r="512">
          <cell r="A512" t="str">
            <v>Muni9030</v>
          </cell>
          <cell r="B512" t="str">
            <v>2021 GRP - Municipality</v>
          </cell>
          <cell r="C512" t="str">
            <v>Install Main - Michigan (At Vinewood)</v>
          </cell>
          <cell r="D512" t="str">
            <v>Miller Crew 998</v>
          </cell>
          <cell r="E512" t="str">
            <v>TSCHICK</v>
          </cell>
          <cell r="F512">
            <v>1</v>
          </cell>
          <cell r="G512">
            <v>44327</v>
          </cell>
          <cell r="H512">
            <v>44327</v>
          </cell>
        </row>
        <row r="513">
          <cell r="A513" t="str">
            <v>EDET1 504556</v>
          </cell>
          <cell r="B513" t="str">
            <v>2021 GRP - East Detroit 1</v>
          </cell>
          <cell r="C513" t="str">
            <v>Install Main - E Warren Ave (3) (ANO E Warren Ave &amp; E Warren Ave @ Cadieux Rd)</v>
          </cell>
          <cell r="D513" t="str">
            <v>Crew 2</v>
          </cell>
          <cell r="E513" t="str">
            <v>u48953</v>
          </cell>
          <cell r="F513">
            <v>1</v>
          </cell>
          <cell r="G513">
            <v>44327</v>
          </cell>
          <cell r="H513">
            <v>44328</v>
          </cell>
        </row>
        <row r="514">
          <cell r="A514" t="str">
            <v>CDET2-3135</v>
          </cell>
          <cell r="B514" t="str">
            <v>2021 GRP - Central Detroit 2</v>
          </cell>
          <cell r="C514" t="str">
            <v>Elevate Main - ANO Chicago (Linwood &amp; La Salle)</v>
          </cell>
          <cell r="D514" t="str">
            <v>Elevation Crew</v>
          </cell>
          <cell r="E514" t="str">
            <v>u48953</v>
          </cell>
          <cell r="F514">
            <v>6</v>
          </cell>
          <cell r="G514">
            <v>44328</v>
          </cell>
          <cell r="H514">
            <v>44335</v>
          </cell>
        </row>
        <row r="515">
          <cell r="A515" t="str">
            <v>SWDET2-4830</v>
          </cell>
          <cell r="B515" t="str">
            <v>2021 GRP - South West Detroit 2</v>
          </cell>
          <cell r="C515" t="str">
            <v>Install Main - Lane 1 (Woodmere &amp; Elsmere)</v>
          </cell>
          <cell r="D515" t="str">
            <v>Main Crew 144</v>
          </cell>
          <cell r="E515" t="str">
            <v>TSCHICK</v>
          </cell>
          <cell r="F515">
            <v>3</v>
          </cell>
          <cell r="G515">
            <v>44328</v>
          </cell>
          <cell r="H515">
            <v>44330</v>
          </cell>
        </row>
        <row r="516">
          <cell r="A516" t="str">
            <v>SWDET2-5470</v>
          </cell>
          <cell r="B516" t="str">
            <v>2021 GRP - South West Detroit 2</v>
          </cell>
          <cell r="C516" t="str">
            <v>Install Main - Green (Dix &amp; W Vernor)</v>
          </cell>
          <cell r="D516" t="str">
            <v>Main Crew 778</v>
          </cell>
          <cell r="E516" t="str">
            <v>TSCHICK</v>
          </cell>
          <cell r="F516">
            <v>5</v>
          </cell>
          <cell r="G516">
            <v>44328</v>
          </cell>
          <cell r="H516">
            <v>44334</v>
          </cell>
        </row>
        <row r="517">
          <cell r="A517" t="str">
            <v>SWDET2-24125</v>
          </cell>
          <cell r="B517" t="str">
            <v>2021 GRP - South West Detroit 2</v>
          </cell>
          <cell r="C517" t="str">
            <v>Install Main - Lawndale 1W (At Witt)</v>
          </cell>
          <cell r="D517" t="str">
            <v>Main Crew 739</v>
          </cell>
          <cell r="E517" t="str">
            <v>TSCHICK</v>
          </cell>
          <cell r="F517">
            <v>1</v>
          </cell>
          <cell r="G517">
            <v>44328</v>
          </cell>
          <cell r="H517">
            <v>44328</v>
          </cell>
        </row>
        <row r="518">
          <cell r="A518" t="str">
            <v>NDET3-6825</v>
          </cell>
          <cell r="B518" t="str">
            <v>2021 GRP - North Detroit 3</v>
          </cell>
          <cell r="C518" t="str">
            <v>Install Main - Buffalo St (1) (8 Mile Rd (M102) &amp; Hamlet St)</v>
          </cell>
          <cell r="D518" t="str">
            <v>Crew 7</v>
          </cell>
          <cell r="E518" t="str">
            <v>u48953</v>
          </cell>
          <cell r="F518">
            <v>1</v>
          </cell>
          <cell r="G518">
            <v>44328</v>
          </cell>
          <cell r="H518">
            <v>44328</v>
          </cell>
        </row>
        <row r="519">
          <cell r="A519" t="str">
            <v>NDET3-5485</v>
          </cell>
          <cell r="B519" t="str">
            <v>2021 GRP - North Detroit 3</v>
          </cell>
          <cell r="C519" t="str">
            <v>Install Main - Hamlet St (2) (Mound Rd &amp; Dwyer St)</v>
          </cell>
          <cell r="D519" t="str">
            <v>Crew 6</v>
          </cell>
          <cell r="E519" t="str">
            <v>u48953</v>
          </cell>
          <cell r="F519">
            <v>1</v>
          </cell>
          <cell r="G519">
            <v>44328</v>
          </cell>
          <cell r="H519">
            <v>44329</v>
          </cell>
        </row>
        <row r="520">
          <cell r="A520" t="str">
            <v>RR1 533</v>
          </cell>
          <cell r="B520" t="str">
            <v>2021 GRP - River Rouge</v>
          </cell>
          <cell r="C520" t="str">
            <v>Install Main - Outer Dr (162' WWPL High St &amp; High St)</v>
          </cell>
          <cell r="D520" t="str">
            <v>Main Crew 957</v>
          </cell>
          <cell r="E520" t="str">
            <v>TSCHICK</v>
          </cell>
          <cell r="F520">
            <v>2</v>
          </cell>
          <cell r="G520" t="str">
            <v>05-13-21*</v>
          </cell>
          <cell r="H520">
            <v>44330</v>
          </cell>
        </row>
        <row r="521">
          <cell r="A521" t="str">
            <v>SWDET2-4350</v>
          </cell>
          <cell r="B521" t="str">
            <v>2021 GRP - South West Detroit 2</v>
          </cell>
          <cell r="C521" t="str">
            <v>Install Main - Lafayette (Woodmere &amp; Lawndale)</v>
          </cell>
          <cell r="D521" t="str">
            <v>Main Crew 588</v>
          </cell>
          <cell r="E521" t="str">
            <v>TSCHICK</v>
          </cell>
          <cell r="F521">
            <v>8</v>
          </cell>
          <cell r="G521">
            <v>44329</v>
          </cell>
          <cell r="H521">
            <v>44340</v>
          </cell>
        </row>
        <row r="522">
          <cell r="A522" t="str">
            <v>EDET1 504146</v>
          </cell>
          <cell r="B522" t="str">
            <v>2021 GRP - East Detroit 1</v>
          </cell>
          <cell r="C522" t="str">
            <v>Install Main - E Outer Dr (W) (ASO E Warren Ave &amp; Waveney Ave)</v>
          </cell>
          <cell r="D522" t="str">
            <v>Crew 4</v>
          </cell>
          <cell r="E522" t="str">
            <v>u48953</v>
          </cell>
          <cell r="F522">
            <v>6</v>
          </cell>
          <cell r="G522">
            <v>44329</v>
          </cell>
          <cell r="H522">
            <v>44337</v>
          </cell>
        </row>
        <row r="523">
          <cell r="A523" t="str">
            <v>EDET1 504636</v>
          </cell>
          <cell r="B523" t="str">
            <v>2021 GRP - East Detroit 1</v>
          </cell>
          <cell r="C523" t="str">
            <v>Install Main - E Warren Ave (3) (Cadieux Rd &amp; ANO E Warren Ave)</v>
          </cell>
          <cell r="D523" t="str">
            <v>Crew 2</v>
          </cell>
          <cell r="E523" t="str">
            <v>u48953</v>
          </cell>
          <cell r="F523">
            <v>1</v>
          </cell>
          <cell r="G523">
            <v>44329</v>
          </cell>
          <cell r="H523">
            <v>44329</v>
          </cell>
        </row>
        <row r="524">
          <cell r="A524" t="str">
            <v>NDET3-6920</v>
          </cell>
          <cell r="B524" t="str">
            <v>2021 GRP - North Detroit 3</v>
          </cell>
          <cell r="C524" t="str">
            <v>Install Main - Buffalo St (1) (Hamlet St &amp; Amrad St)</v>
          </cell>
          <cell r="D524" t="str">
            <v>Crew 7</v>
          </cell>
          <cell r="E524" t="str">
            <v>u48953</v>
          </cell>
          <cell r="F524">
            <v>2</v>
          </cell>
          <cell r="G524">
            <v>44329</v>
          </cell>
          <cell r="H524">
            <v>44330</v>
          </cell>
        </row>
        <row r="525">
          <cell r="A525" t="str">
            <v>AA3-6050</v>
          </cell>
          <cell r="B525" t="str">
            <v>2021 GRP - River Rouge</v>
          </cell>
          <cell r="C525" t="str">
            <v>Install Main - W Jefferson Ave (2) (32' SSPL Knox &amp; 8' SSPL W Alexis)</v>
          </cell>
          <cell r="D525" t="str">
            <v>Main Crew 651</v>
          </cell>
          <cell r="E525" t="str">
            <v>TSCHICK</v>
          </cell>
          <cell r="F525">
            <v>5</v>
          </cell>
          <cell r="G525" t="str">
            <v>05-14-21*</v>
          </cell>
          <cell r="H525">
            <v>44336</v>
          </cell>
        </row>
        <row r="526">
          <cell r="A526" t="str">
            <v>SWDET2-13905</v>
          </cell>
          <cell r="B526" t="str">
            <v>2021 GRP - South West Detroit 2</v>
          </cell>
          <cell r="C526" t="str">
            <v>Install Main - Witt (Elsmere &amp; Lawndale)</v>
          </cell>
          <cell r="D526" t="str">
            <v>Main Crew 739</v>
          </cell>
          <cell r="E526" t="str">
            <v>TSCHICK</v>
          </cell>
          <cell r="F526">
            <v>10</v>
          </cell>
          <cell r="G526">
            <v>44330</v>
          </cell>
          <cell r="H526">
            <v>44343</v>
          </cell>
        </row>
        <row r="527">
          <cell r="A527" t="str">
            <v>Muni9430</v>
          </cell>
          <cell r="B527" t="str">
            <v>2021 GRP - Municipality</v>
          </cell>
          <cell r="C527" t="str">
            <v>Install Main - Vinewood (Michigan &amp; ASO Michigan)</v>
          </cell>
          <cell r="D527" t="str">
            <v>Miller Crew 998</v>
          </cell>
          <cell r="E527" t="str">
            <v>TSCHICK</v>
          </cell>
          <cell r="F527">
            <v>1</v>
          </cell>
          <cell r="G527">
            <v>44330</v>
          </cell>
          <cell r="H527">
            <v>44330</v>
          </cell>
        </row>
        <row r="528">
          <cell r="A528" t="str">
            <v>EDET1 502676</v>
          </cell>
          <cell r="B528" t="str">
            <v>2021 GRP - East Detroit 1</v>
          </cell>
          <cell r="C528" t="str">
            <v>Install Main - ANO E Warren Ave (2) (E Warren Ave &amp; Woodhall St)</v>
          </cell>
          <cell r="D528" t="str">
            <v>Crew 2</v>
          </cell>
          <cell r="E528" t="str">
            <v>u48953</v>
          </cell>
          <cell r="F528">
            <v>5</v>
          </cell>
          <cell r="G528">
            <v>44330</v>
          </cell>
          <cell r="H528">
            <v>44337</v>
          </cell>
        </row>
        <row r="529">
          <cell r="A529" t="str">
            <v>NDET3-5610</v>
          </cell>
          <cell r="B529" t="str">
            <v>2021 GRP - North Detroit 3</v>
          </cell>
          <cell r="C529" t="str">
            <v>Install Main - Dwyer St (1) (8 Mile Rd (M102) &amp; Hamlet St)</v>
          </cell>
          <cell r="D529" t="str">
            <v>Crew 6</v>
          </cell>
          <cell r="E529" t="str">
            <v>u48953</v>
          </cell>
          <cell r="F529">
            <v>1</v>
          </cell>
          <cell r="G529">
            <v>44330</v>
          </cell>
          <cell r="H529">
            <v>44330</v>
          </cell>
        </row>
        <row r="530">
          <cell r="A530" t="str">
            <v>SWDET2-7950</v>
          </cell>
          <cell r="B530" t="str">
            <v>2021 GRP - South West Detroit 2</v>
          </cell>
          <cell r="C530" t="str">
            <v>Install Main - Wendell (Woodmere &amp; ANO W Vernor)</v>
          </cell>
          <cell r="D530" t="str">
            <v>Main Crew 075</v>
          </cell>
          <cell r="E530" t="str">
            <v>TSCHICK</v>
          </cell>
          <cell r="F530">
            <v>6</v>
          </cell>
          <cell r="G530">
            <v>44333</v>
          </cell>
          <cell r="H530">
            <v>44340</v>
          </cell>
        </row>
        <row r="531">
          <cell r="A531" t="str">
            <v>AA3-6190</v>
          </cell>
          <cell r="B531" t="str">
            <v>2021 GRP - River Rouge</v>
          </cell>
          <cell r="C531" t="str">
            <v>Install Main - W Jefferson Ave (2) (11' WEPL W Jefferson Ave &amp; 6' EWPL W Jefferson Ave)</v>
          </cell>
          <cell r="D531" t="str">
            <v>Main Crew 005</v>
          </cell>
          <cell r="E531" t="str">
            <v>TSCHICK</v>
          </cell>
          <cell r="F531">
            <v>1</v>
          </cell>
          <cell r="G531">
            <v>44333</v>
          </cell>
          <cell r="H531">
            <v>44333</v>
          </cell>
        </row>
        <row r="532">
          <cell r="A532" t="str">
            <v>RR1 61600</v>
          </cell>
          <cell r="B532" t="str">
            <v>2021 GRP - River Rouge</v>
          </cell>
          <cell r="C532" t="str">
            <v>Install Main - Outer Dr (High St &amp; 252' EEPL High St)</v>
          </cell>
          <cell r="D532" t="str">
            <v>Main Crew 957</v>
          </cell>
          <cell r="E532" t="str">
            <v>TSCHICK</v>
          </cell>
          <cell r="F532">
            <v>2</v>
          </cell>
          <cell r="G532">
            <v>44333</v>
          </cell>
          <cell r="H532">
            <v>44334</v>
          </cell>
        </row>
        <row r="533">
          <cell r="A533" t="str">
            <v>SWDET2-15645</v>
          </cell>
          <cell r="B533" t="str">
            <v>2021 GRP - South West Detroit 2</v>
          </cell>
          <cell r="C533" t="str">
            <v>Install Main - Casper (Tie-In &amp; W Vernor)</v>
          </cell>
          <cell r="D533" t="str">
            <v>Main Crew 361</v>
          </cell>
          <cell r="E533" t="str">
            <v>TSCHICK</v>
          </cell>
          <cell r="F533">
            <v>3</v>
          </cell>
          <cell r="G533">
            <v>44333</v>
          </cell>
          <cell r="H533">
            <v>44335</v>
          </cell>
        </row>
        <row r="534">
          <cell r="A534" t="str">
            <v>RR1 6341</v>
          </cell>
          <cell r="B534" t="str">
            <v>2021 GRP - Field Recommendation</v>
          </cell>
          <cell r="C534" t="str">
            <v>Install Main - Casgrain (40' NNPL Lafayette &amp; 131' NNPL Lafayette)</v>
          </cell>
          <cell r="D534" t="str">
            <v>Coolsaet Crew 2</v>
          </cell>
          <cell r="E534" t="str">
            <v>u25724</v>
          </cell>
          <cell r="F534">
            <v>5</v>
          </cell>
          <cell r="G534">
            <v>44333</v>
          </cell>
          <cell r="H534">
            <v>44337</v>
          </cell>
        </row>
        <row r="535">
          <cell r="A535" t="str">
            <v>NDET3-6425</v>
          </cell>
          <cell r="B535" t="str">
            <v>2021 GRP - North Detroit 3</v>
          </cell>
          <cell r="C535" t="str">
            <v>Install Main - Caldwell St (1) (8 Mile Rd (M102) &amp; Hamlet St)</v>
          </cell>
          <cell r="D535" t="str">
            <v>Crew 7</v>
          </cell>
          <cell r="E535" t="str">
            <v>u48953</v>
          </cell>
          <cell r="F535">
            <v>1</v>
          </cell>
          <cell r="G535">
            <v>44333</v>
          </cell>
          <cell r="H535">
            <v>44333</v>
          </cell>
        </row>
        <row r="536">
          <cell r="A536" t="str">
            <v>RR1 51691</v>
          </cell>
          <cell r="B536" t="str">
            <v>2021 GRP - River Rouge</v>
          </cell>
          <cell r="C536" t="str">
            <v>Install Main - E Charlotte Ave (W Jefferson Ave &amp; Eliza St)</v>
          </cell>
          <cell r="D536" t="str">
            <v>Main Crew 278</v>
          </cell>
          <cell r="E536" t="str">
            <v>TSCHICK</v>
          </cell>
          <cell r="F536">
            <v>3</v>
          </cell>
          <cell r="G536">
            <v>44334</v>
          </cell>
          <cell r="H536">
            <v>44336</v>
          </cell>
        </row>
        <row r="537">
          <cell r="A537" t="str">
            <v>RR1 60300</v>
          </cell>
          <cell r="B537" t="str">
            <v>2021 GRP - River Rouge</v>
          </cell>
          <cell r="C537" t="str">
            <v>Install Main - W Jefferson Ave (1) (3' WEPL W Jefferson Ave &amp; 0' WWPL W Jefferson Ave)</v>
          </cell>
          <cell r="D537" t="str">
            <v>Main Crew 800</v>
          </cell>
          <cell r="E537" t="str">
            <v>TSCHICK</v>
          </cell>
          <cell r="F537">
            <v>2</v>
          </cell>
          <cell r="G537">
            <v>44334</v>
          </cell>
          <cell r="H537">
            <v>44335</v>
          </cell>
        </row>
        <row r="538">
          <cell r="A538" t="str">
            <v>NDET3-8180</v>
          </cell>
          <cell r="B538" t="str">
            <v>2021 GRP - North Detroit 3</v>
          </cell>
          <cell r="C538" t="str">
            <v>Install Main - Dwyer St (1) (8 Mile &amp; 8 Mile)</v>
          </cell>
          <cell r="D538" t="str">
            <v>Crew 6</v>
          </cell>
          <cell r="E538" t="str">
            <v>u48953</v>
          </cell>
          <cell r="F538">
            <v>1</v>
          </cell>
          <cell r="G538">
            <v>44334</v>
          </cell>
          <cell r="H538">
            <v>44334</v>
          </cell>
        </row>
        <row r="539">
          <cell r="A539" t="str">
            <v>NDET3-6660</v>
          </cell>
          <cell r="B539" t="str">
            <v>2021 GRP - North Detroit 3</v>
          </cell>
          <cell r="C539" t="str">
            <v>Install Main - Caldwell St (1) (Hamlet St &amp; Amrad St)</v>
          </cell>
          <cell r="D539" t="str">
            <v>Crew 7</v>
          </cell>
          <cell r="E539" t="str">
            <v>u48953</v>
          </cell>
          <cell r="F539">
            <v>1</v>
          </cell>
          <cell r="G539">
            <v>44334</v>
          </cell>
          <cell r="H539">
            <v>44335</v>
          </cell>
        </row>
        <row r="540">
          <cell r="A540" t="str">
            <v>AA3-6120</v>
          </cell>
          <cell r="B540" t="str">
            <v>2021 GRP - River Rouge</v>
          </cell>
          <cell r="C540" t="str">
            <v>Install Main - W Jefferson Ave (2) (5' NSPL Salliotte Rd &amp; 12' SNPL Salliotte Rd)</v>
          </cell>
          <cell r="D540" t="str">
            <v>Main Crew 005</v>
          </cell>
          <cell r="E540" t="str">
            <v>TSCHICK</v>
          </cell>
          <cell r="F540">
            <v>1</v>
          </cell>
          <cell r="G540">
            <v>44335</v>
          </cell>
          <cell r="H540">
            <v>44335</v>
          </cell>
        </row>
        <row r="541">
          <cell r="A541" t="str">
            <v>SWDET2-19005</v>
          </cell>
          <cell r="B541" t="str">
            <v>2021 GRP - South West Detroit 2</v>
          </cell>
          <cell r="C541" t="str">
            <v>Install Main - Lane 1 (Elsmere &amp; Lawndale)</v>
          </cell>
          <cell r="D541" t="str">
            <v>Main Crew 144</v>
          </cell>
          <cell r="E541" t="str">
            <v>TSCHICK</v>
          </cell>
          <cell r="F541">
            <v>5</v>
          </cell>
          <cell r="G541">
            <v>44335</v>
          </cell>
          <cell r="H541">
            <v>44341</v>
          </cell>
        </row>
        <row r="542">
          <cell r="A542" t="str">
            <v>Muni8470</v>
          </cell>
          <cell r="B542" t="str">
            <v>2021 GRP - Municipality</v>
          </cell>
          <cell r="C542" t="str">
            <v>Install Main - ASO Michigan (At Vinewood)</v>
          </cell>
          <cell r="D542" t="str">
            <v>Miller Crew 998</v>
          </cell>
          <cell r="E542" t="str">
            <v>TSCHICK</v>
          </cell>
          <cell r="F542">
            <v>1</v>
          </cell>
          <cell r="G542">
            <v>44335</v>
          </cell>
          <cell r="H542">
            <v>44335</v>
          </cell>
        </row>
        <row r="543">
          <cell r="A543" t="str">
            <v>NDET3-6385</v>
          </cell>
          <cell r="B543" t="str">
            <v>2021 GRP - North Detroit 3</v>
          </cell>
          <cell r="C543" t="str">
            <v>Install Main - Syracuse Ave (1) (8 Mile Rd (M102) &amp; Hamlet St)</v>
          </cell>
          <cell r="D543" t="str">
            <v>Crew 7</v>
          </cell>
          <cell r="E543" t="str">
            <v>u48953</v>
          </cell>
          <cell r="F543">
            <v>1</v>
          </cell>
          <cell r="G543">
            <v>44336</v>
          </cell>
          <cell r="H543">
            <v>44336</v>
          </cell>
        </row>
        <row r="544">
          <cell r="A544" t="str">
            <v>SWDET2-6350</v>
          </cell>
          <cell r="B544" t="str">
            <v>2021 GRP - South West Detroit 2</v>
          </cell>
          <cell r="C544" t="str">
            <v>Install Main - Rieden 1 (Pitt &amp; W Vernor)</v>
          </cell>
          <cell r="D544" t="str">
            <v>Main Crew 778</v>
          </cell>
          <cell r="E544" t="str">
            <v>TSCHICK</v>
          </cell>
          <cell r="F544">
            <v>4</v>
          </cell>
          <cell r="G544">
            <v>44337</v>
          </cell>
          <cell r="H544">
            <v>44342</v>
          </cell>
        </row>
        <row r="545">
          <cell r="A545" t="str">
            <v>SWDET2-10935</v>
          </cell>
          <cell r="B545" t="str">
            <v>2021 GRP - South West Detroit 2</v>
          </cell>
          <cell r="C545" t="str">
            <v>Install Main - Springwells 2 (Tie-In &amp; W Vernor)</v>
          </cell>
          <cell r="D545" t="str">
            <v>Main Crew 361</v>
          </cell>
          <cell r="E545" t="str">
            <v>TSCHICK</v>
          </cell>
          <cell r="F545">
            <v>1</v>
          </cell>
          <cell r="G545">
            <v>44337</v>
          </cell>
          <cell r="H545">
            <v>44337</v>
          </cell>
        </row>
        <row r="546">
          <cell r="A546" t="str">
            <v>AA4 21438</v>
          </cell>
          <cell r="B546" t="str">
            <v>2021 GRP - Ann Arbor 4</v>
          </cell>
          <cell r="C546" t="str">
            <v>Install Main - 5th St (W Madison St &amp; Davis Ave)</v>
          </cell>
          <cell r="D546" t="str">
            <v>Crew 2</v>
          </cell>
          <cell r="E546" t="str">
            <v>u36623</v>
          </cell>
          <cell r="F546">
            <v>5</v>
          </cell>
          <cell r="G546">
            <v>44337</v>
          </cell>
          <cell r="H546">
            <v>44343</v>
          </cell>
        </row>
        <row r="547">
          <cell r="A547" t="str">
            <v>AA3-5910</v>
          </cell>
          <cell r="B547" t="str">
            <v>2021 GRP - River Rouge</v>
          </cell>
          <cell r="C547" t="str">
            <v>Install Main - W Jefferson Ave (2) (133' SSPL Rockwood &amp; W Glenwood)</v>
          </cell>
          <cell r="D547" t="str">
            <v>Main Crew 005</v>
          </cell>
          <cell r="E547" t="str">
            <v>TSCHICK</v>
          </cell>
          <cell r="F547">
            <v>1</v>
          </cell>
          <cell r="G547">
            <v>44337</v>
          </cell>
          <cell r="H547">
            <v>44337</v>
          </cell>
        </row>
        <row r="548">
          <cell r="A548" t="str">
            <v>NDET3-6390</v>
          </cell>
          <cell r="B548" t="str">
            <v>2021 GRP - North Detroit 3</v>
          </cell>
          <cell r="C548" t="str">
            <v>Install Main - Syracuse Ave (1) (Hamlet St &amp; Amrad St)</v>
          </cell>
          <cell r="D548" t="str">
            <v>Crew 7</v>
          </cell>
          <cell r="E548" t="str">
            <v>u48953</v>
          </cell>
          <cell r="F548">
            <v>1</v>
          </cell>
          <cell r="G548">
            <v>44337</v>
          </cell>
          <cell r="H548">
            <v>44340</v>
          </cell>
        </row>
        <row r="549">
          <cell r="A549" t="str">
            <v>AA4 27468</v>
          </cell>
          <cell r="B549" t="str">
            <v>2021 GRP - Ann Arbor 4</v>
          </cell>
          <cell r="C549" t="str">
            <v>Install Main - W Madison St (4' EWPL Soule Blvd &amp; Tie In 35' EEPL Soule Blvd)</v>
          </cell>
          <cell r="D549" t="str">
            <v>Crew 3</v>
          </cell>
          <cell r="E549" t="str">
            <v>u36623</v>
          </cell>
          <cell r="F549">
            <v>1</v>
          </cell>
          <cell r="G549">
            <v>44340</v>
          </cell>
          <cell r="H549">
            <v>44340</v>
          </cell>
        </row>
        <row r="550">
          <cell r="A550" t="str">
            <v>RR1 60220</v>
          </cell>
          <cell r="B550" t="str">
            <v>2021 GRP - River Rouge</v>
          </cell>
          <cell r="C550" t="str">
            <v>Install Main - W Jefferson Ave (1) (Myrtle St &amp; 12' SSPL Myrtle St)</v>
          </cell>
          <cell r="D550" t="str">
            <v>Main Crew 800</v>
          </cell>
          <cell r="E550" t="str">
            <v>TSCHICK</v>
          </cell>
          <cell r="F550">
            <v>1</v>
          </cell>
          <cell r="G550">
            <v>44340</v>
          </cell>
          <cell r="H550">
            <v>44340</v>
          </cell>
        </row>
        <row r="551">
          <cell r="A551" t="str">
            <v>Muni8550</v>
          </cell>
          <cell r="B551" t="str">
            <v>2021 GRP - Municipality</v>
          </cell>
          <cell r="C551" t="str">
            <v>Install Main - Hubbard (West Grand Blvd &amp; Michigan)</v>
          </cell>
          <cell r="D551" t="str">
            <v>Miller Crew 998</v>
          </cell>
          <cell r="E551" t="str">
            <v>TSCHICK</v>
          </cell>
          <cell r="F551">
            <v>3</v>
          </cell>
          <cell r="G551">
            <v>44340</v>
          </cell>
          <cell r="H551">
            <v>44342</v>
          </cell>
        </row>
        <row r="552">
          <cell r="A552" t="str">
            <v>EDET1 504226</v>
          </cell>
          <cell r="B552" t="str">
            <v>2021 GRP - East Detroit 1</v>
          </cell>
          <cell r="C552" t="str">
            <v>Install Main - E Outer Dr (W) (Waveney St &amp; Mack Ave)</v>
          </cell>
          <cell r="D552" t="str">
            <v>Crew 4</v>
          </cell>
          <cell r="E552" t="str">
            <v>u48953</v>
          </cell>
          <cell r="F552">
            <v>7</v>
          </cell>
          <cell r="G552">
            <v>44340</v>
          </cell>
          <cell r="H552">
            <v>44350</v>
          </cell>
        </row>
        <row r="553">
          <cell r="A553" t="str">
            <v>EDET1 504796</v>
          </cell>
          <cell r="B553" t="str">
            <v>2021 GRP - East Detroit 1</v>
          </cell>
          <cell r="C553" t="str">
            <v>Install Main - E Warren Ave (3) (ANO E Warren Ave &amp; E Warren Ave @ Woodhall St)</v>
          </cell>
          <cell r="D553" t="str">
            <v>Crew 2</v>
          </cell>
          <cell r="E553" t="str">
            <v>u48953</v>
          </cell>
          <cell r="F553">
            <v>1</v>
          </cell>
          <cell r="G553">
            <v>44340</v>
          </cell>
          <cell r="H553">
            <v>44340</v>
          </cell>
        </row>
        <row r="554">
          <cell r="A554" t="str">
            <v>NDET3-5665</v>
          </cell>
          <cell r="B554" t="str">
            <v>2021 GRP - North Detroit 3</v>
          </cell>
          <cell r="C554" t="str">
            <v>Install Main - 8 Mile Rd (Dwyer St &amp; Elliot St)</v>
          </cell>
          <cell r="D554" t="str">
            <v>Crew 6</v>
          </cell>
          <cell r="E554" t="str">
            <v>u48953</v>
          </cell>
          <cell r="F554">
            <v>2</v>
          </cell>
          <cell r="G554">
            <v>44340</v>
          </cell>
          <cell r="H554">
            <v>44342</v>
          </cell>
        </row>
        <row r="555">
          <cell r="A555" t="str">
            <v>NCDET - 20445</v>
          </cell>
          <cell r="B555" t="str">
            <v>2020 GRP - Carry Over - North Central Detroit 3</v>
          </cell>
          <cell r="C555" t="str">
            <v>Elevate Main - Ardmore (Puritan &amp; Fenkell)</v>
          </cell>
          <cell r="D555" t="str">
            <v>Main Crew 265</v>
          </cell>
          <cell r="E555" t="str">
            <v>TSCHICK</v>
          </cell>
          <cell r="F555">
            <v>9</v>
          </cell>
          <cell r="G555" t="str">
            <v>05-25-21*</v>
          </cell>
          <cell r="H555">
            <v>44351</v>
          </cell>
        </row>
        <row r="556">
          <cell r="A556" t="str">
            <v>RR1 51430</v>
          </cell>
          <cell r="B556" t="str">
            <v>2021 GRP - River Rouge</v>
          </cell>
          <cell r="C556" t="str">
            <v>Install Main - E Alexis Ave (W Jefferson &amp; Eliza)</v>
          </cell>
          <cell r="D556" t="str">
            <v>Main Crew 278</v>
          </cell>
          <cell r="E556" t="str">
            <v>TSCHICK</v>
          </cell>
          <cell r="F556">
            <v>3</v>
          </cell>
          <cell r="G556">
            <v>44341</v>
          </cell>
          <cell r="H556">
            <v>44343</v>
          </cell>
        </row>
        <row r="557">
          <cell r="A557" t="str">
            <v>SWDET2-15485</v>
          </cell>
          <cell r="B557" t="str">
            <v>2021 GRP - South West Detroit 2</v>
          </cell>
          <cell r="C557" t="str">
            <v>Install Main - Carson (Tie-In &amp; W Vernor)</v>
          </cell>
          <cell r="D557" t="str">
            <v>Main Crew 361</v>
          </cell>
          <cell r="E557" t="str">
            <v>TSCHICK</v>
          </cell>
          <cell r="F557">
            <v>1</v>
          </cell>
          <cell r="G557">
            <v>44341</v>
          </cell>
          <cell r="H557">
            <v>44341</v>
          </cell>
        </row>
        <row r="558">
          <cell r="A558" t="str">
            <v>SWDET2-15395</v>
          </cell>
          <cell r="B558" t="str">
            <v>2021 GRP - South West Detroit 2</v>
          </cell>
          <cell r="C558" t="str">
            <v>Install Main - Wendell (ANO W Vernor &amp; EOM)</v>
          </cell>
          <cell r="D558" t="str">
            <v>Main Crew 075</v>
          </cell>
          <cell r="E558" t="str">
            <v>TSCHICK</v>
          </cell>
          <cell r="F558">
            <v>1</v>
          </cell>
          <cell r="G558">
            <v>44341</v>
          </cell>
          <cell r="H558">
            <v>44341</v>
          </cell>
        </row>
        <row r="559">
          <cell r="A559" t="str">
            <v>NDET3-6270</v>
          </cell>
          <cell r="B559" t="str">
            <v>2021 GRP - North Detroit 3</v>
          </cell>
          <cell r="C559" t="str">
            <v>Install Main - Albany Ave (1) (Hamlet &amp; Amrad St)</v>
          </cell>
          <cell r="D559" t="str">
            <v>Crew 7</v>
          </cell>
          <cell r="E559" t="str">
            <v>u48953</v>
          </cell>
          <cell r="F559">
            <v>1</v>
          </cell>
          <cell r="G559">
            <v>44341</v>
          </cell>
          <cell r="H559">
            <v>44341</v>
          </cell>
        </row>
        <row r="560">
          <cell r="A560" t="str">
            <v>Muni8790</v>
          </cell>
          <cell r="B560" t="str">
            <v>2021 GRP - Municipality</v>
          </cell>
          <cell r="C560" t="str">
            <v>Install Main - Lahser (Santa Clara &amp; Mcnichols)</v>
          </cell>
          <cell r="D560" t="str">
            <v>Miller Crew 877</v>
          </cell>
          <cell r="E560" t="str">
            <v>TSCHICK</v>
          </cell>
          <cell r="F560">
            <v>10</v>
          </cell>
          <cell r="G560" t="str">
            <v>05-25-21*</v>
          </cell>
          <cell r="H560">
            <v>44354</v>
          </cell>
        </row>
        <row r="561">
          <cell r="A561" t="str">
            <v>AA4 20776</v>
          </cell>
          <cell r="B561" t="str">
            <v>2021 GRP - Ann Arbor 4</v>
          </cell>
          <cell r="C561" t="str">
            <v>Elevate Main - Crest Ave (W Liberty St &amp; Luts Ave)</v>
          </cell>
          <cell r="D561" t="str">
            <v>Crew 3</v>
          </cell>
          <cell r="E561" t="str">
            <v>u36623</v>
          </cell>
          <cell r="F561">
            <v>4</v>
          </cell>
          <cell r="G561">
            <v>44342</v>
          </cell>
          <cell r="H561">
            <v>44350</v>
          </cell>
        </row>
        <row r="562">
          <cell r="A562" t="str">
            <v>AA3-3480</v>
          </cell>
          <cell r="B562" t="str">
            <v>2021 GRP - River Rouge</v>
          </cell>
          <cell r="C562" t="str">
            <v>Install Main - W Jefferson Ave (2) (River Rouge City Limits &amp; E Glenwood)</v>
          </cell>
          <cell r="D562" t="str">
            <v>Main Crew 005</v>
          </cell>
          <cell r="E562" t="str">
            <v>TSCHICK</v>
          </cell>
          <cell r="F562">
            <v>4</v>
          </cell>
          <cell r="G562">
            <v>44342</v>
          </cell>
          <cell r="H562">
            <v>44347</v>
          </cell>
        </row>
        <row r="563">
          <cell r="A563" t="str">
            <v>RR1 60140</v>
          </cell>
          <cell r="B563" t="str">
            <v>2021 GRP - River Rouge</v>
          </cell>
          <cell r="C563" t="str">
            <v>Install Main - W Jefferson Ave (1) (42' NNPL Myrtle St &amp; Myrtle St)</v>
          </cell>
          <cell r="D563" t="str">
            <v>Main Crew 800</v>
          </cell>
          <cell r="E563" t="str">
            <v>TSCHICK</v>
          </cell>
          <cell r="F563">
            <v>1</v>
          </cell>
          <cell r="G563">
            <v>44342</v>
          </cell>
          <cell r="H563">
            <v>44342</v>
          </cell>
        </row>
        <row r="564">
          <cell r="A564" t="str">
            <v>RR1 8281</v>
          </cell>
          <cell r="B564" t="str">
            <v>2021 GRP - Risk Rank</v>
          </cell>
          <cell r="C564" t="str">
            <v>Install Main - Cliff (Varjo &amp; EOM 181' SSPL Varjo)</v>
          </cell>
          <cell r="D564" t="str">
            <v>Main Crew 710</v>
          </cell>
          <cell r="E564" t="str">
            <v>TSCHICK</v>
          </cell>
          <cell r="F564">
            <v>2</v>
          </cell>
          <cell r="G564">
            <v>44342</v>
          </cell>
          <cell r="H564">
            <v>44343</v>
          </cell>
        </row>
        <row r="565">
          <cell r="A565" t="str">
            <v>RR1 6421</v>
          </cell>
          <cell r="B565" t="str">
            <v>2021 GRP - Field Recommendation</v>
          </cell>
          <cell r="C565" t="str">
            <v>Install Main - Crawford (56' NNPL Lafayette &amp; 124' SSPL Lafayette)</v>
          </cell>
          <cell r="D565" t="str">
            <v>Coolsaet Crew 2</v>
          </cell>
          <cell r="E565" t="str">
            <v>u25724</v>
          </cell>
          <cell r="F565">
            <v>3</v>
          </cell>
          <cell r="G565">
            <v>44342</v>
          </cell>
          <cell r="H565">
            <v>44344</v>
          </cell>
        </row>
        <row r="566">
          <cell r="A566" t="str">
            <v>Ypsi 3-4840</v>
          </cell>
          <cell r="B566" t="str">
            <v>2021 GRP - Ypsilanti 3</v>
          </cell>
          <cell r="C566" t="str">
            <v>Install Main - Dorset (Tyler &amp; 94 Service Drive)</v>
          </cell>
          <cell r="D566" t="str">
            <v>Crew 1</v>
          </cell>
          <cell r="E566" t="str">
            <v>u36623</v>
          </cell>
          <cell r="F566">
            <v>3</v>
          </cell>
          <cell r="G566">
            <v>44343</v>
          </cell>
          <cell r="H566">
            <v>44348</v>
          </cell>
        </row>
        <row r="567">
          <cell r="A567" t="str">
            <v>SWDET2-18835</v>
          </cell>
          <cell r="B567" t="str">
            <v>2021 GRP - South West Detroit 2</v>
          </cell>
          <cell r="C567" t="str">
            <v>Install Main - Lafayette (Lawndale &amp; EOM)</v>
          </cell>
          <cell r="D567" t="str">
            <v>Main Crew 588</v>
          </cell>
          <cell r="E567" t="str">
            <v>TSCHICK</v>
          </cell>
          <cell r="F567">
            <v>4</v>
          </cell>
          <cell r="G567">
            <v>44343</v>
          </cell>
          <cell r="H567">
            <v>44348</v>
          </cell>
        </row>
        <row r="568">
          <cell r="A568" t="str">
            <v>NDET3-6225</v>
          </cell>
          <cell r="B568" t="str">
            <v>2021 GRP - North Detroit 3</v>
          </cell>
          <cell r="C568" t="str">
            <v>Install Main - Albany Ave (1) (Hamlet St &amp; EOM)</v>
          </cell>
          <cell r="D568" t="str">
            <v>Crew 7</v>
          </cell>
          <cell r="E568" t="str">
            <v>u48953</v>
          </cell>
          <cell r="F568">
            <v>2</v>
          </cell>
          <cell r="G568">
            <v>44343</v>
          </cell>
          <cell r="H568">
            <v>44344</v>
          </cell>
        </row>
        <row r="569">
          <cell r="A569" t="str">
            <v>NDET3-5730</v>
          </cell>
          <cell r="B569" t="str">
            <v>2021 GRP - North Detroit 3</v>
          </cell>
          <cell r="C569" t="str">
            <v>Install Main - Mt Elliote St (1) (8 Mile Rd (M102) &amp; 8 Mile Rd (M102))</v>
          </cell>
          <cell r="D569" t="str">
            <v>Crew 6</v>
          </cell>
          <cell r="E569" t="str">
            <v>u48953</v>
          </cell>
          <cell r="F569">
            <v>3</v>
          </cell>
          <cell r="G569">
            <v>44343</v>
          </cell>
          <cell r="H569">
            <v>44348</v>
          </cell>
        </row>
        <row r="570">
          <cell r="A570" t="str">
            <v>RR1 59980</v>
          </cell>
          <cell r="B570" t="str">
            <v>2021 GRP - River Rouge</v>
          </cell>
          <cell r="C570" t="str">
            <v>Install Main - W Jefferson Ave (1) (12' NSPL E Pleasant St &amp; Delisle St)</v>
          </cell>
          <cell r="D570" t="str">
            <v>Main Crew 800</v>
          </cell>
          <cell r="E570" t="str">
            <v>TSCHICK</v>
          </cell>
          <cell r="F570">
            <v>1</v>
          </cell>
          <cell r="G570">
            <v>44344</v>
          </cell>
          <cell r="H570">
            <v>44344</v>
          </cell>
        </row>
        <row r="571">
          <cell r="A571" t="str">
            <v>AA3-5980</v>
          </cell>
          <cell r="B571" t="str">
            <v>2021 GRP - River Rouge</v>
          </cell>
          <cell r="C571" t="str">
            <v>Install Main - W Jefferson Ave (2) (82' NNPL Ridge &amp; 265' NNPL W Charlotte)</v>
          </cell>
          <cell r="D571" t="str">
            <v>Main Crew 651</v>
          </cell>
          <cell r="E571" t="str">
            <v>TSCHICK</v>
          </cell>
          <cell r="F571">
            <v>6</v>
          </cell>
          <cell r="G571">
            <v>44344</v>
          </cell>
          <cell r="H571">
            <v>44351</v>
          </cell>
        </row>
        <row r="572">
          <cell r="A572" t="str">
            <v>SWDET2-19165</v>
          </cell>
          <cell r="B572" t="str">
            <v>2021 GRP - South West Detroit 2</v>
          </cell>
          <cell r="C572" t="str">
            <v>Install Main - Lane 1 (Lawndale &amp; Springwells)</v>
          </cell>
          <cell r="D572" t="str">
            <v>Main Crew 144</v>
          </cell>
          <cell r="E572" t="str">
            <v>TSCHICK</v>
          </cell>
          <cell r="F572">
            <v>7</v>
          </cell>
          <cell r="G572">
            <v>44344</v>
          </cell>
          <cell r="H572">
            <v>44354</v>
          </cell>
        </row>
        <row r="573">
          <cell r="A573" t="str">
            <v>SWDET2-5950</v>
          </cell>
          <cell r="B573" t="str">
            <v>2021 GRP - South West Detroit 2</v>
          </cell>
          <cell r="C573" t="str">
            <v>Install Main - Whitaker 1 (Mullane &amp; Springwells)</v>
          </cell>
          <cell r="D573" t="str">
            <v>Main Crew 778</v>
          </cell>
          <cell r="E573" t="str">
            <v>TSCHICK</v>
          </cell>
          <cell r="F573">
            <v>4</v>
          </cell>
          <cell r="G573">
            <v>44347</v>
          </cell>
          <cell r="H573">
            <v>44350</v>
          </cell>
        </row>
        <row r="574">
          <cell r="A574" t="str">
            <v>NDET3-4860</v>
          </cell>
          <cell r="B574" t="str">
            <v>2021 GRP - North Detroit 3</v>
          </cell>
          <cell r="C574" t="str">
            <v>Install Main - Dwyer St (2) (E Outer Dr &amp; ANO 7 Mile Rd)</v>
          </cell>
          <cell r="D574" t="str">
            <v>Crew 7</v>
          </cell>
          <cell r="E574" t="str">
            <v>u48953</v>
          </cell>
          <cell r="F574">
            <v>6</v>
          </cell>
          <cell r="G574">
            <v>44347</v>
          </cell>
          <cell r="H574">
            <v>44354</v>
          </cell>
        </row>
        <row r="575">
          <cell r="A575" t="str">
            <v>Muni8710</v>
          </cell>
          <cell r="B575" t="str">
            <v>2021 GRP - Municipality</v>
          </cell>
          <cell r="C575" t="str">
            <v>Install Main - Vinewood (Magnolia &amp; Michigan)</v>
          </cell>
          <cell r="D575" t="str">
            <v>Miller Crew 998</v>
          </cell>
          <cell r="E575" t="str">
            <v>TSCHICK</v>
          </cell>
          <cell r="F575">
            <v>8</v>
          </cell>
          <cell r="G575">
            <v>44347</v>
          </cell>
          <cell r="H575">
            <v>44356</v>
          </cell>
        </row>
        <row r="576">
          <cell r="A576" t="str">
            <v>EDET1 501043</v>
          </cell>
          <cell r="B576" t="str">
            <v>2021 GRP - East Detroit 1</v>
          </cell>
          <cell r="C576" t="str">
            <v>Install Main - Beaconsfield St (1) (E Warrern Ave &amp; Waveney St)</v>
          </cell>
          <cell r="D576" t="str">
            <v>Crew 3</v>
          </cell>
          <cell r="E576" t="str">
            <v>u48953</v>
          </cell>
          <cell r="F576">
            <v>4</v>
          </cell>
          <cell r="G576">
            <v>44347</v>
          </cell>
          <cell r="H576">
            <v>44351</v>
          </cell>
        </row>
        <row r="577">
          <cell r="A577" t="str">
            <v>RR1 51663</v>
          </cell>
          <cell r="B577" t="str">
            <v>2021 GRP - River Rouge</v>
          </cell>
          <cell r="C577" t="str">
            <v>Install Main - Cherrygrove St (W Jefferson Ave &amp; EOM)</v>
          </cell>
          <cell r="D577" t="str">
            <v>Main Crew 278</v>
          </cell>
          <cell r="E577" t="str">
            <v>TSCHICK</v>
          </cell>
          <cell r="F577">
            <v>3</v>
          </cell>
          <cell r="G577">
            <v>44348</v>
          </cell>
          <cell r="H577">
            <v>44350</v>
          </cell>
        </row>
        <row r="578">
          <cell r="A578" t="str">
            <v>SWDET2-16615</v>
          </cell>
          <cell r="B578" t="str">
            <v>2021 GRP - South West Detroit 2</v>
          </cell>
          <cell r="C578" t="str">
            <v>Install Main - Elsmere 2 (Witt &amp; Fort)</v>
          </cell>
          <cell r="D578" t="str">
            <v>Main Crew 739</v>
          </cell>
          <cell r="E578" t="str">
            <v>TSCHICK</v>
          </cell>
          <cell r="F578">
            <v>5</v>
          </cell>
          <cell r="G578">
            <v>44348</v>
          </cell>
          <cell r="H578">
            <v>44354</v>
          </cell>
        </row>
        <row r="579">
          <cell r="A579" t="str">
            <v>SWDET2-22515</v>
          </cell>
          <cell r="B579" t="str">
            <v>2021 GRP - South West Detroit 2</v>
          </cell>
          <cell r="C579" t="str">
            <v>Install Main - Pearl (Tie-In &amp; ANO Vernor)</v>
          </cell>
          <cell r="D579" t="str">
            <v>Main Crew 075</v>
          </cell>
          <cell r="E579" t="str">
            <v>TSCHICK</v>
          </cell>
          <cell r="F579">
            <v>7</v>
          </cell>
          <cell r="G579">
            <v>44348</v>
          </cell>
          <cell r="H579">
            <v>44356</v>
          </cell>
        </row>
        <row r="580">
          <cell r="A580" t="str">
            <v>RR1 5861</v>
          </cell>
          <cell r="B580" t="str">
            <v>2021 GRP - Risk Rank</v>
          </cell>
          <cell r="C580" t="str">
            <v>Install Main - Iowa (Sherwood &amp; School)</v>
          </cell>
          <cell r="D580" t="str">
            <v>Main Crew 710</v>
          </cell>
          <cell r="E580" t="str">
            <v>TSCHICK</v>
          </cell>
          <cell r="F580">
            <v>16</v>
          </cell>
          <cell r="G580">
            <v>44348</v>
          </cell>
          <cell r="H580">
            <v>44369</v>
          </cell>
        </row>
        <row r="581">
          <cell r="A581" t="str">
            <v>EDET1 502806</v>
          </cell>
          <cell r="B581" t="str">
            <v>2021 GRP - East Detroit 1</v>
          </cell>
          <cell r="C581" t="str">
            <v>Install Main - ANO E Warren Ave (2) (Neff Ave &amp; Hereford St)</v>
          </cell>
          <cell r="D581" t="str">
            <v>Crew 2</v>
          </cell>
          <cell r="E581" t="str">
            <v>u48953</v>
          </cell>
          <cell r="F581">
            <v>2</v>
          </cell>
          <cell r="G581">
            <v>44348</v>
          </cell>
          <cell r="H581">
            <v>44349</v>
          </cell>
        </row>
        <row r="582">
          <cell r="A582" t="str">
            <v>RR1 61430</v>
          </cell>
          <cell r="B582" t="str">
            <v>2021 GRP - River Rouge</v>
          </cell>
          <cell r="C582" t="str">
            <v>Install Main - W Jefferson Ave (1) (0' SSPL Linden St &amp; 4' NSPL W Henry St)</v>
          </cell>
          <cell r="D582" t="str">
            <v>Main Crew 800</v>
          </cell>
          <cell r="E582" t="str">
            <v>TSCHICK</v>
          </cell>
          <cell r="F582">
            <v>1</v>
          </cell>
          <cell r="G582">
            <v>44349</v>
          </cell>
          <cell r="H582">
            <v>44349</v>
          </cell>
        </row>
        <row r="583">
          <cell r="A583" t="str">
            <v>NDET3-5895</v>
          </cell>
          <cell r="B583" t="str">
            <v>2021 GRP - North Detroit 3</v>
          </cell>
          <cell r="C583" t="str">
            <v>Install Main - ANO 7 Mile Rd (3) (Mt Elliott &amp; Filer Ave)</v>
          </cell>
          <cell r="D583" t="str">
            <v>Crew 2</v>
          </cell>
          <cell r="E583" t="str">
            <v>u48953</v>
          </cell>
          <cell r="F583">
            <v>4</v>
          </cell>
          <cell r="G583" t="str">
            <v>06-02-21*</v>
          </cell>
          <cell r="H583">
            <v>44354</v>
          </cell>
        </row>
        <row r="584">
          <cell r="A584" t="str">
            <v>RR1 7441</v>
          </cell>
          <cell r="B584" t="str">
            <v>2021 GRP - Field Recommendation</v>
          </cell>
          <cell r="C584" t="str">
            <v>Install Main - Livernois (W Lafayette &amp; EOM)</v>
          </cell>
          <cell r="D584" t="str">
            <v>Coolsaet Crew 2</v>
          </cell>
          <cell r="E584" t="str">
            <v>u25724</v>
          </cell>
          <cell r="F584">
            <v>1</v>
          </cell>
          <cell r="G584">
            <v>44349</v>
          </cell>
          <cell r="H584">
            <v>44349</v>
          </cell>
        </row>
        <row r="585">
          <cell r="A585" t="str">
            <v>NDET3-5840</v>
          </cell>
          <cell r="B585" t="str">
            <v>2021 GRP - North Detroit 3</v>
          </cell>
          <cell r="C585" t="str">
            <v>Install Main - Mt Elliote St (1) (Mt Elliott Crossing)</v>
          </cell>
          <cell r="D585" t="str">
            <v>Crew 6</v>
          </cell>
          <cell r="E585" t="str">
            <v>u48953</v>
          </cell>
          <cell r="F585">
            <v>1</v>
          </cell>
          <cell r="G585">
            <v>44349</v>
          </cell>
          <cell r="H585">
            <v>44349</v>
          </cell>
        </row>
        <row r="586">
          <cell r="A586" t="str">
            <v>RR1 61340</v>
          </cell>
          <cell r="B586" t="str">
            <v>2021 GRP - River Rouge</v>
          </cell>
          <cell r="C586" t="str">
            <v>Install Main - W Jefferson Ave (1) (Forest St &amp; River Rouge City Limits)</v>
          </cell>
          <cell r="D586" t="str">
            <v>Main Crew 005</v>
          </cell>
          <cell r="E586" t="str">
            <v>TSCHICK</v>
          </cell>
          <cell r="F586">
            <v>3</v>
          </cell>
          <cell r="G586">
            <v>44350</v>
          </cell>
          <cell r="H586">
            <v>44354</v>
          </cell>
        </row>
        <row r="587">
          <cell r="A587" t="str">
            <v>EDET1 506086</v>
          </cell>
          <cell r="B587" t="str">
            <v>2021 GRP - East Detroit 1</v>
          </cell>
          <cell r="C587" t="str">
            <v>Install Main - Balfour (ASO Warren &amp; ANO Warren)</v>
          </cell>
          <cell r="D587" t="str">
            <v>Crew 2</v>
          </cell>
          <cell r="E587" t="str">
            <v>u48953</v>
          </cell>
          <cell r="F587">
            <v>4</v>
          </cell>
          <cell r="G587">
            <v>44350</v>
          </cell>
          <cell r="H587">
            <v>44355</v>
          </cell>
        </row>
        <row r="588">
          <cell r="A588" t="str">
            <v>NDET3-6790</v>
          </cell>
          <cell r="B588" t="str">
            <v>2021 GRP - North Detroit 3</v>
          </cell>
          <cell r="C588" t="str">
            <v>Elevate Main - Sunset St (1) (8 Mile Rd (M102) &amp; E Outer Dr)</v>
          </cell>
          <cell r="D588" t="str">
            <v>Elevate Crew 1</v>
          </cell>
          <cell r="E588" t="str">
            <v>u48953</v>
          </cell>
          <cell r="F588">
            <v>5</v>
          </cell>
          <cell r="G588" t="str">
            <v>06-03-21*</v>
          </cell>
          <cell r="H588">
            <v>44356</v>
          </cell>
        </row>
        <row r="589">
          <cell r="A589" t="str">
            <v>NDET3-5850</v>
          </cell>
          <cell r="B589" t="str">
            <v>2021 GRP - North Detroit 3</v>
          </cell>
          <cell r="C589" t="str">
            <v>Install Main - Mt Elliote St (1) (8 Mile Rd (M102) &amp; 8 Mile Rd (M102) 2)</v>
          </cell>
          <cell r="D589" t="str">
            <v>Crew 6</v>
          </cell>
          <cell r="E589" t="str">
            <v>u48953</v>
          </cell>
          <cell r="F589">
            <v>1</v>
          </cell>
          <cell r="G589">
            <v>44350</v>
          </cell>
          <cell r="H589">
            <v>44350</v>
          </cell>
        </row>
        <row r="590">
          <cell r="A590" t="str">
            <v>RR1 51447</v>
          </cell>
          <cell r="B590" t="str">
            <v>2021 GRP - River Rouge</v>
          </cell>
          <cell r="C590" t="str">
            <v>Install Main - W Glenwood Ave (420' WWPL W Jefferson Ave &amp; 12' WWPL W Jefferson Ave)</v>
          </cell>
          <cell r="D590" t="str">
            <v>Main Crew 957</v>
          </cell>
          <cell r="E590" t="str">
            <v>TSCHICK</v>
          </cell>
          <cell r="F590">
            <v>3</v>
          </cell>
          <cell r="G590">
            <v>44351</v>
          </cell>
          <cell r="H590">
            <v>44355</v>
          </cell>
        </row>
        <row r="591">
          <cell r="A591" t="str">
            <v>SWDET2-16295</v>
          </cell>
          <cell r="B591" t="str">
            <v>2021 GRP - South West Detroit 2</v>
          </cell>
          <cell r="C591" t="str">
            <v>Install Main - Elsmere 2 (Lafayette &amp; Olivet)</v>
          </cell>
          <cell r="D591" t="str">
            <v>Main Crew 588</v>
          </cell>
          <cell r="E591" t="str">
            <v>TSCHICK</v>
          </cell>
          <cell r="F591">
            <v>2</v>
          </cell>
          <cell r="G591">
            <v>44351</v>
          </cell>
          <cell r="H591">
            <v>44354</v>
          </cell>
        </row>
        <row r="592">
          <cell r="A592" t="str">
            <v>SWDET2-17445</v>
          </cell>
          <cell r="B592" t="str">
            <v>2021 GRP - South West Detroit 2</v>
          </cell>
          <cell r="C592" t="str">
            <v>Elevate Main - Senator 1 (Mullane &amp; Springwells)</v>
          </cell>
          <cell r="D592" t="str">
            <v>Main Crew 778</v>
          </cell>
          <cell r="E592" t="str">
            <v>TSCHICK</v>
          </cell>
          <cell r="F592">
            <v>5</v>
          </cell>
          <cell r="G592">
            <v>44351</v>
          </cell>
          <cell r="H592">
            <v>44357</v>
          </cell>
        </row>
        <row r="593">
          <cell r="A593" t="str">
            <v>EDET1 504066</v>
          </cell>
          <cell r="B593" t="str">
            <v>2021 GRP - East Detroit 1</v>
          </cell>
          <cell r="C593" t="str">
            <v>Install Main - E Outer Dr (E) (Waveney Ave &amp; Mack Ave)</v>
          </cell>
          <cell r="D593" t="str">
            <v>Crew 4</v>
          </cell>
          <cell r="E593" t="str">
            <v>u48953</v>
          </cell>
          <cell r="F593">
            <v>6</v>
          </cell>
          <cell r="G593">
            <v>44351</v>
          </cell>
          <cell r="H593">
            <v>44358</v>
          </cell>
        </row>
        <row r="594">
          <cell r="A594" t="str">
            <v>NDET3-5995</v>
          </cell>
          <cell r="B594" t="str">
            <v>2021 GRP - North Detroit 3</v>
          </cell>
          <cell r="C594" t="str">
            <v>Install Main - 8 Mile Rd (2) (Mound Rd &amp; Dwyer St)</v>
          </cell>
          <cell r="D594" t="str">
            <v>Crew 6</v>
          </cell>
          <cell r="E594" t="str">
            <v>u48953</v>
          </cell>
          <cell r="F594">
            <v>2</v>
          </cell>
          <cell r="G594">
            <v>44351</v>
          </cell>
          <cell r="H594">
            <v>44354</v>
          </cell>
        </row>
        <row r="595">
          <cell r="A595" t="str">
            <v>RR1 6501</v>
          </cell>
          <cell r="B595" t="str">
            <v>2021 GRP - Field Recommendation</v>
          </cell>
          <cell r="C595" t="str">
            <v>Install Main - Livernois (EOM &amp; W Lafayette)</v>
          </cell>
          <cell r="D595" t="str">
            <v>Coolsaet Crew 2</v>
          </cell>
          <cell r="E595" t="str">
            <v>u25724</v>
          </cell>
          <cell r="F595">
            <v>1</v>
          </cell>
          <cell r="G595">
            <v>44351</v>
          </cell>
          <cell r="H595">
            <v>44351</v>
          </cell>
        </row>
        <row r="596">
          <cell r="A596" t="str">
            <v>NDET3-7015</v>
          </cell>
          <cell r="B596" t="str">
            <v>2021 GRP - North Detroit 3</v>
          </cell>
          <cell r="C596" t="str">
            <v>Install Main - 8 Mile Rd (M102) (1) (Harned St &amp; Sunset St)</v>
          </cell>
          <cell r="D596" t="str">
            <v>Crew 1</v>
          </cell>
          <cell r="E596" t="str">
            <v>u48953</v>
          </cell>
          <cell r="F596">
            <v>9</v>
          </cell>
          <cell r="G596" t="str">
            <v>06-04-21*</v>
          </cell>
          <cell r="H596">
            <v>44364</v>
          </cell>
        </row>
        <row r="597">
          <cell r="A597" t="str">
            <v>NCDET - 22755</v>
          </cell>
          <cell r="B597" t="str">
            <v>2020 GRP - Carry Over - North Central Detroit 3</v>
          </cell>
          <cell r="C597" t="str">
            <v>Elevate Main - Hartwell (Puritan &amp; Fenkell)</v>
          </cell>
          <cell r="D597" t="str">
            <v>Main Crew 265</v>
          </cell>
          <cell r="E597" t="str">
            <v>TSCHICK</v>
          </cell>
          <cell r="F597">
            <v>9</v>
          </cell>
          <cell r="G597">
            <v>44354</v>
          </cell>
          <cell r="H597">
            <v>44364</v>
          </cell>
        </row>
        <row r="598">
          <cell r="A598" t="str">
            <v>RR1 587</v>
          </cell>
          <cell r="B598" t="str">
            <v>2021 GRP - River Rouge</v>
          </cell>
          <cell r="C598" t="str">
            <v>Install Main - Myrtle (Division &amp; W Jefferson)</v>
          </cell>
          <cell r="D598" t="str">
            <v>Main Crew 800</v>
          </cell>
          <cell r="E598" t="str">
            <v>TSCHICK</v>
          </cell>
          <cell r="F598">
            <v>5</v>
          </cell>
          <cell r="G598">
            <v>44354</v>
          </cell>
          <cell r="H598">
            <v>44358</v>
          </cell>
        </row>
        <row r="599">
          <cell r="A599" t="str">
            <v>AA4 22328</v>
          </cell>
          <cell r="B599" t="str">
            <v>2021 GRP - Ann Arbor 4</v>
          </cell>
          <cell r="C599" t="str">
            <v>Elevate Main - Elder Blvd (Crest Ave &amp; 11' WEPL Crest Ave)</v>
          </cell>
          <cell r="D599" t="str">
            <v>Crew 3</v>
          </cell>
          <cell r="E599" t="str">
            <v>u36623</v>
          </cell>
          <cell r="F599">
            <v>2</v>
          </cell>
          <cell r="G599">
            <v>44354</v>
          </cell>
          <cell r="H599">
            <v>44355</v>
          </cell>
        </row>
        <row r="600">
          <cell r="A600" t="str">
            <v>EDET1 501051</v>
          </cell>
          <cell r="B600" t="str">
            <v>2021 GRP - East Detroit 1</v>
          </cell>
          <cell r="C600" t="str">
            <v>Install Main - Nottingham Rd (1) (ASO E Warren Ave &amp; Waveney Ave)</v>
          </cell>
          <cell r="D600" t="str">
            <v>Crew 3</v>
          </cell>
          <cell r="E600" t="str">
            <v>u48953</v>
          </cell>
          <cell r="F600">
            <v>5</v>
          </cell>
          <cell r="G600">
            <v>44354</v>
          </cell>
          <cell r="H600">
            <v>44358</v>
          </cell>
        </row>
        <row r="601">
          <cell r="A601" t="str">
            <v>RR1 51310</v>
          </cell>
          <cell r="B601" t="str">
            <v>2021 GRP - River Rouge</v>
          </cell>
          <cell r="C601" t="str">
            <v>Install Main - Hill St (Genessee St &amp; 27' WWPL Alexander St)</v>
          </cell>
          <cell r="D601" t="str">
            <v>Main Crew 278</v>
          </cell>
          <cell r="E601" t="str">
            <v>TSCHICK</v>
          </cell>
          <cell r="F601">
            <v>2</v>
          </cell>
          <cell r="G601">
            <v>44355</v>
          </cell>
          <cell r="H601">
            <v>44356</v>
          </cell>
        </row>
        <row r="602">
          <cell r="A602" t="str">
            <v>SWDET2-6670</v>
          </cell>
          <cell r="B602" t="str">
            <v>2021 GRP - South West Detroit 2</v>
          </cell>
          <cell r="C602" t="str">
            <v>Install Main - Whitaker 2 (Springwells &amp; Central)</v>
          </cell>
          <cell r="D602" t="str">
            <v>Main Crew 778</v>
          </cell>
          <cell r="E602" t="str">
            <v>TSCHICK</v>
          </cell>
          <cell r="F602">
            <v>4</v>
          </cell>
          <cell r="G602">
            <v>44355</v>
          </cell>
          <cell r="H602">
            <v>44358</v>
          </cell>
        </row>
        <row r="603">
          <cell r="A603" t="str">
            <v>NDET3-5760</v>
          </cell>
          <cell r="B603" t="str">
            <v>2021 GRP - North Detroit 3</v>
          </cell>
          <cell r="C603" t="str">
            <v>Install Main - ANO 7 Mile Rd (3) (Mound Rd &amp; Mt Elliott)</v>
          </cell>
          <cell r="D603" t="str">
            <v>Crew 2</v>
          </cell>
          <cell r="E603" t="str">
            <v>u48953</v>
          </cell>
          <cell r="F603">
            <v>3</v>
          </cell>
          <cell r="G603">
            <v>44355</v>
          </cell>
          <cell r="H603">
            <v>44357</v>
          </cell>
        </row>
        <row r="604">
          <cell r="A604" t="str">
            <v>NDET3-5600</v>
          </cell>
          <cell r="B604" t="str">
            <v>2021 GRP - North Detroit 3</v>
          </cell>
          <cell r="C604" t="str">
            <v>Install Main - Syracuse Ave (2) (E Outer Dr &amp; ANO 7 Mile Rd)</v>
          </cell>
          <cell r="D604" t="str">
            <v>Crew 7</v>
          </cell>
          <cell r="E604" t="str">
            <v>u48953</v>
          </cell>
          <cell r="F604">
            <v>5</v>
          </cell>
          <cell r="G604">
            <v>44355</v>
          </cell>
          <cell r="H604">
            <v>44362</v>
          </cell>
        </row>
        <row r="605">
          <cell r="A605" t="str">
            <v>NDET3-5615</v>
          </cell>
          <cell r="B605" t="str">
            <v>2021 GRP - North Detroit 3</v>
          </cell>
          <cell r="C605" t="str">
            <v>Install Main - ANO 7 Mile Rd (3) (Bloom &amp; Mound Rd))</v>
          </cell>
          <cell r="D605" t="str">
            <v>Crew 2</v>
          </cell>
          <cell r="E605" t="str">
            <v>u48953</v>
          </cell>
          <cell r="F605">
            <v>5</v>
          </cell>
          <cell r="G605">
            <v>44356</v>
          </cell>
          <cell r="H605">
            <v>44362</v>
          </cell>
        </row>
        <row r="606">
          <cell r="A606" t="str">
            <v>Muni7590</v>
          </cell>
          <cell r="B606" t="str">
            <v>2021 GRP - Municipality</v>
          </cell>
          <cell r="C606" t="str">
            <v>Install Main - W Chicago 1 (Pinehurst &amp; Griggs)</v>
          </cell>
          <cell r="D606" t="str">
            <v>Miller Crew 959</v>
          </cell>
          <cell r="E606" t="str">
            <v>TSCHICK</v>
          </cell>
          <cell r="F606">
            <v>12</v>
          </cell>
          <cell r="G606">
            <v>44356</v>
          </cell>
          <cell r="H606">
            <v>44371</v>
          </cell>
        </row>
        <row r="607">
          <cell r="A607" t="str">
            <v>AA4 20792</v>
          </cell>
          <cell r="B607" t="str">
            <v>2021 GRP - Ann Arbor 4</v>
          </cell>
          <cell r="C607" t="str">
            <v>Elevate Main - Soule Blvd (4' SSPL W Liberty St &amp; 19' NNPL Lutz Ave)</v>
          </cell>
          <cell r="D607" t="str">
            <v>Crew 3</v>
          </cell>
          <cell r="E607" t="str">
            <v>u36623</v>
          </cell>
          <cell r="F607">
            <v>3</v>
          </cell>
          <cell r="G607">
            <v>44357</v>
          </cell>
          <cell r="H607">
            <v>44361</v>
          </cell>
        </row>
        <row r="608">
          <cell r="A608" t="str">
            <v>SWDET2-6030</v>
          </cell>
          <cell r="B608" t="str">
            <v>2021 GRP - South West Detroit 2</v>
          </cell>
          <cell r="C608" t="str">
            <v>Install Main - Beard (ASO W Vernor &amp; Cahalan)</v>
          </cell>
          <cell r="D608" t="str">
            <v>Main Crew 361</v>
          </cell>
          <cell r="E608" t="str">
            <v>TSCHICK</v>
          </cell>
          <cell r="F608">
            <v>6</v>
          </cell>
          <cell r="G608">
            <v>44357</v>
          </cell>
          <cell r="H608">
            <v>44364</v>
          </cell>
        </row>
        <row r="609">
          <cell r="A609" t="str">
            <v>SWDET2-8955</v>
          </cell>
          <cell r="B609" t="str">
            <v>2021 GRP - South West Detroit 2</v>
          </cell>
          <cell r="C609" t="str">
            <v>Install Main - Fort (EO Distal &amp; Elsmere)</v>
          </cell>
          <cell r="D609" t="str">
            <v>Main Crew 739</v>
          </cell>
          <cell r="E609" t="str">
            <v>TSCHICK</v>
          </cell>
          <cell r="F609">
            <v>7</v>
          </cell>
          <cell r="G609">
            <v>44357</v>
          </cell>
          <cell r="H609">
            <v>44365</v>
          </cell>
        </row>
        <row r="610">
          <cell r="A610" t="str">
            <v>RR1 61180</v>
          </cell>
          <cell r="B610" t="str">
            <v>2021 GRP - River Rouge</v>
          </cell>
          <cell r="C610" t="str">
            <v>Install Main - W Jefferson Ave (1) (Stoner St &amp; Forest St)</v>
          </cell>
          <cell r="D610" t="str">
            <v>Main Crew 005</v>
          </cell>
          <cell r="E610" t="str">
            <v>TSCHICK</v>
          </cell>
          <cell r="F610">
            <v>2</v>
          </cell>
          <cell r="G610">
            <v>44357</v>
          </cell>
          <cell r="H610">
            <v>44358</v>
          </cell>
        </row>
        <row r="611">
          <cell r="A611" t="str">
            <v>SWDET2-13825</v>
          </cell>
          <cell r="B611" t="str">
            <v>2021 GRP - South West Detroit 2</v>
          </cell>
          <cell r="C611" t="str">
            <v>Install Main - Avis (Elsmere &amp; Lawndale)</v>
          </cell>
          <cell r="D611" t="str">
            <v>Main Crew 144</v>
          </cell>
          <cell r="E611" t="str">
            <v>TSCHICK</v>
          </cell>
          <cell r="F611">
            <v>5</v>
          </cell>
          <cell r="G611">
            <v>44357</v>
          </cell>
          <cell r="H611">
            <v>44363</v>
          </cell>
        </row>
        <row r="612">
          <cell r="A612" t="str">
            <v>SWDET2-16455</v>
          </cell>
          <cell r="B612" t="str">
            <v>2021 GRP - South West Detroit 2</v>
          </cell>
          <cell r="C612" t="str">
            <v>Install Main - Elsmere 2 (Olivet &amp; Witt)</v>
          </cell>
          <cell r="D612" t="str">
            <v>Main Crew 588</v>
          </cell>
          <cell r="E612" t="str">
            <v>TSCHICK</v>
          </cell>
          <cell r="F612">
            <v>2</v>
          </cell>
          <cell r="G612">
            <v>44357</v>
          </cell>
          <cell r="H612">
            <v>44358</v>
          </cell>
        </row>
        <row r="613">
          <cell r="A613" t="str">
            <v>SWDET2-22355</v>
          </cell>
          <cell r="B613" t="str">
            <v>2021 GRP - South West Detroit 2</v>
          </cell>
          <cell r="C613" t="str">
            <v>Install Main - Pearl (ANO W Vernor &amp; EOM)</v>
          </cell>
          <cell r="D613" t="str">
            <v>Main Crew 075</v>
          </cell>
          <cell r="E613" t="str">
            <v>TSCHICK</v>
          </cell>
          <cell r="F613">
            <v>1</v>
          </cell>
          <cell r="G613">
            <v>44357</v>
          </cell>
          <cell r="H613">
            <v>44357</v>
          </cell>
        </row>
        <row r="614">
          <cell r="A614" t="str">
            <v>NDET3-6050</v>
          </cell>
          <cell r="B614" t="str">
            <v>2021 GRP - North Detroit 3</v>
          </cell>
          <cell r="C614" t="str">
            <v>Install Main - Mound Rd (east) - (8 Mile Rd &amp; Hamlet St)</v>
          </cell>
          <cell r="D614" t="str">
            <v>Crew 6</v>
          </cell>
          <cell r="E614" t="str">
            <v>u48953</v>
          </cell>
          <cell r="F614">
            <v>1</v>
          </cell>
          <cell r="G614">
            <v>44357</v>
          </cell>
          <cell r="H614">
            <v>44357</v>
          </cell>
        </row>
        <row r="615">
          <cell r="A615" t="str">
            <v>NDET3-7510</v>
          </cell>
          <cell r="B615" t="str">
            <v>2021 GRP - North Detroit 3</v>
          </cell>
          <cell r="C615" t="str">
            <v>Elevate Main - Dean Ave (1) (8 Mile Rd (M102) &amp; E Outer Dr)</v>
          </cell>
          <cell r="D615" t="str">
            <v>Elevate Crew 1</v>
          </cell>
          <cell r="E615" t="str">
            <v>u48953</v>
          </cell>
          <cell r="F615">
            <v>8</v>
          </cell>
          <cell r="G615">
            <v>44357</v>
          </cell>
          <cell r="H615">
            <v>44368</v>
          </cell>
        </row>
        <row r="616">
          <cell r="A616" t="str">
            <v>Muni8870</v>
          </cell>
          <cell r="B616" t="str">
            <v>2021 GRP - Municipality</v>
          </cell>
          <cell r="C616" t="str">
            <v>Install Main - Orchard (At Lahser)</v>
          </cell>
          <cell r="D616" t="str">
            <v>Miller Crew 877</v>
          </cell>
          <cell r="E616" t="str">
            <v>TSCHICK</v>
          </cell>
          <cell r="F616">
            <v>1</v>
          </cell>
          <cell r="G616">
            <v>44357</v>
          </cell>
          <cell r="H616">
            <v>44357</v>
          </cell>
        </row>
        <row r="617">
          <cell r="A617" t="str">
            <v>NDET3-5385</v>
          </cell>
          <cell r="B617" t="str">
            <v>2021 GRP - North Detroit 3</v>
          </cell>
          <cell r="C617" t="str">
            <v>Install Main - Mound Rd (Mound &amp; Mound) Crossing at ANO 7 Mile Rd</v>
          </cell>
          <cell r="D617" t="str">
            <v>Crew 2</v>
          </cell>
          <cell r="E617" t="str">
            <v>u48953</v>
          </cell>
          <cell r="F617">
            <v>2</v>
          </cell>
          <cell r="G617">
            <v>44358</v>
          </cell>
          <cell r="H617">
            <v>44361</v>
          </cell>
        </row>
        <row r="618">
          <cell r="A618" t="str">
            <v>RR1 8441</v>
          </cell>
          <cell r="B618" t="str">
            <v>2021 GRP - Risk Rank</v>
          </cell>
          <cell r="C618" t="str">
            <v>Install Main - Glenwood (Gratiot &amp; Chalmers)</v>
          </cell>
          <cell r="D618" t="str">
            <v>Main Crew 081</v>
          </cell>
          <cell r="E618" t="str">
            <v>TSCHICK</v>
          </cell>
          <cell r="F618">
            <v>10</v>
          </cell>
          <cell r="G618">
            <v>44361</v>
          </cell>
          <cell r="H618">
            <v>44372</v>
          </cell>
        </row>
        <row r="619">
          <cell r="A619" t="str">
            <v>NDET3-6160</v>
          </cell>
          <cell r="B619" t="str">
            <v>2021 GRP - North Detroit 3</v>
          </cell>
          <cell r="C619" t="str">
            <v>Install Main - Mound Rd (west) - (8 Mile Rd &amp; Hamlet St)west side</v>
          </cell>
          <cell r="D619" t="str">
            <v>Crew 6</v>
          </cell>
          <cell r="E619" t="str">
            <v>u48953</v>
          </cell>
          <cell r="F619">
            <v>1</v>
          </cell>
          <cell r="G619">
            <v>44361</v>
          </cell>
          <cell r="H619">
            <v>44361</v>
          </cell>
        </row>
        <row r="620">
          <cell r="A620" t="str">
            <v>RR1 10331</v>
          </cell>
          <cell r="B620" t="str">
            <v>2021 GRP - Field Recommendation</v>
          </cell>
          <cell r="C620" t="str">
            <v>Install Main - Fort (6' NSPL Fort &amp; 34' NSPL Fort @ 17th)</v>
          </cell>
          <cell r="D620" t="str">
            <v>Coolsaet Crew 1</v>
          </cell>
          <cell r="E620" t="str">
            <v>u25724</v>
          </cell>
          <cell r="F620">
            <v>1</v>
          </cell>
          <cell r="G620">
            <v>44361</v>
          </cell>
          <cell r="H620">
            <v>44361</v>
          </cell>
        </row>
        <row r="621">
          <cell r="A621" t="str">
            <v>Muni9270</v>
          </cell>
          <cell r="B621" t="str">
            <v>2021 GRP - Municipality</v>
          </cell>
          <cell r="C621" t="str">
            <v>Install Main - West Grand Blvd (2) (Mckinley &amp; Ash)</v>
          </cell>
          <cell r="D621" t="str">
            <v>Miller Crew 998</v>
          </cell>
          <cell r="E621" t="str">
            <v>TSCHICK</v>
          </cell>
          <cell r="F621">
            <v>2</v>
          </cell>
          <cell r="G621">
            <v>44361</v>
          </cell>
          <cell r="H621">
            <v>44362</v>
          </cell>
        </row>
        <row r="622">
          <cell r="A622" t="str">
            <v>RR1 569</v>
          </cell>
          <cell r="B622" t="str">
            <v>2021 GRP - River Rouge</v>
          </cell>
          <cell r="C622" t="str">
            <v>Install Main - Furgason (W Pleasant St &amp; Myrtle St)</v>
          </cell>
          <cell r="D622" t="str">
            <v>Main Crew 800</v>
          </cell>
          <cell r="E622" t="str">
            <v>TSCHICK</v>
          </cell>
          <cell r="F622">
            <v>2</v>
          </cell>
          <cell r="G622">
            <v>44362</v>
          </cell>
          <cell r="H622">
            <v>44363</v>
          </cell>
        </row>
        <row r="623">
          <cell r="A623" t="str">
            <v>AA4 20377</v>
          </cell>
          <cell r="B623" t="str">
            <v>2021 GRP - Ann Arbor 4</v>
          </cell>
          <cell r="C623" t="str">
            <v>Install Main - Pauline Blvd (Redeemer &amp; S 7th Stt)</v>
          </cell>
          <cell r="D623" t="str">
            <v>Crew 1</v>
          </cell>
          <cell r="E623" t="str">
            <v>u36623</v>
          </cell>
          <cell r="F623">
            <v>16</v>
          </cell>
          <cell r="G623">
            <v>44362</v>
          </cell>
          <cell r="H623">
            <v>44386</v>
          </cell>
        </row>
        <row r="624">
          <cell r="A624" t="str">
            <v>RR1 59250</v>
          </cell>
          <cell r="B624" t="str">
            <v>2021 GRP - River Rouge</v>
          </cell>
          <cell r="C624" t="str">
            <v>Install Main - Stone St (Genessee St &amp; Ironton Ave)</v>
          </cell>
          <cell r="D624" t="str">
            <v>Main Crew 278</v>
          </cell>
          <cell r="E624" t="str">
            <v>TSCHICK</v>
          </cell>
          <cell r="F624">
            <v>6</v>
          </cell>
          <cell r="G624">
            <v>44362</v>
          </cell>
          <cell r="H624">
            <v>44369</v>
          </cell>
        </row>
        <row r="625">
          <cell r="A625" t="str">
            <v>NDET3-4825</v>
          </cell>
          <cell r="B625" t="str">
            <v>2021 GRP - North Detroit 3</v>
          </cell>
          <cell r="C625" t="str">
            <v>Install Main - St Louis Ave (E Outer Dr &amp; ANO 7 Mile Rd)</v>
          </cell>
          <cell r="D625" t="str">
            <v>Crew 6</v>
          </cell>
          <cell r="E625" t="str">
            <v>u48953</v>
          </cell>
          <cell r="F625">
            <v>5</v>
          </cell>
          <cell r="G625">
            <v>44362</v>
          </cell>
          <cell r="H625">
            <v>44368</v>
          </cell>
        </row>
        <row r="626">
          <cell r="A626" t="str">
            <v>Muni7910</v>
          </cell>
          <cell r="B626" t="str">
            <v>2021 GRP - Municipality</v>
          </cell>
          <cell r="C626" t="str">
            <v>Install Main - Birwood (Chicago &amp; ASO Chicago)</v>
          </cell>
          <cell r="D626" t="str">
            <v>Miller Crew 877</v>
          </cell>
          <cell r="E626" t="str">
            <v>TSCHICK</v>
          </cell>
          <cell r="F626">
            <v>1</v>
          </cell>
          <cell r="G626">
            <v>44362</v>
          </cell>
          <cell r="H626">
            <v>44362</v>
          </cell>
        </row>
        <row r="627">
          <cell r="A627" t="str">
            <v>NDET3-5765</v>
          </cell>
          <cell r="B627" t="str">
            <v>2021 GRP - North Detroit 3</v>
          </cell>
          <cell r="C627" t="str">
            <v>Install Main - Caldwell St (2) (E Outer Dr &amp; Emery St)</v>
          </cell>
          <cell r="D627" t="str">
            <v>Crew 5</v>
          </cell>
          <cell r="E627" t="str">
            <v>u48953</v>
          </cell>
          <cell r="F627">
            <v>4</v>
          </cell>
          <cell r="G627">
            <v>44362</v>
          </cell>
          <cell r="H627">
            <v>44368</v>
          </cell>
        </row>
        <row r="628">
          <cell r="A628" t="str">
            <v>RR1 5174</v>
          </cell>
          <cell r="B628" t="str">
            <v>2021 GRP - River Rouge</v>
          </cell>
          <cell r="C628" t="str">
            <v>Install Main - E Great Lakes St (57' WWPL Ironton Ave &amp; Ironton Ave)</v>
          </cell>
          <cell r="D628" t="str">
            <v>Main Crew 651</v>
          </cell>
          <cell r="E628" t="str">
            <v>TSCHICK</v>
          </cell>
          <cell r="F628">
            <v>1</v>
          </cell>
          <cell r="G628">
            <v>44363</v>
          </cell>
          <cell r="H628">
            <v>44363</v>
          </cell>
        </row>
        <row r="629">
          <cell r="A629" t="str">
            <v>RR1 51297</v>
          </cell>
          <cell r="B629" t="str">
            <v>2021 GRP - River Rouge</v>
          </cell>
          <cell r="C629" t="str">
            <v>Install Main - Stone St (W Jefferson Ave &amp; Genessee St)</v>
          </cell>
          <cell r="D629" t="str">
            <v>Main Crew 005</v>
          </cell>
          <cell r="E629" t="str">
            <v>TSCHICK</v>
          </cell>
          <cell r="F629">
            <v>2</v>
          </cell>
          <cell r="G629">
            <v>44363</v>
          </cell>
          <cell r="H629">
            <v>44364</v>
          </cell>
        </row>
        <row r="630">
          <cell r="A630" t="str">
            <v>AA4 20796</v>
          </cell>
          <cell r="B630" t="str">
            <v>2021 GRP - Ann Arbor 4</v>
          </cell>
          <cell r="C630" t="str">
            <v>Elevate Main - Wakefield Ave (Hutchins &amp; Prescott)</v>
          </cell>
          <cell r="D630" t="str">
            <v>Crew 3</v>
          </cell>
          <cell r="E630" t="str">
            <v>u36623</v>
          </cell>
          <cell r="F630">
            <v>3</v>
          </cell>
          <cell r="G630">
            <v>44363</v>
          </cell>
          <cell r="H630">
            <v>44365</v>
          </cell>
        </row>
        <row r="631">
          <cell r="A631" t="str">
            <v>SWDET2-3790</v>
          </cell>
          <cell r="B631" t="str">
            <v>2021 GRP - South West Detroit 2</v>
          </cell>
          <cell r="C631" t="str">
            <v>Install Main - Olivet (Woodmere &amp; Lawndale)</v>
          </cell>
          <cell r="D631" t="str">
            <v>Main Crew 588</v>
          </cell>
          <cell r="E631" t="str">
            <v>TSCHICK</v>
          </cell>
          <cell r="F631">
            <v>7</v>
          </cell>
          <cell r="G631">
            <v>44363</v>
          </cell>
          <cell r="H631">
            <v>44371</v>
          </cell>
        </row>
        <row r="632">
          <cell r="A632" t="str">
            <v>SWDET2-14875</v>
          </cell>
          <cell r="B632" t="str">
            <v>2021 GRP - South West Detroit 2</v>
          </cell>
          <cell r="C632" t="str">
            <v>Install Main - Whitaker 2 (Central &amp; Green)</v>
          </cell>
          <cell r="D632" t="str">
            <v>Main Crew 778</v>
          </cell>
          <cell r="E632" t="str">
            <v>TSCHICK</v>
          </cell>
          <cell r="F632">
            <v>4</v>
          </cell>
          <cell r="G632">
            <v>44363</v>
          </cell>
          <cell r="H632">
            <v>44368</v>
          </cell>
        </row>
        <row r="633">
          <cell r="A633" t="str">
            <v>NDET3-5230</v>
          </cell>
          <cell r="B633" t="str">
            <v>2021 GRP - North Detroit 3</v>
          </cell>
          <cell r="C633" t="str">
            <v>Install Main - ANO 7 Mile Rd (2) (Ryan Rd &amp; Bloom St)</v>
          </cell>
          <cell r="D633" t="str">
            <v>Crew 2</v>
          </cell>
          <cell r="E633" t="str">
            <v>u48953</v>
          </cell>
          <cell r="F633">
            <v>14</v>
          </cell>
          <cell r="G633">
            <v>44363</v>
          </cell>
          <cell r="H633">
            <v>44383</v>
          </cell>
        </row>
        <row r="634">
          <cell r="A634" t="str">
            <v>RR1 10311</v>
          </cell>
          <cell r="B634" t="str">
            <v>2021 GRP - Field Recommendation</v>
          </cell>
          <cell r="C634" t="str">
            <v>Install Main - Fort (6' EWPL 15Th &amp; 137' EEPL 15Th)</v>
          </cell>
          <cell r="D634" t="str">
            <v>Coolsaet Crew 1</v>
          </cell>
          <cell r="E634" t="str">
            <v>u25724</v>
          </cell>
          <cell r="F634">
            <v>6</v>
          </cell>
          <cell r="G634">
            <v>44363</v>
          </cell>
          <cell r="H634">
            <v>44370</v>
          </cell>
        </row>
        <row r="635">
          <cell r="A635" t="str">
            <v>NDET3-4790</v>
          </cell>
          <cell r="B635" t="str">
            <v>2021 GRP - North Detroit 3</v>
          </cell>
          <cell r="C635" t="str">
            <v>Install Main - Conley Ave (2) (E Outer Dr &amp; ANO 7 Mile Rd)</v>
          </cell>
          <cell r="D635" t="str">
            <v>Crew 7</v>
          </cell>
          <cell r="E635" t="str">
            <v>u48953</v>
          </cell>
          <cell r="F635">
            <v>5</v>
          </cell>
          <cell r="G635">
            <v>44363</v>
          </cell>
          <cell r="H635">
            <v>44369</v>
          </cell>
        </row>
        <row r="636">
          <cell r="A636" t="str">
            <v>RR1 51311</v>
          </cell>
          <cell r="B636" t="str">
            <v>2021 GRP - River Rouge</v>
          </cell>
          <cell r="C636" t="str">
            <v>Install Main - Ironton Ave 1 (E Great Lakes St &amp; Catherine St)</v>
          </cell>
          <cell r="D636" t="str">
            <v>Main Crew 651</v>
          </cell>
          <cell r="E636" t="str">
            <v>TSCHICK</v>
          </cell>
          <cell r="F636">
            <v>2</v>
          </cell>
          <cell r="G636">
            <v>44364</v>
          </cell>
          <cell r="H636">
            <v>44365</v>
          </cell>
        </row>
        <row r="637">
          <cell r="A637" t="str">
            <v>SWDET2-7790</v>
          </cell>
          <cell r="B637" t="str">
            <v>2021 GRP - South West Detroit 2</v>
          </cell>
          <cell r="C637" t="str">
            <v>Elevate Main - Pearl (Woodmere &amp; Tie-In)</v>
          </cell>
          <cell r="D637" t="str">
            <v>Main Crew 075</v>
          </cell>
          <cell r="E637" t="str">
            <v>TSCHICK</v>
          </cell>
          <cell r="F637">
            <v>5</v>
          </cell>
          <cell r="G637">
            <v>44364</v>
          </cell>
          <cell r="H637">
            <v>44370</v>
          </cell>
        </row>
        <row r="638">
          <cell r="A638" t="str">
            <v>EDET1 506776</v>
          </cell>
          <cell r="B638" t="str">
            <v>2021 GRP - East Detroit 1</v>
          </cell>
          <cell r="C638" t="str">
            <v>Install Main - Nottingham Rd (1) (E Warren Ave &amp; ASOE Warren Ave) Optional</v>
          </cell>
          <cell r="D638" t="str">
            <v>Contractor</v>
          </cell>
          <cell r="E638" t="str">
            <v>u48953</v>
          </cell>
          <cell r="F638">
            <v>5</v>
          </cell>
          <cell r="G638" t="str">
            <v>06-17-21*</v>
          </cell>
          <cell r="H638">
            <v>44370</v>
          </cell>
        </row>
        <row r="639">
          <cell r="A639" t="str">
            <v>NDET3-4950</v>
          </cell>
          <cell r="B639" t="str">
            <v>2021 GRP - North Detroit 3</v>
          </cell>
          <cell r="C639" t="str">
            <v>Install Main - ANO 7 Mile Rd (1) (Mitchell St &amp; Ryan St)</v>
          </cell>
          <cell r="D639" t="str">
            <v>Crew 2</v>
          </cell>
          <cell r="E639" t="str">
            <v>u48953</v>
          </cell>
          <cell r="F639">
            <v>8</v>
          </cell>
          <cell r="G639">
            <v>44364</v>
          </cell>
          <cell r="H639">
            <v>44375</v>
          </cell>
        </row>
        <row r="640">
          <cell r="A640" t="str">
            <v>NDET3-4650</v>
          </cell>
          <cell r="B640" t="str">
            <v>2021 GRP - North Detroit 3</v>
          </cell>
          <cell r="C640" t="str">
            <v>Install Main - E Outer Dr (South) - (Anglin St &amp; Mt Elliott St)</v>
          </cell>
          <cell r="D640" t="str">
            <v>Crew 1</v>
          </cell>
          <cell r="E640" t="str">
            <v>u48953</v>
          </cell>
          <cell r="F640">
            <v>35</v>
          </cell>
          <cell r="G640">
            <v>44364</v>
          </cell>
          <cell r="H640">
            <v>44414</v>
          </cell>
        </row>
        <row r="641">
          <cell r="A641" t="str">
            <v>NCDET - 23055</v>
          </cell>
          <cell r="B641" t="str">
            <v>2020 GRP - Carry Over - North Central Detroit 3</v>
          </cell>
          <cell r="C641" t="str">
            <v>Elevate Main - Snowden (Puritan &amp; Fenkell)</v>
          </cell>
          <cell r="D641" t="str">
            <v>Main Crew 265</v>
          </cell>
          <cell r="E641" t="str">
            <v>TSCHICK</v>
          </cell>
          <cell r="F641">
            <v>9</v>
          </cell>
          <cell r="G641">
            <v>44365</v>
          </cell>
          <cell r="H641">
            <v>44377</v>
          </cell>
        </row>
        <row r="642">
          <cell r="A642" t="str">
            <v>Muni7990</v>
          </cell>
          <cell r="B642" t="str">
            <v>2021 GRP - Municipality</v>
          </cell>
          <cell r="C642" t="str">
            <v>Install Main - ASO Chicago (Pinehurst &amp; Birwood)</v>
          </cell>
          <cell r="D642" t="str">
            <v>Miller Crew 877</v>
          </cell>
          <cell r="E642" t="str">
            <v>TSCHICK</v>
          </cell>
          <cell r="F642">
            <v>4</v>
          </cell>
          <cell r="G642">
            <v>44365</v>
          </cell>
          <cell r="H642">
            <v>44370</v>
          </cell>
        </row>
        <row r="643">
          <cell r="A643" t="str">
            <v>Muni8390</v>
          </cell>
          <cell r="B643" t="str">
            <v>2021 GRP - Municipality</v>
          </cell>
          <cell r="C643" t="str">
            <v>Install Main - West Grand Blvd (1) (West Grand Blvd &amp; EOM)</v>
          </cell>
          <cell r="D643" t="str">
            <v>Miller Crew 998</v>
          </cell>
          <cell r="E643" t="str">
            <v>TSCHICK</v>
          </cell>
          <cell r="F643">
            <v>1</v>
          </cell>
          <cell r="G643">
            <v>44365</v>
          </cell>
          <cell r="H643">
            <v>44365</v>
          </cell>
        </row>
        <row r="644">
          <cell r="A644" t="str">
            <v>EDET1 50844</v>
          </cell>
          <cell r="B644" t="str">
            <v>2021 GRP - East Detroit 1</v>
          </cell>
          <cell r="C644" t="str">
            <v>Install Main - Waveney Ave (N) (1) (Wayburn &amp; Balfour) duplicate do not update it.</v>
          </cell>
          <cell r="D644" t="str">
            <v>Crew 2</v>
          </cell>
          <cell r="E644" t="str">
            <v>u48953</v>
          </cell>
          <cell r="F644">
            <v>1</v>
          </cell>
          <cell r="G644" t="str">
            <v>06-21-21*</v>
          </cell>
          <cell r="H644">
            <v>44368</v>
          </cell>
        </row>
        <row r="645">
          <cell r="A645" t="str">
            <v>SWDET2-4750</v>
          </cell>
          <cell r="B645" t="str">
            <v>2021 GRP - South West Detroit 2</v>
          </cell>
          <cell r="C645" t="str">
            <v>Install Main - Falcon (Woodmere &amp; Lawndale)</v>
          </cell>
          <cell r="D645" t="str">
            <v>Main Crew 144</v>
          </cell>
          <cell r="E645" t="str">
            <v>TSCHICK</v>
          </cell>
          <cell r="F645">
            <v>8</v>
          </cell>
          <cell r="G645">
            <v>44368</v>
          </cell>
          <cell r="H645">
            <v>44377</v>
          </cell>
        </row>
        <row r="646">
          <cell r="A646" t="str">
            <v>RR1 57620</v>
          </cell>
          <cell r="B646" t="str">
            <v>2021 GRP - River Rouge</v>
          </cell>
          <cell r="C646" t="str">
            <v>Install Main - Ironton Ave 1 (Catherine St &amp; Orchard St)</v>
          </cell>
          <cell r="D646" t="str">
            <v>Main Crew 651</v>
          </cell>
          <cell r="E646" t="str">
            <v>TSCHICK</v>
          </cell>
          <cell r="F646">
            <v>9</v>
          </cell>
          <cell r="G646">
            <v>44368</v>
          </cell>
          <cell r="H646">
            <v>44378</v>
          </cell>
        </row>
        <row r="647">
          <cell r="A647" t="str">
            <v>RR1 61940</v>
          </cell>
          <cell r="B647" t="str">
            <v>2021 GRP - River Rouge</v>
          </cell>
          <cell r="C647" t="str">
            <v>Install Main - W Pleasasnt (120' WWPL Division St &amp; Division St)</v>
          </cell>
          <cell r="D647" t="str">
            <v>Main Crew 800</v>
          </cell>
          <cell r="E647" t="str">
            <v>TSCHICK</v>
          </cell>
          <cell r="F647">
            <v>2</v>
          </cell>
          <cell r="G647">
            <v>44368</v>
          </cell>
          <cell r="H647">
            <v>44369</v>
          </cell>
        </row>
        <row r="648">
          <cell r="A648" t="str">
            <v>AA4 28878</v>
          </cell>
          <cell r="B648" t="str">
            <v>2021 GRP - Ann Arbor 4</v>
          </cell>
          <cell r="C648" t="str">
            <v>Elevate Main - W Davis Ave (Hutchins &amp; 5th)</v>
          </cell>
          <cell r="D648" t="str">
            <v>Crew 2</v>
          </cell>
          <cell r="E648" t="str">
            <v>u36623</v>
          </cell>
          <cell r="F648">
            <v>2</v>
          </cell>
          <cell r="G648">
            <v>44368</v>
          </cell>
          <cell r="H648">
            <v>44369</v>
          </cell>
        </row>
        <row r="649">
          <cell r="A649" t="str">
            <v>AA4 20785</v>
          </cell>
          <cell r="B649" t="str">
            <v>2021 GRP - Ann Arbor 4</v>
          </cell>
          <cell r="C649" t="str">
            <v>Elevate Main - Maxwell Ave (EOM &amp; Soule Blvd)</v>
          </cell>
          <cell r="D649" t="str">
            <v>Crew 3</v>
          </cell>
          <cell r="E649" t="str">
            <v>u36623</v>
          </cell>
          <cell r="F649">
            <v>3</v>
          </cell>
          <cell r="G649">
            <v>44369</v>
          </cell>
          <cell r="H649">
            <v>44371</v>
          </cell>
        </row>
        <row r="650">
          <cell r="A650" t="str">
            <v>SWDET2-9465</v>
          </cell>
          <cell r="B650" t="str">
            <v>2021 GRP - South West Detroit 2</v>
          </cell>
          <cell r="C650" t="str">
            <v>Install Main - W Vernor 4 (At Central)</v>
          </cell>
          <cell r="D650" t="str">
            <v>Main Crew 361</v>
          </cell>
          <cell r="E650" t="str">
            <v>TSCHICK</v>
          </cell>
          <cell r="F650">
            <v>2</v>
          </cell>
          <cell r="G650">
            <v>44369</v>
          </cell>
          <cell r="H650">
            <v>44370</v>
          </cell>
        </row>
        <row r="651">
          <cell r="A651" t="str">
            <v>RR1 61260</v>
          </cell>
          <cell r="B651" t="str">
            <v>2021 GRP - River Rouge</v>
          </cell>
          <cell r="C651" t="str">
            <v>Install Main - W Jefferson Ave (1) (0' WEPL W Jefferson Ave &amp; 22' WEPL W Jefferson Ave)</v>
          </cell>
          <cell r="D651" t="str">
            <v>Main Crew 005</v>
          </cell>
          <cell r="E651" t="str">
            <v>TSCHICK</v>
          </cell>
          <cell r="F651">
            <v>1</v>
          </cell>
          <cell r="G651">
            <v>44369</v>
          </cell>
          <cell r="H651">
            <v>44369</v>
          </cell>
        </row>
        <row r="652">
          <cell r="A652" t="str">
            <v>NDET3-7270</v>
          </cell>
          <cell r="B652" t="str">
            <v>2021 GRP - North Detroit 3</v>
          </cell>
          <cell r="C652" t="str">
            <v>Elevate Main - Ryan Rd (1) (8 Mile Rd (M102) &amp; E Outer Dr)</v>
          </cell>
          <cell r="D652" t="str">
            <v>Elevate Crew 1</v>
          </cell>
          <cell r="E652" t="str">
            <v>u48953</v>
          </cell>
          <cell r="F652">
            <v>8</v>
          </cell>
          <cell r="G652">
            <v>44369</v>
          </cell>
          <cell r="H652">
            <v>44378</v>
          </cell>
        </row>
        <row r="653">
          <cell r="A653" t="str">
            <v>NDET3-5930</v>
          </cell>
          <cell r="B653" t="str">
            <v>2021 GRP - North Detroit 3</v>
          </cell>
          <cell r="C653" t="str">
            <v>Install Main - Emery St (Buffalo St &amp; Caldwell St)</v>
          </cell>
          <cell r="D653" t="str">
            <v>Crew 5</v>
          </cell>
          <cell r="E653" t="str">
            <v>u48953</v>
          </cell>
          <cell r="F653">
            <v>1</v>
          </cell>
          <cell r="G653">
            <v>44369</v>
          </cell>
          <cell r="H653">
            <v>44369</v>
          </cell>
        </row>
        <row r="654">
          <cell r="A654" t="str">
            <v>NDET3-6115</v>
          </cell>
          <cell r="B654" t="str">
            <v>2021 GRP - North Detroit 3</v>
          </cell>
          <cell r="C654" t="str">
            <v>Install Main - Buffalo St (2) (E Outer Dr &amp; ANO 7 Mile Rd)</v>
          </cell>
          <cell r="D654" t="str">
            <v>Crew 6</v>
          </cell>
          <cell r="E654" t="str">
            <v>u48953</v>
          </cell>
          <cell r="F654">
            <v>4</v>
          </cell>
          <cell r="G654">
            <v>44369</v>
          </cell>
          <cell r="H654">
            <v>44375</v>
          </cell>
        </row>
        <row r="655">
          <cell r="A655" t="str">
            <v>SWDET2-2110</v>
          </cell>
          <cell r="B655" t="str">
            <v>2021 GRP - South West Detroit 2</v>
          </cell>
          <cell r="C655" t="str">
            <v>Install Main - W Vernor (Dix &amp; Detroit City Limit)</v>
          </cell>
          <cell r="D655" t="str">
            <v>Main Crew 739</v>
          </cell>
          <cell r="E655" t="str">
            <v>TSCHICK</v>
          </cell>
          <cell r="F655">
            <v>10</v>
          </cell>
          <cell r="G655">
            <v>44370</v>
          </cell>
          <cell r="H655">
            <v>44384</v>
          </cell>
        </row>
        <row r="656">
          <cell r="A656" t="str">
            <v>NDET3-6330</v>
          </cell>
          <cell r="B656" t="str">
            <v>2021 GRP - North Detroit 3</v>
          </cell>
          <cell r="C656" t="str">
            <v>Install Main - Caldwell St (2) (Emery St &amp; ANO 7 Mile Rd)</v>
          </cell>
          <cell r="D656" t="str">
            <v>Crew 5</v>
          </cell>
          <cell r="E656" t="str">
            <v>u48953</v>
          </cell>
          <cell r="F656">
            <v>1</v>
          </cell>
          <cell r="G656">
            <v>44370</v>
          </cell>
          <cell r="H656">
            <v>44370</v>
          </cell>
        </row>
        <row r="657">
          <cell r="A657" t="str">
            <v>Muni9110</v>
          </cell>
          <cell r="B657" t="str">
            <v>2021 GRP - Municipality</v>
          </cell>
          <cell r="C657" t="str">
            <v>Install Main - West Grand Blvd (1) (West Grand Blvd &amp; Vinewood)</v>
          </cell>
          <cell r="D657" t="str">
            <v>Miller Crew 998</v>
          </cell>
          <cell r="E657" t="str">
            <v>TSCHICK</v>
          </cell>
          <cell r="F657">
            <v>1</v>
          </cell>
          <cell r="G657">
            <v>44370</v>
          </cell>
          <cell r="H657">
            <v>44370</v>
          </cell>
        </row>
        <row r="658">
          <cell r="A658" t="str">
            <v>AA4 28938</v>
          </cell>
          <cell r="B658" t="str">
            <v>2021 GRP - Ann Arbor 4</v>
          </cell>
          <cell r="C658" t="str">
            <v>Elevate Main - W Davis Ave (5th &amp; Main)</v>
          </cell>
          <cell r="D658" t="str">
            <v>Crew 2</v>
          </cell>
          <cell r="E658" t="str">
            <v>u36623</v>
          </cell>
          <cell r="F658">
            <v>6</v>
          </cell>
          <cell r="G658">
            <v>44370</v>
          </cell>
          <cell r="H658">
            <v>44378</v>
          </cell>
        </row>
        <row r="659">
          <cell r="A659" t="str">
            <v>RR1 51308</v>
          </cell>
          <cell r="B659" t="str">
            <v>2021 GRP - River Rouge</v>
          </cell>
          <cell r="C659" t="str">
            <v>Install Main - Forest St (W Jefferson Ave &amp; Genessee St)</v>
          </cell>
          <cell r="D659" t="str">
            <v>Main Crew 005</v>
          </cell>
          <cell r="E659" t="str">
            <v>TSCHICK</v>
          </cell>
          <cell r="F659">
            <v>2</v>
          </cell>
          <cell r="G659">
            <v>44371</v>
          </cell>
          <cell r="H659">
            <v>44372</v>
          </cell>
        </row>
        <row r="660">
          <cell r="A660" t="str">
            <v>RR1 51312</v>
          </cell>
          <cell r="B660" t="str">
            <v>2021 GRP - River Rouge</v>
          </cell>
          <cell r="C660" t="str">
            <v>Install Main - Orcahard St (W Jefferson &amp; Ecorse City Limit)</v>
          </cell>
          <cell r="D660" t="str">
            <v>Main Crew 957</v>
          </cell>
          <cell r="E660" t="str">
            <v>TSCHICK</v>
          </cell>
          <cell r="F660">
            <v>3</v>
          </cell>
          <cell r="G660">
            <v>44371</v>
          </cell>
          <cell r="H660">
            <v>44375</v>
          </cell>
        </row>
        <row r="661">
          <cell r="A661" t="str">
            <v>SWDET2-5710</v>
          </cell>
          <cell r="B661" t="str">
            <v>2021 GRP - South West Detroit 2</v>
          </cell>
          <cell r="C661" t="str">
            <v>Install Main - Navy 1 (Lawndale &amp; Springwells)</v>
          </cell>
          <cell r="D661" t="str">
            <v>Main Crew 075</v>
          </cell>
          <cell r="E661" t="str">
            <v>TSCHICK</v>
          </cell>
          <cell r="F661">
            <v>7</v>
          </cell>
          <cell r="G661">
            <v>44371</v>
          </cell>
          <cell r="H661">
            <v>44379</v>
          </cell>
        </row>
        <row r="662">
          <cell r="A662" t="str">
            <v>RR1 54490</v>
          </cell>
          <cell r="B662" t="str">
            <v>2021 GRP - River Rouge</v>
          </cell>
          <cell r="C662" t="str">
            <v>Install Main - Division (Linden St &amp; Coolidge Hwy)</v>
          </cell>
          <cell r="D662" t="str">
            <v>Main Crew 800</v>
          </cell>
          <cell r="E662" t="str">
            <v>TSCHICK</v>
          </cell>
          <cell r="F662">
            <v>6</v>
          </cell>
          <cell r="G662">
            <v>44371</v>
          </cell>
          <cell r="H662">
            <v>44378</v>
          </cell>
        </row>
        <row r="663">
          <cell r="A663" t="str">
            <v>SWDET2-15035</v>
          </cell>
          <cell r="B663" t="str">
            <v>2021 GRP - South West Detroit 2</v>
          </cell>
          <cell r="C663" t="str">
            <v>Install Main - Whitaker 2 (Green &amp; Beard)</v>
          </cell>
          <cell r="D663" t="str">
            <v>Main Crew 778</v>
          </cell>
          <cell r="E663" t="str">
            <v>TSCHICK</v>
          </cell>
          <cell r="F663">
            <v>4</v>
          </cell>
          <cell r="G663">
            <v>44371</v>
          </cell>
          <cell r="H663">
            <v>44376</v>
          </cell>
        </row>
        <row r="664">
          <cell r="A664" t="str">
            <v>RR1 7301</v>
          </cell>
          <cell r="B664" t="str">
            <v>2021 GRP - Risk Rank</v>
          </cell>
          <cell r="C664" t="str">
            <v>Install Main - Alger (Woodward &amp; Beaubien)</v>
          </cell>
          <cell r="D664" t="str">
            <v>Main Crew 710</v>
          </cell>
          <cell r="E664" t="str">
            <v>TSCHICK</v>
          </cell>
          <cell r="F664">
            <v>12</v>
          </cell>
          <cell r="G664">
            <v>44371</v>
          </cell>
          <cell r="H664">
            <v>44389</v>
          </cell>
        </row>
        <row r="665">
          <cell r="A665" t="str">
            <v>NDET3-5200</v>
          </cell>
          <cell r="B665" t="str">
            <v>2021 GRP - North Detroit 3</v>
          </cell>
          <cell r="C665" t="str">
            <v>Install Main - Healy St (E Outer Dr &amp; ANO 7 Mile Rd)</v>
          </cell>
          <cell r="D665" t="str">
            <v>Crew 5</v>
          </cell>
          <cell r="E665" t="str">
            <v>u48953</v>
          </cell>
          <cell r="F665">
            <v>5</v>
          </cell>
          <cell r="G665">
            <v>44371</v>
          </cell>
          <cell r="H665">
            <v>44377</v>
          </cell>
        </row>
        <row r="666">
          <cell r="A666" t="str">
            <v>NDET3-9070</v>
          </cell>
          <cell r="B666" t="str">
            <v>2021 GRP - North Detroit 3</v>
          </cell>
          <cell r="C666" t="str">
            <v>Install Main - 7 Mile Rd (1) (Dwyer St &amp; Dwyer St)</v>
          </cell>
          <cell r="D666" t="str">
            <v>Crew 2</v>
          </cell>
          <cell r="E666" t="str">
            <v>u48953</v>
          </cell>
          <cell r="F666">
            <v>1</v>
          </cell>
          <cell r="G666" t="str">
            <v>06-24-21*</v>
          </cell>
          <cell r="H666">
            <v>44371</v>
          </cell>
        </row>
        <row r="667">
          <cell r="A667" t="str">
            <v>RR1 51296</v>
          </cell>
          <cell r="B667" t="str">
            <v>2021 GRP - River Rouge</v>
          </cell>
          <cell r="C667" t="str">
            <v>Install Main - Abbott (EOM @ 261' WWPL Genessee St &amp; Genessee St)</v>
          </cell>
          <cell r="D667" t="str">
            <v>Main Crew 278</v>
          </cell>
          <cell r="E667" t="str">
            <v>TSCHICK</v>
          </cell>
          <cell r="F667">
            <v>2</v>
          </cell>
          <cell r="G667">
            <v>44372</v>
          </cell>
          <cell r="H667">
            <v>44375</v>
          </cell>
        </row>
        <row r="668">
          <cell r="A668" t="str">
            <v>NDET3-4840</v>
          </cell>
          <cell r="B668" t="str">
            <v>2021 GRP - North Detroit 3</v>
          </cell>
          <cell r="C668" t="str">
            <v>Install Main - Fenelon Ave (2) (E Outer Dr &amp; 7 Mile Rd)</v>
          </cell>
          <cell r="D668" t="str">
            <v>Crew 7</v>
          </cell>
          <cell r="E668" t="str">
            <v>u48953</v>
          </cell>
          <cell r="F668">
            <v>4</v>
          </cell>
          <cell r="G668">
            <v>44372</v>
          </cell>
          <cell r="H668">
            <v>44377</v>
          </cell>
        </row>
        <row r="669">
          <cell r="A669" t="str">
            <v>Ypsi 3-7070</v>
          </cell>
          <cell r="B669" t="str">
            <v>2021 GRP - Ypsilanti 3</v>
          </cell>
          <cell r="C669" t="str">
            <v>Install Main - Eileen (Tyler &amp; Chevrolet)</v>
          </cell>
          <cell r="D669" t="str">
            <v>Crew 3</v>
          </cell>
          <cell r="E669" t="str">
            <v>u36623</v>
          </cell>
          <cell r="F669">
            <v>4</v>
          </cell>
          <cell r="G669">
            <v>44375</v>
          </cell>
          <cell r="H669">
            <v>44379</v>
          </cell>
        </row>
        <row r="670">
          <cell r="A670" t="str">
            <v>SWDET2-9785</v>
          </cell>
          <cell r="B670" t="str">
            <v>2021 GRP - South West Detroit 2</v>
          </cell>
          <cell r="C670" t="str">
            <v>Install Main - W Vernor 4 (Tee to Tee at Waterman)</v>
          </cell>
          <cell r="D670" t="str">
            <v>Main Crew 361</v>
          </cell>
          <cell r="E670" t="str">
            <v>TSCHICK</v>
          </cell>
          <cell r="F670">
            <v>1</v>
          </cell>
          <cell r="G670">
            <v>44375</v>
          </cell>
          <cell r="H670">
            <v>44375</v>
          </cell>
        </row>
        <row r="671">
          <cell r="A671" t="str">
            <v>NDET3-6505</v>
          </cell>
          <cell r="B671" t="str">
            <v>2021 GRP - North Detroit 3</v>
          </cell>
          <cell r="C671" t="str">
            <v>Install Main - Filer Ave (2) (Emery St &amp; ANO 7 Mile Rd)</v>
          </cell>
          <cell r="D671" t="str">
            <v>Crew 5</v>
          </cell>
          <cell r="E671" t="str">
            <v>u48953</v>
          </cell>
          <cell r="F671">
            <v>4</v>
          </cell>
          <cell r="G671" t="str">
            <v>06-28-21*</v>
          </cell>
          <cell r="H671">
            <v>44378</v>
          </cell>
        </row>
        <row r="672">
          <cell r="A672" t="str">
            <v>NDET3-3695</v>
          </cell>
          <cell r="B672" t="str">
            <v>2021 GRP - North Detroit 3</v>
          </cell>
          <cell r="C672" t="str">
            <v>Install Main - Hamlet St (1) (Ryan Rd &amp; Sunset St) - Removed from the scope</v>
          </cell>
          <cell r="D672" t="str">
            <v>Contractor</v>
          </cell>
          <cell r="E672" t="str">
            <v>u48953</v>
          </cell>
          <cell r="F672">
            <v>1</v>
          </cell>
          <cell r="G672" t="str">
            <v>06-28-21*</v>
          </cell>
          <cell r="H672">
            <v>44375</v>
          </cell>
        </row>
        <row r="673">
          <cell r="A673" t="str">
            <v>RR1 10291</v>
          </cell>
          <cell r="B673" t="str">
            <v>2021 GRP - Field Recommendation</v>
          </cell>
          <cell r="C673" t="str">
            <v>Install Main - Fort (267' WWPL Anne &amp; Anne)</v>
          </cell>
          <cell r="D673" t="str">
            <v>Coolsaet Crew 1</v>
          </cell>
          <cell r="E673" t="str">
            <v>u25724</v>
          </cell>
          <cell r="F673">
            <v>6</v>
          </cell>
          <cell r="G673">
            <v>44375</v>
          </cell>
          <cell r="H673">
            <v>44383</v>
          </cell>
        </row>
        <row r="674">
          <cell r="A674" t="str">
            <v>Muni7750</v>
          </cell>
          <cell r="B674" t="str">
            <v>2021 GRP - Municipality</v>
          </cell>
          <cell r="C674" t="str">
            <v>Install Main - W Chicago 1 (Pinehurst &amp; Birwood)</v>
          </cell>
          <cell r="D674" t="str">
            <v>Miller Crew 877</v>
          </cell>
          <cell r="E674" t="str">
            <v>TSCHICK</v>
          </cell>
          <cell r="F674">
            <v>3</v>
          </cell>
          <cell r="G674">
            <v>44375</v>
          </cell>
          <cell r="H674">
            <v>44377</v>
          </cell>
        </row>
        <row r="675">
          <cell r="A675" t="str">
            <v>Muni9190</v>
          </cell>
          <cell r="B675" t="str">
            <v>2021 GRP - Municipality</v>
          </cell>
          <cell r="C675" t="str">
            <v>Install Main - West Grand Blvd (1) (EOM &amp; Mckinley)</v>
          </cell>
          <cell r="D675" t="str">
            <v>Miller Crew 998</v>
          </cell>
          <cell r="E675" t="str">
            <v>TSCHICK</v>
          </cell>
          <cell r="F675">
            <v>1</v>
          </cell>
          <cell r="G675">
            <v>44375</v>
          </cell>
          <cell r="H675">
            <v>44375</v>
          </cell>
        </row>
        <row r="676">
          <cell r="A676" t="str">
            <v>RR1 51698</v>
          </cell>
          <cell r="B676" t="str">
            <v>2021 GRP - River Rouge</v>
          </cell>
          <cell r="C676" t="str">
            <v>Install Main - Orchard St (River Rouge City Limits &amp; Ironton Ave)</v>
          </cell>
          <cell r="D676" t="str">
            <v>Main Crew 957</v>
          </cell>
          <cell r="E676" t="str">
            <v>TSCHICK</v>
          </cell>
          <cell r="F676">
            <v>2</v>
          </cell>
          <cell r="G676">
            <v>44376</v>
          </cell>
          <cell r="H676">
            <v>44377</v>
          </cell>
        </row>
        <row r="677">
          <cell r="A677" t="str">
            <v>RR1 51870</v>
          </cell>
          <cell r="B677" t="str">
            <v>2021 GRP - River Rouge</v>
          </cell>
          <cell r="C677" t="str">
            <v>Install Main - Abbott (Genessee St &amp; Ironton Ave)</v>
          </cell>
          <cell r="D677" t="str">
            <v>Main Crew 278</v>
          </cell>
          <cell r="E677" t="str">
            <v>TSCHICK</v>
          </cell>
          <cell r="F677">
            <v>5</v>
          </cell>
          <cell r="G677">
            <v>44376</v>
          </cell>
          <cell r="H677">
            <v>44383</v>
          </cell>
        </row>
        <row r="678">
          <cell r="A678" t="str">
            <v>SWDET2-22195</v>
          </cell>
          <cell r="B678" t="str">
            <v>2021 GRP - South West Detroit 2</v>
          </cell>
          <cell r="C678" t="str">
            <v>Install Main - Olivet (Lawndale &amp; EOM)</v>
          </cell>
          <cell r="D678" t="str">
            <v>Main Crew 588</v>
          </cell>
          <cell r="E678" t="str">
            <v>TSCHICK</v>
          </cell>
          <cell r="F678">
            <v>3</v>
          </cell>
          <cell r="G678">
            <v>44376</v>
          </cell>
          <cell r="H678">
            <v>44378</v>
          </cell>
        </row>
        <row r="679">
          <cell r="A679" t="str">
            <v>NDET3-6745</v>
          </cell>
          <cell r="B679" t="str">
            <v>2021 GRP - North Detroit 3</v>
          </cell>
          <cell r="C679" t="str">
            <v>Install Main - Bloom St (2) (E Lantz Ave &amp; ANO 7Mile Rd)</v>
          </cell>
          <cell r="D679" t="str">
            <v>Crew 6</v>
          </cell>
          <cell r="E679" t="str">
            <v>u48953</v>
          </cell>
          <cell r="F679">
            <v>3</v>
          </cell>
          <cell r="G679">
            <v>44376</v>
          </cell>
          <cell r="H679">
            <v>44378</v>
          </cell>
        </row>
        <row r="680">
          <cell r="A680" t="str">
            <v>Muni7510</v>
          </cell>
          <cell r="B680" t="str">
            <v>2021 GRP - Municipality</v>
          </cell>
          <cell r="C680" t="str">
            <v>Install Main - Griggs (ANO Chicago &amp; Chicago)</v>
          </cell>
          <cell r="D680" t="str">
            <v>Miller Crew 959</v>
          </cell>
          <cell r="E680" t="str">
            <v>TSCHICK</v>
          </cell>
          <cell r="F680">
            <v>1</v>
          </cell>
          <cell r="G680">
            <v>44376</v>
          </cell>
          <cell r="H680">
            <v>44376</v>
          </cell>
        </row>
        <row r="681">
          <cell r="A681" t="str">
            <v>RR1 6021</v>
          </cell>
          <cell r="B681" t="str">
            <v>2021 GRP - Risk Rank</v>
          </cell>
          <cell r="C681" t="str">
            <v>Install Main - Westphalia (7 Mile &amp; Greiner)</v>
          </cell>
          <cell r="D681" t="str">
            <v>Main Crew 081</v>
          </cell>
          <cell r="E681" t="str">
            <v>TSCHICK</v>
          </cell>
          <cell r="F681">
            <v>17</v>
          </cell>
          <cell r="G681">
            <v>44377</v>
          </cell>
          <cell r="H681">
            <v>44400</v>
          </cell>
        </row>
        <row r="682">
          <cell r="A682" t="str">
            <v>NCDET - 23445</v>
          </cell>
          <cell r="B682" t="str">
            <v>2020 GRP - Carry Over - North Central Detroit 3</v>
          </cell>
          <cell r="C682" t="str">
            <v>Elevate Main - Littlefield (Puritan &amp; Fenkell)</v>
          </cell>
          <cell r="D682" t="str">
            <v>Main Crew 265</v>
          </cell>
          <cell r="E682" t="str">
            <v>TSCHICK</v>
          </cell>
          <cell r="F682">
            <v>9</v>
          </cell>
          <cell r="G682">
            <v>44378</v>
          </cell>
          <cell r="H682">
            <v>44391</v>
          </cell>
        </row>
        <row r="683">
          <cell r="A683" t="str">
            <v>SWDET2-9945</v>
          </cell>
          <cell r="B683" t="str">
            <v>2021 GRP - South West Detroit 2</v>
          </cell>
          <cell r="C683" t="str">
            <v>Install Main - W Vernor 4 (Tie-in &amp; Dix)</v>
          </cell>
          <cell r="D683" t="str">
            <v>Main Crew 361</v>
          </cell>
          <cell r="E683" t="str">
            <v>TSCHICK</v>
          </cell>
          <cell r="F683">
            <v>1</v>
          </cell>
          <cell r="G683">
            <v>44378</v>
          </cell>
          <cell r="H683">
            <v>44378</v>
          </cell>
        </row>
        <row r="684">
          <cell r="A684" t="str">
            <v>RR1 57050</v>
          </cell>
          <cell r="B684" t="str">
            <v>2021 GRP - River Rouge</v>
          </cell>
          <cell r="C684" t="str">
            <v>Install Main - Genessee St 2 (5' SNPL Forest St &amp; 4' NSPL Forest St)</v>
          </cell>
          <cell r="D684" t="str">
            <v>Main Crew 005</v>
          </cell>
          <cell r="E684" t="str">
            <v>TSCHICK</v>
          </cell>
          <cell r="F684">
            <v>1</v>
          </cell>
          <cell r="G684">
            <v>44378</v>
          </cell>
          <cell r="H684">
            <v>44378</v>
          </cell>
        </row>
        <row r="685">
          <cell r="A685" t="str">
            <v>NDET3-5370</v>
          </cell>
          <cell r="B685" t="str">
            <v>2021 GRP - North Detroit 3</v>
          </cell>
          <cell r="C685" t="str">
            <v>Install Main - Hasse Ave (E Outer Dr &amp; ANO 7 Mile Rd)</v>
          </cell>
          <cell r="D685" t="str">
            <v>Crew 5</v>
          </cell>
          <cell r="E685" t="str">
            <v>u48953</v>
          </cell>
          <cell r="F685">
            <v>5</v>
          </cell>
          <cell r="G685">
            <v>44378</v>
          </cell>
          <cell r="H685">
            <v>44385</v>
          </cell>
        </row>
        <row r="686">
          <cell r="A686" t="str">
            <v>Muni8630</v>
          </cell>
          <cell r="B686" t="str">
            <v>2021 GRP - Municipality</v>
          </cell>
          <cell r="C686" t="str">
            <v>Install Main - Mckinley (NO Magnolia &amp; Magnolia)</v>
          </cell>
          <cell r="D686" t="str">
            <v>Miller Crew 998</v>
          </cell>
          <cell r="E686" t="str">
            <v>TSCHICK</v>
          </cell>
          <cell r="F686">
            <v>1</v>
          </cell>
          <cell r="G686">
            <v>44378</v>
          </cell>
          <cell r="H686">
            <v>44378</v>
          </cell>
        </row>
        <row r="687">
          <cell r="A687" t="str">
            <v>NDET3-5030</v>
          </cell>
          <cell r="B687" t="str">
            <v>2021 GRP - North Detroit 3</v>
          </cell>
          <cell r="C687" t="str">
            <v>Install Main - Lamont Ave (E Outer Dr &amp; 7 Mile Rd)</v>
          </cell>
          <cell r="D687" t="str">
            <v>Crew 7</v>
          </cell>
          <cell r="E687" t="str">
            <v>u48953</v>
          </cell>
          <cell r="F687">
            <v>4</v>
          </cell>
          <cell r="G687">
            <v>44378</v>
          </cell>
          <cell r="H687">
            <v>44385</v>
          </cell>
        </row>
        <row r="688">
          <cell r="A688" t="str">
            <v>RR1 51697</v>
          </cell>
          <cell r="B688" t="str">
            <v>2021 GRP - River Rouge</v>
          </cell>
          <cell r="C688" t="str">
            <v>Install Main - Ironton Ave 2 (River Rouge City Limits &amp; Rockwood Ave)</v>
          </cell>
          <cell r="D688" t="str">
            <v>Main Crew 651</v>
          </cell>
          <cell r="E688" t="str">
            <v>TSCHICK</v>
          </cell>
          <cell r="F688">
            <v>3</v>
          </cell>
          <cell r="G688">
            <v>44379</v>
          </cell>
          <cell r="H688">
            <v>44384</v>
          </cell>
        </row>
        <row r="689">
          <cell r="A689" t="str">
            <v>AA4 22008</v>
          </cell>
          <cell r="B689" t="str">
            <v>2021 GRP - Ann Arbor 4</v>
          </cell>
          <cell r="C689" t="str">
            <v>Install Main - Edgewood Pl (W Davis Ave &amp; EOM)</v>
          </cell>
          <cell r="D689" t="str">
            <v>Crew 2</v>
          </cell>
          <cell r="E689" t="str">
            <v>u36623</v>
          </cell>
          <cell r="F689">
            <v>2</v>
          </cell>
          <cell r="G689">
            <v>44379</v>
          </cell>
          <cell r="H689">
            <v>44383</v>
          </cell>
        </row>
        <row r="690">
          <cell r="A690" t="str">
            <v>AA4 27068</v>
          </cell>
          <cell r="B690" t="str">
            <v>2021 GRP - Ann Arbor 4</v>
          </cell>
          <cell r="C690" t="str">
            <v>Install Main - W Liberty St (Soule Blvd &amp; Crest Ave)</v>
          </cell>
          <cell r="D690" t="str">
            <v>Crew 3</v>
          </cell>
          <cell r="E690" t="str">
            <v>u36623</v>
          </cell>
          <cell r="F690">
            <v>3</v>
          </cell>
          <cell r="G690">
            <v>44379</v>
          </cell>
          <cell r="H690">
            <v>44385</v>
          </cell>
        </row>
        <row r="691">
          <cell r="A691" t="str">
            <v>SWDET2-17685</v>
          </cell>
          <cell r="B691" t="str">
            <v>2021 GRP - South West Detroit 2</v>
          </cell>
          <cell r="C691" t="str">
            <v>Install Main - Senator 2 (Springwells &amp; Central)</v>
          </cell>
          <cell r="D691" t="str">
            <v>Main Crew 778</v>
          </cell>
          <cell r="E691" t="str">
            <v>TSCHICK</v>
          </cell>
          <cell r="F691">
            <v>4</v>
          </cell>
          <cell r="G691">
            <v>44379</v>
          </cell>
          <cell r="H691">
            <v>44385</v>
          </cell>
        </row>
        <row r="692">
          <cell r="A692" t="str">
            <v>NDET3-7515</v>
          </cell>
          <cell r="B692" t="str">
            <v>2021 GRP - North Detroit 3</v>
          </cell>
          <cell r="C692" t="str">
            <v>Elevate Main - Binder St (1) (8 Mile Rd (M102) &amp; E Outer Dr)</v>
          </cell>
          <cell r="D692" t="str">
            <v>Elevate Crew 1</v>
          </cell>
          <cell r="E692" t="str">
            <v>u48953</v>
          </cell>
          <cell r="F692">
            <v>8</v>
          </cell>
          <cell r="G692">
            <v>44379</v>
          </cell>
          <cell r="H692">
            <v>44391</v>
          </cell>
        </row>
        <row r="693">
          <cell r="A693" t="str">
            <v>Muni7430</v>
          </cell>
          <cell r="B693" t="str">
            <v>2021 GRP - Municipality</v>
          </cell>
          <cell r="C693" t="str">
            <v>Install Main - ANO Chicago (Griggs &amp; Wyoming)</v>
          </cell>
          <cell r="D693" t="str">
            <v>Miller Crew 959</v>
          </cell>
          <cell r="E693" t="str">
            <v>TSCHICK</v>
          </cell>
          <cell r="F693">
            <v>10</v>
          </cell>
          <cell r="G693">
            <v>44379</v>
          </cell>
          <cell r="H693">
            <v>44393</v>
          </cell>
        </row>
        <row r="694">
          <cell r="A694" t="str">
            <v>NDET3-7070</v>
          </cell>
          <cell r="B694" t="str">
            <v>2021 GRP - North Detroit 3</v>
          </cell>
          <cell r="C694" t="str">
            <v>Install Main - E Lantz Ave (1) (E Lantz Ave &amp; E Lantz Ave) - Bloom Crossing</v>
          </cell>
          <cell r="D694" t="str">
            <v>Crew 6</v>
          </cell>
          <cell r="E694" t="str">
            <v>u48953</v>
          </cell>
          <cell r="F694">
            <v>1</v>
          </cell>
          <cell r="G694">
            <v>44379</v>
          </cell>
          <cell r="H694">
            <v>44379</v>
          </cell>
        </row>
        <row r="695">
          <cell r="A695" t="str">
            <v>RR1 51309</v>
          </cell>
          <cell r="B695" t="str">
            <v>2021 GRP - River Rouge</v>
          </cell>
          <cell r="C695" t="str">
            <v>Install Main - Genessee St 2 (12' NSPL E Great Lakes St &amp; 5' SNPL Forest St)</v>
          </cell>
          <cell r="D695" t="str">
            <v>Main Crew 005</v>
          </cell>
          <cell r="E695" t="str">
            <v>TSCHICK</v>
          </cell>
          <cell r="F695">
            <v>15</v>
          </cell>
          <cell r="G695">
            <v>44383</v>
          </cell>
          <cell r="H695">
            <v>44403</v>
          </cell>
        </row>
        <row r="696">
          <cell r="A696" t="str">
            <v>SWDET2-4430</v>
          </cell>
          <cell r="B696" t="str">
            <v>2021 GRP - South West Detroit 2</v>
          </cell>
          <cell r="C696" t="str">
            <v>Install Main - Longworth (Woodmere &amp; Lawndale)</v>
          </cell>
          <cell r="D696" t="str">
            <v>Main Crew 144</v>
          </cell>
          <cell r="E696" t="str">
            <v>TSCHICK</v>
          </cell>
          <cell r="F696">
            <v>8</v>
          </cell>
          <cell r="G696">
            <v>44383</v>
          </cell>
          <cell r="H696">
            <v>44392</v>
          </cell>
        </row>
        <row r="697">
          <cell r="A697" t="str">
            <v>RR1 54410</v>
          </cell>
          <cell r="B697" t="str">
            <v>2021 GRP - River Rouge</v>
          </cell>
          <cell r="C697" t="str">
            <v>Install Main - Division (10' NSPL W Pleasant St &amp; Linden St)</v>
          </cell>
          <cell r="D697" t="str">
            <v>Main Crew 800</v>
          </cell>
          <cell r="E697" t="str">
            <v>TSCHICK</v>
          </cell>
          <cell r="F697">
            <v>5</v>
          </cell>
          <cell r="G697">
            <v>44383</v>
          </cell>
          <cell r="H697">
            <v>44389</v>
          </cell>
        </row>
        <row r="698">
          <cell r="A698" t="str">
            <v>RR1 8921</v>
          </cell>
          <cell r="B698" t="str">
            <v>2021 GRP - Risk Rank</v>
          </cell>
          <cell r="C698" t="str">
            <v>Install Main - College (Conner &amp; Gunston)</v>
          </cell>
          <cell r="D698" t="str">
            <v>Main Crew 877</v>
          </cell>
          <cell r="E698" t="str">
            <v>TSCHICK</v>
          </cell>
          <cell r="F698">
            <v>21</v>
          </cell>
          <cell r="G698" t="str">
            <v>07-06-21*</v>
          </cell>
          <cell r="H698">
            <v>44411</v>
          </cell>
        </row>
        <row r="699">
          <cell r="A699" t="str">
            <v>NDET3-6685</v>
          </cell>
          <cell r="B699" t="str">
            <v>2021 GRP - North Detroit 3</v>
          </cell>
          <cell r="C699" t="str">
            <v>Install Main - Bloom St (2) (E Outer Dr &amp; E Lantz Ave)</v>
          </cell>
          <cell r="D699" t="str">
            <v>Crew 6</v>
          </cell>
          <cell r="E699" t="str">
            <v>u48953</v>
          </cell>
          <cell r="F699">
            <v>1</v>
          </cell>
          <cell r="G699">
            <v>44383</v>
          </cell>
          <cell r="H699">
            <v>44383</v>
          </cell>
        </row>
        <row r="700">
          <cell r="A700" t="str">
            <v>NDET3-125</v>
          </cell>
          <cell r="B700" t="str">
            <v>2021 GRP - North Detroit 3</v>
          </cell>
          <cell r="C700" t="str">
            <v>Install Main -Mitchell St (2) (ANO 7 Mile Rd &amp; 7 Mile Rd)</v>
          </cell>
          <cell r="D700" t="str">
            <v>Crew 2</v>
          </cell>
          <cell r="E700" t="str">
            <v>u48953</v>
          </cell>
          <cell r="F700">
            <v>1</v>
          </cell>
          <cell r="G700">
            <v>44383</v>
          </cell>
          <cell r="H700">
            <v>44383</v>
          </cell>
        </row>
        <row r="701">
          <cell r="A701" t="str">
            <v>NDET3-5225</v>
          </cell>
          <cell r="B701" t="str">
            <v>2021 GRP - North Detroit 3</v>
          </cell>
          <cell r="C701" t="str">
            <v>Install Main - Mound Rd (E Outer Dr &amp; ANO 7 Mile Rd)</v>
          </cell>
          <cell r="D701" t="str">
            <v>Crew 4</v>
          </cell>
          <cell r="E701" t="str">
            <v>u48953</v>
          </cell>
          <cell r="F701">
            <v>5</v>
          </cell>
          <cell r="G701" t="str">
            <v>07-06-21*</v>
          </cell>
          <cell r="H701">
            <v>44389</v>
          </cell>
        </row>
        <row r="702">
          <cell r="A702" t="str">
            <v>NDET3-145</v>
          </cell>
          <cell r="B702" t="str">
            <v>2021 GRP - North Detroit 3</v>
          </cell>
          <cell r="C702" t="str">
            <v>Install Main - Tie-ins Charest St (1) (8 Mile Rd &amp; 8 Mile)</v>
          </cell>
          <cell r="D702" t="str">
            <v>Contractor</v>
          </cell>
          <cell r="E702" t="str">
            <v>u48953</v>
          </cell>
          <cell r="F702">
            <v>1</v>
          </cell>
          <cell r="G702" t="str">
            <v>07-06-21*</v>
          </cell>
          <cell r="H702">
            <v>44383</v>
          </cell>
        </row>
        <row r="703">
          <cell r="A703" t="str">
            <v>NDET3-150</v>
          </cell>
          <cell r="B703" t="str">
            <v>2021 GRP - North Detroit 3</v>
          </cell>
          <cell r="C703" t="str">
            <v>Install Main - Tie-ins Charest St (1) (Outer &amp; Outer)</v>
          </cell>
          <cell r="D703" t="str">
            <v>Contractor</v>
          </cell>
          <cell r="E703" t="str">
            <v>u48953</v>
          </cell>
          <cell r="F703">
            <v>1</v>
          </cell>
          <cell r="G703" t="str">
            <v>07-06-21*</v>
          </cell>
          <cell r="H703">
            <v>44383</v>
          </cell>
        </row>
        <row r="704">
          <cell r="A704" t="str">
            <v>NDET3-170</v>
          </cell>
          <cell r="B704" t="str">
            <v>2021 GRP - North Detroit 3</v>
          </cell>
          <cell r="C704" t="str">
            <v>Install Main - Tie-ins - Norwood At 8 Mile Rd</v>
          </cell>
          <cell r="D704" t="str">
            <v>Contractor</v>
          </cell>
          <cell r="E704" t="str">
            <v>u48953</v>
          </cell>
          <cell r="F704">
            <v>1</v>
          </cell>
          <cell r="G704" t="str">
            <v>07-06-21*</v>
          </cell>
          <cell r="H704">
            <v>44383</v>
          </cell>
        </row>
        <row r="705">
          <cell r="A705" t="str">
            <v>NDET3-8440</v>
          </cell>
          <cell r="B705" t="str">
            <v>2021 GRP - North Detroit 3</v>
          </cell>
          <cell r="C705" t="str">
            <v>Install Main - 7 Mile Rd (1) (Gallagher St &amp; Gallagher St)</v>
          </cell>
          <cell r="D705" t="str">
            <v>Crew 2</v>
          </cell>
          <cell r="E705" t="str">
            <v>u48953</v>
          </cell>
          <cell r="F705">
            <v>1</v>
          </cell>
          <cell r="G705" t="str">
            <v>07-06-21*</v>
          </cell>
          <cell r="H705">
            <v>44383</v>
          </cell>
        </row>
        <row r="706">
          <cell r="A706" t="str">
            <v>NDET3-9280</v>
          </cell>
          <cell r="B706" t="str">
            <v>2021 GRP - North Detroit 3</v>
          </cell>
          <cell r="C706" t="str">
            <v>Install Main - 7 Mile Rd (1) (At Albany Ave)</v>
          </cell>
          <cell r="D706" t="str">
            <v>Crew 2</v>
          </cell>
          <cell r="E706" t="str">
            <v>u48953</v>
          </cell>
          <cell r="F706">
            <v>1</v>
          </cell>
          <cell r="G706" t="str">
            <v>07-06-21*</v>
          </cell>
          <cell r="H706">
            <v>44383</v>
          </cell>
        </row>
        <row r="707">
          <cell r="A707" t="str">
            <v>Muni7830</v>
          </cell>
          <cell r="B707" t="str">
            <v>2021 GRP - Municipality</v>
          </cell>
          <cell r="C707" t="str">
            <v>Install Main - Mendota (Chicago &amp; ASO Chicago)</v>
          </cell>
          <cell r="D707" t="str">
            <v>Miller Crew 877</v>
          </cell>
          <cell r="E707" t="str">
            <v>TSCHICK</v>
          </cell>
          <cell r="F707">
            <v>1</v>
          </cell>
          <cell r="G707">
            <v>44383</v>
          </cell>
          <cell r="H707">
            <v>44383</v>
          </cell>
        </row>
        <row r="708">
          <cell r="A708" t="str">
            <v>Ypsi 3-6820</v>
          </cell>
          <cell r="B708" t="str">
            <v>2021 GRP - Ypsilanti 3</v>
          </cell>
          <cell r="C708" t="str">
            <v>Install Main - Chevrolet (Tyler &amp; Desoto)</v>
          </cell>
          <cell r="D708" t="str">
            <v>Crew 4</v>
          </cell>
          <cell r="E708" t="str">
            <v>u36623</v>
          </cell>
          <cell r="F708">
            <v>8</v>
          </cell>
          <cell r="G708">
            <v>44384</v>
          </cell>
          <cell r="H708">
            <v>44393</v>
          </cell>
        </row>
        <row r="709">
          <cell r="A709" t="str">
            <v>SWDET2-2590</v>
          </cell>
          <cell r="B709" t="str">
            <v>2021 GRP - South West Detroit 2</v>
          </cell>
          <cell r="C709" t="str">
            <v>Elevate Main - W Vernor 4 (Central &amp; EOM)</v>
          </cell>
          <cell r="D709" t="str">
            <v>Main Crew 361</v>
          </cell>
          <cell r="E709" t="str">
            <v>TSCHICK</v>
          </cell>
          <cell r="F709">
            <v>10</v>
          </cell>
          <cell r="G709">
            <v>44384</v>
          </cell>
          <cell r="H709">
            <v>44397</v>
          </cell>
        </row>
        <row r="710">
          <cell r="A710" t="str">
            <v>SWDET2-3390</v>
          </cell>
          <cell r="B710" t="str">
            <v>2021 GRP - South West Detroit 2</v>
          </cell>
          <cell r="C710" t="str">
            <v>Install Main - Distel (Olivet &amp; Fort)</v>
          </cell>
          <cell r="D710" t="str">
            <v>Main Crew 588</v>
          </cell>
          <cell r="E710" t="str">
            <v>TSCHICK</v>
          </cell>
          <cell r="F710">
            <v>3</v>
          </cell>
          <cell r="G710">
            <v>44384</v>
          </cell>
          <cell r="H710">
            <v>44386</v>
          </cell>
        </row>
        <row r="711">
          <cell r="A711" t="str">
            <v>NDET3-5010</v>
          </cell>
          <cell r="B711" t="str">
            <v>2021 GRP - North Detroit 3</v>
          </cell>
          <cell r="C711" t="str">
            <v>Install Main - Gable Ave (E Outer Dr &amp; ANO 7 Mile Rd)</v>
          </cell>
          <cell r="D711" t="str">
            <v>Crew 5</v>
          </cell>
          <cell r="E711" t="str">
            <v>u48953</v>
          </cell>
          <cell r="F711">
            <v>5</v>
          </cell>
          <cell r="G711">
            <v>44384</v>
          </cell>
          <cell r="H711">
            <v>44390</v>
          </cell>
        </row>
        <row r="712">
          <cell r="A712" t="str">
            <v>NDET3-175</v>
          </cell>
          <cell r="B712" t="str">
            <v>2021 GRP - North Detroit 3</v>
          </cell>
          <cell r="C712" t="str">
            <v>Install Main - Tie-ins - Norwood At E Outer</v>
          </cell>
          <cell r="D712" t="str">
            <v>Contractor</v>
          </cell>
          <cell r="E712" t="str">
            <v>u48953</v>
          </cell>
          <cell r="F712">
            <v>1</v>
          </cell>
          <cell r="G712" t="str">
            <v>07-07-21*</v>
          </cell>
          <cell r="H712">
            <v>44384</v>
          </cell>
        </row>
        <row r="713">
          <cell r="A713" t="str">
            <v>Muni9350</v>
          </cell>
          <cell r="B713" t="str">
            <v>2021 GRP - Municipality</v>
          </cell>
          <cell r="C713" t="str">
            <v>Install Main - Mckinley (Magnolia &amp; West Grand Blvd)</v>
          </cell>
          <cell r="D713" t="str">
            <v>Miller Crew 998</v>
          </cell>
          <cell r="E713" t="str">
            <v>TSCHICK</v>
          </cell>
          <cell r="F713">
            <v>2</v>
          </cell>
          <cell r="G713">
            <v>44384</v>
          </cell>
          <cell r="H713">
            <v>44385</v>
          </cell>
        </row>
        <row r="714">
          <cell r="A714" t="str">
            <v>NDET3-4365</v>
          </cell>
          <cell r="B714" t="str">
            <v>2021 GRP - North Detroit 3</v>
          </cell>
          <cell r="C714" t="str">
            <v>Install Main - 7 Mile Rd (1) (Harned St &amp; Mitchell St)</v>
          </cell>
          <cell r="D714" t="str">
            <v>Crew 2</v>
          </cell>
          <cell r="E714" t="str">
            <v>u48953</v>
          </cell>
          <cell r="F714">
            <v>2</v>
          </cell>
          <cell r="G714">
            <v>44384</v>
          </cell>
          <cell r="H714">
            <v>44386</v>
          </cell>
        </row>
        <row r="715">
          <cell r="A715" t="str">
            <v>NDET3-7025</v>
          </cell>
          <cell r="B715" t="str">
            <v>2021 GRP - North Detroit 3</v>
          </cell>
          <cell r="C715" t="str">
            <v>Install Main - E Lantz Ave (1) (Keystone &amp; Bloom)</v>
          </cell>
          <cell r="D715" t="str">
            <v>Crew 6</v>
          </cell>
          <cell r="E715" t="str">
            <v>u48953</v>
          </cell>
          <cell r="F715">
            <v>1</v>
          </cell>
          <cell r="G715">
            <v>44384</v>
          </cell>
          <cell r="H715">
            <v>44385</v>
          </cell>
        </row>
        <row r="716">
          <cell r="A716" t="str">
            <v>SWDET2-6270</v>
          </cell>
          <cell r="B716" t="str">
            <v>2021 GRP - South West Detroit 2</v>
          </cell>
          <cell r="C716" t="str">
            <v>Install Main - Navy 2 (Springwells &amp; Central)</v>
          </cell>
          <cell r="D716" t="str">
            <v>Main Crew 075</v>
          </cell>
          <cell r="E716" t="str">
            <v>TSCHICK</v>
          </cell>
          <cell r="F716">
            <v>4</v>
          </cell>
          <cell r="G716">
            <v>44385</v>
          </cell>
          <cell r="H716">
            <v>44390</v>
          </cell>
        </row>
        <row r="717">
          <cell r="A717" t="str">
            <v>RR1 61100</v>
          </cell>
          <cell r="B717" t="str">
            <v>2021 GRP - River Rouge</v>
          </cell>
          <cell r="C717" t="str">
            <v>Install Main - W Jefferson Ave (1) (Neiman St &amp; 118' NNPL Cora St)</v>
          </cell>
          <cell r="D717" t="str">
            <v>Main Crew 957</v>
          </cell>
          <cell r="E717" t="str">
            <v>TSCHICK</v>
          </cell>
          <cell r="F717">
            <v>3</v>
          </cell>
          <cell r="G717">
            <v>44385</v>
          </cell>
          <cell r="H717">
            <v>44389</v>
          </cell>
        </row>
        <row r="718">
          <cell r="A718" t="str">
            <v>NDET3-8510</v>
          </cell>
          <cell r="B718" t="str">
            <v>2021 GRP - North Detroit 3</v>
          </cell>
          <cell r="C718" t="str">
            <v>Install Main - 7 Mile Rd (1) (Revere St &amp; Revere St)</v>
          </cell>
          <cell r="D718" t="str">
            <v>Crew 2</v>
          </cell>
          <cell r="E718" t="str">
            <v>u48953</v>
          </cell>
          <cell r="F718">
            <v>1</v>
          </cell>
          <cell r="G718">
            <v>44385</v>
          </cell>
          <cell r="H718">
            <v>44385</v>
          </cell>
        </row>
        <row r="719">
          <cell r="A719" t="str">
            <v>RR1 51306</v>
          </cell>
          <cell r="B719" t="str">
            <v>2021 GRP - River Rouge</v>
          </cell>
          <cell r="C719" t="str">
            <v>Install Main - Alexander 1 (139' SSPL E Great Lakes St &amp; Abbott St)</v>
          </cell>
          <cell r="D719" t="str">
            <v>Main Crew 278</v>
          </cell>
          <cell r="E719" t="str">
            <v>TSCHICK</v>
          </cell>
          <cell r="F719">
            <v>3</v>
          </cell>
          <cell r="G719">
            <v>44386</v>
          </cell>
          <cell r="H719">
            <v>44390</v>
          </cell>
        </row>
        <row r="720">
          <cell r="A720" t="str">
            <v>NDET3-5550</v>
          </cell>
          <cell r="B720" t="str">
            <v>2021 GRP - North Detroit 3</v>
          </cell>
          <cell r="C720" t="str">
            <v>Install Main - Eureka St (E Outer Dr &amp; ANO 7 Mile Rd)</v>
          </cell>
          <cell r="D720" t="str">
            <v>Crew 5</v>
          </cell>
          <cell r="E720" t="str">
            <v>u48953</v>
          </cell>
          <cell r="F720">
            <v>5</v>
          </cell>
          <cell r="G720">
            <v>44386</v>
          </cell>
          <cell r="H720">
            <v>44392</v>
          </cell>
        </row>
        <row r="721">
          <cell r="A721" t="str">
            <v>NDET3-7285</v>
          </cell>
          <cell r="B721" t="str">
            <v>2021 GRP - North Detroit 3</v>
          </cell>
          <cell r="C721" t="str">
            <v>Install Main - Moenart St (2) (EOM &amp; E Lantz Ave)</v>
          </cell>
          <cell r="D721" t="str">
            <v>Crew 6</v>
          </cell>
          <cell r="E721" t="str">
            <v>u48953</v>
          </cell>
          <cell r="F721">
            <v>1</v>
          </cell>
          <cell r="G721">
            <v>44386</v>
          </cell>
          <cell r="H721">
            <v>44386</v>
          </cell>
        </row>
        <row r="722">
          <cell r="A722" t="str">
            <v>RR1 9321</v>
          </cell>
          <cell r="B722" t="str">
            <v>2021 GRP - Field Recommendation</v>
          </cell>
          <cell r="C722" t="str">
            <v>Install Main - Fort (EOM 78' WWPL Anne &amp; 15Th)</v>
          </cell>
          <cell r="D722" t="str">
            <v>Coolsaet Crew 1</v>
          </cell>
          <cell r="E722" t="str">
            <v>u25724</v>
          </cell>
          <cell r="F722">
            <v>14</v>
          </cell>
          <cell r="G722">
            <v>44386</v>
          </cell>
          <cell r="H722">
            <v>44405</v>
          </cell>
        </row>
        <row r="723">
          <cell r="A723" t="str">
            <v>SWDET2-8165</v>
          </cell>
          <cell r="B723" t="str">
            <v>2021 GRP - South West Detroit 2</v>
          </cell>
          <cell r="C723" t="str">
            <v>Install Main - Dix 1 (Railroad &amp; W Vernor)</v>
          </cell>
          <cell r="D723" t="str">
            <v>Main Crew 739</v>
          </cell>
          <cell r="E723" t="str">
            <v>TSCHICK</v>
          </cell>
          <cell r="F723">
            <v>16</v>
          </cell>
          <cell r="G723">
            <v>44389</v>
          </cell>
          <cell r="H723">
            <v>44410</v>
          </cell>
        </row>
        <row r="724">
          <cell r="A724" t="str">
            <v>NDET3-105</v>
          </cell>
          <cell r="B724" t="str">
            <v>2021 GRP - North Detroit 3</v>
          </cell>
          <cell r="C724" t="str">
            <v>Install Main - Harned St (2) (At 7 Mile Rd)</v>
          </cell>
          <cell r="D724" t="str">
            <v>Crew 2</v>
          </cell>
          <cell r="E724" t="str">
            <v>u48953</v>
          </cell>
          <cell r="F724">
            <v>1</v>
          </cell>
          <cell r="G724">
            <v>44389</v>
          </cell>
          <cell r="H724">
            <v>44389</v>
          </cell>
        </row>
        <row r="725">
          <cell r="A725" t="str">
            <v>NDET3-160</v>
          </cell>
          <cell r="B725" t="str">
            <v>2021 GRP - North Detroit 3</v>
          </cell>
          <cell r="C725" t="str">
            <v>Install Main - Tie-ins - (Norwood St &amp; ANO 7 Mile Rd)</v>
          </cell>
          <cell r="D725" t="str">
            <v>Contractor</v>
          </cell>
          <cell r="E725" t="str">
            <v>u48953</v>
          </cell>
          <cell r="F725">
            <v>1</v>
          </cell>
          <cell r="G725" t="str">
            <v>07-12-21*</v>
          </cell>
          <cell r="H725">
            <v>44389</v>
          </cell>
        </row>
        <row r="726">
          <cell r="A726" t="str">
            <v>NDET3-3130</v>
          </cell>
          <cell r="B726" t="str">
            <v>2021 GRP - North Detroit 3</v>
          </cell>
          <cell r="C726" t="str">
            <v>Install Main - Girardin Ave (Tie-in at 7 Mile Rd) - Removed from the scope</v>
          </cell>
          <cell r="D726" t="str">
            <v>Contractor</v>
          </cell>
          <cell r="E726" t="str">
            <v>u48953</v>
          </cell>
          <cell r="F726">
            <v>1</v>
          </cell>
          <cell r="G726" t="str">
            <v>07-12-21*</v>
          </cell>
          <cell r="H726">
            <v>44389</v>
          </cell>
        </row>
        <row r="727">
          <cell r="A727" t="str">
            <v>NDET3-8580</v>
          </cell>
          <cell r="B727" t="str">
            <v>2021 GRP - North Detroit 3</v>
          </cell>
          <cell r="C727" t="str">
            <v>Install Main - 7 Mile Rd (1) (Norwood St &amp; Norwood St)</v>
          </cell>
          <cell r="D727" t="str">
            <v>Crew 2</v>
          </cell>
          <cell r="E727" t="str">
            <v>u48953</v>
          </cell>
          <cell r="F727">
            <v>8</v>
          </cell>
          <cell r="G727">
            <v>44389</v>
          </cell>
          <cell r="H727">
            <v>44398</v>
          </cell>
        </row>
        <row r="728">
          <cell r="A728" t="str">
            <v>NDET3-7245</v>
          </cell>
          <cell r="B728" t="str">
            <v>2021 GRP - North Detroit 3</v>
          </cell>
          <cell r="C728" t="str">
            <v>Install Main - Moenart St (2) (E Outer Dr &amp; ANO 7 Mile Rd)</v>
          </cell>
          <cell r="D728" t="str">
            <v>Crew 6</v>
          </cell>
          <cell r="E728" t="str">
            <v>u48953</v>
          </cell>
          <cell r="F728">
            <v>3</v>
          </cell>
          <cell r="G728">
            <v>44389</v>
          </cell>
          <cell r="H728">
            <v>44392</v>
          </cell>
        </row>
        <row r="729">
          <cell r="A729" t="str">
            <v>SWDET2-6430</v>
          </cell>
          <cell r="B729" t="str">
            <v>2021 GRP - South West Detroit 2</v>
          </cell>
          <cell r="C729" t="str">
            <v>Install Main - Senator 2 (Central &amp; Green)</v>
          </cell>
          <cell r="D729" t="str">
            <v>Main Crew 778</v>
          </cell>
          <cell r="E729" t="str">
            <v>TSCHICK</v>
          </cell>
          <cell r="F729">
            <v>3</v>
          </cell>
          <cell r="G729">
            <v>44390</v>
          </cell>
          <cell r="H729">
            <v>44392</v>
          </cell>
        </row>
        <row r="730">
          <cell r="A730" t="str">
            <v>Muni8230</v>
          </cell>
          <cell r="B730" t="str">
            <v>2021 GRP - Municipality</v>
          </cell>
          <cell r="C730" t="str">
            <v>Install Main - Magnolia (Vinewood &amp; Mckinley)</v>
          </cell>
          <cell r="D730" t="str">
            <v>Miller Crew 998</v>
          </cell>
          <cell r="E730" t="str">
            <v>TSCHICK</v>
          </cell>
          <cell r="F730">
            <v>2</v>
          </cell>
          <cell r="G730">
            <v>44390</v>
          </cell>
          <cell r="H730">
            <v>44391</v>
          </cell>
        </row>
        <row r="731">
          <cell r="A731" t="str">
            <v>NDET3-5415</v>
          </cell>
          <cell r="B731" t="str">
            <v>2021 GRP - North Detroit 3</v>
          </cell>
          <cell r="C731" t="str">
            <v>Install Main - Albany Ave (2) (E Outer Dr &amp; ANO 7 Mile Rd)</v>
          </cell>
          <cell r="D731" t="str">
            <v>Crew 4</v>
          </cell>
          <cell r="E731" t="str">
            <v>u48953</v>
          </cell>
          <cell r="F731">
            <v>5</v>
          </cell>
          <cell r="G731">
            <v>44390</v>
          </cell>
          <cell r="H731">
            <v>44397</v>
          </cell>
        </row>
        <row r="732">
          <cell r="A732" t="str">
            <v>NDET3-110</v>
          </cell>
          <cell r="B732" t="str">
            <v>2021 GRP - North Detroit 3</v>
          </cell>
          <cell r="C732" t="str">
            <v>Install Main - Harned St (2) (At E Outer Dr)</v>
          </cell>
          <cell r="D732" t="str">
            <v>Crew 2</v>
          </cell>
          <cell r="E732" t="str">
            <v>u48953</v>
          </cell>
          <cell r="F732">
            <v>1</v>
          </cell>
          <cell r="G732" t="str">
            <v>07-13-21*</v>
          </cell>
          <cell r="H732">
            <v>44390</v>
          </cell>
        </row>
        <row r="733">
          <cell r="A733" t="str">
            <v>SWDET2-3950</v>
          </cell>
          <cell r="B733" t="str">
            <v>2021 GRP - South West Detroit 2</v>
          </cell>
          <cell r="C733" t="str">
            <v>Install Main - Witt (EOM &amp; Elsmere)</v>
          </cell>
          <cell r="D733" t="str">
            <v>Main Crew 588</v>
          </cell>
          <cell r="E733" t="str">
            <v>TSCHICK</v>
          </cell>
          <cell r="F733">
            <v>2</v>
          </cell>
          <cell r="G733">
            <v>44391</v>
          </cell>
          <cell r="H733">
            <v>44392</v>
          </cell>
        </row>
        <row r="734">
          <cell r="A734" t="str">
            <v>AA4 21278</v>
          </cell>
          <cell r="B734" t="str">
            <v>2021 GRP - Ann Arbor 4</v>
          </cell>
          <cell r="C734" t="str">
            <v>Elevate Main - 3rd St (W Mosley St &amp; W Davis Ave)</v>
          </cell>
          <cell r="D734" t="str">
            <v>Crew 2</v>
          </cell>
          <cell r="E734" t="str">
            <v>u36623</v>
          </cell>
          <cell r="F734">
            <v>5</v>
          </cell>
          <cell r="G734">
            <v>44391</v>
          </cell>
          <cell r="H734">
            <v>44397</v>
          </cell>
        </row>
        <row r="735">
          <cell r="A735" t="str">
            <v>AA4 25258</v>
          </cell>
          <cell r="B735" t="str">
            <v>2021 GRP - Ann Arbor 4</v>
          </cell>
          <cell r="C735" t="str">
            <v>Install Main - Redeemer Ave (Pauline Blvd &amp; Hewett Rd)</v>
          </cell>
          <cell r="D735" t="str">
            <v>Crew 1</v>
          </cell>
          <cell r="E735" t="str">
            <v>u36623</v>
          </cell>
          <cell r="F735">
            <v>2</v>
          </cell>
          <cell r="G735">
            <v>44391</v>
          </cell>
          <cell r="H735">
            <v>44392</v>
          </cell>
        </row>
        <row r="736">
          <cell r="A736" t="str">
            <v>RR1 58280</v>
          </cell>
          <cell r="B736" t="str">
            <v>2021 GRP - River Rouge</v>
          </cell>
          <cell r="C736" t="str">
            <v>Install Main - Linden (4' EWPL Division St &amp; 5' WEPL Division St)</v>
          </cell>
          <cell r="D736" t="str">
            <v>Main Crew 800</v>
          </cell>
          <cell r="E736" t="str">
            <v>TSCHICK</v>
          </cell>
          <cell r="F736">
            <v>1</v>
          </cell>
          <cell r="G736">
            <v>44391</v>
          </cell>
          <cell r="H736">
            <v>44391</v>
          </cell>
        </row>
        <row r="737">
          <cell r="A737" t="str">
            <v>RR1 61020</v>
          </cell>
          <cell r="B737" t="str">
            <v>2021 GRP - River Rouge</v>
          </cell>
          <cell r="C737" t="str">
            <v>Install Main - W Jefferson Ave (1) (W Great Lakes St &amp; Neiman St)</v>
          </cell>
          <cell r="D737" t="str">
            <v>Main Crew 957</v>
          </cell>
          <cell r="E737" t="str">
            <v>TSCHICK</v>
          </cell>
          <cell r="F737">
            <v>2</v>
          </cell>
          <cell r="G737">
            <v>44391</v>
          </cell>
          <cell r="H737">
            <v>44392</v>
          </cell>
        </row>
        <row r="738">
          <cell r="A738" t="str">
            <v>NDET3-8650</v>
          </cell>
          <cell r="B738" t="str">
            <v>2021 GRP - North Detroit 3</v>
          </cell>
          <cell r="C738" t="str">
            <v>Install Main - 7 Mile Rd (1) (Sunset St &amp; Shields St)</v>
          </cell>
          <cell r="D738" t="str">
            <v>Crew 2</v>
          </cell>
          <cell r="E738" t="str">
            <v>u48953</v>
          </cell>
          <cell r="F738">
            <v>1</v>
          </cell>
          <cell r="G738" t="str">
            <v>07-14-21*</v>
          </cell>
          <cell r="H738">
            <v>44391</v>
          </cell>
        </row>
        <row r="739">
          <cell r="A739" t="str">
            <v>NCDET - 23835</v>
          </cell>
          <cell r="B739" t="str">
            <v>2020 GRP - Carry Over - North Central Detroit 3</v>
          </cell>
          <cell r="C739" t="str">
            <v>Elevate Main - Cheyenne (Puritan &amp; Fenkell)</v>
          </cell>
          <cell r="D739" t="str">
            <v>Main Crew 265</v>
          </cell>
          <cell r="E739" t="str">
            <v>TSCHICK</v>
          </cell>
          <cell r="F739">
            <v>8</v>
          </cell>
          <cell r="G739">
            <v>44392</v>
          </cell>
          <cell r="H739">
            <v>44403</v>
          </cell>
        </row>
        <row r="740">
          <cell r="A740" t="str">
            <v>RR1 8121</v>
          </cell>
          <cell r="B740" t="str">
            <v>2021 GRP - Risk Rank</v>
          </cell>
          <cell r="C740" t="str">
            <v>Install Main - Canton (EOM 100' NNPL Farnsworth &amp; Gration)</v>
          </cell>
          <cell r="D740" t="str">
            <v>Main Crew 710</v>
          </cell>
          <cell r="E740" t="str">
            <v>TSCHICK</v>
          </cell>
          <cell r="F740">
            <v>8</v>
          </cell>
          <cell r="G740">
            <v>44392</v>
          </cell>
          <cell r="H740">
            <v>44403</v>
          </cell>
        </row>
        <row r="741">
          <cell r="A741" t="str">
            <v>NDET3-7195</v>
          </cell>
          <cell r="B741" t="str">
            <v>2021 GRP - North Detroit 3</v>
          </cell>
          <cell r="C741" t="str">
            <v>Elevate Main - Wexford (1) (8 Mile Rd &amp; E Outer Dr)</v>
          </cell>
          <cell r="D741" t="str">
            <v>Elevate Crew 1</v>
          </cell>
          <cell r="E741" t="str">
            <v>u48953</v>
          </cell>
          <cell r="F741">
            <v>8</v>
          </cell>
          <cell r="G741">
            <v>44392</v>
          </cell>
          <cell r="H741">
            <v>44403</v>
          </cell>
        </row>
        <row r="742">
          <cell r="A742" t="str">
            <v>NDET3-8110</v>
          </cell>
          <cell r="B742" t="str">
            <v>2021 GRP - North Detroit 3</v>
          </cell>
          <cell r="C742" t="str">
            <v>Install Main - 7 Mile Rd (3) (Filer &amp; Conrail RR)</v>
          </cell>
          <cell r="D742" t="str">
            <v>Crew 2</v>
          </cell>
          <cell r="E742" t="str">
            <v>u48953</v>
          </cell>
          <cell r="F742">
            <v>1</v>
          </cell>
          <cell r="G742" t="str">
            <v>07-15-21*</v>
          </cell>
          <cell r="H742">
            <v>44392</v>
          </cell>
        </row>
        <row r="743">
          <cell r="A743" t="str">
            <v>SWDET2-21075</v>
          </cell>
          <cell r="B743" t="str">
            <v>2021 GRP - South West Detroit 2</v>
          </cell>
          <cell r="C743" t="str">
            <v>Install Main - Navy 2 (Central &amp; Green)</v>
          </cell>
          <cell r="D743" t="str">
            <v>Main Crew 075</v>
          </cell>
          <cell r="E743" t="str">
            <v>TSCHICK</v>
          </cell>
          <cell r="F743">
            <v>4</v>
          </cell>
          <cell r="G743">
            <v>44393</v>
          </cell>
          <cell r="H743">
            <v>44398</v>
          </cell>
        </row>
        <row r="744">
          <cell r="A744" t="str">
            <v>NDET3-7125</v>
          </cell>
          <cell r="B744" t="str">
            <v>2021 GRP - North Detroit 3</v>
          </cell>
          <cell r="C744" t="str">
            <v>Install Main - Keystone St (2) (E Lantz St &amp; ANO 7 Mile Rd)</v>
          </cell>
          <cell r="D744" t="str">
            <v>Crew 6</v>
          </cell>
          <cell r="E744" t="str">
            <v>u48953</v>
          </cell>
          <cell r="F744">
            <v>3</v>
          </cell>
          <cell r="G744">
            <v>44393</v>
          </cell>
          <cell r="H744">
            <v>44397</v>
          </cell>
        </row>
        <row r="745">
          <cell r="A745" t="str">
            <v>NDET3-8720</v>
          </cell>
          <cell r="B745" t="str">
            <v>2021 GRP - North Detroit 3</v>
          </cell>
          <cell r="C745" t="str">
            <v>Install Main - 7 Mile Rd (1) (Justine Ave &amp; Eureka St)</v>
          </cell>
          <cell r="D745" t="str">
            <v>Crew 2</v>
          </cell>
          <cell r="E745" t="str">
            <v>u48953</v>
          </cell>
          <cell r="F745">
            <v>1</v>
          </cell>
          <cell r="G745" t="str">
            <v>07-16-21*</v>
          </cell>
          <cell r="H745">
            <v>44393</v>
          </cell>
        </row>
        <row r="746">
          <cell r="A746" t="str">
            <v>NDET3-5740</v>
          </cell>
          <cell r="B746" t="str">
            <v>2021 GRP - North Detroit 3</v>
          </cell>
          <cell r="C746" t="str">
            <v>Install Main - Justine Ave (E Outer Dr &amp; 7 Mile Rd)</v>
          </cell>
          <cell r="D746" t="str">
            <v>Crew 5</v>
          </cell>
          <cell r="E746" t="str">
            <v>u48953</v>
          </cell>
          <cell r="F746">
            <v>5</v>
          </cell>
          <cell r="G746">
            <v>44393</v>
          </cell>
          <cell r="H746">
            <v>44399</v>
          </cell>
        </row>
        <row r="747">
          <cell r="A747" t="str">
            <v>RR1 52</v>
          </cell>
          <cell r="B747" t="str">
            <v>2021 GRP - River Rouge</v>
          </cell>
          <cell r="C747" t="str">
            <v>Install Main - Coolidge Hwy 1 (332' WWPL Division St &amp; Division St)</v>
          </cell>
          <cell r="D747" t="str">
            <v>Main Crew 800</v>
          </cell>
          <cell r="E747" t="str">
            <v>TSCHICK</v>
          </cell>
          <cell r="F747">
            <v>2</v>
          </cell>
          <cell r="G747">
            <v>44396</v>
          </cell>
          <cell r="H747">
            <v>44397</v>
          </cell>
        </row>
        <row r="748">
          <cell r="A748" t="str">
            <v>AA4 27148</v>
          </cell>
          <cell r="B748" t="str">
            <v>2021 GRP - Ann Arbor 4</v>
          </cell>
          <cell r="C748" t="str">
            <v>Install Main - W Liberty St (26' NNPL W Liberty St &amp; 8' NSPL W Liberty St)</v>
          </cell>
          <cell r="D748" t="str">
            <v>Crew 3</v>
          </cell>
          <cell r="E748" t="str">
            <v>u36623</v>
          </cell>
          <cell r="F748">
            <v>2</v>
          </cell>
          <cell r="G748">
            <v>44396</v>
          </cell>
          <cell r="H748">
            <v>44397</v>
          </cell>
        </row>
        <row r="749">
          <cell r="A749" t="str">
            <v>RR1 60780</v>
          </cell>
          <cell r="B749" t="str">
            <v>2021 GRP - River Rouge</v>
          </cell>
          <cell r="C749" t="str">
            <v>Install Main - W Jefferson Ave (1) (4' NSPL Burke St &amp; W Great Lakes St)</v>
          </cell>
          <cell r="D749" t="str">
            <v>Main Crew 957</v>
          </cell>
          <cell r="E749" t="str">
            <v>TSCHICK</v>
          </cell>
          <cell r="F749">
            <v>5</v>
          </cell>
          <cell r="G749">
            <v>44396</v>
          </cell>
          <cell r="H749">
            <v>44400</v>
          </cell>
        </row>
        <row r="750">
          <cell r="A750" t="str">
            <v>NDET3-7960</v>
          </cell>
          <cell r="B750" t="str">
            <v>2021 GRP - North Detroit 3</v>
          </cell>
          <cell r="C750" t="str">
            <v>Install Main - 7 Mile Rd (3) (Sherwood &amp; Conrail RR)</v>
          </cell>
          <cell r="D750" t="str">
            <v>Crew 2</v>
          </cell>
          <cell r="E750" t="str">
            <v>u48953</v>
          </cell>
          <cell r="F750">
            <v>10</v>
          </cell>
          <cell r="G750" t="str">
            <v>07-19-21*</v>
          </cell>
          <cell r="H750">
            <v>44407</v>
          </cell>
        </row>
        <row r="751">
          <cell r="A751" t="str">
            <v>NDET3-8790</v>
          </cell>
          <cell r="B751" t="str">
            <v>2021 GRP - North Detroit 3</v>
          </cell>
          <cell r="C751" t="str">
            <v>Install Main - 7 Mile Rd (1) (Healy St &amp; Lamont Ave)</v>
          </cell>
          <cell r="D751" t="str">
            <v>Crew 2</v>
          </cell>
          <cell r="E751" t="str">
            <v>u48953</v>
          </cell>
          <cell r="F751">
            <v>1</v>
          </cell>
          <cell r="G751" t="str">
            <v>07-19-21*</v>
          </cell>
          <cell r="H751">
            <v>44396</v>
          </cell>
        </row>
        <row r="752">
          <cell r="A752" t="str">
            <v>Muni8950</v>
          </cell>
          <cell r="B752" t="str">
            <v>2021 GRP - Municipality</v>
          </cell>
          <cell r="C752" t="str">
            <v>Install Main - Magnolia (Mckinley &amp; Roosevelt)</v>
          </cell>
          <cell r="D752" t="str">
            <v>Miller Crew 998</v>
          </cell>
          <cell r="E752" t="str">
            <v>TSCHICK</v>
          </cell>
          <cell r="F752">
            <v>1</v>
          </cell>
          <cell r="G752">
            <v>44396</v>
          </cell>
          <cell r="H752">
            <v>44396</v>
          </cell>
        </row>
        <row r="753">
          <cell r="A753" t="str">
            <v>Muni10150</v>
          </cell>
          <cell r="B753" t="str">
            <v>2021 GRP - Municipality</v>
          </cell>
          <cell r="C753" t="str">
            <v>Install Main - ASO W Warren Ave (1) (Southfield Rd &amp; Archdale St)</v>
          </cell>
          <cell r="D753" t="str">
            <v>Miller Crew 710</v>
          </cell>
          <cell r="E753" t="str">
            <v>TSCHICK</v>
          </cell>
          <cell r="F753">
            <v>1</v>
          </cell>
          <cell r="G753" t="str">
            <v>07-19-21*</v>
          </cell>
          <cell r="H753">
            <v>44396</v>
          </cell>
        </row>
        <row r="754">
          <cell r="A754" t="str">
            <v>RR1 51693</v>
          </cell>
          <cell r="B754" t="str">
            <v>2021 GRP - River Rouge</v>
          </cell>
          <cell r="C754" t="str">
            <v>Install Main - E Rockwood Ave (W Jefferson Ave &amp; Ironton Ave)</v>
          </cell>
          <cell r="D754" t="str">
            <v>Main Crew 651</v>
          </cell>
          <cell r="E754" t="str">
            <v>TSCHICK</v>
          </cell>
          <cell r="F754">
            <v>2</v>
          </cell>
          <cell r="G754">
            <v>44397</v>
          </cell>
          <cell r="H754">
            <v>44398</v>
          </cell>
        </row>
        <row r="755">
          <cell r="A755" t="str">
            <v>AA4 20781</v>
          </cell>
          <cell r="B755" t="str">
            <v>2021 GRP - Ann Arbor 4</v>
          </cell>
          <cell r="C755" t="str">
            <v>Install Main - Hewett Rd (Russett Rd &amp; Russell Rd)</v>
          </cell>
          <cell r="D755" t="str">
            <v>Crew 1</v>
          </cell>
          <cell r="E755" t="str">
            <v>u36623</v>
          </cell>
          <cell r="F755">
            <v>4</v>
          </cell>
          <cell r="G755">
            <v>44397</v>
          </cell>
          <cell r="H755">
            <v>44400</v>
          </cell>
        </row>
        <row r="756">
          <cell r="A756" t="str">
            <v>SWDET2-13745</v>
          </cell>
          <cell r="B756" t="str">
            <v>2021 GRP - South West Detroit 2</v>
          </cell>
          <cell r="C756" t="str">
            <v>Install Main - Witt (Lawndale &amp; EOM)</v>
          </cell>
          <cell r="D756" t="str">
            <v>Main Crew 588</v>
          </cell>
          <cell r="E756" t="str">
            <v>TSCHICK</v>
          </cell>
          <cell r="F756">
            <v>2</v>
          </cell>
          <cell r="G756">
            <v>44397</v>
          </cell>
          <cell r="H756">
            <v>44398</v>
          </cell>
        </row>
        <row r="757">
          <cell r="A757" t="str">
            <v>SWDET2-17605</v>
          </cell>
          <cell r="B757" t="str">
            <v>2021 GRP - South West Detroit 2</v>
          </cell>
          <cell r="C757" t="str">
            <v>Install Main - Senator 2 (Green &amp; Beard)</v>
          </cell>
          <cell r="D757" t="str">
            <v>Main Crew 778</v>
          </cell>
          <cell r="E757" t="str">
            <v>TSCHICK</v>
          </cell>
          <cell r="F757">
            <v>2</v>
          </cell>
          <cell r="G757">
            <v>44397</v>
          </cell>
          <cell r="H757">
            <v>44398</v>
          </cell>
        </row>
        <row r="758">
          <cell r="A758" t="str">
            <v>SWDET2-19805</v>
          </cell>
          <cell r="B758" t="str">
            <v>2021 GRP - South West Detroit 2</v>
          </cell>
          <cell r="C758" t="str">
            <v>Install Main - Longworth (Tie-in &amp; Lawndale)</v>
          </cell>
          <cell r="D758" t="str">
            <v>Main Crew 144</v>
          </cell>
          <cell r="E758" t="str">
            <v>TSCHICK</v>
          </cell>
          <cell r="F758">
            <v>3</v>
          </cell>
          <cell r="G758">
            <v>44397</v>
          </cell>
          <cell r="H758">
            <v>44399</v>
          </cell>
        </row>
        <row r="759">
          <cell r="A759" t="str">
            <v>NDET3-155</v>
          </cell>
          <cell r="B759" t="str">
            <v>2021 GRP - North Detroit 3</v>
          </cell>
          <cell r="C759" t="str">
            <v>Install Main - Tie-ins - (Norwood St &amp; Outer Dr)</v>
          </cell>
          <cell r="D759" t="str">
            <v>Contractor</v>
          </cell>
          <cell r="E759" t="str">
            <v>u48953</v>
          </cell>
          <cell r="F759">
            <v>1</v>
          </cell>
          <cell r="G759" t="str">
            <v>07-20-21*</v>
          </cell>
          <cell r="H759">
            <v>44397</v>
          </cell>
        </row>
        <row r="760">
          <cell r="A760" t="str">
            <v>NDET3-165</v>
          </cell>
          <cell r="B760" t="str">
            <v>2021 GRP - North Detroit 3</v>
          </cell>
          <cell r="C760" t="str">
            <v>Install Main - Tie-ins - (Norwood St &amp; 7 Mile Rd)</v>
          </cell>
          <cell r="D760" t="str">
            <v>Contractor</v>
          </cell>
          <cell r="E760" t="str">
            <v>u48953</v>
          </cell>
          <cell r="F760">
            <v>1</v>
          </cell>
          <cell r="G760" t="str">
            <v>07-20-21*</v>
          </cell>
          <cell r="H760">
            <v>44397</v>
          </cell>
        </row>
        <row r="761">
          <cell r="A761" t="str">
            <v>Ypsi 3-1260</v>
          </cell>
          <cell r="B761" t="str">
            <v>2021 GRP - Ypsilanti 3</v>
          </cell>
          <cell r="C761" t="str">
            <v>Elevate Main - Carol Ann (Eileen &amp; Mary Catherine)</v>
          </cell>
          <cell r="D761" t="str">
            <v>Crew 3</v>
          </cell>
          <cell r="E761" t="str">
            <v>u36623</v>
          </cell>
          <cell r="F761">
            <v>5</v>
          </cell>
          <cell r="G761">
            <v>44398</v>
          </cell>
          <cell r="H761">
            <v>44406</v>
          </cell>
        </row>
        <row r="762">
          <cell r="A762" t="str">
            <v>RR1 51307</v>
          </cell>
          <cell r="B762" t="str">
            <v>2021 GRP - River Rouge</v>
          </cell>
          <cell r="C762" t="str">
            <v>Install Main - Catherine St (Alexander St &amp; 179' WWPL Ironton St)</v>
          </cell>
          <cell r="D762" t="str">
            <v>Main Crew 278</v>
          </cell>
          <cell r="E762" t="str">
            <v>TSCHICK</v>
          </cell>
          <cell r="F762">
            <v>3</v>
          </cell>
          <cell r="G762">
            <v>44398</v>
          </cell>
          <cell r="H762">
            <v>44400</v>
          </cell>
        </row>
        <row r="763">
          <cell r="A763" t="str">
            <v>AA4 20531</v>
          </cell>
          <cell r="B763" t="str">
            <v>2021 GRP - Ann Arbor 4</v>
          </cell>
          <cell r="C763" t="str">
            <v>Elevate Main - Koch Ave (3rd St &amp; 50' EEPL 3rd St)</v>
          </cell>
          <cell r="D763" t="str">
            <v>Crew 2</v>
          </cell>
          <cell r="E763" t="str">
            <v>u36623</v>
          </cell>
          <cell r="F763">
            <v>2</v>
          </cell>
          <cell r="G763">
            <v>44398</v>
          </cell>
          <cell r="H763">
            <v>44399</v>
          </cell>
        </row>
        <row r="764">
          <cell r="A764" t="str">
            <v>SWDET2-11335</v>
          </cell>
          <cell r="B764" t="str">
            <v>2021 GRP - South West Detroit 2</v>
          </cell>
          <cell r="C764" t="str">
            <v>Elevate Main - Central 2 (Dix &amp; W Vernor)</v>
          </cell>
          <cell r="D764" t="str">
            <v>Main Crew 361</v>
          </cell>
          <cell r="E764" t="str">
            <v>TSCHICK</v>
          </cell>
          <cell r="F764">
            <v>9</v>
          </cell>
          <cell r="G764">
            <v>44398</v>
          </cell>
          <cell r="H764">
            <v>44410</v>
          </cell>
        </row>
        <row r="765">
          <cell r="A765" t="str">
            <v>NDET3-5950</v>
          </cell>
          <cell r="B765" t="str">
            <v>2021 GRP - North Detroit 3</v>
          </cell>
          <cell r="C765" t="str">
            <v>Install Main - Shields St (E Outer Dr &amp; ANO 7 Mile Rd)</v>
          </cell>
          <cell r="D765" t="str">
            <v>Crew 4</v>
          </cell>
          <cell r="E765" t="str">
            <v>u48953</v>
          </cell>
          <cell r="F765">
            <v>5</v>
          </cell>
          <cell r="G765">
            <v>44398</v>
          </cell>
          <cell r="H765">
            <v>44404</v>
          </cell>
        </row>
        <row r="766">
          <cell r="A766" t="str">
            <v>NDET3-8860</v>
          </cell>
          <cell r="B766" t="str">
            <v>2021 GRP - North Detroit 3</v>
          </cell>
          <cell r="C766" t="str">
            <v>Install Main - 7 Mile Rd (1) (Lamont Ave &amp; Fenelon Ave)</v>
          </cell>
          <cell r="D766" t="str">
            <v>Crew 2</v>
          </cell>
          <cell r="E766" t="str">
            <v>u48953</v>
          </cell>
          <cell r="F766">
            <v>1</v>
          </cell>
          <cell r="G766" t="str">
            <v>07-21-21*</v>
          </cell>
          <cell r="H766">
            <v>44398</v>
          </cell>
        </row>
        <row r="767">
          <cell r="A767" t="str">
            <v>Muni7350</v>
          </cell>
          <cell r="B767" t="str">
            <v>2021 GRP - Municipality</v>
          </cell>
          <cell r="C767" t="str">
            <v>Install Main - Wyoming (ANO Chicago &amp; Chicago)</v>
          </cell>
          <cell r="D767" t="str">
            <v>Miller Crew 959</v>
          </cell>
          <cell r="E767" t="str">
            <v>TSCHICK</v>
          </cell>
          <cell r="F767">
            <v>3</v>
          </cell>
          <cell r="G767">
            <v>44398</v>
          </cell>
          <cell r="H767">
            <v>44400</v>
          </cell>
        </row>
        <row r="768">
          <cell r="A768" t="str">
            <v>Muni10550</v>
          </cell>
          <cell r="B768" t="str">
            <v>2021 GRP - Municipality</v>
          </cell>
          <cell r="C768" t="str">
            <v>Install Main - Longacre St (2) (EOM &amp; ANO W Warren Ave)</v>
          </cell>
          <cell r="D768" t="str">
            <v>Miller Crew 710</v>
          </cell>
          <cell r="E768" t="str">
            <v>TSCHICK</v>
          </cell>
          <cell r="F768">
            <v>1</v>
          </cell>
          <cell r="G768">
            <v>44398</v>
          </cell>
          <cell r="H768">
            <v>44398</v>
          </cell>
        </row>
        <row r="769">
          <cell r="A769" t="str">
            <v>AA4 20774</v>
          </cell>
          <cell r="B769" t="str">
            <v>2021 GRP - Ann Arbor 4</v>
          </cell>
          <cell r="C769" t="str">
            <v>Install Main - 8th St (W Liberty St &amp; EOM)</v>
          </cell>
          <cell r="D769" t="str">
            <v>Crew 3</v>
          </cell>
          <cell r="E769" t="str">
            <v>u36623</v>
          </cell>
          <cell r="F769">
            <v>4</v>
          </cell>
          <cell r="G769">
            <v>44399</v>
          </cell>
          <cell r="H769">
            <v>44404</v>
          </cell>
        </row>
        <row r="770">
          <cell r="A770" t="str">
            <v>NDET3-8930</v>
          </cell>
          <cell r="B770" t="str">
            <v>2021 GRP - North Detroit 3</v>
          </cell>
          <cell r="C770" t="str">
            <v>Install Main - 7 Mile Rd (1) (Conley Ave &amp; Keys&amp;ne Ave)</v>
          </cell>
          <cell r="D770" t="str">
            <v>Crew 2</v>
          </cell>
          <cell r="E770" t="str">
            <v>u48953</v>
          </cell>
          <cell r="F770">
            <v>8</v>
          </cell>
          <cell r="G770" t="str">
            <v>07-22-21*</v>
          </cell>
          <cell r="H770">
            <v>44410</v>
          </cell>
        </row>
        <row r="771">
          <cell r="A771" t="str">
            <v>Muni8150</v>
          </cell>
          <cell r="B771" t="str">
            <v>2021 GRP - Municipality</v>
          </cell>
          <cell r="C771" t="str">
            <v>Install Main - Ash (Vinewood &amp; Roosevelt)</v>
          </cell>
          <cell r="D771" t="str">
            <v>Miller Crew 998</v>
          </cell>
          <cell r="E771" t="str">
            <v>TSCHICK</v>
          </cell>
          <cell r="F771">
            <v>4</v>
          </cell>
          <cell r="G771">
            <v>44399</v>
          </cell>
          <cell r="H771">
            <v>44404</v>
          </cell>
        </row>
        <row r="772">
          <cell r="A772" t="str">
            <v>AA4 23378</v>
          </cell>
          <cell r="B772" t="str">
            <v>2021 GRP - Ann Arbor 4</v>
          </cell>
          <cell r="C772" t="str">
            <v>Install Main - Koch Ave (50' EEPL 3rd St &amp; 96' WWPL S 1st St)</v>
          </cell>
          <cell r="D772" t="str">
            <v>Crew 2</v>
          </cell>
          <cell r="E772" t="str">
            <v>u36623</v>
          </cell>
          <cell r="F772">
            <v>2</v>
          </cell>
          <cell r="G772">
            <v>44400</v>
          </cell>
          <cell r="H772">
            <v>44403</v>
          </cell>
        </row>
        <row r="773">
          <cell r="A773" t="str">
            <v>RR1 53690</v>
          </cell>
          <cell r="B773" t="str">
            <v>2021 GRP - River Rouge</v>
          </cell>
          <cell r="C773" t="str">
            <v>Install Main - Coolidge Hwy 1 (Division St &amp; 400' EEPL Division St)</v>
          </cell>
          <cell r="D773" t="str">
            <v>Main Crew 800</v>
          </cell>
          <cell r="E773" t="str">
            <v>TSCHICK</v>
          </cell>
          <cell r="F773">
            <v>2</v>
          </cell>
          <cell r="G773">
            <v>44400</v>
          </cell>
          <cell r="H773">
            <v>44403</v>
          </cell>
        </row>
        <row r="774">
          <cell r="A774" t="str">
            <v>RR1 57780</v>
          </cell>
          <cell r="B774" t="str">
            <v>2021 GRP - River Rouge</v>
          </cell>
          <cell r="C774" t="str">
            <v>Install Main - Ironton Ave 2 (Rockwood Ave &amp; E Glenwood Ave)</v>
          </cell>
          <cell r="D774" t="str">
            <v>Main Crew 651</v>
          </cell>
          <cell r="E774" t="str">
            <v>TSCHICK</v>
          </cell>
          <cell r="F774">
            <v>2</v>
          </cell>
          <cell r="G774">
            <v>44400</v>
          </cell>
          <cell r="H774">
            <v>44403</v>
          </cell>
        </row>
        <row r="775">
          <cell r="A775" t="str">
            <v>NDET3-9000</v>
          </cell>
          <cell r="B775" t="str">
            <v>2021 GRP - North Detroit 3</v>
          </cell>
          <cell r="C775" t="str">
            <v>Install Main - 7 Mile Rd (1) (Keystone Ave)</v>
          </cell>
          <cell r="D775" t="str">
            <v>Crew 2</v>
          </cell>
          <cell r="E775" t="str">
            <v>u48953</v>
          </cell>
          <cell r="F775">
            <v>8</v>
          </cell>
          <cell r="G775" t="str">
            <v>07-23-21*</v>
          </cell>
          <cell r="H775">
            <v>44411</v>
          </cell>
        </row>
        <row r="776">
          <cell r="A776" t="str">
            <v>Muni12230</v>
          </cell>
          <cell r="B776" t="str">
            <v>2021 GRP - Municipality</v>
          </cell>
          <cell r="C776" t="str">
            <v>Install Main - Longacre St (2) (ANO W Warren Ave &amp; W Warren Ave)</v>
          </cell>
          <cell r="D776" t="str">
            <v>Miller Crew 710</v>
          </cell>
          <cell r="E776" t="str">
            <v>TSCHICK</v>
          </cell>
          <cell r="F776">
            <v>1</v>
          </cell>
          <cell r="G776">
            <v>44400</v>
          </cell>
          <cell r="H776">
            <v>44400</v>
          </cell>
        </row>
        <row r="777">
          <cell r="A777" t="str">
            <v>SWDET2-6510</v>
          </cell>
          <cell r="B777" t="str">
            <v>2021 GRP - South West Detroit 2</v>
          </cell>
          <cell r="C777" t="str">
            <v>Install Main - Stratton 1 (Beard &amp; Waterman)</v>
          </cell>
          <cell r="D777" t="str">
            <v>Main Crew 778</v>
          </cell>
          <cell r="E777" t="str">
            <v>TSCHICK</v>
          </cell>
          <cell r="F777">
            <v>3</v>
          </cell>
          <cell r="G777">
            <v>44403</v>
          </cell>
          <cell r="H777">
            <v>44405</v>
          </cell>
        </row>
        <row r="778">
          <cell r="A778" t="str">
            <v>RR1 53450</v>
          </cell>
          <cell r="B778" t="str">
            <v>2021 GRP - River Rouge</v>
          </cell>
          <cell r="C778" t="str">
            <v>Install Main - Cattherine St (38' WWPL Ironton St &amp; Ironton St)</v>
          </cell>
          <cell r="D778" t="str">
            <v>Main Crew 278</v>
          </cell>
          <cell r="E778" t="str">
            <v>TSCHICK</v>
          </cell>
          <cell r="F778">
            <v>1</v>
          </cell>
          <cell r="G778">
            <v>44403</v>
          </cell>
          <cell r="H778">
            <v>44403</v>
          </cell>
        </row>
        <row r="779">
          <cell r="A779" t="str">
            <v>SWDET2-14065</v>
          </cell>
          <cell r="B779" t="str">
            <v>2021 GRP - South West Detroit 2</v>
          </cell>
          <cell r="C779" t="str">
            <v>Install Main - Witt (At Lawndale)</v>
          </cell>
          <cell r="D779" t="str">
            <v>Main Crew 588</v>
          </cell>
          <cell r="E779" t="str">
            <v>TSCHICK</v>
          </cell>
          <cell r="F779">
            <v>1</v>
          </cell>
          <cell r="G779">
            <v>44403</v>
          </cell>
          <cell r="H779">
            <v>44403</v>
          </cell>
        </row>
        <row r="780">
          <cell r="A780" t="str">
            <v>SWDET2-21155</v>
          </cell>
          <cell r="B780" t="str">
            <v>2021 GRP - South West Detroit 2</v>
          </cell>
          <cell r="C780" t="str">
            <v>Install Main - Navy 2 (Green &amp; Beard)</v>
          </cell>
          <cell r="D780" t="str">
            <v>Main Crew 075</v>
          </cell>
          <cell r="E780" t="str">
            <v>TSCHICK</v>
          </cell>
          <cell r="F780">
            <v>3</v>
          </cell>
          <cell r="G780">
            <v>44403</v>
          </cell>
          <cell r="H780">
            <v>44405</v>
          </cell>
        </row>
        <row r="781">
          <cell r="A781" t="str">
            <v>Ypsi 3-12240</v>
          </cell>
          <cell r="B781" t="str">
            <v>2021 GRP - Ypsilanti 3</v>
          </cell>
          <cell r="C781" t="str">
            <v>Install Main - US-12 (Gill &amp; Gates)</v>
          </cell>
          <cell r="D781" t="str">
            <v>Crew 1</v>
          </cell>
          <cell r="E781" t="str">
            <v>u36623</v>
          </cell>
          <cell r="F781">
            <v>3</v>
          </cell>
          <cell r="G781">
            <v>44403</v>
          </cell>
          <cell r="H781">
            <v>44406</v>
          </cell>
        </row>
        <row r="782">
          <cell r="A782" t="str">
            <v>NCDET - 24225</v>
          </cell>
          <cell r="B782" t="str">
            <v>2020 GRP - Carry Over - North Central Detroit 3</v>
          </cell>
          <cell r="C782" t="str">
            <v>Elevate Main - Ward (Puritan &amp; Fenkell)</v>
          </cell>
          <cell r="D782" t="str">
            <v>Main Crew 265</v>
          </cell>
          <cell r="E782" t="str">
            <v>TSCHICK</v>
          </cell>
          <cell r="F782">
            <v>9</v>
          </cell>
          <cell r="G782">
            <v>44404</v>
          </cell>
          <cell r="H782">
            <v>44414</v>
          </cell>
        </row>
        <row r="783">
          <cell r="A783" t="str">
            <v>RR1 53610</v>
          </cell>
          <cell r="B783" t="str">
            <v>2021 GRP - River Rouge</v>
          </cell>
          <cell r="C783" t="str">
            <v>Install Main - Coolidge Hwy 1 (Division St &amp; W Jefferson Ave)</v>
          </cell>
          <cell r="D783" t="str">
            <v>Main Crew 800</v>
          </cell>
          <cell r="E783" t="str">
            <v>TSCHICK</v>
          </cell>
          <cell r="F783">
            <v>5</v>
          </cell>
          <cell r="G783">
            <v>44404</v>
          </cell>
          <cell r="H783">
            <v>44410</v>
          </cell>
        </row>
        <row r="784">
          <cell r="A784" t="str">
            <v>SWDET2-20125</v>
          </cell>
          <cell r="B784" t="str">
            <v>2021 GRP - South West Detroit 2</v>
          </cell>
          <cell r="C784" t="str">
            <v>Install Main - Longworth (Tie-in &amp; Springwells)</v>
          </cell>
          <cell r="D784" t="str">
            <v>Main Crew 144</v>
          </cell>
          <cell r="E784" t="str">
            <v>TSCHICK</v>
          </cell>
          <cell r="F784">
            <v>3</v>
          </cell>
          <cell r="G784">
            <v>44404</v>
          </cell>
          <cell r="H784">
            <v>44406</v>
          </cell>
        </row>
        <row r="785">
          <cell r="A785" t="str">
            <v>NDET3-85</v>
          </cell>
          <cell r="B785" t="str">
            <v>2021 GRP - North Detroit 3</v>
          </cell>
          <cell r="C785" t="str">
            <v>Elevate Main - Yonka (1) (8 Mile Rd (M102) &amp; E Remington Ave)</v>
          </cell>
          <cell r="D785" t="str">
            <v>Elevate Crew 1</v>
          </cell>
          <cell r="E785" t="str">
            <v>u48953</v>
          </cell>
          <cell r="F785">
            <v>7</v>
          </cell>
          <cell r="G785">
            <v>44404</v>
          </cell>
          <cell r="H785">
            <v>44412</v>
          </cell>
        </row>
        <row r="786">
          <cell r="A786" t="str">
            <v>Muni12310</v>
          </cell>
          <cell r="B786" t="str">
            <v>2021 GRP - Municipality</v>
          </cell>
          <cell r="C786" t="str">
            <v>Install Main - W Warren Ave (1) (201' WWPL Longacre St &amp; 13' EEPL Clayburn St)</v>
          </cell>
          <cell r="D786" t="str">
            <v>Miller Crew 710</v>
          </cell>
          <cell r="E786" t="str">
            <v>TSCHICK</v>
          </cell>
          <cell r="F786">
            <v>3</v>
          </cell>
          <cell r="G786">
            <v>44404</v>
          </cell>
          <cell r="H786">
            <v>44406</v>
          </cell>
        </row>
        <row r="787">
          <cell r="A787" t="str">
            <v>RR1 60860</v>
          </cell>
          <cell r="B787" t="str">
            <v>2021 GRP - River Rouge</v>
          </cell>
          <cell r="C787" t="str">
            <v>Install Main - W Jefferson Ave (1) (E Great Lakes St &amp; 5' NSPL W Great Lakes St)</v>
          </cell>
          <cell r="D787" t="str">
            <v>Main Crew 957</v>
          </cell>
          <cell r="E787" t="str">
            <v>TSCHICK</v>
          </cell>
          <cell r="F787">
            <v>2</v>
          </cell>
          <cell r="G787">
            <v>44405</v>
          </cell>
          <cell r="H787">
            <v>44406</v>
          </cell>
        </row>
        <row r="788">
          <cell r="A788" t="str">
            <v>RR1 6101</v>
          </cell>
          <cell r="B788" t="str">
            <v>2021 GRP - Risk Rank</v>
          </cell>
          <cell r="C788" t="str">
            <v>Install Main - Spring Garden 1 (Chalmers &amp; Hayes)</v>
          </cell>
          <cell r="D788" t="str">
            <v>Main Crew 081</v>
          </cell>
          <cell r="E788" t="str">
            <v>TSCHICK</v>
          </cell>
          <cell r="F788">
            <v>19</v>
          </cell>
          <cell r="G788">
            <v>44405</v>
          </cell>
          <cell r="H788">
            <v>44431</v>
          </cell>
        </row>
        <row r="789">
          <cell r="A789" t="str">
            <v>NDET3-6905</v>
          </cell>
          <cell r="B789" t="str">
            <v>2021 GRP - North Detroit 3</v>
          </cell>
          <cell r="C789" t="str">
            <v>Install Main - Sunset St (2) (E Outer Dr &amp; ANO 7 Mile Rd)</v>
          </cell>
          <cell r="D789" t="str">
            <v>Crew 4</v>
          </cell>
          <cell r="E789" t="str">
            <v>u48953</v>
          </cell>
          <cell r="F789">
            <v>6</v>
          </cell>
          <cell r="G789">
            <v>44405</v>
          </cell>
          <cell r="H789">
            <v>44412</v>
          </cell>
        </row>
        <row r="790">
          <cell r="A790" t="str">
            <v>Muni7270</v>
          </cell>
          <cell r="B790" t="str">
            <v>2021 GRP - Municipality</v>
          </cell>
          <cell r="C790" t="str">
            <v>Install Main - Chicago 2  (Wyoming &amp; EOM)</v>
          </cell>
          <cell r="D790" t="str">
            <v>Miller Crew 959</v>
          </cell>
          <cell r="E790" t="str">
            <v>TSCHICK</v>
          </cell>
          <cell r="F790">
            <v>3</v>
          </cell>
          <cell r="G790">
            <v>44405</v>
          </cell>
          <cell r="H790">
            <v>44407</v>
          </cell>
        </row>
        <row r="791">
          <cell r="A791" t="str">
            <v>RR1 51692</v>
          </cell>
          <cell r="B791" t="str">
            <v>2021 GRP - River Rouge</v>
          </cell>
          <cell r="C791" t="str">
            <v>Install Main - E Glenwood Ave (W Jefferson Ave &amp; Ironton Ave)</v>
          </cell>
          <cell r="D791" t="str">
            <v>Main Crew 651</v>
          </cell>
          <cell r="E791" t="str">
            <v>TSCHICK</v>
          </cell>
          <cell r="F791">
            <v>5</v>
          </cell>
          <cell r="G791">
            <v>44406</v>
          </cell>
          <cell r="H791">
            <v>44412</v>
          </cell>
        </row>
        <row r="792">
          <cell r="A792" t="str">
            <v>SWDET2-3630</v>
          </cell>
          <cell r="B792" t="str">
            <v>2021 GRP - South West Detroit 2</v>
          </cell>
          <cell r="C792" t="str">
            <v>Install Main - Fulton (EOM &amp; Elsmere)</v>
          </cell>
          <cell r="D792" t="str">
            <v>Main Crew 588</v>
          </cell>
          <cell r="E792" t="str">
            <v>TSCHICK</v>
          </cell>
          <cell r="F792">
            <v>2</v>
          </cell>
          <cell r="G792">
            <v>44406</v>
          </cell>
          <cell r="H792">
            <v>44407</v>
          </cell>
        </row>
        <row r="793">
          <cell r="A793" t="str">
            <v>RR1 6901</v>
          </cell>
          <cell r="B793" t="str">
            <v>2021 GRP - Risk Rank</v>
          </cell>
          <cell r="C793" t="str">
            <v>Install Main - ANO E Grand (John R &amp; Melrose)</v>
          </cell>
          <cell r="D793" t="str">
            <v>Main Crew 998</v>
          </cell>
          <cell r="E793" t="str">
            <v>TSCHICK</v>
          </cell>
          <cell r="F793">
            <v>12</v>
          </cell>
          <cell r="G793" t="str">
            <v>07-29-21*</v>
          </cell>
          <cell r="H793">
            <v>44421</v>
          </cell>
        </row>
        <row r="794">
          <cell r="A794" t="str">
            <v>Ypsi 3-7320</v>
          </cell>
          <cell r="B794" t="str">
            <v>2021 GRP - Ypsilanti 3</v>
          </cell>
          <cell r="C794" t="str">
            <v>Install Main - Mary Catherine (Woodglen &amp; Eileen)</v>
          </cell>
          <cell r="D794" t="str">
            <v>Crew 3</v>
          </cell>
          <cell r="E794" t="str">
            <v>u36623</v>
          </cell>
          <cell r="F794">
            <v>9</v>
          </cell>
          <cell r="G794">
            <v>44407</v>
          </cell>
          <cell r="H794">
            <v>44421</v>
          </cell>
        </row>
        <row r="795">
          <cell r="A795" t="str">
            <v>RR1 56890</v>
          </cell>
          <cell r="B795" t="str">
            <v>2021 GRP - River Rouge</v>
          </cell>
          <cell r="C795" t="str">
            <v>Install Main - Genessee 1 (Coolidge Hwy &amp; E Great Lakes St)</v>
          </cell>
          <cell r="D795" t="str">
            <v>Main Crew 005</v>
          </cell>
          <cell r="E795" t="str">
            <v>TSCHICK</v>
          </cell>
          <cell r="F795">
            <v>19</v>
          </cell>
          <cell r="G795">
            <v>44407</v>
          </cell>
          <cell r="H795">
            <v>44433</v>
          </cell>
        </row>
        <row r="796">
          <cell r="A796" t="str">
            <v>NDET3-4525</v>
          </cell>
          <cell r="B796" t="str">
            <v>2021 GRP - North Detroit 3</v>
          </cell>
          <cell r="C796" t="str">
            <v>Install Main - Mt Elliote St (1) (E Outer Dr &amp; E Outer Dr)</v>
          </cell>
          <cell r="D796" t="str">
            <v>Crew 3</v>
          </cell>
          <cell r="E796" t="str">
            <v>u48953</v>
          </cell>
          <cell r="F796">
            <v>5</v>
          </cell>
          <cell r="G796" t="str">
            <v>07-30-21*</v>
          </cell>
          <cell r="H796">
            <v>44413</v>
          </cell>
        </row>
        <row r="797">
          <cell r="A797" t="str">
            <v>SWDET2-5390</v>
          </cell>
          <cell r="B797" t="str">
            <v>2021 GRP - South West Detroit 2</v>
          </cell>
          <cell r="C797" t="str">
            <v>Install Main - Gartner 1 (Lawndale &amp; Springwells)</v>
          </cell>
          <cell r="D797" t="str">
            <v>Main Crew 075</v>
          </cell>
          <cell r="E797" t="str">
            <v>TSCHICK</v>
          </cell>
          <cell r="F797">
            <v>7</v>
          </cell>
          <cell r="G797">
            <v>44410</v>
          </cell>
          <cell r="H797">
            <v>44418</v>
          </cell>
        </row>
        <row r="798">
          <cell r="A798" t="str">
            <v>SWDET2-6590</v>
          </cell>
          <cell r="B798" t="str">
            <v>2021 GRP - South West Detroit 2</v>
          </cell>
          <cell r="C798" t="str">
            <v>Install Main - Waterman 1 (W Vernor &amp; EOM)</v>
          </cell>
          <cell r="D798" t="str">
            <v>Main Crew 778</v>
          </cell>
          <cell r="E798" t="str">
            <v>TSCHICK</v>
          </cell>
          <cell r="F798">
            <v>3</v>
          </cell>
          <cell r="G798">
            <v>44410</v>
          </cell>
          <cell r="H798">
            <v>44412</v>
          </cell>
        </row>
        <row r="799">
          <cell r="A799" t="str">
            <v>WCDET1-10820</v>
          </cell>
          <cell r="B799" t="str">
            <v>2021 GRP - West Central Detroit 1</v>
          </cell>
          <cell r="C799" t="str">
            <v>Install Main - Livernois 2 (Livernois &amp; Livernois) (Crossing at Intervale)</v>
          </cell>
          <cell r="D799" t="str">
            <v>Crew 4</v>
          </cell>
          <cell r="E799" t="str">
            <v>u48953</v>
          </cell>
          <cell r="F799">
            <v>6</v>
          </cell>
          <cell r="G799" t="str">
            <v>08-02-21*</v>
          </cell>
          <cell r="H799">
            <v>44417</v>
          </cell>
        </row>
        <row r="800">
          <cell r="A800" t="str">
            <v>RR1 58610</v>
          </cell>
          <cell r="B800" t="str">
            <v>2021 GRP - River Rouge</v>
          </cell>
          <cell r="C800" t="str">
            <v>Install Main - Richter (Maple St &amp; E Great Lakes St)</v>
          </cell>
          <cell r="D800" t="str">
            <v>Main Crew 278</v>
          </cell>
          <cell r="E800" t="str">
            <v>TSCHICK</v>
          </cell>
          <cell r="F800">
            <v>6</v>
          </cell>
          <cell r="G800">
            <v>44410</v>
          </cell>
          <cell r="H800">
            <v>44417</v>
          </cell>
        </row>
        <row r="801">
          <cell r="A801" t="str">
            <v>RR1 60940</v>
          </cell>
          <cell r="B801" t="str">
            <v>2021 GRP - River Rouge</v>
          </cell>
          <cell r="C801" t="str">
            <v>Install Main - W Jefferson Ave (1) (5' EWPL W Jefferson Ave &amp; 4' WEPL W Jefferson Ave)</v>
          </cell>
          <cell r="D801" t="str">
            <v>Main Crew 957</v>
          </cell>
          <cell r="E801" t="str">
            <v>TSCHICK</v>
          </cell>
          <cell r="F801">
            <v>1</v>
          </cell>
          <cell r="G801">
            <v>44410</v>
          </cell>
          <cell r="H801">
            <v>44410</v>
          </cell>
        </row>
        <row r="802">
          <cell r="A802" t="str">
            <v>RR1 6821</v>
          </cell>
          <cell r="B802" t="str">
            <v>2021 GRP - Risk Rank</v>
          </cell>
          <cell r="C802" t="str">
            <v>Install Main - McDougall (Davison &amp; Carpenter)</v>
          </cell>
          <cell r="D802" t="str">
            <v>Main Crew 959</v>
          </cell>
          <cell r="E802" t="str">
            <v>TSCHICK</v>
          </cell>
          <cell r="F802">
            <v>18</v>
          </cell>
          <cell r="G802" t="str">
            <v>08-02-21*</v>
          </cell>
          <cell r="H802">
            <v>44433</v>
          </cell>
        </row>
        <row r="803">
          <cell r="A803" t="str">
            <v>NDET3-335</v>
          </cell>
          <cell r="B803" t="str">
            <v>2021 GRP - North Detroit 3</v>
          </cell>
          <cell r="C803" t="str">
            <v>Install Main - Dwyer St (ANO 7 Mile Rd &amp; 7 Mile Rd) - Install as necessary</v>
          </cell>
          <cell r="D803" t="str">
            <v>Crew 7</v>
          </cell>
          <cell r="E803" t="str">
            <v>u48953</v>
          </cell>
          <cell r="F803">
            <v>1</v>
          </cell>
          <cell r="G803" t="str">
            <v>08-02-21*</v>
          </cell>
          <cell r="H803">
            <v>44410</v>
          </cell>
        </row>
        <row r="804">
          <cell r="A804" t="str">
            <v>RR1 11671</v>
          </cell>
          <cell r="B804" t="str">
            <v>2021 GRP - Field Recommendation</v>
          </cell>
          <cell r="C804" t="str">
            <v>Install Main - Fort (EOM 45' WWPL St Anne &amp; St Anne)</v>
          </cell>
          <cell r="D804" t="str">
            <v>Coolsaet Crew 1</v>
          </cell>
          <cell r="E804" t="str">
            <v>u25724</v>
          </cell>
          <cell r="F804">
            <v>1</v>
          </cell>
          <cell r="G804">
            <v>44410</v>
          </cell>
          <cell r="H804">
            <v>44410</v>
          </cell>
        </row>
        <row r="805">
          <cell r="A805" t="str">
            <v>Ypsi 3-12310</v>
          </cell>
          <cell r="B805" t="str">
            <v>2021 GRP - Ypsilanti 3</v>
          </cell>
          <cell r="C805" t="str">
            <v>Install Main - Gill (456' SSPL Service Dr &amp; US-12)</v>
          </cell>
          <cell r="D805" t="str">
            <v>Crew 1</v>
          </cell>
          <cell r="E805" t="str">
            <v>u36623</v>
          </cell>
          <cell r="F805">
            <v>1</v>
          </cell>
          <cell r="G805">
            <v>44410</v>
          </cell>
          <cell r="H805">
            <v>44410</v>
          </cell>
        </row>
        <row r="806">
          <cell r="A806" t="str">
            <v>AA4 20789</v>
          </cell>
          <cell r="B806" t="str">
            <v>2021 GRP - Ann Arbor 4</v>
          </cell>
          <cell r="C806" t="str">
            <v>Install Main - Russell Rd (Russett Rd &amp; Hewett Dr)</v>
          </cell>
          <cell r="D806" t="str">
            <v>Crew 1</v>
          </cell>
          <cell r="E806" t="str">
            <v>u36623</v>
          </cell>
          <cell r="F806">
            <v>2</v>
          </cell>
          <cell r="G806">
            <v>44411</v>
          </cell>
          <cell r="H806">
            <v>44413</v>
          </cell>
        </row>
        <row r="807">
          <cell r="A807" t="str">
            <v>SWDET2-1710</v>
          </cell>
          <cell r="B807" t="str">
            <v>2021 GRP - South West Detroit 2</v>
          </cell>
          <cell r="C807" t="str">
            <v>Elevate Main - ENO Pitt (Central &amp; EOM)</v>
          </cell>
          <cell r="D807" t="str">
            <v>Main Crew 361</v>
          </cell>
          <cell r="E807" t="str">
            <v>TSCHICK</v>
          </cell>
          <cell r="F807">
            <v>1</v>
          </cell>
          <cell r="G807">
            <v>44411</v>
          </cell>
          <cell r="H807">
            <v>44411</v>
          </cell>
        </row>
        <row r="808">
          <cell r="A808" t="str">
            <v>SWDET2-4270</v>
          </cell>
          <cell r="B808" t="str">
            <v>2021 GRP - South West Detroit 2</v>
          </cell>
          <cell r="C808" t="str">
            <v>Install Main - Homer (Woodmere &amp; Lawndale)</v>
          </cell>
          <cell r="D808" t="str">
            <v>Main Crew 144</v>
          </cell>
          <cell r="E808" t="str">
            <v>TSCHICK</v>
          </cell>
          <cell r="F808">
            <v>7</v>
          </cell>
          <cell r="G808">
            <v>44411</v>
          </cell>
          <cell r="H808">
            <v>44419</v>
          </cell>
        </row>
        <row r="809">
          <cell r="A809" t="str">
            <v>SWDET2-8805</v>
          </cell>
          <cell r="B809" t="str">
            <v>2021 GRP - South West Detroit 2</v>
          </cell>
          <cell r="C809" t="str">
            <v>Elevate Main - Dix 4 (At Central)</v>
          </cell>
          <cell r="D809" t="str">
            <v>Main Crew 361</v>
          </cell>
          <cell r="E809" t="str">
            <v>TSCHICK</v>
          </cell>
          <cell r="F809">
            <v>1</v>
          </cell>
          <cell r="G809">
            <v>44411</v>
          </cell>
          <cell r="H809">
            <v>44411</v>
          </cell>
        </row>
        <row r="810">
          <cell r="A810" t="str">
            <v>RR1 10751</v>
          </cell>
          <cell r="B810" t="str">
            <v>2021 GRP - Field Recommendation</v>
          </cell>
          <cell r="C810" t="str">
            <v>Install Main - St Anne (Fort &amp; Jefferson)</v>
          </cell>
          <cell r="D810" t="str">
            <v>Coolsaet Crew 2</v>
          </cell>
          <cell r="E810" t="str">
            <v>u25724</v>
          </cell>
          <cell r="F810">
            <v>2</v>
          </cell>
          <cell r="G810">
            <v>44411</v>
          </cell>
          <cell r="H810">
            <v>44412</v>
          </cell>
        </row>
        <row r="811">
          <cell r="A811" t="str">
            <v>Muni12390</v>
          </cell>
          <cell r="B811" t="str">
            <v>2021 GRP - Municipality</v>
          </cell>
          <cell r="C811" t="str">
            <v>Install Main - W Warren Ave (1) (150' WWPL Longacre St &amp; 215' Longacre St)</v>
          </cell>
          <cell r="D811" t="str">
            <v>Miller Crew 710</v>
          </cell>
          <cell r="E811" t="str">
            <v>TSCHICK</v>
          </cell>
          <cell r="F811">
            <v>2</v>
          </cell>
          <cell r="G811">
            <v>44411</v>
          </cell>
          <cell r="H811">
            <v>44412</v>
          </cell>
        </row>
        <row r="812">
          <cell r="A812" t="str">
            <v>Ypsi 3-5090</v>
          </cell>
          <cell r="B812" t="str">
            <v>2021 GRP - Ypsilanti 3</v>
          </cell>
          <cell r="C812" t="str">
            <v>Install Main - Gates (94 Service Drive &amp; Tyler)</v>
          </cell>
          <cell r="D812" t="str">
            <v>Crew 1</v>
          </cell>
          <cell r="E812" t="str">
            <v>u36623</v>
          </cell>
          <cell r="F812">
            <v>2</v>
          </cell>
          <cell r="G812">
            <v>44412</v>
          </cell>
          <cell r="H812">
            <v>44414</v>
          </cell>
        </row>
        <row r="813">
          <cell r="A813" t="str">
            <v>Ypsi 3-1950</v>
          </cell>
          <cell r="B813" t="str">
            <v>2021 GRP - Ypsilanti 3</v>
          </cell>
          <cell r="C813" t="str">
            <v>Install Main - Desoto (State &amp; Tyler)</v>
          </cell>
          <cell r="D813" t="str">
            <v>Crew 2</v>
          </cell>
          <cell r="E813" t="str">
            <v>u36623</v>
          </cell>
          <cell r="F813">
            <v>11</v>
          </cell>
          <cell r="G813">
            <v>44412</v>
          </cell>
          <cell r="H813">
            <v>44428</v>
          </cell>
        </row>
        <row r="814">
          <cell r="A814" t="str">
            <v>SWDET2-13435</v>
          </cell>
          <cell r="B814" t="str">
            <v>2021 GRP - South West Detroit 2</v>
          </cell>
          <cell r="C814" t="str">
            <v>Install Main - Fulton (Elsmere &amp; EOM)</v>
          </cell>
          <cell r="D814" t="str">
            <v>Main Crew 588</v>
          </cell>
          <cell r="E814" t="str">
            <v>TSCHICK</v>
          </cell>
          <cell r="F814">
            <v>3</v>
          </cell>
          <cell r="G814">
            <v>44412</v>
          </cell>
          <cell r="H814">
            <v>44414</v>
          </cell>
        </row>
        <row r="815">
          <cell r="A815" t="str">
            <v>RR1 60700</v>
          </cell>
          <cell r="B815" t="str">
            <v>2021 GRP - River Rouge</v>
          </cell>
          <cell r="C815" t="str">
            <v>Install Main - W Jefferson Ave (1) (Maple St &amp; E Great Lakes St)</v>
          </cell>
          <cell r="D815" t="str">
            <v>Main Crew 957</v>
          </cell>
          <cell r="E815" t="str">
            <v>TSCHICK</v>
          </cell>
          <cell r="F815">
            <v>6</v>
          </cell>
          <cell r="G815">
            <v>44412</v>
          </cell>
          <cell r="H815">
            <v>44419</v>
          </cell>
        </row>
        <row r="816">
          <cell r="A816" t="str">
            <v>SWDET2-22835</v>
          </cell>
          <cell r="B816" t="str">
            <v>2021 GRP - South West Detroit 2</v>
          </cell>
          <cell r="C816" t="str">
            <v>Elevate Main - Pitt (Casper &amp; Central)</v>
          </cell>
          <cell r="D816" t="str">
            <v>Main Crew 361</v>
          </cell>
          <cell r="E816" t="str">
            <v>TSCHICK</v>
          </cell>
          <cell r="F816">
            <v>2</v>
          </cell>
          <cell r="G816">
            <v>44412</v>
          </cell>
          <cell r="H816">
            <v>44413</v>
          </cell>
        </row>
        <row r="817">
          <cell r="A817" t="str">
            <v>SWDET2-8325</v>
          </cell>
          <cell r="B817" t="str">
            <v>2021 GRP - South West Detroit 2</v>
          </cell>
          <cell r="C817" t="str">
            <v>Install Main - Dix 1 (At Ferney)</v>
          </cell>
          <cell r="D817" t="str">
            <v>Main Crew 739</v>
          </cell>
          <cell r="E817" t="str">
            <v>TSCHICK</v>
          </cell>
          <cell r="F817">
            <v>2</v>
          </cell>
          <cell r="G817">
            <v>44413</v>
          </cell>
          <cell r="H817">
            <v>44414</v>
          </cell>
        </row>
        <row r="818">
          <cell r="A818" t="str">
            <v>AA4 23458</v>
          </cell>
          <cell r="B818" t="str">
            <v>2021 GRP - Ann Arbor 4</v>
          </cell>
          <cell r="C818" t="str">
            <v>Install Main - Koch Ave (49' EEPL S 1st St &amp; S Main St)</v>
          </cell>
          <cell r="D818" t="str">
            <v>Crew 2</v>
          </cell>
          <cell r="E818" t="str">
            <v>u36623</v>
          </cell>
          <cell r="F818">
            <v>4</v>
          </cell>
          <cell r="G818">
            <v>44413</v>
          </cell>
          <cell r="H818">
            <v>44418</v>
          </cell>
        </row>
        <row r="819">
          <cell r="A819" t="str">
            <v>NDET3-6235</v>
          </cell>
          <cell r="B819" t="str">
            <v>2021 GRP - North Detroit 3</v>
          </cell>
          <cell r="C819" t="str">
            <v>Install Main - Dean Ave (2) (E Outer Dr &amp; ANO 7 Mile Rd)</v>
          </cell>
          <cell r="D819" t="str">
            <v>Crew 4</v>
          </cell>
          <cell r="E819" t="str">
            <v>u48953</v>
          </cell>
          <cell r="F819">
            <v>5</v>
          </cell>
          <cell r="G819">
            <v>44413</v>
          </cell>
          <cell r="H819">
            <v>44419</v>
          </cell>
        </row>
        <row r="820">
          <cell r="A820" t="str">
            <v>RR1 11181</v>
          </cell>
          <cell r="B820" t="str">
            <v>2021 GRP - Field Recommendation</v>
          </cell>
          <cell r="C820" t="str">
            <v>Install Main - 18th (9'WEPL 18th &amp; 3' WWPL 18th)</v>
          </cell>
          <cell r="D820" t="str">
            <v>Coolsaet Crew 1</v>
          </cell>
          <cell r="E820" t="str">
            <v>u25724</v>
          </cell>
          <cell r="F820">
            <v>1</v>
          </cell>
          <cell r="G820">
            <v>44413</v>
          </cell>
          <cell r="H820">
            <v>44413</v>
          </cell>
        </row>
        <row r="821">
          <cell r="A821" t="str">
            <v>NDET3-7800</v>
          </cell>
          <cell r="B821" t="str">
            <v>2021 GRP - North Detroit 3</v>
          </cell>
          <cell r="C821" t="str">
            <v>Elevate Main - E Remington St (Norwood &amp; Yonka)</v>
          </cell>
          <cell r="D821" t="str">
            <v>Elevate Crew 1</v>
          </cell>
          <cell r="E821" t="str">
            <v>u48953</v>
          </cell>
          <cell r="F821">
            <v>1</v>
          </cell>
          <cell r="G821">
            <v>44413</v>
          </cell>
          <cell r="H821">
            <v>44413</v>
          </cell>
        </row>
        <row r="822">
          <cell r="A822" t="str">
            <v>SWDET2-22675</v>
          </cell>
          <cell r="B822" t="str">
            <v>2021 GRP - South West Detroit 2</v>
          </cell>
          <cell r="C822" t="str">
            <v>Elevate Main - Pitt (Springwells &amp; Casper)</v>
          </cell>
          <cell r="D822" t="str">
            <v>Main Crew 361</v>
          </cell>
          <cell r="E822" t="str">
            <v>TSCHICK</v>
          </cell>
          <cell r="F822">
            <v>2</v>
          </cell>
          <cell r="G822">
            <v>44414</v>
          </cell>
          <cell r="H822">
            <v>44417</v>
          </cell>
        </row>
        <row r="823">
          <cell r="A823" t="str">
            <v>RR1 10231</v>
          </cell>
          <cell r="B823" t="str">
            <v>2021 GRP - Risk Rank</v>
          </cell>
          <cell r="C823" t="str">
            <v>Install Main - College (Gunston &amp; Devon)</v>
          </cell>
          <cell r="D823" t="str">
            <v>Main Crew 877</v>
          </cell>
          <cell r="E823" t="str">
            <v>TSCHICK</v>
          </cell>
          <cell r="F823">
            <v>8</v>
          </cell>
          <cell r="G823">
            <v>44414</v>
          </cell>
          <cell r="H823">
            <v>44425</v>
          </cell>
        </row>
        <row r="824">
          <cell r="A824" t="str">
            <v>NDET3-7405</v>
          </cell>
          <cell r="B824" t="str">
            <v>2021 GRP - North Detroit 3</v>
          </cell>
          <cell r="C824" t="str">
            <v>Elevate Main - Norwood St (1) (8 Mile Rd (M102) &amp; E Outer Dr)</v>
          </cell>
          <cell r="D824" t="str">
            <v>Elevate Crew 1</v>
          </cell>
          <cell r="E824" t="str">
            <v>u48953</v>
          </cell>
          <cell r="F824">
            <v>8</v>
          </cell>
          <cell r="G824">
            <v>44414</v>
          </cell>
          <cell r="H824">
            <v>44425</v>
          </cell>
        </row>
        <row r="825">
          <cell r="A825" t="str">
            <v>RR1 10651</v>
          </cell>
          <cell r="B825" t="str">
            <v>2021 GRP - Field Recommendation</v>
          </cell>
          <cell r="C825" t="str">
            <v>Install Main - Lafayette (St. Anne &amp; 110' EEPL St. Anne)</v>
          </cell>
          <cell r="D825" t="str">
            <v>Coolsaet Crew 2</v>
          </cell>
          <cell r="E825" t="str">
            <v>u25724</v>
          </cell>
          <cell r="F825">
            <v>1</v>
          </cell>
          <cell r="G825">
            <v>44414</v>
          </cell>
          <cell r="H825">
            <v>44414</v>
          </cell>
        </row>
        <row r="826">
          <cell r="A826" t="str">
            <v>Muni10630</v>
          </cell>
          <cell r="B826" t="str">
            <v>2021 GRP - Municipality</v>
          </cell>
          <cell r="C826" t="str">
            <v>Install Main - Longacre St (3) (W Warren Ave &amp; ASO W Warren Ave)</v>
          </cell>
          <cell r="D826" t="str">
            <v>Miller Crew 710</v>
          </cell>
          <cell r="E826" t="str">
            <v>TSCHICK</v>
          </cell>
          <cell r="F826">
            <v>1</v>
          </cell>
          <cell r="G826">
            <v>44414</v>
          </cell>
          <cell r="H826">
            <v>44414</v>
          </cell>
        </row>
        <row r="827">
          <cell r="A827" t="str">
            <v>NCDET - 24705</v>
          </cell>
          <cell r="B827" t="str">
            <v>2020 GRP - Carry Over - North Central Detroit 3</v>
          </cell>
          <cell r="C827" t="str">
            <v>Elevate Main - Sorrento (Puritan &amp; Fenkell)</v>
          </cell>
          <cell r="D827" t="str">
            <v>Main Crew 265</v>
          </cell>
          <cell r="E827" t="str">
            <v>TSCHICK</v>
          </cell>
          <cell r="F827">
            <v>9</v>
          </cell>
          <cell r="G827">
            <v>44417</v>
          </cell>
          <cell r="H827">
            <v>44427</v>
          </cell>
        </row>
        <row r="828">
          <cell r="A828" t="str">
            <v>SWDET2-5230</v>
          </cell>
          <cell r="B828" t="str">
            <v>2021 GRP - South West Detroit 2</v>
          </cell>
          <cell r="C828" t="str">
            <v>Install Main - Cahalan 2 (EOM &amp; Central)</v>
          </cell>
          <cell r="D828" t="str">
            <v>Main Crew 778</v>
          </cell>
          <cell r="E828" t="str">
            <v>TSCHICK</v>
          </cell>
          <cell r="F828">
            <v>2</v>
          </cell>
          <cell r="G828">
            <v>44417</v>
          </cell>
          <cell r="H828">
            <v>44418</v>
          </cell>
        </row>
        <row r="829">
          <cell r="A829" t="str">
            <v>RR1 56730</v>
          </cell>
          <cell r="B829" t="str">
            <v>2021 GRP - River Rouge</v>
          </cell>
          <cell r="C829" t="str">
            <v>Install Main - Forest St (Genessee St &amp; Ironton Ave)</v>
          </cell>
          <cell r="D829" t="str">
            <v>Main Crew 651</v>
          </cell>
          <cell r="E829" t="str">
            <v>TSCHICK</v>
          </cell>
          <cell r="F829">
            <v>10</v>
          </cell>
          <cell r="G829">
            <v>44417</v>
          </cell>
          <cell r="H829">
            <v>44428</v>
          </cell>
        </row>
        <row r="830">
          <cell r="A830" t="str">
            <v>NDET3-7150</v>
          </cell>
          <cell r="B830" t="str">
            <v>2021 GRP - North Detroit 3</v>
          </cell>
          <cell r="C830" t="str">
            <v>Elevate Main - Klinger St (2) (E Outer Dr&amp; 7 Mile Rd)</v>
          </cell>
          <cell r="D830" t="str">
            <v>Elevate Crew 2</v>
          </cell>
          <cell r="E830" t="str">
            <v>u48953</v>
          </cell>
          <cell r="F830">
            <v>8</v>
          </cell>
          <cell r="G830" t="str">
            <v>08-09-21*</v>
          </cell>
          <cell r="H830">
            <v>44426</v>
          </cell>
        </row>
        <row r="831">
          <cell r="A831" t="str">
            <v>NDET3-280</v>
          </cell>
          <cell r="B831" t="str">
            <v>2021 GRP - North Detroit 3</v>
          </cell>
          <cell r="C831" t="str">
            <v>Install Main - E Outer Dr (South) - (Crossing At Mt Elliot St)</v>
          </cell>
          <cell r="D831" t="str">
            <v>Crew 3</v>
          </cell>
          <cell r="E831" t="str">
            <v>u48953</v>
          </cell>
          <cell r="F831">
            <v>3</v>
          </cell>
          <cell r="G831">
            <v>44417</v>
          </cell>
          <cell r="H831">
            <v>44419</v>
          </cell>
        </row>
        <row r="832">
          <cell r="A832" t="str">
            <v>RR1 10101</v>
          </cell>
          <cell r="B832" t="str">
            <v>2021 GRP - Field Recommendation</v>
          </cell>
          <cell r="C832" t="str">
            <v>Install Main - 24th (30' SSPL Fort &amp; Jefferson)</v>
          </cell>
          <cell r="D832" t="str">
            <v>Coolsaet Crew 1</v>
          </cell>
          <cell r="E832" t="str">
            <v>u25724</v>
          </cell>
          <cell r="F832">
            <v>8</v>
          </cell>
          <cell r="G832">
            <v>44417</v>
          </cell>
          <cell r="H832">
            <v>44426</v>
          </cell>
        </row>
        <row r="833">
          <cell r="A833" t="str">
            <v>SWDET2-7070</v>
          </cell>
          <cell r="B833" t="str">
            <v>2021 GRP - South West Detroit 2</v>
          </cell>
          <cell r="C833" t="str">
            <v>Elevate Main - Pitt (EOM &amp; Springwells)</v>
          </cell>
          <cell r="D833" t="str">
            <v>Main Crew 361</v>
          </cell>
          <cell r="E833" t="str">
            <v>TSCHICK</v>
          </cell>
          <cell r="F833">
            <v>1</v>
          </cell>
          <cell r="G833">
            <v>44418</v>
          </cell>
          <cell r="H833">
            <v>44418</v>
          </cell>
        </row>
        <row r="834">
          <cell r="A834" t="str">
            <v>WCDET1-12030</v>
          </cell>
          <cell r="B834" t="str">
            <v>2021 GRP - West Central Detroit 1</v>
          </cell>
          <cell r="C834" t="str">
            <v>Install Main - Buena Vista 1 (Stoepel &amp; Livernois)</v>
          </cell>
          <cell r="D834" t="str">
            <v>Crew 4</v>
          </cell>
          <cell r="E834" t="str">
            <v>u48953</v>
          </cell>
          <cell r="F834">
            <v>6</v>
          </cell>
          <cell r="G834">
            <v>44418</v>
          </cell>
          <cell r="H834">
            <v>44425</v>
          </cell>
        </row>
        <row r="835">
          <cell r="A835" t="str">
            <v>RR1 9401</v>
          </cell>
          <cell r="B835" t="str">
            <v>2021 GRP - Field Recommendation</v>
          </cell>
          <cell r="C835" t="str">
            <v>Install Main - Lafayette (3' WWPL 17Th &amp; 16Th)</v>
          </cell>
          <cell r="D835" t="str">
            <v>Coolsaet Crew 2</v>
          </cell>
          <cell r="E835" t="str">
            <v>u25724</v>
          </cell>
          <cell r="F835">
            <v>1</v>
          </cell>
          <cell r="G835">
            <v>44418</v>
          </cell>
          <cell r="H835">
            <v>44418</v>
          </cell>
        </row>
        <row r="836">
          <cell r="A836" t="str">
            <v>Muni10950</v>
          </cell>
          <cell r="B836" t="str">
            <v>2021 GRP - Municipality</v>
          </cell>
          <cell r="C836" t="str">
            <v>Install Main - Rutland St (1) (ANO W Warren Ave &amp; W Warren Ave)</v>
          </cell>
          <cell r="D836" t="str">
            <v>Miller Crew 710</v>
          </cell>
          <cell r="E836" t="str">
            <v>TSCHICK</v>
          </cell>
          <cell r="F836">
            <v>1</v>
          </cell>
          <cell r="G836">
            <v>44418</v>
          </cell>
          <cell r="H836">
            <v>44418</v>
          </cell>
        </row>
        <row r="837">
          <cell r="A837" t="str">
            <v>SWDET2-8085</v>
          </cell>
          <cell r="B837" t="str">
            <v>2021 GRP - South West Detroit 2</v>
          </cell>
          <cell r="C837" t="str">
            <v>Install Main - Dix 1 (At Railroad)</v>
          </cell>
          <cell r="D837" t="str">
            <v>Main Crew 739</v>
          </cell>
          <cell r="E837" t="str">
            <v>TSCHICK</v>
          </cell>
          <cell r="F837">
            <v>24</v>
          </cell>
          <cell r="G837">
            <v>44419</v>
          </cell>
          <cell r="H837">
            <v>44453</v>
          </cell>
        </row>
        <row r="838">
          <cell r="A838" t="str">
            <v>SWDET2-9035</v>
          </cell>
          <cell r="B838" t="str">
            <v>2021 GRP - South West Detroit 2</v>
          </cell>
          <cell r="C838" t="str">
            <v>Install Main - Fort (Elsmere &amp; EOM)</v>
          </cell>
          <cell r="D838" t="str">
            <v>Main Crew 588</v>
          </cell>
          <cell r="E838" t="str">
            <v>TSCHICK</v>
          </cell>
          <cell r="F838">
            <v>3</v>
          </cell>
          <cell r="G838">
            <v>44419</v>
          </cell>
          <cell r="H838">
            <v>44421</v>
          </cell>
        </row>
        <row r="839">
          <cell r="A839" t="str">
            <v>SWDET2-15725</v>
          </cell>
          <cell r="B839" t="str">
            <v>2021 GRP - South West Detroit 2</v>
          </cell>
          <cell r="C839" t="str">
            <v>Elevate Main - Casper (Belle &amp; Pitt)</v>
          </cell>
          <cell r="D839" t="str">
            <v>Main Crew 361</v>
          </cell>
          <cell r="E839" t="str">
            <v>TSCHICK</v>
          </cell>
          <cell r="F839">
            <v>5</v>
          </cell>
          <cell r="G839">
            <v>44419</v>
          </cell>
          <cell r="H839">
            <v>44425</v>
          </cell>
        </row>
        <row r="840">
          <cell r="A840" t="str">
            <v>AA4 20382</v>
          </cell>
          <cell r="B840" t="str">
            <v>2021 GRP - Ann Arbor 4</v>
          </cell>
          <cell r="C840" t="str">
            <v>Elevate Main - W Liberty St (54' EEPL Crest Ave &amp; 21' WWPL S 7Th St)</v>
          </cell>
          <cell r="D840" t="str">
            <v>Crew 3</v>
          </cell>
          <cell r="E840" t="str">
            <v>u36623</v>
          </cell>
          <cell r="F840">
            <v>9</v>
          </cell>
          <cell r="G840">
            <v>44420</v>
          </cell>
          <cell r="H840">
            <v>44434</v>
          </cell>
        </row>
        <row r="841">
          <cell r="A841" t="str">
            <v>NDET3-6725</v>
          </cell>
          <cell r="B841" t="str">
            <v>2021 GRP - North Detroit 3</v>
          </cell>
          <cell r="C841" t="str">
            <v>Install Main - Ryan Rd (2) (Emery St &amp; ANO 7 Mile Rd)</v>
          </cell>
          <cell r="D841" t="str">
            <v>Crew 4</v>
          </cell>
          <cell r="E841" t="str">
            <v>u48953</v>
          </cell>
          <cell r="F841">
            <v>2</v>
          </cell>
          <cell r="G841">
            <v>44420</v>
          </cell>
          <cell r="H841">
            <v>44421</v>
          </cell>
        </row>
        <row r="842">
          <cell r="A842" t="str">
            <v>RR1 9561</v>
          </cell>
          <cell r="B842" t="str">
            <v>2021 GRP - Field Recommendation</v>
          </cell>
          <cell r="C842" t="str">
            <v>Install Main - 16th (65' NNPL Lafayette &amp; Lafayette)</v>
          </cell>
          <cell r="D842" t="str">
            <v>Coolsaet Crew 2</v>
          </cell>
          <cell r="E842" t="str">
            <v>u25724</v>
          </cell>
          <cell r="F842">
            <v>2</v>
          </cell>
          <cell r="G842">
            <v>44420</v>
          </cell>
          <cell r="H842">
            <v>44421</v>
          </cell>
        </row>
        <row r="843">
          <cell r="A843" t="str">
            <v>Muni12470</v>
          </cell>
          <cell r="B843" t="str">
            <v>2021 GRP - Municipality</v>
          </cell>
          <cell r="C843" t="str">
            <v>Install Main - W Warren Ave (1) (4' WEPL Ruthland St &amp; 158' EEPL Ruthland St)</v>
          </cell>
          <cell r="D843" t="str">
            <v>Miller Crew 710</v>
          </cell>
          <cell r="E843" t="str">
            <v>TSCHICK</v>
          </cell>
          <cell r="F843">
            <v>1</v>
          </cell>
          <cell r="G843">
            <v>44420</v>
          </cell>
          <cell r="H843">
            <v>44420</v>
          </cell>
        </row>
        <row r="844">
          <cell r="A844" t="str">
            <v>SWDET2-6110</v>
          </cell>
          <cell r="B844" t="str">
            <v>2021 GRP - South West Detroit 2</v>
          </cell>
          <cell r="C844" t="str">
            <v>Install Main - Gartner 2 (Springwells &amp; Central)</v>
          </cell>
          <cell r="D844" t="str">
            <v>Main Crew 075</v>
          </cell>
          <cell r="E844" t="str">
            <v>TSCHICK</v>
          </cell>
          <cell r="F844">
            <v>4</v>
          </cell>
          <cell r="G844">
            <v>44421</v>
          </cell>
          <cell r="H844">
            <v>44426</v>
          </cell>
        </row>
        <row r="845">
          <cell r="A845" t="str">
            <v>RR1 54170</v>
          </cell>
          <cell r="B845" t="str">
            <v>2021 GRP - River Rouge</v>
          </cell>
          <cell r="C845" t="str">
            <v>Install Main - Cora (4' EWPL Haltiner St &amp; 5' WEPL Haltiner St)</v>
          </cell>
          <cell r="D845" t="str">
            <v>Main Crew 957</v>
          </cell>
          <cell r="E845" t="str">
            <v>TSCHICK</v>
          </cell>
          <cell r="F845">
            <v>2</v>
          </cell>
          <cell r="G845">
            <v>44421</v>
          </cell>
          <cell r="H845">
            <v>44424</v>
          </cell>
        </row>
        <row r="846">
          <cell r="A846" t="str">
            <v>SWDET2-15245</v>
          </cell>
          <cell r="B846" t="str">
            <v>2021 GRP - South West Detroit 2</v>
          </cell>
          <cell r="C846" t="str">
            <v>Install Main - Cahalan 2 (Central &amp; Green)</v>
          </cell>
          <cell r="D846" t="str">
            <v>Main Crew 778</v>
          </cell>
          <cell r="E846" t="str">
            <v>TSCHICK</v>
          </cell>
          <cell r="F846">
            <v>4</v>
          </cell>
          <cell r="G846">
            <v>44421</v>
          </cell>
          <cell r="H846">
            <v>44426</v>
          </cell>
        </row>
        <row r="847">
          <cell r="A847" t="str">
            <v>NDET3-6675</v>
          </cell>
          <cell r="B847" t="str">
            <v>2021 GRP - North Detroit 3</v>
          </cell>
          <cell r="C847" t="str">
            <v>Install Main - Filer Ave (1) (E Outer Dr &amp; EOM)</v>
          </cell>
          <cell r="D847" t="str">
            <v>Crew 3</v>
          </cell>
          <cell r="E847" t="str">
            <v>u48953</v>
          </cell>
          <cell r="F847">
            <v>2</v>
          </cell>
          <cell r="G847">
            <v>44421</v>
          </cell>
          <cell r="H847">
            <v>44424</v>
          </cell>
        </row>
        <row r="848">
          <cell r="A848" t="str">
            <v>NDET3-4550</v>
          </cell>
          <cell r="B848" t="str">
            <v>2021 GRP - North Detroit 3</v>
          </cell>
          <cell r="C848" t="str">
            <v>Install Main - Mt Elliote St (2) (E Outer Dr &amp; ANO 7 Mile Rd)</v>
          </cell>
          <cell r="D848" t="str">
            <v>Crew 3</v>
          </cell>
          <cell r="E848" t="str">
            <v>u48953</v>
          </cell>
          <cell r="F848">
            <v>8</v>
          </cell>
          <cell r="G848">
            <v>44421</v>
          </cell>
          <cell r="H848">
            <v>44432</v>
          </cell>
        </row>
        <row r="849">
          <cell r="A849" t="str">
            <v>NDET3-295</v>
          </cell>
          <cell r="B849" t="str">
            <v>2021 GRP - North Detroit 3</v>
          </cell>
          <cell r="C849" t="str">
            <v>Install Main - E Outer Dr (South) - (Mt Elliot St &amp; Filer Ave)</v>
          </cell>
          <cell r="D849" t="str">
            <v>Crew 4</v>
          </cell>
          <cell r="E849" t="str">
            <v>u48953</v>
          </cell>
          <cell r="F849">
            <v>1</v>
          </cell>
          <cell r="G849" t="str">
            <v>08-13-21*</v>
          </cell>
          <cell r="H849">
            <v>44421</v>
          </cell>
        </row>
        <row r="850">
          <cell r="A850" t="str">
            <v>AA4 20790</v>
          </cell>
          <cell r="B850" t="str">
            <v>2021 GRP - Ann Arbor 4</v>
          </cell>
          <cell r="C850" t="str">
            <v>Install Main - Russett Rd (Russell Rd &amp; Hewett Dr)</v>
          </cell>
          <cell r="D850" t="str">
            <v>Crew 1</v>
          </cell>
          <cell r="E850" t="str">
            <v>u36623</v>
          </cell>
          <cell r="F850">
            <v>2</v>
          </cell>
          <cell r="G850">
            <v>44424</v>
          </cell>
          <cell r="H850">
            <v>44425</v>
          </cell>
        </row>
        <row r="851">
          <cell r="A851" t="str">
            <v>RR1 54970</v>
          </cell>
          <cell r="B851" t="str">
            <v>2021 GRP - River Rouge</v>
          </cell>
          <cell r="C851" t="str">
            <v>Install Main - E Great Lakes St (4' WEPL Richter St &amp; 4' WEPL AWO Goodell St)</v>
          </cell>
          <cell r="D851" t="str">
            <v>Main Crew 278</v>
          </cell>
          <cell r="E851" t="str">
            <v>TSCHICK</v>
          </cell>
          <cell r="F851">
            <v>1</v>
          </cell>
          <cell r="G851">
            <v>44424</v>
          </cell>
          <cell r="H851">
            <v>44424</v>
          </cell>
        </row>
        <row r="852">
          <cell r="A852" t="str">
            <v>SWDET2-18245</v>
          </cell>
          <cell r="B852" t="str">
            <v>2021 GRP - South West Detroit 2</v>
          </cell>
          <cell r="C852" t="str">
            <v>Install Main - Homer (Lawndale &amp; Springwells)</v>
          </cell>
          <cell r="D852" t="str">
            <v>Main Crew 144</v>
          </cell>
          <cell r="E852" t="str">
            <v>TSCHICK</v>
          </cell>
          <cell r="F852">
            <v>7</v>
          </cell>
          <cell r="G852">
            <v>44424</v>
          </cell>
          <cell r="H852">
            <v>44432</v>
          </cell>
        </row>
        <row r="853">
          <cell r="A853" t="str">
            <v>NDET3-6705</v>
          </cell>
          <cell r="B853" t="str">
            <v>2021 GRP - North Detroit 3</v>
          </cell>
          <cell r="C853" t="str">
            <v>Install Main - Ryan Rd (2) (Ryan Rd &amp; Ryan Rd)</v>
          </cell>
          <cell r="D853" t="str">
            <v>Crew 4</v>
          </cell>
          <cell r="E853" t="str">
            <v>u48953</v>
          </cell>
          <cell r="F853">
            <v>1</v>
          </cell>
          <cell r="G853">
            <v>44424</v>
          </cell>
          <cell r="H853">
            <v>44424</v>
          </cell>
        </row>
        <row r="854">
          <cell r="A854" t="str">
            <v>Muni11030</v>
          </cell>
          <cell r="B854" t="str">
            <v>2021 GRP - Municipality</v>
          </cell>
          <cell r="C854" t="str">
            <v>Install Main - Rutland St (2) (W Warren Ave &amp; ASO W Warren Ave)</v>
          </cell>
          <cell r="D854" t="str">
            <v>Miller Crew 710</v>
          </cell>
          <cell r="E854" t="str">
            <v>TSCHICK</v>
          </cell>
          <cell r="F854">
            <v>1</v>
          </cell>
          <cell r="G854">
            <v>44424</v>
          </cell>
          <cell r="H854">
            <v>44424</v>
          </cell>
        </row>
        <row r="855">
          <cell r="A855" t="str">
            <v>NDET3-310</v>
          </cell>
          <cell r="B855" t="str">
            <v>2021 GRP - North Detroit 3</v>
          </cell>
          <cell r="C855" t="str">
            <v>Install Main - E Outer Dr (South) - (Filer Ave &amp; EOM)</v>
          </cell>
          <cell r="D855" t="str">
            <v>Crew 2</v>
          </cell>
          <cell r="E855" t="str">
            <v>u48953</v>
          </cell>
          <cell r="F855">
            <v>1</v>
          </cell>
          <cell r="G855">
            <v>44424</v>
          </cell>
          <cell r="H855">
            <v>44424</v>
          </cell>
        </row>
        <row r="856">
          <cell r="A856" t="str">
            <v>RR1 545</v>
          </cell>
          <cell r="B856" t="str">
            <v>2021 GRP - River Rouge</v>
          </cell>
          <cell r="C856" t="str">
            <v>Install Main - Cora (5' WEPL Haltiner St &amp; 11' EWPL W Jefferson Ave)</v>
          </cell>
          <cell r="D856" t="str">
            <v>Main Crew 957</v>
          </cell>
          <cell r="E856" t="str">
            <v>TSCHICK</v>
          </cell>
          <cell r="F856">
            <v>4</v>
          </cell>
          <cell r="G856">
            <v>44425</v>
          </cell>
          <cell r="H856">
            <v>44428</v>
          </cell>
        </row>
        <row r="857">
          <cell r="A857" t="str">
            <v>NDET3-6500</v>
          </cell>
          <cell r="B857" t="str">
            <v>2021 GRP - North Detroit 3</v>
          </cell>
          <cell r="C857" t="str">
            <v>Install Main - Ryan Rd (2) (E Outer Dr &amp; Emery St)</v>
          </cell>
          <cell r="D857" t="str">
            <v>Crew 4</v>
          </cell>
          <cell r="E857" t="str">
            <v>u48953</v>
          </cell>
          <cell r="F857">
            <v>3</v>
          </cell>
          <cell r="G857">
            <v>44425</v>
          </cell>
          <cell r="H857">
            <v>44427</v>
          </cell>
        </row>
        <row r="858">
          <cell r="A858" t="str">
            <v>RR1 9481</v>
          </cell>
          <cell r="B858" t="str">
            <v>2021 GRP - Field Recommendation</v>
          </cell>
          <cell r="C858" t="str">
            <v>Install Main - 15th (Fort &amp; Jefferson)</v>
          </cell>
          <cell r="D858" t="str">
            <v>Coolsaet Crew 2</v>
          </cell>
          <cell r="E858" t="str">
            <v>u25724</v>
          </cell>
          <cell r="F858">
            <v>3</v>
          </cell>
          <cell r="G858">
            <v>44425</v>
          </cell>
          <cell r="H858">
            <v>44427</v>
          </cell>
        </row>
        <row r="859">
          <cell r="A859" t="str">
            <v>Ypsi 3-5820</v>
          </cell>
          <cell r="B859" t="str">
            <v>2021 GRP - Ypsilanti 3</v>
          </cell>
          <cell r="C859" t="str">
            <v>Install Main - Buick (Tyler &amp; Chevrolet)</v>
          </cell>
          <cell r="D859" t="str">
            <v>Crew 4</v>
          </cell>
          <cell r="E859" t="str">
            <v>u36623</v>
          </cell>
          <cell r="F859">
            <v>3</v>
          </cell>
          <cell r="G859">
            <v>44426</v>
          </cell>
          <cell r="H859">
            <v>44428</v>
          </cell>
        </row>
        <row r="860">
          <cell r="A860" t="str">
            <v>AA4 20542</v>
          </cell>
          <cell r="B860" t="str">
            <v>2021 GRP - Ann Arbor 4</v>
          </cell>
          <cell r="C860" t="str">
            <v>Elevate Main - W Mosley St (3rd St &amp; S Ashley St)</v>
          </cell>
          <cell r="D860" t="str">
            <v>Crew 2</v>
          </cell>
          <cell r="E860" t="str">
            <v>u36623</v>
          </cell>
          <cell r="F860">
            <v>4</v>
          </cell>
          <cell r="G860">
            <v>44426</v>
          </cell>
          <cell r="H860">
            <v>44431</v>
          </cell>
        </row>
        <row r="861">
          <cell r="A861" t="str">
            <v>SWDET2-7230</v>
          </cell>
          <cell r="B861" t="str">
            <v>2021 GRP - South West Detroit 2</v>
          </cell>
          <cell r="C861" t="str">
            <v>Elevate Main - Springwells 2 (Dix &amp; W Vernor)</v>
          </cell>
          <cell r="D861" t="str">
            <v>Main Crew 361</v>
          </cell>
          <cell r="E861" t="str">
            <v>TSCHICK</v>
          </cell>
          <cell r="F861">
            <v>5</v>
          </cell>
          <cell r="G861">
            <v>44426</v>
          </cell>
          <cell r="H861">
            <v>44432</v>
          </cell>
        </row>
        <row r="862">
          <cell r="A862" t="str">
            <v>WCDET1-10660</v>
          </cell>
          <cell r="B862" t="str">
            <v>2021 GRP - West Central Detroit 1</v>
          </cell>
          <cell r="C862" t="str">
            <v>Install Main - Livernois 4 (Buena Vista &amp; Buena Vista)</v>
          </cell>
          <cell r="D862" t="str">
            <v>Crew 4</v>
          </cell>
          <cell r="E862" t="str">
            <v>u48953</v>
          </cell>
          <cell r="F862">
            <v>7</v>
          </cell>
          <cell r="G862">
            <v>44426</v>
          </cell>
          <cell r="H862">
            <v>44434</v>
          </cell>
        </row>
        <row r="863">
          <cell r="A863" t="str">
            <v>RR1 7481</v>
          </cell>
          <cell r="B863" t="str">
            <v>2021 GRP - Risk Rank</v>
          </cell>
          <cell r="C863" t="str">
            <v>Install Main - Calvert (Hamilton &amp; Woodward)</v>
          </cell>
          <cell r="D863" t="str">
            <v>Main Crew 998</v>
          </cell>
          <cell r="E863" t="str">
            <v>TSCHICK</v>
          </cell>
          <cell r="F863">
            <v>21</v>
          </cell>
          <cell r="G863">
            <v>44426</v>
          </cell>
          <cell r="H863">
            <v>44455</v>
          </cell>
        </row>
        <row r="864">
          <cell r="A864" t="str">
            <v>SWDET2-24595</v>
          </cell>
          <cell r="B864" t="str">
            <v>2021 GRP - South West Detroit 2</v>
          </cell>
          <cell r="C864" t="str">
            <v>Elevate Main - AEO Distel (Olivet &amp; EOM)</v>
          </cell>
          <cell r="D864" t="str">
            <v>Main Crew 588</v>
          </cell>
          <cell r="E864" t="str">
            <v>TSCHICK</v>
          </cell>
          <cell r="F864">
            <v>4</v>
          </cell>
          <cell r="G864">
            <v>44426</v>
          </cell>
          <cell r="H864">
            <v>44431</v>
          </cell>
        </row>
        <row r="865">
          <cell r="A865" t="str">
            <v>NDET3-7275</v>
          </cell>
          <cell r="B865" t="str">
            <v>2021 GRP - North Detroit 3</v>
          </cell>
          <cell r="C865" t="str">
            <v>Elevate Main - Revere Ave (1) (8 Mile Rd (M102) &amp; E Outer Dr)</v>
          </cell>
          <cell r="D865" t="str">
            <v>Elevate Crew 1</v>
          </cell>
          <cell r="E865" t="str">
            <v>u48953</v>
          </cell>
          <cell r="F865">
            <v>8</v>
          </cell>
          <cell r="G865">
            <v>44426</v>
          </cell>
          <cell r="H865">
            <v>44435</v>
          </cell>
        </row>
        <row r="866">
          <cell r="A866" t="str">
            <v>Muni10230</v>
          </cell>
          <cell r="B866" t="str">
            <v>2021 GRP - Municipality</v>
          </cell>
          <cell r="C866" t="str">
            <v>Install Main - Clayburn St (1) (23' NNPL ANO W Warren Ave &amp; 5' NSPL ANO W Warren Ave)</v>
          </cell>
          <cell r="D866" t="str">
            <v>Miller Crew 710</v>
          </cell>
          <cell r="E866" t="str">
            <v>TSCHICK</v>
          </cell>
          <cell r="F866">
            <v>1</v>
          </cell>
          <cell r="G866">
            <v>44426</v>
          </cell>
          <cell r="H866">
            <v>44426</v>
          </cell>
        </row>
        <row r="867">
          <cell r="A867" t="str">
            <v>NDET3-8160</v>
          </cell>
          <cell r="B867" t="str">
            <v>2021 GRP - North Detroit 3</v>
          </cell>
          <cell r="C867" t="str">
            <v>Install Main - E Outer Dr (South) - (Crossing At Bloom St)</v>
          </cell>
          <cell r="D867" t="str">
            <v>Crew 1</v>
          </cell>
          <cell r="E867" t="str">
            <v>u48953</v>
          </cell>
          <cell r="F867">
            <v>1</v>
          </cell>
          <cell r="G867">
            <v>44426</v>
          </cell>
          <cell r="H867">
            <v>44427</v>
          </cell>
        </row>
        <row r="868">
          <cell r="A868" t="str">
            <v>Ypsi 3-6570</v>
          </cell>
          <cell r="B868" t="str">
            <v>2021 GRP - Ypsilanti 3</v>
          </cell>
          <cell r="C868" t="str">
            <v>Install Main - Lori (Mary Catherine &amp; Tyler)</v>
          </cell>
          <cell r="D868" t="str">
            <v>Crew 1</v>
          </cell>
          <cell r="E868" t="str">
            <v>u36623</v>
          </cell>
          <cell r="F868">
            <v>6</v>
          </cell>
          <cell r="G868">
            <v>44427</v>
          </cell>
          <cell r="H868">
            <v>44435</v>
          </cell>
        </row>
        <row r="869">
          <cell r="A869" t="str">
            <v>RR1 5180</v>
          </cell>
          <cell r="B869" t="str">
            <v>2021 GRP - River Rouge</v>
          </cell>
          <cell r="C869" t="str">
            <v>Install Main - Maple St (Richter &amp; Goodell)</v>
          </cell>
          <cell r="D869" t="str">
            <v>Main Crew 278</v>
          </cell>
          <cell r="E869" t="str">
            <v>TSCHICK</v>
          </cell>
          <cell r="F869">
            <v>2</v>
          </cell>
          <cell r="G869">
            <v>44427</v>
          </cell>
          <cell r="H869">
            <v>44428</v>
          </cell>
        </row>
        <row r="870">
          <cell r="A870" t="str">
            <v>NDET3-6945</v>
          </cell>
          <cell r="B870" t="str">
            <v>2021 GRP - North Detroit 3</v>
          </cell>
          <cell r="C870" t="str">
            <v>Elevate Main - Revere Ave (2) (E Outer Dr &amp; 7 Mile Rd)</v>
          </cell>
          <cell r="D870" t="str">
            <v>Elevate Crew 2</v>
          </cell>
          <cell r="E870" t="str">
            <v>u48953</v>
          </cell>
          <cell r="F870">
            <v>8</v>
          </cell>
          <cell r="G870">
            <v>44427</v>
          </cell>
          <cell r="H870">
            <v>44438</v>
          </cell>
        </row>
        <row r="871">
          <cell r="A871" t="str">
            <v>NDET3-250</v>
          </cell>
          <cell r="B871" t="str">
            <v>2021 GRP - North Detroit 3</v>
          </cell>
          <cell r="C871" t="str">
            <v>Install Main - E Outer Dr (South) - (Crossing At Fenelon Ave)</v>
          </cell>
          <cell r="D871" t="str">
            <v>Crew 1</v>
          </cell>
          <cell r="E871" t="str">
            <v>u48953</v>
          </cell>
          <cell r="F871">
            <v>3</v>
          </cell>
          <cell r="G871">
            <v>44427</v>
          </cell>
          <cell r="H871">
            <v>44432</v>
          </cell>
        </row>
        <row r="872">
          <cell r="A872" t="str">
            <v>NCDET - 3560</v>
          </cell>
          <cell r="B872" t="str">
            <v>2020 GRP - Carry Over - North Central Detroit 3</v>
          </cell>
          <cell r="C872" t="str">
            <v>Elevate Main - Steel (Puritan &amp; ANO Fenkell)</v>
          </cell>
          <cell r="D872" t="str">
            <v>Main Crew 265</v>
          </cell>
          <cell r="E872" t="str">
            <v>TSCHICK</v>
          </cell>
          <cell r="F872">
            <v>9</v>
          </cell>
          <cell r="G872">
            <v>44428</v>
          </cell>
          <cell r="H872">
            <v>44440</v>
          </cell>
        </row>
        <row r="873">
          <cell r="A873" t="str">
            <v>SWDET2-17835</v>
          </cell>
          <cell r="B873" t="str">
            <v>2021 GRP - South West Detroit 2</v>
          </cell>
          <cell r="C873" t="str">
            <v>Install Main - Gartner 2 (Central &amp; Green)</v>
          </cell>
          <cell r="D873" t="str">
            <v>Main Crew 075</v>
          </cell>
          <cell r="E873" t="str">
            <v>TSCHICK</v>
          </cell>
          <cell r="F873">
            <v>4</v>
          </cell>
          <cell r="G873">
            <v>44428</v>
          </cell>
          <cell r="H873">
            <v>44433</v>
          </cell>
        </row>
        <row r="874">
          <cell r="A874" t="str">
            <v>RR1 9081</v>
          </cell>
          <cell r="B874" t="str">
            <v>2021 GRP - Risk Rank</v>
          </cell>
          <cell r="C874" t="str">
            <v>Install Main - Gunston (EOM 8' SSPL Nashville &amp; College)</v>
          </cell>
          <cell r="D874" t="str">
            <v>Main Crew 877</v>
          </cell>
          <cell r="E874" t="str">
            <v>TSCHICK</v>
          </cell>
          <cell r="F874">
            <v>2</v>
          </cell>
          <cell r="G874">
            <v>44428</v>
          </cell>
          <cell r="H874">
            <v>44431</v>
          </cell>
        </row>
        <row r="875">
          <cell r="A875" t="str">
            <v>RR1 9721</v>
          </cell>
          <cell r="B875" t="str">
            <v>2021 GRP - Field Recommendation</v>
          </cell>
          <cell r="C875" t="str">
            <v>Install Main - 24th (37' SSPL Fort &amp; 147' SSPL Fort)</v>
          </cell>
          <cell r="D875" t="str">
            <v>Coolsaet Crew 1</v>
          </cell>
          <cell r="E875" t="str">
            <v>u25724</v>
          </cell>
          <cell r="F875">
            <v>4</v>
          </cell>
          <cell r="G875">
            <v>44428</v>
          </cell>
          <cell r="H875">
            <v>44433</v>
          </cell>
        </row>
        <row r="876">
          <cell r="A876" t="str">
            <v>Muni12150</v>
          </cell>
          <cell r="B876" t="str">
            <v>2021 GRP - Municipality</v>
          </cell>
          <cell r="C876" t="str">
            <v>Install Main - Clayburn St (1) (ANO W Warren Ave &amp; W Warren Ave)</v>
          </cell>
          <cell r="D876" t="str">
            <v>Miller Crew 710</v>
          </cell>
          <cell r="E876" t="str">
            <v>TSCHICK</v>
          </cell>
          <cell r="F876">
            <v>1</v>
          </cell>
          <cell r="G876">
            <v>44428</v>
          </cell>
          <cell r="H876">
            <v>44428</v>
          </cell>
        </row>
        <row r="877">
          <cell r="A877" t="str">
            <v>NDET3-265</v>
          </cell>
          <cell r="B877" t="str">
            <v>2021 GRP - North Detroit 3</v>
          </cell>
          <cell r="C877" t="str">
            <v>Install Main - E Outer Dr (South) - (Crossing At Bloom St)</v>
          </cell>
          <cell r="D877" t="str">
            <v>Crew 1</v>
          </cell>
          <cell r="E877" t="str">
            <v>u48953</v>
          </cell>
          <cell r="F877">
            <v>2</v>
          </cell>
          <cell r="G877">
            <v>44428</v>
          </cell>
          <cell r="H877">
            <v>44432</v>
          </cell>
        </row>
        <row r="878">
          <cell r="A878" t="str">
            <v>AA4 20788</v>
          </cell>
          <cell r="B878" t="str">
            <v>2021 GRP - Ann Arbor 4</v>
          </cell>
          <cell r="C878" t="str">
            <v>Install Main - Redeemer Ave (Rusell Rd &amp; Hewett Rd)</v>
          </cell>
          <cell r="D878" t="str">
            <v>Crew 1</v>
          </cell>
          <cell r="E878" t="str">
            <v>u36623</v>
          </cell>
          <cell r="F878">
            <v>2</v>
          </cell>
          <cell r="G878">
            <v>44431</v>
          </cell>
          <cell r="H878">
            <v>44433</v>
          </cell>
        </row>
        <row r="879">
          <cell r="A879" t="str">
            <v>RR1 253</v>
          </cell>
          <cell r="B879" t="str">
            <v>2021 GRP - River Rouge</v>
          </cell>
          <cell r="C879" t="str">
            <v>Install Main - AWO Goodell St (Maple St &amp; Coolidge Hwy)</v>
          </cell>
          <cell r="D879" t="str">
            <v>Main Crew 278</v>
          </cell>
          <cell r="E879" t="str">
            <v>TSCHICK</v>
          </cell>
          <cell r="F879">
            <v>4</v>
          </cell>
          <cell r="G879">
            <v>44431</v>
          </cell>
          <cell r="H879">
            <v>44434</v>
          </cell>
        </row>
        <row r="880">
          <cell r="A880" t="str">
            <v>SWDET2-15325</v>
          </cell>
          <cell r="B880" t="str">
            <v>2021 GRP - South West Detroit 2</v>
          </cell>
          <cell r="C880" t="str">
            <v>Install Main - Cahalan 2 (Green &amp; Beard)</v>
          </cell>
          <cell r="D880" t="str">
            <v>Main Crew 778</v>
          </cell>
          <cell r="E880" t="str">
            <v>TSCHICK</v>
          </cell>
          <cell r="F880">
            <v>3</v>
          </cell>
          <cell r="G880">
            <v>44431</v>
          </cell>
          <cell r="H880">
            <v>44433</v>
          </cell>
        </row>
        <row r="881">
          <cell r="A881" t="str">
            <v>RR1 10581</v>
          </cell>
          <cell r="B881" t="str">
            <v>2021 GRP - Field Recommendation</v>
          </cell>
          <cell r="C881" t="str">
            <v>Install Main - Jefferson (21St &amp; 15Th)</v>
          </cell>
          <cell r="D881" t="str">
            <v>Coolsaet Crew 2</v>
          </cell>
          <cell r="E881" t="str">
            <v>u25724</v>
          </cell>
          <cell r="F881">
            <v>13</v>
          </cell>
          <cell r="G881">
            <v>44431</v>
          </cell>
          <cell r="H881">
            <v>44448</v>
          </cell>
        </row>
        <row r="882">
          <cell r="A882" t="str">
            <v>SWDET2-18595</v>
          </cell>
          <cell r="B882" t="str">
            <v>2021 GRP - South West Detroit 2</v>
          </cell>
          <cell r="C882" t="str">
            <v>Elevate Main - Inglis (Woodmere &amp; W Vernor)</v>
          </cell>
          <cell r="D882" t="str">
            <v>Main Crew 588</v>
          </cell>
          <cell r="E882" t="str">
            <v>TSCHICK</v>
          </cell>
          <cell r="F882">
            <v>10</v>
          </cell>
          <cell r="G882">
            <v>44432</v>
          </cell>
          <cell r="H882">
            <v>44446</v>
          </cell>
        </row>
        <row r="883">
          <cell r="A883" t="str">
            <v>Muni10310</v>
          </cell>
          <cell r="B883" t="str">
            <v>2021 GRP - Municipality</v>
          </cell>
          <cell r="C883" t="str">
            <v>Install Main - Clayburn St (2) (W Warren Ave &amp; ASO W Warren Ave)</v>
          </cell>
          <cell r="D883" t="str">
            <v>Miller Crew 710</v>
          </cell>
          <cell r="E883" t="str">
            <v>TSCHICK</v>
          </cell>
          <cell r="F883">
            <v>1</v>
          </cell>
          <cell r="G883">
            <v>44432</v>
          </cell>
          <cell r="H883">
            <v>44432</v>
          </cell>
        </row>
        <row r="884">
          <cell r="A884" t="str">
            <v>SWDET2-10775</v>
          </cell>
          <cell r="B884" t="str">
            <v>2021 GRP - South West Detroit 2</v>
          </cell>
          <cell r="C884" t="str">
            <v>Install Main - Springwells 2 (At Dix)</v>
          </cell>
          <cell r="D884" t="str">
            <v>Main Crew 361</v>
          </cell>
          <cell r="E884" t="str">
            <v>TSCHICK</v>
          </cell>
          <cell r="F884">
            <v>1</v>
          </cell>
          <cell r="G884">
            <v>44433</v>
          </cell>
          <cell r="H884">
            <v>44433</v>
          </cell>
        </row>
        <row r="885">
          <cell r="A885" t="str">
            <v>AA4 27708</v>
          </cell>
          <cell r="B885" t="str">
            <v>2021 GRP - Ann Arbor 4</v>
          </cell>
          <cell r="C885" t="str">
            <v>Install Main - W Mosley St (S Ashley St &amp; S Main St)</v>
          </cell>
          <cell r="D885" t="str">
            <v>Crew 2</v>
          </cell>
          <cell r="E885" t="str">
            <v>u36623</v>
          </cell>
          <cell r="F885">
            <v>1</v>
          </cell>
          <cell r="G885">
            <v>44433</v>
          </cell>
          <cell r="H885">
            <v>44433</v>
          </cell>
        </row>
        <row r="886">
          <cell r="A886" t="str">
            <v>RR1 60620</v>
          </cell>
          <cell r="B886" t="str">
            <v>2021 GRP - River Rouge</v>
          </cell>
          <cell r="C886" t="str">
            <v>Install Main - W Jefferson Ave (1) (2' WEPL Burke St &amp; 3' NSPL Maple St)</v>
          </cell>
          <cell r="D886" t="str">
            <v>Main Crew 651</v>
          </cell>
          <cell r="E886" t="str">
            <v>TSCHICK</v>
          </cell>
          <cell r="F886">
            <v>1</v>
          </cell>
          <cell r="G886">
            <v>44433</v>
          </cell>
          <cell r="H886">
            <v>44433</v>
          </cell>
        </row>
        <row r="887">
          <cell r="A887" t="str">
            <v>NDET3-235</v>
          </cell>
          <cell r="B887" t="str">
            <v>2021 GRP - North Detroit 3</v>
          </cell>
          <cell r="C887" t="str">
            <v>Install Main - E Outer Dr (South) - (Crossing At Sunset St)</v>
          </cell>
          <cell r="D887" t="str">
            <v>Crew 1</v>
          </cell>
          <cell r="E887" t="str">
            <v>u48953</v>
          </cell>
          <cell r="F887">
            <v>1</v>
          </cell>
          <cell r="G887">
            <v>44433</v>
          </cell>
          <cell r="H887">
            <v>44434</v>
          </cell>
        </row>
        <row r="888">
          <cell r="A888" t="str">
            <v>WCDET1-10980</v>
          </cell>
          <cell r="B888" t="str">
            <v>2021 GRP - West Central Detroit 1</v>
          </cell>
          <cell r="C888" t="str">
            <v>Install Main - Livernois 2 (Intervale &amp; Ewald)</v>
          </cell>
          <cell r="D888" t="str">
            <v>Crew 5</v>
          </cell>
          <cell r="E888" t="str">
            <v>u48953</v>
          </cell>
          <cell r="F888">
            <v>2</v>
          </cell>
          <cell r="G888" t="str">
            <v>08-26-21*</v>
          </cell>
          <cell r="H888">
            <v>44435</v>
          </cell>
        </row>
        <row r="889">
          <cell r="A889" t="str">
            <v>RR1 6181</v>
          </cell>
          <cell r="B889" t="str">
            <v>2021 GRP - Risk Rank</v>
          </cell>
          <cell r="C889" t="str">
            <v>Install Main - Spring Garden 2 (Hayes &amp; Kelly)</v>
          </cell>
          <cell r="D889" t="str">
            <v>Main Crew 081</v>
          </cell>
          <cell r="E889" t="str">
            <v>TSCHICK</v>
          </cell>
          <cell r="F889">
            <v>13</v>
          </cell>
          <cell r="G889">
            <v>44434</v>
          </cell>
          <cell r="H889">
            <v>44453</v>
          </cell>
        </row>
        <row r="890">
          <cell r="A890" t="str">
            <v>RR1 10381</v>
          </cell>
          <cell r="B890" t="str">
            <v>2021 GRP - Risk Rank</v>
          </cell>
          <cell r="C890" t="str">
            <v>Install Main - Gunston (Collage &amp; Gunston)</v>
          </cell>
          <cell r="D890" t="str">
            <v>Main Crew 877</v>
          </cell>
          <cell r="E890" t="str">
            <v>TSCHICK</v>
          </cell>
          <cell r="F890">
            <v>1</v>
          </cell>
          <cell r="G890">
            <v>44434</v>
          </cell>
          <cell r="H890">
            <v>44434</v>
          </cell>
        </row>
        <row r="891">
          <cell r="A891" t="str">
            <v>NDET3-6085</v>
          </cell>
          <cell r="B891" t="str">
            <v>2021 GRP - North Detroit 3</v>
          </cell>
          <cell r="C891" t="str">
            <v>Install Main - Filer Ave (2) (ANO 7 Mile Rd &amp; 7 Mile Rd)</v>
          </cell>
          <cell r="D891" t="str">
            <v>Crew 3</v>
          </cell>
          <cell r="E891" t="str">
            <v>u48953</v>
          </cell>
          <cell r="F891">
            <v>2</v>
          </cell>
          <cell r="G891">
            <v>44434</v>
          </cell>
          <cell r="H891">
            <v>44435</v>
          </cell>
        </row>
        <row r="892">
          <cell r="A892" t="str">
            <v>NCDET - 5630</v>
          </cell>
          <cell r="B892" t="str">
            <v>2020 GRP - Carry Over - North Central Detroit 3</v>
          </cell>
          <cell r="C892" t="str">
            <v>Install Main - Oakfield Ct (Oakfield &amp; EOM)</v>
          </cell>
          <cell r="D892" t="str">
            <v>Main Crew TBD</v>
          </cell>
          <cell r="E892" t="str">
            <v>TSCHICK</v>
          </cell>
          <cell r="F892">
            <v>2</v>
          </cell>
          <cell r="G892" t="str">
            <v>08-26-21*</v>
          </cell>
          <cell r="H892">
            <v>44435</v>
          </cell>
        </row>
        <row r="893">
          <cell r="A893" t="str">
            <v>Muni10710</v>
          </cell>
          <cell r="B893" t="str">
            <v>2021 GRP - Municipality</v>
          </cell>
          <cell r="C893" t="str">
            <v>Install Main - Memorial St (1) (ANO W Warren Ave &amp; W Warren Ave)</v>
          </cell>
          <cell r="D893" t="str">
            <v>Miller Crew 710</v>
          </cell>
          <cell r="E893" t="str">
            <v>TSCHICK</v>
          </cell>
          <cell r="F893">
            <v>1</v>
          </cell>
          <cell r="G893">
            <v>44434</v>
          </cell>
          <cell r="H893">
            <v>44434</v>
          </cell>
        </row>
        <row r="894">
          <cell r="A894" t="str">
            <v>RR1 5120</v>
          </cell>
          <cell r="B894" t="str">
            <v>2021 GRP - River Rouge</v>
          </cell>
          <cell r="C894" t="str">
            <v>Install Main - Genessee 1 (E Pleasant St &amp; Coolidge Hwy)</v>
          </cell>
          <cell r="D894" t="str">
            <v>Main Crew 005</v>
          </cell>
          <cell r="E894" t="str">
            <v>TSCHICK</v>
          </cell>
          <cell r="F894">
            <v>11</v>
          </cell>
          <cell r="G894">
            <v>44435</v>
          </cell>
          <cell r="H894">
            <v>44452</v>
          </cell>
        </row>
        <row r="895">
          <cell r="A895" t="str">
            <v>WCDET1-4345</v>
          </cell>
          <cell r="B895" t="str">
            <v>2021 GRP - West Central Detroit 1</v>
          </cell>
          <cell r="C895" t="str">
            <v>Install Main - Buena Vista 2 (Livernois &amp; Dexter)</v>
          </cell>
          <cell r="D895" t="str">
            <v>Crew 4</v>
          </cell>
          <cell r="E895" t="str">
            <v>u48953</v>
          </cell>
          <cell r="F895">
            <v>13</v>
          </cell>
          <cell r="G895">
            <v>44435</v>
          </cell>
          <cell r="H895">
            <v>44454</v>
          </cell>
        </row>
        <row r="896">
          <cell r="A896" t="str">
            <v>SWDET2-4510</v>
          </cell>
          <cell r="B896" t="str">
            <v>2021 GRP - South West Detroit 2</v>
          </cell>
          <cell r="C896" t="str">
            <v>Install Main - Rathbone (Woodmere &amp; Lawndale)</v>
          </cell>
          <cell r="D896" t="str">
            <v>Main Crew 144</v>
          </cell>
          <cell r="E896" t="str">
            <v>TSCHICK</v>
          </cell>
          <cell r="F896">
            <v>8</v>
          </cell>
          <cell r="G896">
            <v>44435</v>
          </cell>
          <cell r="H896">
            <v>44447</v>
          </cell>
        </row>
        <row r="897">
          <cell r="A897" t="str">
            <v>AA4 21198</v>
          </cell>
          <cell r="B897" t="str">
            <v>2021 GRP - Ann Arbor 4</v>
          </cell>
          <cell r="C897" t="str">
            <v>Elevate Main - 3rd St (W Madison St &amp; W Mosley St)</v>
          </cell>
          <cell r="D897" t="str">
            <v>Crew 2</v>
          </cell>
          <cell r="E897" t="str">
            <v>u36623</v>
          </cell>
          <cell r="F897">
            <v>3</v>
          </cell>
          <cell r="G897">
            <v>44435</v>
          </cell>
          <cell r="H897">
            <v>44439</v>
          </cell>
        </row>
        <row r="898">
          <cell r="A898" t="str">
            <v>RR1 52170</v>
          </cell>
          <cell r="B898" t="str">
            <v>2021 GRP - River Rouge</v>
          </cell>
          <cell r="C898" t="str">
            <v>Install Main - AWO Goodell St (Maple St &amp; E Great Lakes)</v>
          </cell>
          <cell r="D898" t="str">
            <v>Main Crew 278</v>
          </cell>
          <cell r="E898" t="str">
            <v>TSCHICK</v>
          </cell>
          <cell r="F898">
            <v>5</v>
          </cell>
          <cell r="G898">
            <v>44435</v>
          </cell>
          <cell r="H898">
            <v>44441</v>
          </cell>
        </row>
        <row r="899">
          <cell r="A899" t="str">
            <v>NDET3-220</v>
          </cell>
          <cell r="B899" t="str">
            <v>2021 GRP - North Detroit 3</v>
          </cell>
          <cell r="C899" t="str">
            <v>Install Main - E Outer Dr (South) - (Crossing At Norwood St)</v>
          </cell>
          <cell r="D899" t="str">
            <v>Crew 1</v>
          </cell>
          <cell r="E899" t="str">
            <v>u48953</v>
          </cell>
          <cell r="F899">
            <v>1</v>
          </cell>
          <cell r="G899">
            <v>44435</v>
          </cell>
          <cell r="H899">
            <v>44435</v>
          </cell>
        </row>
        <row r="900">
          <cell r="A900" t="str">
            <v>RR1 9801</v>
          </cell>
          <cell r="B900" t="str">
            <v>2021 GRP - Field Recommendation</v>
          </cell>
          <cell r="C900" t="str">
            <v>Install Main - Jefferson (24Th &amp; 95' EEPL 23Rd)</v>
          </cell>
          <cell r="D900" t="str">
            <v>Coolsaet Crew 1</v>
          </cell>
          <cell r="E900" t="str">
            <v>u25724</v>
          </cell>
          <cell r="F900">
            <v>4</v>
          </cell>
          <cell r="G900">
            <v>44435</v>
          </cell>
          <cell r="H900">
            <v>44440</v>
          </cell>
        </row>
        <row r="901">
          <cell r="A901" t="str">
            <v>SWDET2-5550</v>
          </cell>
          <cell r="B901" t="str">
            <v>2021 GRP - South West Detroit 2</v>
          </cell>
          <cell r="C901" t="str">
            <v>Install Main - Lane 2 (Evans &amp; Central)</v>
          </cell>
          <cell r="D901" t="str">
            <v>Main Crew 778</v>
          </cell>
          <cell r="E901" t="str">
            <v>TSCHICK</v>
          </cell>
          <cell r="F901">
            <v>3</v>
          </cell>
          <cell r="G901">
            <v>44438</v>
          </cell>
          <cell r="H901">
            <v>44440</v>
          </cell>
        </row>
        <row r="902">
          <cell r="A902" t="str">
            <v>SWDET2-6750</v>
          </cell>
          <cell r="B902" t="str">
            <v>2021 GRP - South West Detroit 2</v>
          </cell>
          <cell r="C902" t="str">
            <v>Elevate Main - Carson (Dix &amp; W Vernor)</v>
          </cell>
          <cell r="D902" t="str">
            <v>Main Crew 361</v>
          </cell>
          <cell r="E902" t="str">
            <v>TSCHICK</v>
          </cell>
          <cell r="F902">
            <v>10</v>
          </cell>
          <cell r="G902">
            <v>44438</v>
          </cell>
          <cell r="H902">
            <v>44452</v>
          </cell>
        </row>
        <row r="903">
          <cell r="A903" t="str">
            <v>SWDET2-17915</v>
          </cell>
          <cell r="B903" t="str">
            <v>2021 GRP - South West Detroit 2</v>
          </cell>
          <cell r="C903" t="str">
            <v>Install Main - Gartner 2 (Green &amp; Beard)</v>
          </cell>
          <cell r="D903" t="str">
            <v>Main Crew 075</v>
          </cell>
          <cell r="E903" t="str">
            <v>TSCHICK</v>
          </cell>
          <cell r="F903">
            <v>3</v>
          </cell>
          <cell r="G903">
            <v>44438</v>
          </cell>
          <cell r="H903">
            <v>44440</v>
          </cell>
        </row>
        <row r="904">
          <cell r="A904" t="str">
            <v>RR1 9001</v>
          </cell>
          <cell r="B904" t="str">
            <v>2021 GRP - Risk Rank</v>
          </cell>
          <cell r="C904" t="str">
            <v>Install Main - Minden (Conner &amp; Gunston)</v>
          </cell>
          <cell r="D904" t="str">
            <v>Main Crew 877</v>
          </cell>
          <cell r="E904" t="str">
            <v>TSCHICK</v>
          </cell>
          <cell r="F904">
            <v>11</v>
          </cell>
          <cell r="G904">
            <v>44438</v>
          </cell>
          <cell r="H904">
            <v>44453</v>
          </cell>
        </row>
        <row r="905">
          <cell r="A905" t="str">
            <v>RR1 10921</v>
          </cell>
          <cell r="B905" t="str">
            <v>2021 GRP - Risk Rank</v>
          </cell>
          <cell r="C905" t="str">
            <v>Install Main - Carpenter (McDougall &amp; Charest)</v>
          </cell>
          <cell r="D905" t="str">
            <v>Main Crew 959</v>
          </cell>
          <cell r="E905" t="str">
            <v>TSCHICK</v>
          </cell>
          <cell r="F905">
            <v>2</v>
          </cell>
          <cell r="G905">
            <v>44438</v>
          </cell>
          <cell r="H905">
            <v>44439</v>
          </cell>
        </row>
        <row r="906">
          <cell r="A906" t="str">
            <v>NDET3-4255</v>
          </cell>
          <cell r="B906" t="str">
            <v>2021 GRP - North Detroit 3</v>
          </cell>
          <cell r="C906" t="str">
            <v>Elevate Main - Klinger St (1) (8 Mile Rd (M102) &amp; E Outer Dr)</v>
          </cell>
          <cell r="D906" t="str">
            <v>Elevate Crew 1</v>
          </cell>
          <cell r="E906" t="str">
            <v>u48953</v>
          </cell>
          <cell r="F906">
            <v>9</v>
          </cell>
          <cell r="G906">
            <v>44438</v>
          </cell>
          <cell r="H906">
            <v>44449</v>
          </cell>
        </row>
        <row r="907">
          <cell r="A907" t="str">
            <v>Muni10790</v>
          </cell>
          <cell r="B907" t="str">
            <v>2021 GRP - Municipality</v>
          </cell>
          <cell r="C907" t="str">
            <v>Install Main - Memorial St (2) (W Warren Ave &amp; ASO W Warren Ave)</v>
          </cell>
          <cell r="D907" t="str">
            <v>Miller Crew 710</v>
          </cell>
          <cell r="E907" t="str">
            <v>TSCHICK</v>
          </cell>
          <cell r="F907">
            <v>1</v>
          </cell>
          <cell r="G907">
            <v>44438</v>
          </cell>
          <cell r="H907">
            <v>44438</v>
          </cell>
        </row>
        <row r="908">
          <cell r="A908" t="str">
            <v>WCDET1-3065</v>
          </cell>
          <cell r="B908" t="str">
            <v>2021 GRP - West Central Detroit 1</v>
          </cell>
          <cell r="C908" t="str">
            <v>Install Main - Ewald Cr North 1 (Schoolcraft &amp; Livernois)</v>
          </cell>
          <cell r="D908" t="str">
            <v>Crew 5</v>
          </cell>
          <cell r="E908" t="str">
            <v>u48953</v>
          </cell>
          <cell r="F908">
            <v>5</v>
          </cell>
          <cell r="G908">
            <v>44438</v>
          </cell>
          <cell r="H908">
            <v>44446</v>
          </cell>
        </row>
        <row r="909">
          <cell r="A909" t="str">
            <v>RR1 563</v>
          </cell>
          <cell r="B909" t="str">
            <v>2021 GRP - River Rouge</v>
          </cell>
          <cell r="C909" t="str">
            <v>Install Main - Fairmont (Nieman &amp; Cora)</v>
          </cell>
          <cell r="D909" t="str">
            <v>Main Crew 957</v>
          </cell>
          <cell r="E909" t="str">
            <v>TSCHICK</v>
          </cell>
          <cell r="F909">
            <v>4</v>
          </cell>
          <cell r="G909">
            <v>44439</v>
          </cell>
          <cell r="H909">
            <v>44442</v>
          </cell>
        </row>
        <row r="910">
          <cell r="A910" t="str">
            <v>NDET3-7345</v>
          </cell>
          <cell r="B910" t="str">
            <v>2021 GRP - North Detroit 3</v>
          </cell>
          <cell r="C910" t="str">
            <v>Elevate Main - Norwood St (2) (E Outer Dr &amp; 7 Mile Rd)</v>
          </cell>
          <cell r="D910" t="str">
            <v>Elevate Crew 2</v>
          </cell>
          <cell r="E910" t="str">
            <v>u48953</v>
          </cell>
          <cell r="F910">
            <v>8</v>
          </cell>
          <cell r="G910">
            <v>44439</v>
          </cell>
          <cell r="H910">
            <v>44449</v>
          </cell>
        </row>
        <row r="911">
          <cell r="A911" t="str">
            <v>NDET3-205</v>
          </cell>
          <cell r="B911" t="str">
            <v>2021 GRP - North Detroit 3</v>
          </cell>
          <cell r="C911" t="str">
            <v>Install Main - E Outer Dr (South) - (Crossing At Mitchell St)</v>
          </cell>
          <cell r="D911" t="str">
            <v>Crew 1</v>
          </cell>
          <cell r="E911" t="str">
            <v>u48953</v>
          </cell>
          <cell r="F911">
            <v>1</v>
          </cell>
          <cell r="G911">
            <v>44439</v>
          </cell>
          <cell r="H911">
            <v>44439</v>
          </cell>
        </row>
        <row r="912">
          <cell r="A912" t="str">
            <v>SWDET2-9625</v>
          </cell>
          <cell r="B912" t="str">
            <v>2021 GRP - South West Detroit 2</v>
          </cell>
          <cell r="C912" t="str">
            <v>Install Main - W Vernor 4 (Central &amp; Waterman)</v>
          </cell>
          <cell r="D912" t="str">
            <v>Only Install If</v>
          </cell>
          <cell r="E912" t="str">
            <v>TSCHICK</v>
          </cell>
          <cell r="F912">
            <v>10</v>
          </cell>
          <cell r="G912" t="str">
            <v>09-01-21*</v>
          </cell>
          <cell r="H912">
            <v>44454</v>
          </cell>
        </row>
        <row r="913">
          <cell r="A913" t="str">
            <v>AA4 21608</v>
          </cell>
          <cell r="B913" t="str">
            <v>2021 GRP - Ann Arbor 4</v>
          </cell>
          <cell r="C913" t="str">
            <v>Elevate Main - 5th St (W Davis Ave &amp; Pauline Blvd)</v>
          </cell>
          <cell r="D913" t="str">
            <v>Crew 3</v>
          </cell>
          <cell r="E913" t="str">
            <v>u36623</v>
          </cell>
          <cell r="F913">
            <v>4</v>
          </cell>
          <cell r="G913">
            <v>44440</v>
          </cell>
          <cell r="H913">
            <v>44447</v>
          </cell>
        </row>
        <row r="914">
          <cell r="A914" t="str">
            <v>AA4 27308</v>
          </cell>
          <cell r="B914" t="str">
            <v>2021 GRP - Ann Arbor 4</v>
          </cell>
          <cell r="C914" t="str">
            <v>Install Main - W Madison St 2 (S 1St St &amp; 88' EEPL S Main St)</v>
          </cell>
          <cell r="D914" t="str">
            <v>Crew 2</v>
          </cell>
          <cell r="E914" t="str">
            <v>u36623</v>
          </cell>
          <cell r="F914">
            <v>2</v>
          </cell>
          <cell r="G914">
            <v>44440</v>
          </cell>
          <cell r="H914">
            <v>44441</v>
          </cell>
        </row>
        <row r="915">
          <cell r="A915" t="str">
            <v>Muni9510</v>
          </cell>
          <cell r="B915" t="str">
            <v>2021 GRP - Municipality</v>
          </cell>
          <cell r="C915" t="str">
            <v>Install Main - Abington Ave (1) (ANO W Warren Ave &amp; W Warren Ave)</v>
          </cell>
          <cell r="D915" t="str">
            <v>Miller Crew 710</v>
          </cell>
          <cell r="E915" t="str">
            <v>TSCHICK</v>
          </cell>
          <cell r="F915">
            <v>1</v>
          </cell>
          <cell r="G915">
            <v>44440</v>
          </cell>
          <cell r="H915">
            <v>44440</v>
          </cell>
        </row>
        <row r="916">
          <cell r="A916" t="str">
            <v>NCDET - 3490</v>
          </cell>
          <cell r="B916" t="str">
            <v>2020 GRP - Carry Over - North Central Detroit 3</v>
          </cell>
          <cell r="C916" t="str">
            <v>Elevate Main - Appoline (Puritan &amp; Fenkell)</v>
          </cell>
          <cell r="D916" t="str">
            <v>Main Crew 265</v>
          </cell>
          <cell r="E916" t="str">
            <v>TSCHICK</v>
          </cell>
          <cell r="F916">
            <v>9</v>
          </cell>
          <cell r="G916">
            <v>44441</v>
          </cell>
          <cell r="H916">
            <v>44454</v>
          </cell>
        </row>
        <row r="917">
          <cell r="A917" t="str">
            <v>RR1 5171</v>
          </cell>
          <cell r="B917" t="str">
            <v>2021 GRP - River Rouge</v>
          </cell>
          <cell r="C917" t="str">
            <v>Install Main - Coolidge Hwy 2 (W Jefferson &amp; Burke St)</v>
          </cell>
          <cell r="D917" t="str">
            <v>Main Crew 651</v>
          </cell>
          <cell r="E917" t="str">
            <v>TSCHICK</v>
          </cell>
          <cell r="F917">
            <v>2</v>
          </cell>
          <cell r="G917">
            <v>44441</v>
          </cell>
          <cell r="H917">
            <v>44442</v>
          </cell>
        </row>
        <row r="918">
          <cell r="A918" t="str">
            <v>AA4 26588</v>
          </cell>
          <cell r="B918" t="str">
            <v>2021 GRP - Ann Arbor 4</v>
          </cell>
          <cell r="C918" t="str">
            <v>Install Main - S Main (62' NNPL E Hoover Ave &amp; E Hoover Ave)</v>
          </cell>
          <cell r="D918" t="str">
            <v>Crew 1</v>
          </cell>
          <cell r="E918" t="str">
            <v>u36623</v>
          </cell>
          <cell r="F918">
            <v>2</v>
          </cell>
          <cell r="G918">
            <v>44441</v>
          </cell>
          <cell r="H918">
            <v>44446</v>
          </cell>
        </row>
        <row r="919">
          <cell r="A919" t="str">
            <v>NDET3-190</v>
          </cell>
          <cell r="B919" t="str">
            <v>2021 GRP - North Detroit 3</v>
          </cell>
          <cell r="C919" t="str">
            <v>Install Main - E Outer Dr (South) - (Crossing At Harned St)</v>
          </cell>
          <cell r="D919" t="str">
            <v>Crew 1</v>
          </cell>
          <cell r="E919" t="str">
            <v>u48953</v>
          </cell>
          <cell r="F919">
            <v>1</v>
          </cell>
          <cell r="G919">
            <v>44441</v>
          </cell>
          <cell r="H919">
            <v>44441</v>
          </cell>
        </row>
        <row r="920">
          <cell r="A920" t="str">
            <v>RR1 11081</v>
          </cell>
          <cell r="B920" t="str">
            <v>2021 GRP - Risk Rank</v>
          </cell>
          <cell r="C920" t="str">
            <v>Install Main - Novara (Crusade &amp; Kelly)</v>
          </cell>
          <cell r="D920" t="str">
            <v>Main Crew 959</v>
          </cell>
          <cell r="E920" t="str">
            <v>TSCHICK</v>
          </cell>
          <cell r="F920">
            <v>18</v>
          </cell>
          <cell r="G920">
            <v>44442</v>
          </cell>
          <cell r="H920">
            <v>44468</v>
          </cell>
        </row>
        <row r="921">
          <cell r="A921" t="str">
            <v>Muni12550</v>
          </cell>
          <cell r="B921" t="str">
            <v>2021 GRP - Municipality</v>
          </cell>
          <cell r="C921" t="str">
            <v>Install Main - W Warren Ave (1) (189' WWPL Abington Ave &amp; Abington Ave)</v>
          </cell>
          <cell r="D921" t="str">
            <v>Miller Crew 710</v>
          </cell>
          <cell r="E921" t="str">
            <v>TSCHICK</v>
          </cell>
          <cell r="F921">
            <v>1</v>
          </cell>
          <cell r="G921">
            <v>44442</v>
          </cell>
          <cell r="H921">
            <v>44442</v>
          </cell>
        </row>
        <row r="922">
          <cell r="A922" t="str">
            <v>WCDET1-1625</v>
          </cell>
          <cell r="B922" t="str">
            <v>2021 GRP - West Central Detroit 1</v>
          </cell>
          <cell r="C922" t="str">
            <v>Install Main - Waverly (Broadstreet &amp; Dexter)</v>
          </cell>
          <cell r="D922" t="str">
            <v>Crew 3</v>
          </cell>
          <cell r="E922" t="str">
            <v>u48953</v>
          </cell>
          <cell r="F922">
            <v>6</v>
          </cell>
          <cell r="G922" t="str">
            <v>09-07-21*</v>
          </cell>
          <cell r="H922">
            <v>44453</v>
          </cell>
        </row>
        <row r="923">
          <cell r="A923" t="str">
            <v>WCDET1-3145</v>
          </cell>
          <cell r="B923" t="str">
            <v>2021 GRP - West Central Detroit 1</v>
          </cell>
          <cell r="C923" t="str">
            <v>Install Main - Oakman North 1 (Prairie &amp; Santa Rosa)</v>
          </cell>
          <cell r="D923" t="str">
            <v>Crew 2</v>
          </cell>
          <cell r="E923" t="str">
            <v>u48953</v>
          </cell>
          <cell r="F923">
            <v>2</v>
          </cell>
          <cell r="G923" t="str">
            <v>09-07-21*</v>
          </cell>
          <cell r="H923">
            <v>44447</v>
          </cell>
        </row>
        <row r="924">
          <cell r="A924" t="str">
            <v>WCDET1-3305</v>
          </cell>
          <cell r="B924" t="str">
            <v>2021 GRP - West Central Detroit 1</v>
          </cell>
          <cell r="C924" t="str">
            <v>Install Main - Stoepel 1 (Ewald &amp; Ewald)</v>
          </cell>
          <cell r="D924" t="str">
            <v>Crew 7</v>
          </cell>
          <cell r="E924" t="str">
            <v>u48953</v>
          </cell>
          <cell r="F924">
            <v>1</v>
          </cell>
          <cell r="G924" t="str">
            <v>09-07-21*</v>
          </cell>
          <cell r="H924">
            <v>44446</v>
          </cell>
        </row>
        <row r="925">
          <cell r="A925" t="str">
            <v>WCDET1-3545</v>
          </cell>
          <cell r="B925" t="str">
            <v>2021 GRP - West Central Detroit 1</v>
          </cell>
          <cell r="C925" t="str">
            <v>Install Main - Buena Vista 1 (Turner &amp; Turner)</v>
          </cell>
          <cell r="D925" t="str">
            <v>Crew 6</v>
          </cell>
          <cell r="E925" t="str">
            <v>u48953</v>
          </cell>
          <cell r="F925">
            <v>1</v>
          </cell>
          <cell r="G925" t="str">
            <v>09-07-21*</v>
          </cell>
          <cell r="H925">
            <v>44446</v>
          </cell>
        </row>
        <row r="926">
          <cell r="A926" t="str">
            <v>WCDET1-4985</v>
          </cell>
          <cell r="B926" t="str">
            <v>2021 GRP - West Central Detroit 1</v>
          </cell>
          <cell r="C926" t="str">
            <v>Install Main - Livernois 2 (Bourke &amp; Doris)</v>
          </cell>
          <cell r="D926" t="str">
            <v>Crew 1</v>
          </cell>
          <cell r="E926" t="str">
            <v>u48953</v>
          </cell>
          <cell r="F926">
            <v>5</v>
          </cell>
          <cell r="G926" t="str">
            <v>09-07-21*</v>
          </cell>
          <cell r="H926">
            <v>44452</v>
          </cell>
        </row>
        <row r="927">
          <cell r="A927" t="str">
            <v>SWDET2-5310</v>
          </cell>
          <cell r="B927" t="str">
            <v>2021 GRP - South West Detroit 2</v>
          </cell>
          <cell r="C927" t="str">
            <v>Elevate Main - Evans (Gartner &amp; Pershing)</v>
          </cell>
          <cell r="D927" t="str">
            <v>Main Crew 075</v>
          </cell>
          <cell r="E927" t="str">
            <v>TSCHICK</v>
          </cell>
          <cell r="F927">
            <v>6</v>
          </cell>
          <cell r="G927">
            <v>44446</v>
          </cell>
          <cell r="H927">
            <v>44453</v>
          </cell>
        </row>
        <row r="928">
          <cell r="A928" t="str">
            <v>RR1 57290</v>
          </cell>
          <cell r="B928" t="str">
            <v>2021 GRP - River Rouge</v>
          </cell>
          <cell r="C928" t="str">
            <v>Install Main - Harris (18' NNPL E James St &amp; 18' NNPL E Pleasant St)</v>
          </cell>
          <cell r="D928" t="str">
            <v>Main Crew 361</v>
          </cell>
          <cell r="E928" t="str">
            <v>TSCHICK</v>
          </cell>
          <cell r="F928">
            <v>2</v>
          </cell>
          <cell r="G928" t="str">
            <v>09-07-21*</v>
          </cell>
          <cell r="H928">
            <v>44447</v>
          </cell>
        </row>
        <row r="929">
          <cell r="A929" t="str">
            <v>SWDET2-24535</v>
          </cell>
          <cell r="B929" t="str">
            <v>2021 GRP - South West Detroit 2</v>
          </cell>
          <cell r="C929" t="str">
            <v>Install Main - Lane 2 (Central &amp; Green)</v>
          </cell>
          <cell r="D929" t="str">
            <v>Main Crew 778</v>
          </cell>
          <cell r="E929" t="str">
            <v>TSCHICK</v>
          </cell>
          <cell r="F929">
            <v>4</v>
          </cell>
          <cell r="G929">
            <v>44446</v>
          </cell>
          <cell r="H929">
            <v>44449</v>
          </cell>
        </row>
        <row r="930">
          <cell r="A930" t="str">
            <v>WCDET1-4825</v>
          </cell>
          <cell r="B930" t="str">
            <v>2021 GRP - West Central Detroit 1</v>
          </cell>
          <cell r="C930" t="str">
            <v>Install Main - Santa Rosa 1 (Ewald &amp; Ewald)</v>
          </cell>
          <cell r="D930" t="str">
            <v>Crew 7</v>
          </cell>
          <cell r="E930" t="str">
            <v>u48953</v>
          </cell>
          <cell r="F930">
            <v>1</v>
          </cell>
          <cell r="G930">
            <v>44446</v>
          </cell>
          <cell r="H930">
            <v>44447</v>
          </cell>
        </row>
        <row r="931">
          <cell r="A931" t="str">
            <v>WCDET1-11710</v>
          </cell>
          <cell r="B931" t="str">
            <v>2021 GRP - West Central Detroit 1</v>
          </cell>
          <cell r="C931" t="str">
            <v>Install Main - Buena Vista 1 (Turner &amp; Ewald)</v>
          </cell>
          <cell r="D931" t="str">
            <v>Crew 6</v>
          </cell>
          <cell r="E931" t="str">
            <v>u48953</v>
          </cell>
          <cell r="F931">
            <v>2</v>
          </cell>
          <cell r="G931">
            <v>44446</v>
          </cell>
          <cell r="H931">
            <v>44447</v>
          </cell>
        </row>
        <row r="932">
          <cell r="A932" t="str">
            <v>SWDET2-7630</v>
          </cell>
          <cell r="B932" t="str">
            <v>2021 GRP - South West Detroit 2</v>
          </cell>
          <cell r="C932" t="str">
            <v>Elevate Main - Norman (Woodmere &amp; ANO W Vernor)</v>
          </cell>
          <cell r="D932" t="str">
            <v>Main Crew 588</v>
          </cell>
          <cell r="E932" t="str">
            <v>TSCHICK</v>
          </cell>
          <cell r="F932">
            <v>8</v>
          </cell>
          <cell r="G932">
            <v>44447</v>
          </cell>
          <cell r="H932">
            <v>44456</v>
          </cell>
        </row>
        <row r="933">
          <cell r="A933" t="str">
            <v>RR1 60460</v>
          </cell>
          <cell r="B933" t="str">
            <v>2021 GRP - River Rouge</v>
          </cell>
          <cell r="C933" t="str">
            <v>Install Main - W Jefferson Ave (1) (Coolidge Hwy &amp; Oak St)</v>
          </cell>
          <cell r="D933" t="str">
            <v>Main Crew 651</v>
          </cell>
          <cell r="E933" t="str">
            <v>TSCHICK</v>
          </cell>
          <cell r="F933">
            <v>2</v>
          </cell>
          <cell r="G933">
            <v>44447</v>
          </cell>
          <cell r="H933">
            <v>44448</v>
          </cell>
        </row>
        <row r="934">
          <cell r="A934" t="str">
            <v>Muni12630</v>
          </cell>
          <cell r="B934" t="str">
            <v>2021 GRP - Municipality</v>
          </cell>
          <cell r="C934" t="str">
            <v>Install Main - W Warren Ave (1) (114' WWPL Abington Ave &amp; 160' EEPL Abington Ave)</v>
          </cell>
          <cell r="D934" t="str">
            <v>Miller Crew 710</v>
          </cell>
          <cell r="E934" t="str">
            <v>TSCHICK</v>
          </cell>
          <cell r="F934">
            <v>1</v>
          </cell>
          <cell r="G934">
            <v>44447</v>
          </cell>
          <cell r="H934">
            <v>44447</v>
          </cell>
        </row>
        <row r="935">
          <cell r="A935" t="str">
            <v>WCDET1-3225</v>
          </cell>
          <cell r="B935" t="str">
            <v>2021 GRP - West Central Detroit 1</v>
          </cell>
          <cell r="C935" t="str">
            <v>Install Main - Monica West 1 (Ewald &amp; Ewald)</v>
          </cell>
          <cell r="D935" t="str">
            <v>Crew 7</v>
          </cell>
          <cell r="E935" t="str">
            <v>u48953</v>
          </cell>
          <cell r="F935">
            <v>1</v>
          </cell>
          <cell r="G935">
            <v>44447</v>
          </cell>
          <cell r="H935">
            <v>44447</v>
          </cell>
        </row>
        <row r="936">
          <cell r="A936" t="str">
            <v>WCDET1-5065</v>
          </cell>
          <cell r="B936" t="str">
            <v>2021 GRP - West Central Detroit 1</v>
          </cell>
          <cell r="C936" t="str">
            <v>Install Main - Schoolcraft (Turner &amp; Ewald)</v>
          </cell>
          <cell r="D936" t="str">
            <v>Crew 5</v>
          </cell>
          <cell r="E936" t="str">
            <v>u48953</v>
          </cell>
          <cell r="F936">
            <v>2</v>
          </cell>
          <cell r="G936">
            <v>44447</v>
          </cell>
          <cell r="H936">
            <v>44448</v>
          </cell>
        </row>
        <row r="937">
          <cell r="A937" t="str">
            <v>RR1 593</v>
          </cell>
          <cell r="B937" t="str">
            <v>2021 GRP - River Rouge</v>
          </cell>
          <cell r="C937" t="str">
            <v>Install Main - Summit St (2' NSPL Nieman St &amp; 4' SNPL Cora St)</v>
          </cell>
          <cell r="D937" t="str">
            <v>Main Crew 957</v>
          </cell>
          <cell r="E937" t="str">
            <v>TSCHICK</v>
          </cell>
          <cell r="F937">
            <v>5</v>
          </cell>
          <cell r="G937">
            <v>44448</v>
          </cell>
          <cell r="H937">
            <v>44454</v>
          </cell>
        </row>
        <row r="938">
          <cell r="A938" t="str">
            <v>AA4 20539</v>
          </cell>
          <cell r="B938" t="str">
            <v>2021 GRP - Ann Arbor 4</v>
          </cell>
          <cell r="C938" t="str">
            <v>Elevate Main - W Hoover Ave (5th St &amp; S Main St)</v>
          </cell>
          <cell r="D938" t="str">
            <v>Crew 3</v>
          </cell>
          <cell r="E938" t="str">
            <v>u36623</v>
          </cell>
          <cell r="F938">
            <v>8</v>
          </cell>
          <cell r="G938">
            <v>44448</v>
          </cell>
          <cell r="H938">
            <v>44460</v>
          </cell>
        </row>
        <row r="939">
          <cell r="A939" t="str">
            <v>WCDET1-6880</v>
          </cell>
          <cell r="B939" t="str">
            <v>2021 GRP - West Central Detroit 1</v>
          </cell>
          <cell r="C939" t="str">
            <v>Install Main - Prairie 1 (Ewald Circle &amp; Oakman Blvd)</v>
          </cell>
          <cell r="D939" t="str">
            <v>Crew 2</v>
          </cell>
          <cell r="E939" t="str">
            <v>u48953</v>
          </cell>
          <cell r="F939">
            <v>1</v>
          </cell>
          <cell r="G939">
            <v>44448</v>
          </cell>
          <cell r="H939">
            <v>44448</v>
          </cell>
        </row>
        <row r="940">
          <cell r="A940" t="str">
            <v>AA4 26508</v>
          </cell>
          <cell r="B940" t="str">
            <v>2021 GRP - Ann Arbor 4</v>
          </cell>
          <cell r="C940" t="str">
            <v>Install Main - S Main (4' EWPL S Main St &amp; 3' WEPL S Main St)</v>
          </cell>
          <cell r="D940" t="str">
            <v>Crew 1</v>
          </cell>
          <cell r="E940" t="str">
            <v>u36623</v>
          </cell>
          <cell r="F940">
            <v>1</v>
          </cell>
          <cell r="G940">
            <v>44448</v>
          </cell>
          <cell r="H940">
            <v>44448</v>
          </cell>
        </row>
        <row r="941">
          <cell r="A941" t="str">
            <v>WCDET1-11870</v>
          </cell>
          <cell r="B941" t="str">
            <v>2021 GRP - West Central Detroit 1</v>
          </cell>
          <cell r="C941" t="str">
            <v>Install Main - Buena Vista 1 (Ewald &amp; Stoepel)</v>
          </cell>
          <cell r="D941" t="str">
            <v>Crew 6</v>
          </cell>
          <cell r="E941" t="str">
            <v>u48953</v>
          </cell>
          <cell r="F941">
            <v>4</v>
          </cell>
          <cell r="G941">
            <v>44448</v>
          </cell>
          <cell r="H941">
            <v>44453</v>
          </cell>
        </row>
        <row r="942">
          <cell r="A942" t="str">
            <v>RR1 57210</v>
          </cell>
          <cell r="B942" t="str">
            <v>2021 GRP - River Rouge</v>
          </cell>
          <cell r="C942" t="str">
            <v>Install Main - Harris (E Cicotte St &amp; 18' NNPL E James St)</v>
          </cell>
          <cell r="D942" t="str">
            <v>Main Crew 361</v>
          </cell>
          <cell r="E942" t="str">
            <v>TSCHICK</v>
          </cell>
          <cell r="F942">
            <v>2</v>
          </cell>
          <cell r="G942">
            <v>44448</v>
          </cell>
          <cell r="H942">
            <v>44449</v>
          </cell>
        </row>
        <row r="943">
          <cell r="A943" t="str">
            <v>Muni11910</v>
          </cell>
          <cell r="B943" t="str">
            <v>2021 GRP - Municipality</v>
          </cell>
          <cell r="C943" t="str">
            <v>Install Main - ANO W Warren Ave (4) (EOM Penrod St &amp; Rosemont Ave)</v>
          </cell>
          <cell r="D943" t="str">
            <v>Miller Crew 800</v>
          </cell>
          <cell r="E943" t="str">
            <v>TSCHICK</v>
          </cell>
          <cell r="F943">
            <v>4</v>
          </cell>
          <cell r="G943" t="str">
            <v>09-09-21*</v>
          </cell>
          <cell r="H943">
            <v>44453</v>
          </cell>
        </row>
        <row r="944">
          <cell r="A944" t="str">
            <v>WCDET1-6720</v>
          </cell>
          <cell r="B944" t="str">
            <v>2021 GRP - West Central Detroit 1</v>
          </cell>
          <cell r="C944" t="str">
            <v>Install Main - Prairie 1 (Ewald &amp; Ewald)</v>
          </cell>
          <cell r="D944" t="str">
            <v>Crew 7</v>
          </cell>
          <cell r="E944" t="str">
            <v>u48953</v>
          </cell>
          <cell r="F944">
            <v>1</v>
          </cell>
          <cell r="G944">
            <v>44448</v>
          </cell>
          <cell r="H944">
            <v>44449</v>
          </cell>
        </row>
        <row r="945">
          <cell r="A945" t="str">
            <v>WCDET1-1555405</v>
          </cell>
          <cell r="B945" t="str">
            <v>2021 GRP - West Central Detroit 1</v>
          </cell>
          <cell r="C945" t="str">
            <v>Install Main - Ewald Cr South 1 (Monica &amp; Prairie)</v>
          </cell>
          <cell r="D945" t="str">
            <v>Crew 2</v>
          </cell>
          <cell r="E945" t="str">
            <v>u48953</v>
          </cell>
          <cell r="F945">
            <v>1</v>
          </cell>
          <cell r="G945">
            <v>44448</v>
          </cell>
          <cell r="H945">
            <v>44449</v>
          </cell>
        </row>
        <row r="946">
          <cell r="A946" t="str">
            <v>Muni9590</v>
          </cell>
          <cell r="B946" t="str">
            <v>2021 GRP - Municipality</v>
          </cell>
          <cell r="C946" t="str">
            <v>Install Main - Abington Ave (2) (W Warren Ave &amp; ASO W Warren Ave)</v>
          </cell>
          <cell r="D946" t="str">
            <v>Miller Crew 710</v>
          </cell>
          <cell r="E946" t="str">
            <v>TSCHICK</v>
          </cell>
          <cell r="F946">
            <v>1</v>
          </cell>
          <cell r="G946">
            <v>44449</v>
          </cell>
          <cell r="H946">
            <v>44449</v>
          </cell>
        </row>
        <row r="947">
          <cell r="A947" t="str">
            <v>WCDET1-15650</v>
          </cell>
          <cell r="B947" t="str">
            <v>2021 GRP - West Central Detroit 1</v>
          </cell>
          <cell r="C947" t="str">
            <v>Install Main - Stoepel 1 (Ewald &amp; Oakman)</v>
          </cell>
          <cell r="D947" t="str">
            <v>Crew 5</v>
          </cell>
          <cell r="E947" t="str">
            <v>u48953</v>
          </cell>
          <cell r="F947">
            <v>2</v>
          </cell>
          <cell r="G947">
            <v>44449</v>
          </cell>
          <cell r="H947">
            <v>44452</v>
          </cell>
        </row>
        <row r="948">
          <cell r="A948" t="str">
            <v>RR1 5117</v>
          </cell>
          <cell r="B948" t="str">
            <v>2021 GRP - River Rouge</v>
          </cell>
          <cell r="C948" t="str">
            <v>Install Main - Harris (4' SSPL E Anchor St &amp; E Cicotte St)</v>
          </cell>
          <cell r="D948" t="str">
            <v>Main Crew 361</v>
          </cell>
          <cell r="E948" t="str">
            <v>TSCHICK</v>
          </cell>
          <cell r="F948">
            <v>2</v>
          </cell>
          <cell r="G948">
            <v>44452</v>
          </cell>
          <cell r="H948">
            <v>44453</v>
          </cell>
        </row>
        <row r="949">
          <cell r="A949" t="str">
            <v>WCDET1-4585</v>
          </cell>
          <cell r="B949" t="str">
            <v>2021 GRP - West Central Detroit 1</v>
          </cell>
          <cell r="C949" t="str">
            <v>Install Main - San Juan (Ewald &amp; Ewald)</v>
          </cell>
          <cell r="D949" t="str">
            <v>Crew 7</v>
          </cell>
          <cell r="E949" t="str">
            <v>u48953</v>
          </cell>
          <cell r="F949">
            <v>1</v>
          </cell>
          <cell r="G949">
            <v>44452</v>
          </cell>
          <cell r="H949">
            <v>44452</v>
          </cell>
        </row>
        <row r="950">
          <cell r="A950" t="str">
            <v>AA4 20383</v>
          </cell>
          <cell r="B950" t="str">
            <v>2021 GRP - Ann Arbor 4</v>
          </cell>
          <cell r="C950" t="str">
            <v>Elevate Main - S Main (Hill St &amp; W Hoover St)</v>
          </cell>
          <cell r="D950" t="str">
            <v>Crew 1</v>
          </cell>
          <cell r="E950" t="str">
            <v>u36623</v>
          </cell>
          <cell r="F950">
            <v>5</v>
          </cell>
          <cell r="G950">
            <v>44452</v>
          </cell>
          <cell r="H950">
            <v>44459</v>
          </cell>
        </row>
        <row r="951">
          <cell r="A951" t="str">
            <v>AA4 20541</v>
          </cell>
          <cell r="B951" t="str">
            <v>2021 GRP - Ann Arbor 4</v>
          </cell>
          <cell r="C951" t="str">
            <v>Elevate Main - W Madison St 2 (S 7Th St &amp; S 1St St)</v>
          </cell>
          <cell r="D951" t="str">
            <v>Crew 2</v>
          </cell>
          <cell r="E951" t="str">
            <v>u36623</v>
          </cell>
          <cell r="F951">
            <v>9</v>
          </cell>
          <cell r="G951">
            <v>44452</v>
          </cell>
          <cell r="H951">
            <v>44463</v>
          </cell>
        </row>
        <row r="952">
          <cell r="A952" t="str">
            <v>SWDET2-3550</v>
          </cell>
          <cell r="B952" t="str">
            <v>2021 GRP - South West Detroit 2</v>
          </cell>
          <cell r="C952" t="str">
            <v>Install Main - Elsmere 2 (At Rathbone)</v>
          </cell>
          <cell r="D952" t="str">
            <v>Main Crew 144</v>
          </cell>
          <cell r="E952" t="str">
            <v>TSCHICK</v>
          </cell>
          <cell r="F952">
            <v>1</v>
          </cell>
          <cell r="G952">
            <v>44452</v>
          </cell>
          <cell r="H952">
            <v>44452</v>
          </cell>
        </row>
        <row r="953">
          <cell r="A953" t="str">
            <v>RR1 53290</v>
          </cell>
          <cell r="B953" t="str">
            <v>2021 GRP - River Rouge</v>
          </cell>
          <cell r="C953" t="str">
            <v>Install Main - Burke 1 (2' NSPL W Oak St &amp; 3' NSPL Maple St)</v>
          </cell>
          <cell r="D953" t="str">
            <v>Main Crew 651</v>
          </cell>
          <cell r="E953" t="str">
            <v>TSCHICK</v>
          </cell>
          <cell r="F953">
            <v>5</v>
          </cell>
          <cell r="G953">
            <v>44452</v>
          </cell>
          <cell r="H953">
            <v>44456</v>
          </cell>
        </row>
        <row r="954">
          <cell r="A954" t="str">
            <v>NDET3-4235</v>
          </cell>
          <cell r="B954" t="str">
            <v>2021 GRP - North Detroit 3</v>
          </cell>
          <cell r="C954" t="str">
            <v>Elevate Main - Gallagher (1) (8 Mile Rd (M102) &amp; E Outer Dr)</v>
          </cell>
          <cell r="D954" t="str">
            <v>Elevate Crew 1</v>
          </cell>
          <cell r="E954" t="str">
            <v>u48953</v>
          </cell>
          <cell r="F954">
            <v>8</v>
          </cell>
          <cell r="G954">
            <v>44452</v>
          </cell>
          <cell r="H954">
            <v>44461</v>
          </cell>
        </row>
        <row r="955">
          <cell r="A955" t="str">
            <v>NDET3-7650</v>
          </cell>
          <cell r="B955" t="str">
            <v>2021 GRP - North Detroit 3</v>
          </cell>
          <cell r="C955" t="str">
            <v>Elevate Main - Yonka (2) (7 Mile Rd &amp; E Outer Dr)</v>
          </cell>
          <cell r="D955" t="str">
            <v>Elevate Crew 2</v>
          </cell>
          <cell r="E955" t="str">
            <v>u48953</v>
          </cell>
          <cell r="F955">
            <v>8</v>
          </cell>
          <cell r="G955">
            <v>44452</v>
          </cell>
          <cell r="H955">
            <v>44461</v>
          </cell>
        </row>
        <row r="956">
          <cell r="A956" t="str">
            <v>Ypsi 3-7560</v>
          </cell>
          <cell r="B956" t="str">
            <v>2021 GRP - Ypsilanti 3</v>
          </cell>
          <cell r="C956" t="str">
            <v>Install Main - Jeff (Desoto &amp; Mary Catherine)</v>
          </cell>
          <cell r="D956" t="str">
            <v>Crew 3</v>
          </cell>
          <cell r="E956" t="str">
            <v>u36623</v>
          </cell>
          <cell r="F956">
            <v>4</v>
          </cell>
          <cell r="G956">
            <v>44453</v>
          </cell>
          <cell r="H956">
            <v>44456</v>
          </cell>
        </row>
        <row r="957">
          <cell r="A957" t="str">
            <v>RR1 9161</v>
          </cell>
          <cell r="B957" t="str">
            <v>2021 GRP - Field Recommendation</v>
          </cell>
          <cell r="C957" t="str">
            <v>Install Main - St Anne (Lafayette &amp; Fort)</v>
          </cell>
          <cell r="D957" t="str">
            <v>Coolsaet Crew 2</v>
          </cell>
          <cell r="E957" t="str">
            <v>u25724</v>
          </cell>
          <cell r="F957">
            <v>3</v>
          </cell>
          <cell r="G957">
            <v>44453</v>
          </cell>
          <cell r="H957">
            <v>44455</v>
          </cell>
        </row>
        <row r="958">
          <cell r="A958" t="str">
            <v>Muni10390</v>
          </cell>
          <cell r="B958" t="str">
            <v>2021 GRP - Municipality</v>
          </cell>
          <cell r="C958" t="str">
            <v>Install Main - Grandmont Ave (1) (ANO W Warren Ave &amp; W Warren Ave)</v>
          </cell>
          <cell r="D958" t="str">
            <v>Miller Crew 710</v>
          </cell>
          <cell r="E958" t="str">
            <v>TSCHICK</v>
          </cell>
          <cell r="F958">
            <v>1</v>
          </cell>
          <cell r="G958">
            <v>44453</v>
          </cell>
          <cell r="H958">
            <v>44453</v>
          </cell>
        </row>
        <row r="959">
          <cell r="A959" t="str">
            <v>WCDET1-1705</v>
          </cell>
          <cell r="B959" t="str">
            <v>2021 GRP - West Central Detroit 1</v>
          </cell>
          <cell r="C959" t="str">
            <v>Install Main - Tyler (Broadstreet &amp; Dexter)</v>
          </cell>
          <cell r="D959" t="str">
            <v>Crew 3</v>
          </cell>
          <cell r="E959" t="str">
            <v>u48953</v>
          </cell>
          <cell r="F959">
            <v>5</v>
          </cell>
          <cell r="G959" t="str">
            <v>09-14-21*</v>
          </cell>
          <cell r="H959">
            <v>44460</v>
          </cell>
        </row>
        <row r="960">
          <cell r="A960" t="str">
            <v>WCDET1-2985</v>
          </cell>
          <cell r="B960" t="str">
            <v>2021 GRP - West Central Detroit 1</v>
          </cell>
          <cell r="C960" t="str">
            <v>Install Main - Tuller (Schoolcraft &amp; Schoolcratf)</v>
          </cell>
          <cell r="D960" t="str">
            <v>Crew 7</v>
          </cell>
          <cell r="E960" t="str">
            <v>u48953</v>
          </cell>
          <cell r="F960">
            <v>1</v>
          </cell>
          <cell r="G960">
            <v>44453</v>
          </cell>
          <cell r="H960">
            <v>44454</v>
          </cell>
        </row>
        <row r="961">
          <cell r="A961" t="str">
            <v>WCDET1-8160</v>
          </cell>
          <cell r="B961" t="str">
            <v>2021 GRP - West Central Detroit 1</v>
          </cell>
          <cell r="C961" t="str">
            <v>Install Main - Oakman Blvd South 1 (Stoepel &amp; EOM)</v>
          </cell>
          <cell r="D961" t="str">
            <v>Crew 5</v>
          </cell>
          <cell r="E961" t="str">
            <v>u48953</v>
          </cell>
          <cell r="F961">
            <v>1</v>
          </cell>
          <cell r="G961">
            <v>44453</v>
          </cell>
          <cell r="H961">
            <v>44453</v>
          </cell>
        </row>
        <row r="962">
          <cell r="A962" t="str">
            <v>WCDET1-1555505</v>
          </cell>
          <cell r="B962" t="str">
            <v>2021 GRP - West Central Detroit 1</v>
          </cell>
          <cell r="C962" t="str">
            <v>Install Main - Livernois - EAS (Livernois &amp; EOM)</v>
          </cell>
          <cell r="D962" t="str">
            <v>Crew 1</v>
          </cell>
          <cell r="E962" t="str">
            <v>u48953</v>
          </cell>
          <cell r="F962">
            <v>2</v>
          </cell>
          <cell r="G962">
            <v>44453</v>
          </cell>
          <cell r="H962">
            <v>44454</v>
          </cell>
        </row>
        <row r="963">
          <cell r="A963" t="str">
            <v>Ypsi 3-6070</v>
          </cell>
          <cell r="B963" t="str">
            <v>2021 GRP - Ypsilanti 3</v>
          </cell>
          <cell r="C963" t="str">
            <v>Install Main - Studebaker (Chevrolet &amp; Tyler)</v>
          </cell>
          <cell r="D963" t="str">
            <v>Crew 4</v>
          </cell>
          <cell r="E963" t="str">
            <v>u36623</v>
          </cell>
          <cell r="F963">
            <v>3</v>
          </cell>
          <cell r="G963">
            <v>44454</v>
          </cell>
          <cell r="H963">
            <v>44456</v>
          </cell>
        </row>
        <row r="964">
          <cell r="A964" t="str">
            <v>RR1 5114</v>
          </cell>
          <cell r="B964" t="str">
            <v>2021 GRP - River Rouge</v>
          </cell>
          <cell r="C964" t="str">
            <v>Install Main - W Pleasasnt (345' WWPL Dwight St &amp; 246' WWPL Dwight St)</v>
          </cell>
          <cell r="D964" t="str">
            <v>Main Crew 005</v>
          </cell>
          <cell r="E964" t="str">
            <v>TSCHICK</v>
          </cell>
          <cell r="F964">
            <v>25</v>
          </cell>
          <cell r="G964">
            <v>44454</v>
          </cell>
          <cell r="H964">
            <v>44488</v>
          </cell>
        </row>
        <row r="965">
          <cell r="A965" t="str">
            <v>SWDET2-4910</v>
          </cell>
          <cell r="B965" t="str">
            <v>2021 GRP - South West Detroit 2</v>
          </cell>
          <cell r="C965" t="str">
            <v>Install Main - Logan 1 (Mullane &amp; Springwells)</v>
          </cell>
          <cell r="D965" t="str">
            <v>Main Crew 144</v>
          </cell>
          <cell r="E965" t="str">
            <v>TSCHICK</v>
          </cell>
          <cell r="F965">
            <v>4</v>
          </cell>
          <cell r="G965">
            <v>44454</v>
          </cell>
          <cell r="H965">
            <v>44459</v>
          </cell>
        </row>
        <row r="966">
          <cell r="A966" t="str">
            <v>WCDET1-9460</v>
          </cell>
          <cell r="B966" t="str">
            <v>2021 GRP - West Central Detroit 1</v>
          </cell>
          <cell r="C966" t="str">
            <v>Install Main - Santa Rosa 2 (Buena Vista &amp; Elmhurst)</v>
          </cell>
          <cell r="D966" t="str">
            <v>Crew 6</v>
          </cell>
          <cell r="E966" t="str">
            <v>u48953</v>
          </cell>
          <cell r="F966">
            <v>6</v>
          </cell>
          <cell r="G966">
            <v>44454</v>
          </cell>
          <cell r="H966">
            <v>44461</v>
          </cell>
        </row>
        <row r="967">
          <cell r="A967" t="str">
            <v>RR1 54010</v>
          </cell>
          <cell r="B967" t="str">
            <v>2021 GRP - River Rouge</v>
          </cell>
          <cell r="C967" t="str">
            <v>Install Main - Coolidge Hwy 2 (Goodell St &amp; AEO Goodell St)</v>
          </cell>
          <cell r="D967" t="str">
            <v>Main Crew 278</v>
          </cell>
          <cell r="E967" t="str">
            <v>TSCHICK</v>
          </cell>
          <cell r="F967">
            <v>1</v>
          </cell>
          <cell r="G967">
            <v>44454</v>
          </cell>
          <cell r="H967">
            <v>44454</v>
          </cell>
        </row>
        <row r="968">
          <cell r="A968" t="str">
            <v>SWDET2-14385</v>
          </cell>
          <cell r="B968" t="str">
            <v>2021 GRP - South West Detroit 2</v>
          </cell>
          <cell r="C968" t="str">
            <v>Elevate Main - Whitaker 1 (Lawndale &amp; Mullane)</v>
          </cell>
          <cell r="D968" t="str">
            <v>Main Crew 778</v>
          </cell>
          <cell r="E968" t="str">
            <v>TSCHICK</v>
          </cell>
          <cell r="F968">
            <v>2</v>
          </cell>
          <cell r="G968">
            <v>44454</v>
          </cell>
          <cell r="H968">
            <v>44455</v>
          </cell>
        </row>
        <row r="969">
          <cell r="A969" t="str">
            <v>SWDET2-24285</v>
          </cell>
          <cell r="B969" t="str">
            <v>2021 GRP - South West Detroit 2</v>
          </cell>
          <cell r="C969" t="str">
            <v>Elevate Main - Lawndale 2 (Woodmere &amp; W Vernor)</v>
          </cell>
          <cell r="D969" t="str">
            <v>Main Crew 075</v>
          </cell>
          <cell r="E969" t="str">
            <v>TSCHICK</v>
          </cell>
          <cell r="F969">
            <v>6</v>
          </cell>
          <cell r="G969">
            <v>44454</v>
          </cell>
          <cell r="H969">
            <v>44461</v>
          </cell>
        </row>
        <row r="970">
          <cell r="A970" t="str">
            <v>WCDET1-8240</v>
          </cell>
          <cell r="B970" t="str">
            <v>2021 GRP - West Central Detroit 1</v>
          </cell>
          <cell r="C970" t="str">
            <v>Install Main - Oakman Blvd West (Stoepel &amp; Stoepel) Crossing @Stoepel</v>
          </cell>
          <cell r="D970" t="str">
            <v>Crew 5</v>
          </cell>
          <cell r="E970" t="str">
            <v>u48953</v>
          </cell>
          <cell r="F970">
            <v>1</v>
          </cell>
          <cell r="G970">
            <v>44454</v>
          </cell>
          <cell r="H970">
            <v>44454</v>
          </cell>
        </row>
        <row r="971">
          <cell r="A971" t="str">
            <v>NCDET - 3540</v>
          </cell>
          <cell r="B971" t="str">
            <v>2020 GRP - Carry Over - North Central Detroit 3</v>
          </cell>
          <cell r="C971" t="str">
            <v>Elevate Main - Meyers (Puritan &amp; Keeler)</v>
          </cell>
          <cell r="D971" t="str">
            <v>Main Crew 265</v>
          </cell>
          <cell r="E971" t="str">
            <v>TSCHICK</v>
          </cell>
          <cell r="F971">
            <v>6</v>
          </cell>
          <cell r="G971">
            <v>44455</v>
          </cell>
          <cell r="H971">
            <v>44462</v>
          </cell>
        </row>
        <row r="972">
          <cell r="A972" t="str">
            <v>WCDET1-1865</v>
          </cell>
          <cell r="B972" t="str">
            <v>2021 GRP - West Central Detroit 1</v>
          </cell>
          <cell r="C972" t="str">
            <v>Install Main - Dexter W (Davison &amp; Buena Vista)</v>
          </cell>
          <cell r="D972" t="str">
            <v>Crew 4</v>
          </cell>
          <cell r="E972" t="str">
            <v>u48953</v>
          </cell>
          <cell r="F972">
            <v>2</v>
          </cell>
          <cell r="G972">
            <v>44455</v>
          </cell>
          <cell r="H972">
            <v>44456</v>
          </cell>
        </row>
        <row r="973">
          <cell r="A973" t="str">
            <v>WCDET1-2505</v>
          </cell>
          <cell r="B973" t="str">
            <v>2021 GRP - West Central Detroit 1</v>
          </cell>
          <cell r="C973" t="str">
            <v>Install Main - Santa Rosa 1 (Davison &amp; Buena Vista)</v>
          </cell>
          <cell r="D973" t="str">
            <v>Crew 7</v>
          </cell>
          <cell r="E973" t="str">
            <v>u48953</v>
          </cell>
          <cell r="F973">
            <v>2</v>
          </cell>
          <cell r="G973">
            <v>44455</v>
          </cell>
          <cell r="H973">
            <v>44456</v>
          </cell>
        </row>
        <row r="974">
          <cell r="A974" t="str">
            <v>RR1 252</v>
          </cell>
          <cell r="B974" t="str">
            <v>2021 GRP - River Rouge</v>
          </cell>
          <cell r="C974" t="str">
            <v>Install Main - AEO Goodell St (E Great Lakes St &amp; N of Coolidge Hwy)</v>
          </cell>
          <cell r="D974" t="str">
            <v>Main Crew 278</v>
          </cell>
          <cell r="E974" t="str">
            <v>TSCHICK</v>
          </cell>
          <cell r="F974">
            <v>11</v>
          </cell>
          <cell r="G974">
            <v>44455</v>
          </cell>
          <cell r="H974">
            <v>44469</v>
          </cell>
        </row>
        <row r="975">
          <cell r="A975" t="str">
            <v>WCDET1-1555325</v>
          </cell>
          <cell r="B975" t="str">
            <v>2021 GRP - West Central Detroit 1</v>
          </cell>
          <cell r="C975" t="str">
            <v>Install Main - Ewald Cr South 1 (Schoolcraft &amp; Prairie)</v>
          </cell>
          <cell r="D975" t="str">
            <v>Crew 2</v>
          </cell>
          <cell r="E975" t="str">
            <v>u48953</v>
          </cell>
          <cell r="F975">
            <v>1</v>
          </cell>
          <cell r="G975">
            <v>44455</v>
          </cell>
          <cell r="H975">
            <v>44455</v>
          </cell>
        </row>
        <row r="976">
          <cell r="A976" t="str">
            <v>Muni9750</v>
          </cell>
          <cell r="B976" t="str">
            <v>2021 GRP - Municipality</v>
          </cell>
          <cell r="C976" t="str">
            <v>Install Main - ANO W Warren Ave (4) (Rosemont Ave &amp; 25' EEPL Ashton Ave)</v>
          </cell>
          <cell r="D976" t="str">
            <v>Miller Crew 800</v>
          </cell>
          <cell r="E976" t="str">
            <v>TSCHICK</v>
          </cell>
          <cell r="F976">
            <v>5</v>
          </cell>
          <cell r="G976">
            <v>44455</v>
          </cell>
          <cell r="H976">
            <v>44461</v>
          </cell>
        </row>
        <row r="977">
          <cell r="A977" t="str">
            <v>Muni12710</v>
          </cell>
          <cell r="B977" t="str">
            <v>2021 GRP - Municipality</v>
          </cell>
          <cell r="C977" t="str">
            <v>Install Main - W Warren Ave (1) (Grandmont Ave &amp; 149' EEPL Grandmont Ave)</v>
          </cell>
          <cell r="D977" t="str">
            <v>Miller Crew 710</v>
          </cell>
          <cell r="E977" t="str">
            <v>TSCHICK</v>
          </cell>
          <cell r="F977">
            <v>1</v>
          </cell>
          <cell r="G977">
            <v>44455</v>
          </cell>
          <cell r="H977">
            <v>44455</v>
          </cell>
        </row>
        <row r="978">
          <cell r="A978" t="str">
            <v>WCDET1-9860</v>
          </cell>
          <cell r="B978" t="str">
            <v>2021 GRP - West Central Detroit 1</v>
          </cell>
          <cell r="C978" t="str">
            <v>Install Main - Stoepel 1 (Oakman &amp; Buena Vista)</v>
          </cell>
          <cell r="D978" t="str">
            <v>Crew 5</v>
          </cell>
          <cell r="E978" t="str">
            <v>u48953</v>
          </cell>
          <cell r="F978">
            <v>6</v>
          </cell>
          <cell r="G978">
            <v>44455</v>
          </cell>
          <cell r="H978">
            <v>44463</v>
          </cell>
        </row>
        <row r="979">
          <cell r="A979" t="str">
            <v>WCDET1-15570</v>
          </cell>
          <cell r="B979" t="str">
            <v>2021 GRP - West Central Detroit 1</v>
          </cell>
          <cell r="C979" t="str">
            <v>Install Main - Bourke (North) (Livernois &amp; Quincy)</v>
          </cell>
          <cell r="D979" t="str">
            <v>Crew 1</v>
          </cell>
          <cell r="E979" t="str">
            <v>u48953</v>
          </cell>
          <cell r="F979">
            <v>1</v>
          </cell>
          <cell r="G979">
            <v>44455</v>
          </cell>
          <cell r="H979">
            <v>44456</v>
          </cell>
        </row>
        <row r="980">
          <cell r="A980" t="str">
            <v>SWDET2-1790</v>
          </cell>
          <cell r="B980" t="str">
            <v>2021 GRP - South West Detroit 2</v>
          </cell>
          <cell r="C980" t="str">
            <v>Install Main - Dix 1 (Miller &amp; Railroad)</v>
          </cell>
          <cell r="D980" t="str">
            <v>Main Crew 739</v>
          </cell>
          <cell r="E980" t="str">
            <v>TSCHICK</v>
          </cell>
          <cell r="F980">
            <v>15</v>
          </cell>
          <cell r="G980">
            <v>44456</v>
          </cell>
          <cell r="H980">
            <v>44476</v>
          </cell>
        </row>
        <row r="981">
          <cell r="A981" t="str">
            <v>SWDET2-10585</v>
          </cell>
          <cell r="B981" t="str">
            <v>2021 GRP - South West Detroit 2</v>
          </cell>
          <cell r="C981" t="str">
            <v>Install Main - Springwells 1 (W Vernor &amp; ASO Vernor)</v>
          </cell>
          <cell r="D981" t="str">
            <v>Only Install If</v>
          </cell>
          <cell r="E981" t="str">
            <v>TSCHICK</v>
          </cell>
          <cell r="F981">
            <v>2</v>
          </cell>
          <cell r="G981">
            <v>44456</v>
          </cell>
          <cell r="H981">
            <v>44459</v>
          </cell>
        </row>
        <row r="982">
          <cell r="A982" t="str">
            <v>RR1 55850</v>
          </cell>
          <cell r="B982" t="str">
            <v>2021 GRP - River Rouge</v>
          </cell>
          <cell r="C982" t="str">
            <v>Install Main - E James South (3' WEPL Burke St &amp; 8' EWPL Harris St) 2"</v>
          </cell>
          <cell r="D982" t="str">
            <v>Main Crew 361</v>
          </cell>
          <cell r="E982" t="str">
            <v>TSCHICK</v>
          </cell>
          <cell r="F982">
            <v>8</v>
          </cell>
          <cell r="G982">
            <v>44456</v>
          </cell>
          <cell r="H982">
            <v>44467</v>
          </cell>
        </row>
        <row r="983">
          <cell r="A983" t="str">
            <v>SWDET2-14225</v>
          </cell>
          <cell r="B983" t="str">
            <v>2021 GRP - South West Detroit 2</v>
          </cell>
          <cell r="C983" t="str">
            <v>Install Main - Whitaker 1 (At Lawndale)</v>
          </cell>
          <cell r="D983" t="str">
            <v>Main Crew 778</v>
          </cell>
          <cell r="E983" t="str">
            <v>TSCHICK</v>
          </cell>
          <cell r="F983">
            <v>1</v>
          </cell>
          <cell r="G983">
            <v>44456</v>
          </cell>
          <cell r="H983">
            <v>44456</v>
          </cell>
        </row>
        <row r="984">
          <cell r="A984" t="str">
            <v>RR1 551</v>
          </cell>
          <cell r="B984" t="str">
            <v>2021 GRP - Risk Rank</v>
          </cell>
          <cell r="C984" t="str">
            <v>Install Main - Corbett 1 (Annsbury &amp; Coplin)</v>
          </cell>
          <cell r="D984" t="str">
            <v>Main Crew 081</v>
          </cell>
          <cell r="E984" t="str">
            <v>TSCHICK</v>
          </cell>
          <cell r="F984">
            <v>16</v>
          </cell>
          <cell r="G984">
            <v>44456</v>
          </cell>
          <cell r="H984">
            <v>44477</v>
          </cell>
        </row>
        <row r="985">
          <cell r="A985" t="str">
            <v>RR1 8681</v>
          </cell>
          <cell r="B985" t="str">
            <v>2021 GRP - Risk Rank</v>
          </cell>
          <cell r="C985" t="str">
            <v>Install Main - Outer (Eaton &amp; Kendall)</v>
          </cell>
          <cell r="D985" t="str">
            <v>Main Crew 877</v>
          </cell>
          <cell r="E985" t="str">
            <v>TSCHICK</v>
          </cell>
          <cell r="F985">
            <v>24</v>
          </cell>
          <cell r="G985">
            <v>44456</v>
          </cell>
          <cell r="H985">
            <v>44489</v>
          </cell>
        </row>
        <row r="986">
          <cell r="A986" t="str">
            <v>WCDET1-1555075</v>
          </cell>
          <cell r="B986" t="str">
            <v>2021 GRP - West Central Detroit 1</v>
          </cell>
          <cell r="C986" t="str">
            <v>Install Main - Ewald East 2 (Schoolcraft &amp; EOM)</v>
          </cell>
          <cell r="D986" t="str">
            <v>Crew 2</v>
          </cell>
          <cell r="E986" t="str">
            <v>u48953</v>
          </cell>
          <cell r="F986">
            <v>2</v>
          </cell>
          <cell r="G986">
            <v>44456</v>
          </cell>
          <cell r="H986">
            <v>44459</v>
          </cell>
        </row>
        <row r="987">
          <cell r="A987" t="str">
            <v>Ypsi 3-6320</v>
          </cell>
          <cell r="B987" t="str">
            <v>2021 GRP - Ypsilanti 3</v>
          </cell>
          <cell r="C987" t="str">
            <v>Install Main - Zephyr (Tyler &amp; Chevrolet)</v>
          </cell>
          <cell r="D987" t="str">
            <v>Crew 1</v>
          </cell>
          <cell r="E987" t="str">
            <v>u36623</v>
          </cell>
          <cell r="F987">
            <v>4</v>
          </cell>
          <cell r="G987">
            <v>44459</v>
          </cell>
          <cell r="H987">
            <v>44463</v>
          </cell>
        </row>
        <row r="988">
          <cell r="A988" t="str">
            <v>RR1 590</v>
          </cell>
          <cell r="B988" t="str">
            <v>2021 GRP - River Rouge</v>
          </cell>
          <cell r="C988" t="str">
            <v>Install Main - Nieman (Haltiner &amp; W Jefferson)</v>
          </cell>
          <cell r="D988" t="str">
            <v>Main Crew 957</v>
          </cell>
          <cell r="E988" t="str">
            <v>TSCHICK</v>
          </cell>
          <cell r="F988">
            <v>5</v>
          </cell>
          <cell r="G988">
            <v>44459</v>
          </cell>
          <cell r="H988">
            <v>44463</v>
          </cell>
        </row>
        <row r="989">
          <cell r="A989" t="str">
            <v>SWDET2-5870</v>
          </cell>
          <cell r="B989" t="str">
            <v>2021 GRP - South West Detroit 2</v>
          </cell>
          <cell r="C989" t="str">
            <v>Elevate Main - Senator 1 (EOM &amp; Mullane)</v>
          </cell>
          <cell r="D989" t="str">
            <v>Main Crew 778</v>
          </cell>
          <cell r="E989" t="str">
            <v>TSCHICK</v>
          </cell>
          <cell r="F989">
            <v>5</v>
          </cell>
          <cell r="G989">
            <v>44459</v>
          </cell>
          <cell r="H989">
            <v>44463</v>
          </cell>
        </row>
        <row r="990">
          <cell r="A990" t="str">
            <v>WCDET1-9140</v>
          </cell>
          <cell r="B990" t="str">
            <v>2021 GRP - West Central Detroit 1</v>
          </cell>
          <cell r="C990" t="str">
            <v>Install Main - Santa Rosa 1 (Oakman &amp; Davison)</v>
          </cell>
          <cell r="D990" t="str">
            <v>Crew 7</v>
          </cell>
          <cell r="E990" t="str">
            <v>u48953</v>
          </cell>
          <cell r="F990">
            <v>2</v>
          </cell>
          <cell r="G990">
            <v>44459</v>
          </cell>
          <cell r="H990">
            <v>44460</v>
          </cell>
        </row>
        <row r="991">
          <cell r="A991" t="str">
            <v>RR1 53130</v>
          </cell>
          <cell r="B991" t="str">
            <v>2021 GRP - River Rouge</v>
          </cell>
          <cell r="C991" t="str">
            <v>Install Main - Burke 1 (2' NSPL Coolidge Hwy &amp; 2' NSPL W Oak St)</v>
          </cell>
          <cell r="D991" t="str">
            <v>Main Crew 651</v>
          </cell>
          <cell r="E991" t="str">
            <v>TSCHICK</v>
          </cell>
          <cell r="F991">
            <v>3</v>
          </cell>
          <cell r="G991">
            <v>44459</v>
          </cell>
          <cell r="H991">
            <v>44461</v>
          </cell>
        </row>
        <row r="992">
          <cell r="A992" t="str">
            <v>WCDET1-14560</v>
          </cell>
          <cell r="B992" t="str">
            <v>2021 GRP - West Central Detroit 1</v>
          </cell>
          <cell r="C992" t="str">
            <v>Install Main - Dexter West (Buena Vista &amp; Leslie)</v>
          </cell>
          <cell r="D992" t="str">
            <v>Crew 4</v>
          </cell>
          <cell r="E992" t="str">
            <v>u48953</v>
          </cell>
          <cell r="F992">
            <v>3</v>
          </cell>
          <cell r="G992">
            <v>44459</v>
          </cell>
          <cell r="H992">
            <v>44461</v>
          </cell>
        </row>
        <row r="993">
          <cell r="A993" t="str">
            <v>SWDET2-9646</v>
          </cell>
          <cell r="B993" t="str">
            <v>2021 GRP - West Central Detroit 1</v>
          </cell>
          <cell r="C993" t="str">
            <v>Install Main - Quincy 2 (Bourke &amp; EOM)</v>
          </cell>
          <cell r="D993" t="str">
            <v>Crew 1</v>
          </cell>
          <cell r="E993" t="str">
            <v>u48953</v>
          </cell>
          <cell r="F993">
            <v>2</v>
          </cell>
          <cell r="G993">
            <v>44459</v>
          </cell>
          <cell r="H993">
            <v>44460</v>
          </cell>
        </row>
        <row r="994">
          <cell r="A994" t="str">
            <v>SWDET2-24205</v>
          </cell>
          <cell r="B994" t="str">
            <v>2021 GRP - South West Detroit 2</v>
          </cell>
          <cell r="C994" t="str">
            <v>Elevate Main - Lawndale 1W (Chamberlain &amp; Witt)</v>
          </cell>
          <cell r="D994" t="str">
            <v>Main Crew 588</v>
          </cell>
          <cell r="E994" t="str">
            <v>TSCHICK</v>
          </cell>
          <cell r="F994">
            <v>5</v>
          </cell>
          <cell r="G994">
            <v>44459</v>
          </cell>
          <cell r="H994">
            <v>44463</v>
          </cell>
        </row>
        <row r="995">
          <cell r="A995" t="str">
            <v>Muni10470</v>
          </cell>
          <cell r="B995" t="str">
            <v>2021 GRP - Municipality</v>
          </cell>
          <cell r="C995" t="str">
            <v>Install Main - Grandmont Ave (2) (W Warren Ave &amp; ASO W Warren Ave)</v>
          </cell>
          <cell r="D995" t="str">
            <v>Miller Crew 710</v>
          </cell>
          <cell r="E995" t="str">
            <v>TSCHICK</v>
          </cell>
          <cell r="F995">
            <v>1</v>
          </cell>
          <cell r="G995">
            <v>44459</v>
          </cell>
          <cell r="H995">
            <v>44459</v>
          </cell>
        </row>
        <row r="996">
          <cell r="A996" t="str">
            <v>WCDET1-2265</v>
          </cell>
          <cell r="B996" t="str">
            <v>2021 GRP - West Central Detroit 1</v>
          </cell>
          <cell r="C996" t="str">
            <v>Install Main - Ewald Cr West 2 (Schoolcraft &amp; Davison)</v>
          </cell>
          <cell r="D996" t="str">
            <v>Crew 2</v>
          </cell>
          <cell r="E996" t="str">
            <v>u48953</v>
          </cell>
          <cell r="F996">
            <v>2</v>
          </cell>
          <cell r="G996">
            <v>44460</v>
          </cell>
          <cell r="H996">
            <v>44461</v>
          </cell>
        </row>
        <row r="997">
          <cell r="A997" t="str">
            <v>RR1 5701</v>
          </cell>
          <cell r="B997" t="str">
            <v>2021 GRP - Risk Rank</v>
          </cell>
          <cell r="C997" t="str">
            <v>Install Main - Manistique (E Jefferson &amp; Essex)</v>
          </cell>
          <cell r="D997" t="str">
            <v>Main Crew 998</v>
          </cell>
          <cell r="E997" t="str">
            <v>TSCHICK</v>
          </cell>
          <cell r="F997">
            <v>23</v>
          </cell>
          <cell r="G997">
            <v>44460</v>
          </cell>
          <cell r="H997">
            <v>44490</v>
          </cell>
        </row>
        <row r="998">
          <cell r="A998" t="str">
            <v>RR1 5132</v>
          </cell>
          <cell r="B998" t="str">
            <v>2021 GRP - River Rouge</v>
          </cell>
          <cell r="C998" t="str">
            <v>Install Main - E Henry (W Jefferson Ave &amp; Burke St)</v>
          </cell>
          <cell r="D998" t="str">
            <v>Main Crew 588</v>
          </cell>
          <cell r="E998" t="str">
            <v>TSCHICK</v>
          </cell>
          <cell r="F998">
            <v>2</v>
          </cell>
          <cell r="G998" t="str">
            <v>09-22-21*</v>
          </cell>
          <cell r="H998">
            <v>44462</v>
          </cell>
        </row>
        <row r="999">
          <cell r="A999" t="str">
            <v>AA4 22488</v>
          </cell>
          <cell r="B999" t="str">
            <v>2021 GRP - Ann Arbor 4</v>
          </cell>
          <cell r="C999" t="str">
            <v>Install Main - EWO Main St (170' WWPL S Main St &amp; S Main St)</v>
          </cell>
          <cell r="D999" t="str">
            <v>Crew 1</v>
          </cell>
          <cell r="E999" t="str">
            <v>u36623</v>
          </cell>
          <cell r="F999">
            <v>3</v>
          </cell>
          <cell r="G999">
            <v>44461</v>
          </cell>
          <cell r="H999">
            <v>44463</v>
          </cell>
        </row>
        <row r="1000">
          <cell r="A1000" t="str">
            <v>WCDET1-8080</v>
          </cell>
          <cell r="B1000" t="str">
            <v>2021 GRP - West Central Detroit 1</v>
          </cell>
          <cell r="C1000" t="str">
            <v>Install Main - Oakman Blvd South 1 (Santa Rosa &amp; Stoepel)</v>
          </cell>
          <cell r="D1000" t="str">
            <v>Crew 7</v>
          </cell>
          <cell r="E1000" t="str">
            <v>u48953</v>
          </cell>
          <cell r="F1000">
            <v>1</v>
          </cell>
          <cell r="G1000">
            <v>44461</v>
          </cell>
          <cell r="H1000">
            <v>44461</v>
          </cell>
        </row>
        <row r="1001">
          <cell r="A1001" t="str">
            <v>WCDET1-12190</v>
          </cell>
          <cell r="B1001" t="str">
            <v>2021 GRP - West Central Detroit 1</v>
          </cell>
          <cell r="C1001" t="str">
            <v>Install Main - Buena Vista 2 (Broadstreet &amp; Petoskey)</v>
          </cell>
          <cell r="D1001" t="str">
            <v>Crew 3</v>
          </cell>
          <cell r="E1001" t="str">
            <v>u48953</v>
          </cell>
          <cell r="F1001">
            <v>3</v>
          </cell>
          <cell r="G1001">
            <v>44461</v>
          </cell>
          <cell r="H1001">
            <v>44463</v>
          </cell>
        </row>
        <row r="1002">
          <cell r="A1002" t="str">
            <v>Muni11430</v>
          </cell>
          <cell r="B1002" t="str">
            <v>2021 GRP - Municipality</v>
          </cell>
          <cell r="C1002" t="str">
            <v>Install Main - Woodmont Ave (1) (ANO W Warren Ave &amp; W Warren Ave)</v>
          </cell>
          <cell r="D1002" t="str">
            <v>Miller Crew 710</v>
          </cell>
          <cell r="E1002" t="str">
            <v>TSCHICK</v>
          </cell>
          <cell r="F1002">
            <v>1</v>
          </cell>
          <cell r="G1002">
            <v>44461</v>
          </cell>
          <cell r="H1002">
            <v>44461</v>
          </cell>
        </row>
        <row r="1003">
          <cell r="A1003" t="str">
            <v>SWDET2-1012</v>
          </cell>
          <cell r="B1003" t="str">
            <v>2021 GRP - West Central Detroit 1</v>
          </cell>
          <cell r="C1003" t="str">
            <v>Install Main - Quincy 2 (ANO Fenkell&amp; Bourke)</v>
          </cell>
          <cell r="D1003" t="str">
            <v>Crew 1</v>
          </cell>
          <cell r="E1003" t="str">
            <v>u48953</v>
          </cell>
          <cell r="F1003">
            <v>5</v>
          </cell>
          <cell r="G1003">
            <v>44461</v>
          </cell>
          <cell r="H1003">
            <v>44468</v>
          </cell>
        </row>
        <row r="1004">
          <cell r="A1004" t="str">
            <v>WCDET1-3625</v>
          </cell>
          <cell r="B1004" t="str">
            <v>2021 GRP - West Central Detroit 1</v>
          </cell>
          <cell r="C1004" t="str">
            <v>Install Main - Elmhurst (Bryden &amp; American)</v>
          </cell>
          <cell r="D1004" t="str">
            <v>Crew 6</v>
          </cell>
          <cell r="E1004" t="str">
            <v>u48953</v>
          </cell>
          <cell r="F1004">
            <v>1</v>
          </cell>
          <cell r="G1004">
            <v>44462</v>
          </cell>
          <cell r="H1004">
            <v>44462</v>
          </cell>
        </row>
        <row r="1005">
          <cell r="A1005" t="str">
            <v>AA4 20530</v>
          </cell>
          <cell r="B1005" t="str">
            <v>2021 GRP - Ann Arbor 4</v>
          </cell>
          <cell r="C1005" t="str">
            <v>Elevate Main - Edgewood Pl (W Hoover Ave &amp; W Davis Ave)</v>
          </cell>
          <cell r="D1005" t="str">
            <v>Crew 3</v>
          </cell>
          <cell r="E1005" t="str">
            <v>u36623</v>
          </cell>
          <cell r="F1005">
            <v>2</v>
          </cell>
          <cell r="G1005">
            <v>44462</v>
          </cell>
          <cell r="H1005">
            <v>44463</v>
          </cell>
        </row>
        <row r="1006">
          <cell r="A1006" t="str">
            <v>SWDET2-5630</v>
          </cell>
          <cell r="B1006" t="str">
            <v>2021 GRP - South West Detroit 2</v>
          </cell>
          <cell r="C1006" t="str">
            <v>Install Main - Logan 2 (Central &amp; EOM)</v>
          </cell>
          <cell r="D1006" t="str">
            <v>Main Crew 144</v>
          </cell>
          <cell r="E1006" t="str">
            <v>TSCHICK</v>
          </cell>
          <cell r="F1006">
            <v>4</v>
          </cell>
          <cell r="G1006">
            <v>44462</v>
          </cell>
          <cell r="H1006">
            <v>44467</v>
          </cell>
        </row>
        <row r="1007">
          <cell r="A1007" t="str">
            <v>SWDET2-11665</v>
          </cell>
          <cell r="B1007" t="str">
            <v>2021 GRP - South West Detroit 2</v>
          </cell>
          <cell r="C1007" t="str">
            <v>Install Main - Lawndale 2 (Woodmere &amp; Tie-in)</v>
          </cell>
          <cell r="D1007" t="str">
            <v>Main Crew 075</v>
          </cell>
          <cell r="E1007" t="str">
            <v>TSCHICK</v>
          </cell>
          <cell r="F1007">
            <v>1</v>
          </cell>
          <cell r="G1007">
            <v>44462</v>
          </cell>
          <cell r="H1007">
            <v>44462</v>
          </cell>
        </row>
        <row r="1008">
          <cell r="A1008" t="str">
            <v>WCDET1-7920</v>
          </cell>
          <cell r="B1008" t="str">
            <v>2021 GRP - West Central Detroit 1</v>
          </cell>
          <cell r="C1008" t="str">
            <v>Install Main - Oakman Blvd South 1 (Monica &amp; Santa Rosa) to Prairie</v>
          </cell>
          <cell r="D1008" t="str">
            <v>Crew 7</v>
          </cell>
          <cell r="E1008" t="str">
            <v>u48953</v>
          </cell>
          <cell r="F1008">
            <v>2</v>
          </cell>
          <cell r="G1008">
            <v>44462</v>
          </cell>
          <cell r="H1008">
            <v>44463</v>
          </cell>
        </row>
        <row r="1009">
          <cell r="A1009" t="str">
            <v>RR1 52970</v>
          </cell>
          <cell r="B1009" t="str">
            <v>2021 GRP - River Rouge</v>
          </cell>
          <cell r="C1009" t="str">
            <v>Install Main - Burke 1 (4' SNPL Coolidge Hwy &amp; 2' NSPL Coolidge Hwy)</v>
          </cell>
          <cell r="D1009" t="str">
            <v>Main Crew 651</v>
          </cell>
          <cell r="E1009" t="str">
            <v>TSCHICK</v>
          </cell>
          <cell r="F1009">
            <v>1</v>
          </cell>
          <cell r="G1009">
            <v>44462</v>
          </cell>
          <cell r="H1009">
            <v>44462</v>
          </cell>
        </row>
        <row r="1010">
          <cell r="A1010" t="str">
            <v>SWDET2-14785</v>
          </cell>
          <cell r="B1010" t="str">
            <v>2021 GRP - South West Detroit 2</v>
          </cell>
          <cell r="C1010" t="str">
            <v>Install Main - Cabot (W Vernor &amp; ASO Vernor)</v>
          </cell>
          <cell r="D1010" t="str">
            <v>Only Install If</v>
          </cell>
          <cell r="E1010" t="str">
            <v>TSCHICK</v>
          </cell>
          <cell r="F1010">
            <v>2</v>
          </cell>
          <cell r="G1010">
            <v>44462</v>
          </cell>
          <cell r="H1010">
            <v>44463</v>
          </cell>
        </row>
        <row r="1011">
          <cell r="A1011" t="str">
            <v>NDET3-6940</v>
          </cell>
          <cell r="B1011" t="str">
            <v>2021 GRP - North Detroit 3</v>
          </cell>
          <cell r="C1011" t="str">
            <v>Elevate Main - Charest St (1) (8 Mile Rd (M102) &amp; E Outer Dr)</v>
          </cell>
          <cell r="D1011" t="str">
            <v>Elevate Crew 1</v>
          </cell>
          <cell r="E1011" t="str">
            <v>u48953</v>
          </cell>
          <cell r="F1011">
            <v>8</v>
          </cell>
          <cell r="G1011">
            <v>44462</v>
          </cell>
          <cell r="H1011">
            <v>44473</v>
          </cell>
        </row>
        <row r="1012">
          <cell r="A1012" t="str">
            <v>NDET3-7460</v>
          </cell>
          <cell r="B1012" t="str">
            <v>2021 GRP - North Detroit 3</v>
          </cell>
          <cell r="C1012" t="str">
            <v>Elevate Main - Wexford (2) (E Outer Dr &amp; 7 Mile Rd)</v>
          </cell>
          <cell r="D1012" t="str">
            <v>Elevate Crew 2</v>
          </cell>
          <cell r="E1012" t="str">
            <v>u48953</v>
          </cell>
          <cell r="F1012">
            <v>8</v>
          </cell>
          <cell r="G1012">
            <v>44462</v>
          </cell>
          <cell r="H1012">
            <v>44473</v>
          </cell>
        </row>
        <row r="1013">
          <cell r="A1013" t="str">
            <v>WCDET1-11260</v>
          </cell>
          <cell r="B1013" t="str">
            <v>2021 GRP - West Central Detroit 1</v>
          </cell>
          <cell r="C1013" t="str">
            <v>Install Main - Schoolcraft (Ewald &amp; Ewald)</v>
          </cell>
          <cell r="D1013" t="str">
            <v>Crew 2</v>
          </cell>
          <cell r="E1013" t="str">
            <v>u48953</v>
          </cell>
          <cell r="F1013">
            <v>1</v>
          </cell>
          <cell r="G1013">
            <v>44462</v>
          </cell>
          <cell r="H1013">
            <v>44462</v>
          </cell>
        </row>
        <row r="1014">
          <cell r="A1014" t="str">
            <v>WCDET1-13170</v>
          </cell>
          <cell r="B1014" t="str">
            <v>2021 GRP - West Central Detroit 1</v>
          </cell>
          <cell r="C1014" t="str">
            <v>Install Main - Elmhurst (AWO Livernois &amp; American)</v>
          </cell>
          <cell r="D1014" t="str">
            <v>Crew 6</v>
          </cell>
          <cell r="E1014" t="str">
            <v>u48953</v>
          </cell>
          <cell r="F1014">
            <v>3</v>
          </cell>
          <cell r="G1014">
            <v>44462</v>
          </cell>
          <cell r="H1014">
            <v>44467</v>
          </cell>
        </row>
        <row r="1015">
          <cell r="A1015" t="str">
            <v>WCDET1-13330</v>
          </cell>
          <cell r="B1015" t="str">
            <v>2021 GRP - West Central Detroit 1</v>
          </cell>
          <cell r="C1015" t="str">
            <v>Install Main - Elmhurst (American &amp; AWO Livernois)</v>
          </cell>
          <cell r="D1015" t="str">
            <v>Crew 6</v>
          </cell>
          <cell r="E1015" t="str">
            <v>u48953</v>
          </cell>
          <cell r="F1015">
            <v>1</v>
          </cell>
          <cell r="G1015">
            <v>44462</v>
          </cell>
          <cell r="H1015">
            <v>44462</v>
          </cell>
        </row>
        <row r="1016">
          <cell r="A1016" t="str">
            <v>NCDET - 3535</v>
          </cell>
          <cell r="B1016" t="str">
            <v>2020 GRP - Carry Over - North Central Detroit 3</v>
          </cell>
          <cell r="C1016" t="str">
            <v>Elevate Main - Meyers (Keeler &amp; Fenkell)</v>
          </cell>
          <cell r="D1016" t="str">
            <v>Main Crew 265</v>
          </cell>
          <cell r="E1016" t="str">
            <v>TSCHICK</v>
          </cell>
          <cell r="F1016">
            <v>1</v>
          </cell>
          <cell r="G1016">
            <v>44463</v>
          </cell>
          <cell r="H1016">
            <v>44463</v>
          </cell>
        </row>
        <row r="1017">
          <cell r="A1017" t="str">
            <v>RR1 52810</v>
          </cell>
          <cell r="B1017" t="str">
            <v>2021 GRP - River Rouge</v>
          </cell>
          <cell r="C1017" t="str">
            <v>Install Main - Burke 1 (3' SNPL Delisle St &amp; 4' SNPL Coolidge Hwy)</v>
          </cell>
          <cell r="D1017" t="str">
            <v>Main Crew 651</v>
          </cell>
          <cell r="E1017" t="str">
            <v>TSCHICK</v>
          </cell>
          <cell r="F1017">
            <v>7</v>
          </cell>
          <cell r="G1017">
            <v>44463</v>
          </cell>
          <cell r="H1017">
            <v>44473</v>
          </cell>
        </row>
        <row r="1018">
          <cell r="A1018" t="str">
            <v>Muni11110</v>
          </cell>
          <cell r="B1018" t="str">
            <v>2021 GRP - Municipality</v>
          </cell>
          <cell r="C1018" t="str">
            <v>Install Main - Southfield Fwy (M-39) (66' EEPL Ashton Ave &amp; 112' WWPL Archdale St)</v>
          </cell>
          <cell r="D1018" t="str">
            <v>Miller Crew 800</v>
          </cell>
          <cell r="E1018" t="str">
            <v>TSCHICK</v>
          </cell>
          <cell r="F1018">
            <v>7</v>
          </cell>
          <cell r="G1018">
            <v>44463</v>
          </cell>
          <cell r="H1018">
            <v>44473</v>
          </cell>
        </row>
        <row r="1019">
          <cell r="A1019" t="str">
            <v>Muni12790</v>
          </cell>
          <cell r="B1019" t="str">
            <v>2021 GRP - Municipality</v>
          </cell>
          <cell r="C1019" t="str">
            <v>Install Main - W Warren Ave (1) (213' WWPL Woodmont Ave &amp; 4' EWPL Woodmont Ave)</v>
          </cell>
          <cell r="D1019" t="str">
            <v>Miller Crew 710</v>
          </cell>
          <cell r="E1019" t="str">
            <v>TSCHICK</v>
          </cell>
          <cell r="F1019">
            <v>1</v>
          </cell>
          <cell r="G1019">
            <v>44463</v>
          </cell>
          <cell r="H1019">
            <v>44463</v>
          </cell>
        </row>
        <row r="1020">
          <cell r="A1020" t="str">
            <v>WCDET1-2745</v>
          </cell>
          <cell r="B1020" t="str">
            <v>2021 GRP - West Central Detroit 1</v>
          </cell>
          <cell r="C1020" t="str">
            <v>Install Main - Davison North 1 (Turner &amp; Ewald)</v>
          </cell>
          <cell r="D1020" t="str">
            <v>Crew 2</v>
          </cell>
          <cell r="E1020" t="str">
            <v>u48953</v>
          </cell>
          <cell r="F1020">
            <v>2</v>
          </cell>
          <cell r="G1020">
            <v>44463</v>
          </cell>
          <cell r="H1020">
            <v>44466</v>
          </cell>
        </row>
        <row r="1021">
          <cell r="A1021" t="str">
            <v>WCDET1-7200</v>
          </cell>
          <cell r="B1021" t="str">
            <v>2021 GRP - West Central Detroit 1</v>
          </cell>
          <cell r="C1021" t="str">
            <v>Install Main - Oakman Blvd East 2 (Prairie &amp; Davison)</v>
          </cell>
          <cell r="D1021" t="str">
            <v>Crew 7</v>
          </cell>
          <cell r="E1021" t="str">
            <v>u48953</v>
          </cell>
          <cell r="F1021">
            <v>2</v>
          </cell>
          <cell r="G1021">
            <v>44463</v>
          </cell>
          <cell r="H1021">
            <v>44467</v>
          </cell>
        </row>
        <row r="1022">
          <cell r="A1022" t="str">
            <v>NCDET - 3515</v>
          </cell>
          <cell r="B1022" t="str">
            <v>2020 GRP - Carry Over - North Central Detroit 3</v>
          </cell>
          <cell r="C1022" t="str">
            <v>Elevate Main - Manor (Puritan &amp; Fenkell)</v>
          </cell>
          <cell r="D1022" t="str">
            <v>Main Crew 265</v>
          </cell>
          <cell r="E1022" t="str">
            <v>TSCHICK</v>
          </cell>
          <cell r="F1022">
            <v>8</v>
          </cell>
          <cell r="G1022">
            <v>44466</v>
          </cell>
          <cell r="H1022">
            <v>44475</v>
          </cell>
        </row>
        <row r="1023">
          <cell r="A1023" t="str">
            <v>WCDET1-4105</v>
          </cell>
          <cell r="B1023" t="str">
            <v>2021 GRP - West Central Detroit 1</v>
          </cell>
          <cell r="C1023" t="str">
            <v>Install Main - Stoepel 2 (Buena Vista &amp; Fullerton)</v>
          </cell>
          <cell r="D1023" t="str">
            <v>Crew 5</v>
          </cell>
          <cell r="E1023" t="str">
            <v>u48953</v>
          </cell>
          <cell r="F1023">
            <v>4</v>
          </cell>
          <cell r="G1023">
            <v>44466</v>
          </cell>
          <cell r="H1023">
            <v>44469</v>
          </cell>
        </row>
        <row r="1024">
          <cell r="A1024" t="str">
            <v>SWDET2-15065</v>
          </cell>
          <cell r="B1024" t="str">
            <v>2021 GRP - South West Detroit 2</v>
          </cell>
          <cell r="C1024" t="str">
            <v>Elevate Main - Cahalan 1 (Lawndale &amp; Mullane)</v>
          </cell>
          <cell r="D1024" t="str">
            <v>Main Crew 778</v>
          </cell>
          <cell r="E1024" t="str">
            <v>TSCHICK</v>
          </cell>
          <cell r="F1024">
            <v>4</v>
          </cell>
          <cell r="G1024">
            <v>44466</v>
          </cell>
          <cell r="H1024">
            <v>44469</v>
          </cell>
        </row>
        <row r="1025">
          <cell r="A1025" t="str">
            <v>WCDET1-7440</v>
          </cell>
          <cell r="B1025" t="str">
            <v>2021 GRP - West Central Detroit 1</v>
          </cell>
          <cell r="C1025" t="str">
            <v>Install Main - Oakman Blvd West 2 (Prairie &amp; Davison)</v>
          </cell>
          <cell r="D1025" t="str">
            <v>Crew 7</v>
          </cell>
          <cell r="E1025" t="str">
            <v>u48953</v>
          </cell>
          <cell r="F1025">
            <v>2</v>
          </cell>
          <cell r="G1025">
            <v>44466</v>
          </cell>
          <cell r="H1025">
            <v>44468</v>
          </cell>
        </row>
        <row r="1026">
          <cell r="A1026" t="str">
            <v>AA4 20537</v>
          </cell>
          <cell r="B1026" t="str">
            <v>2021 GRP - Ann Arbor 4</v>
          </cell>
          <cell r="C1026" t="str">
            <v>Install Main - Tuner Park Ct (W Madison St &amp; EOM)</v>
          </cell>
          <cell r="D1026" t="str">
            <v>Crew 2</v>
          </cell>
          <cell r="E1026" t="str">
            <v>u36623</v>
          </cell>
          <cell r="F1026">
            <v>2</v>
          </cell>
          <cell r="G1026">
            <v>44467</v>
          </cell>
          <cell r="H1026">
            <v>44468</v>
          </cell>
        </row>
        <row r="1027">
          <cell r="A1027" t="str">
            <v>AA4 20543</v>
          </cell>
          <cell r="B1027" t="str">
            <v>2021 GRP - Ann Arbor 4</v>
          </cell>
          <cell r="C1027" t="str">
            <v>Elevate Main - Wilder Pl (W Davis Ave &amp; W Hoover Ave)</v>
          </cell>
          <cell r="D1027" t="str">
            <v>Crew 3</v>
          </cell>
          <cell r="E1027" t="str">
            <v>u36623</v>
          </cell>
          <cell r="F1027">
            <v>2</v>
          </cell>
          <cell r="G1027">
            <v>44467</v>
          </cell>
          <cell r="H1027">
            <v>44468</v>
          </cell>
        </row>
        <row r="1028">
          <cell r="A1028" t="str">
            <v>WCDET1-12350</v>
          </cell>
          <cell r="B1028" t="str">
            <v>2021 GRP - West Central Detroit 1</v>
          </cell>
          <cell r="C1028" t="str">
            <v>Install Main - Buena Vista 2 (Livernois &amp; Broadstreet)</v>
          </cell>
          <cell r="D1028" t="str">
            <v>Crew 3</v>
          </cell>
          <cell r="E1028" t="str">
            <v>u48953</v>
          </cell>
          <cell r="F1028">
            <v>1</v>
          </cell>
          <cell r="G1028">
            <v>44467</v>
          </cell>
          <cell r="H1028">
            <v>44467</v>
          </cell>
        </row>
        <row r="1029">
          <cell r="A1029" t="str">
            <v>RR1 55370</v>
          </cell>
          <cell r="B1029" t="str">
            <v>2021 GRP - River Rouge</v>
          </cell>
          <cell r="C1029" t="str">
            <v>Install Main - E Henry (4' NSPL E Henry St &amp; 4' SNPL E Henry St)</v>
          </cell>
          <cell r="D1029" t="str">
            <v>Main Crew 588</v>
          </cell>
          <cell r="E1029" t="str">
            <v>TSCHICK</v>
          </cell>
          <cell r="F1029">
            <v>1</v>
          </cell>
          <cell r="G1029">
            <v>44467</v>
          </cell>
          <cell r="H1029">
            <v>44467</v>
          </cell>
        </row>
        <row r="1030">
          <cell r="A1030" t="str">
            <v>SWDET2-24365</v>
          </cell>
          <cell r="B1030" t="str">
            <v>2021 GRP - South West Detroit 2</v>
          </cell>
          <cell r="C1030" t="str">
            <v>Install Main - Lawndale 2 (Tie-In &amp; W Vernor)</v>
          </cell>
          <cell r="D1030" t="str">
            <v>Main Crew 075</v>
          </cell>
          <cell r="E1030" t="str">
            <v>TSCHICK</v>
          </cell>
          <cell r="F1030">
            <v>1</v>
          </cell>
          <cell r="G1030">
            <v>44467</v>
          </cell>
          <cell r="H1030">
            <v>44467</v>
          </cell>
        </row>
        <row r="1031">
          <cell r="A1031" t="str">
            <v>Muni12870</v>
          </cell>
          <cell r="B1031" t="str">
            <v>2021 GRP - Municipality</v>
          </cell>
          <cell r="C1031" t="str">
            <v>Install Main - W Warren Ave (1) (4' EWPL Woodmont Ave &amp; 4' WEPL Asbury Park)</v>
          </cell>
          <cell r="D1031" t="str">
            <v>Miller Crew 710</v>
          </cell>
          <cell r="E1031" t="str">
            <v>TSCHICK</v>
          </cell>
          <cell r="F1031">
            <v>3</v>
          </cell>
          <cell r="G1031">
            <v>44467</v>
          </cell>
          <cell r="H1031">
            <v>44469</v>
          </cell>
        </row>
        <row r="1032">
          <cell r="A1032" t="str">
            <v>WCDET1-1050</v>
          </cell>
          <cell r="B1032" t="str">
            <v>2021 GRP - West Central Detroit 1</v>
          </cell>
          <cell r="C1032" t="str">
            <v>Install Main - Turner (Schoolcraft &amp; Davison)</v>
          </cell>
          <cell r="D1032" t="str">
            <v>Crew 2</v>
          </cell>
          <cell r="E1032" t="str">
            <v>u48953</v>
          </cell>
          <cell r="F1032">
            <v>2</v>
          </cell>
          <cell r="G1032">
            <v>44467</v>
          </cell>
          <cell r="H1032">
            <v>44468</v>
          </cell>
        </row>
        <row r="1033">
          <cell r="A1033" t="str">
            <v>WCDET1-4265</v>
          </cell>
          <cell r="B1033" t="str">
            <v>2021 GRP - West Central Detroit 1</v>
          </cell>
          <cell r="C1033" t="str">
            <v>Install Main - Bryden (Utica &amp; Elmhurst)</v>
          </cell>
          <cell r="D1033" t="str">
            <v>Crew 6</v>
          </cell>
          <cell r="E1033" t="str">
            <v>u48953</v>
          </cell>
          <cell r="F1033">
            <v>1</v>
          </cell>
          <cell r="G1033">
            <v>44468</v>
          </cell>
          <cell r="H1033">
            <v>44468</v>
          </cell>
        </row>
        <row r="1034">
          <cell r="A1034" t="str">
            <v>RR1 52490</v>
          </cell>
          <cell r="B1034" t="str">
            <v>2021 GRP - River Rouge</v>
          </cell>
          <cell r="C1034" t="str">
            <v>Install Main - Burke 2 (Louis St &amp; Nieman St)</v>
          </cell>
          <cell r="D1034" t="str">
            <v>Main Crew 957</v>
          </cell>
          <cell r="E1034" t="str">
            <v>TSCHICK</v>
          </cell>
          <cell r="F1034">
            <v>4</v>
          </cell>
          <cell r="G1034">
            <v>44468</v>
          </cell>
          <cell r="H1034">
            <v>44473</v>
          </cell>
        </row>
        <row r="1035">
          <cell r="A1035" t="str">
            <v>RR1 55690</v>
          </cell>
          <cell r="B1035" t="str">
            <v>2021 GRP - River Rouge</v>
          </cell>
          <cell r="C1035" t="str">
            <v>Install Main - E James South (4' EWPL Burke St &amp; 3' WEPL Burke St) 3"</v>
          </cell>
          <cell r="D1035" t="str">
            <v>Main Crew 361</v>
          </cell>
          <cell r="E1035" t="str">
            <v>TSCHICK</v>
          </cell>
          <cell r="F1035">
            <v>1</v>
          </cell>
          <cell r="G1035">
            <v>44468</v>
          </cell>
          <cell r="H1035">
            <v>44468</v>
          </cell>
        </row>
        <row r="1036">
          <cell r="A1036" t="str">
            <v>SWDET2-19645</v>
          </cell>
          <cell r="B1036" t="str">
            <v>2021 GRP - South West Detroit 2</v>
          </cell>
          <cell r="C1036" t="str">
            <v>Install Main - Logan 2 (EOM &amp; Central)</v>
          </cell>
          <cell r="D1036" t="str">
            <v>Main Crew 144</v>
          </cell>
          <cell r="E1036" t="str">
            <v>TSCHICK</v>
          </cell>
          <cell r="F1036">
            <v>1</v>
          </cell>
          <cell r="G1036">
            <v>44468</v>
          </cell>
          <cell r="H1036">
            <v>44468</v>
          </cell>
        </row>
        <row r="1037">
          <cell r="A1037" t="str">
            <v>SWDET2-21315</v>
          </cell>
          <cell r="B1037" t="str">
            <v>2021 GRP - South West Detroit 2</v>
          </cell>
          <cell r="C1037" t="str">
            <v>Install Main - Norman (ANO Vernor &amp; W Vernor)</v>
          </cell>
          <cell r="D1037" t="str">
            <v>Only Install If</v>
          </cell>
          <cell r="E1037" t="str">
            <v>TSCHICK</v>
          </cell>
          <cell r="F1037">
            <v>2</v>
          </cell>
          <cell r="G1037">
            <v>44468</v>
          </cell>
          <cell r="H1037">
            <v>44469</v>
          </cell>
        </row>
        <row r="1038">
          <cell r="A1038" t="str">
            <v>WCDET1-4505</v>
          </cell>
          <cell r="B1038" t="str">
            <v>2021 GRP - West Central Detroit 1</v>
          </cell>
          <cell r="C1038" t="str">
            <v>Install Main - Davison South 1 (Stoepel &amp; Livernois)</v>
          </cell>
          <cell r="D1038" t="str">
            <v>Crew 3</v>
          </cell>
          <cell r="E1038" t="str">
            <v>u48953</v>
          </cell>
          <cell r="F1038">
            <v>1</v>
          </cell>
          <cell r="G1038">
            <v>44468</v>
          </cell>
          <cell r="H1038">
            <v>44468</v>
          </cell>
        </row>
        <row r="1039">
          <cell r="A1039" t="str">
            <v>AA4 24768</v>
          </cell>
          <cell r="B1039" t="str">
            <v>2021 GRP - Ann Arbor 4</v>
          </cell>
          <cell r="C1039" t="str">
            <v>Install Main - Nob Hill Apts (EOM &amp; S Main St)</v>
          </cell>
          <cell r="D1039" t="str">
            <v>Crew 1</v>
          </cell>
          <cell r="E1039" t="str">
            <v>u36623</v>
          </cell>
          <cell r="F1039">
            <v>1</v>
          </cell>
          <cell r="G1039">
            <v>44469</v>
          </cell>
          <cell r="H1039">
            <v>44469</v>
          </cell>
        </row>
        <row r="1040">
          <cell r="A1040" t="str">
            <v>WCDET1-7520</v>
          </cell>
          <cell r="B1040" t="str">
            <v>2021 GRP - West Central Detroit 1</v>
          </cell>
          <cell r="C1040" t="str">
            <v>Install Main - Oakman Blvd West 2 (Davison &amp; Buena Vista)</v>
          </cell>
          <cell r="D1040" t="str">
            <v>Crew 7</v>
          </cell>
          <cell r="E1040" t="str">
            <v>u48953</v>
          </cell>
          <cell r="F1040">
            <v>2</v>
          </cell>
          <cell r="G1040">
            <v>44469</v>
          </cell>
          <cell r="H1040">
            <v>44470</v>
          </cell>
        </row>
        <row r="1041">
          <cell r="A1041" t="str">
            <v>WCDET1-12830</v>
          </cell>
          <cell r="B1041" t="str">
            <v>2021 GRP - West Central Detroit 1</v>
          </cell>
          <cell r="C1041" t="str">
            <v>Install Main - Fullerton (AWO Livernois &amp; Livernois) Optional</v>
          </cell>
          <cell r="D1041" t="str">
            <v>Contractor</v>
          </cell>
          <cell r="E1041" t="str">
            <v>u48953</v>
          </cell>
          <cell r="F1041">
            <v>1</v>
          </cell>
          <cell r="G1041" t="str">
            <v>09-30-21*</v>
          </cell>
          <cell r="H1041">
            <v>44469</v>
          </cell>
        </row>
        <row r="1042">
          <cell r="A1042" t="str">
            <v>WCDET1-14830</v>
          </cell>
          <cell r="B1042" t="str">
            <v>2021 GRP - West Central Detroit 1</v>
          </cell>
          <cell r="C1042" t="str">
            <v>Install Main - Utica (Bryden &amp; American)</v>
          </cell>
          <cell r="D1042" t="str">
            <v>Crew 6</v>
          </cell>
          <cell r="E1042" t="str">
            <v>u48953</v>
          </cell>
          <cell r="F1042">
            <v>1</v>
          </cell>
          <cell r="G1042">
            <v>44469</v>
          </cell>
          <cell r="H1042">
            <v>44469</v>
          </cell>
        </row>
        <row r="1043">
          <cell r="A1043" t="str">
            <v>SWDET2-10132</v>
          </cell>
          <cell r="B1043" t="str">
            <v>2021 GRP - West Central Detroit 1</v>
          </cell>
          <cell r="C1043" t="str">
            <v>Install Main - Quincy 1 (EOM &amp; John C Lodge Services Dr)</v>
          </cell>
          <cell r="D1043" t="str">
            <v>Crew 1</v>
          </cell>
          <cell r="E1043" t="str">
            <v>u48953</v>
          </cell>
          <cell r="F1043">
            <v>1</v>
          </cell>
          <cell r="G1043" t="str">
            <v>09-30-21*</v>
          </cell>
          <cell r="H1043">
            <v>44469</v>
          </cell>
        </row>
        <row r="1044">
          <cell r="A1044" t="str">
            <v>WCDET1-3785</v>
          </cell>
          <cell r="B1044" t="str">
            <v>2021 GRP - West Central Detroit 1</v>
          </cell>
          <cell r="C1044" t="str">
            <v>Install Main - Tuller (Schoolcraft &amp; Davision)</v>
          </cell>
          <cell r="D1044" t="str">
            <v>Crew 2</v>
          </cell>
          <cell r="E1044" t="str">
            <v>u48953</v>
          </cell>
          <cell r="F1044">
            <v>2</v>
          </cell>
          <cell r="G1044">
            <v>44469</v>
          </cell>
          <cell r="H1044">
            <v>44470</v>
          </cell>
        </row>
        <row r="1045">
          <cell r="A1045" t="str">
            <v>WCDET1-12980</v>
          </cell>
          <cell r="B1045" t="str">
            <v>2021 GRP - West Central Detroit 1</v>
          </cell>
          <cell r="C1045" t="str">
            <v>Install Main - Davison North 1 (Stoepel &amp; Livernois)</v>
          </cell>
          <cell r="D1045" t="str">
            <v>Crew 3</v>
          </cell>
          <cell r="E1045" t="str">
            <v>u48953</v>
          </cell>
          <cell r="F1045">
            <v>1</v>
          </cell>
          <cell r="G1045">
            <v>44469</v>
          </cell>
          <cell r="H1045">
            <v>44469</v>
          </cell>
        </row>
        <row r="1046">
          <cell r="A1046" t="str">
            <v>Ypsi 3-2200</v>
          </cell>
          <cell r="B1046" t="str">
            <v>2021 GRP - Ypsilanti 3</v>
          </cell>
          <cell r="C1046" t="str">
            <v>Install Main - State (McCartney &amp; Desoto)</v>
          </cell>
          <cell r="D1046" t="str">
            <v>Crew 2</v>
          </cell>
          <cell r="E1046" t="str">
            <v>u36623</v>
          </cell>
          <cell r="F1046">
            <v>4</v>
          </cell>
          <cell r="G1046">
            <v>44470</v>
          </cell>
          <cell r="H1046">
            <v>44476</v>
          </cell>
        </row>
        <row r="1047">
          <cell r="A1047" t="str">
            <v>SWDET2-4670</v>
          </cell>
          <cell r="B1047" t="str">
            <v>2021 GRP - South West Detroit 2</v>
          </cell>
          <cell r="C1047" t="str">
            <v>Elevate Main - Cahalan 1 (Mullane &amp; Springwells)</v>
          </cell>
          <cell r="D1047" t="str">
            <v>Main Crew 778</v>
          </cell>
          <cell r="E1047" t="str">
            <v>TSCHICK</v>
          </cell>
          <cell r="F1047">
            <v>4</v>
          </cell>
          <cell r="G1047">
            <v>44470</v>
          </cell>
          <cell r="H1047">
            <v>44475</v>
          </cell>
        </row>
        <row r="1048">
          <cell r="A1048" t="str">
            <v>AA4 24618</v>
          </cell>
          <cell r="B1048" t="str">
            <v>2021 GRP - Ann Arbor 4</v>
          </cell>
          <cell r="C1048" t="str">
            <v>Elevate Main - Myron Ct (W Hoover &amp; EOM)</v>
          </cell>
          <cell r="D1048" t="str">
            <v>Crew 3</v>
          </cell>
          <cell r="E1048" t="str">
            <v>u36623</v>
          </cell>
          <cell r="F1048">
            <v>2</v>
          </cell>
          <cell r="G1048">
            <v>44470</v>
          </cell>
          <cell r="H1048">
            <v>44473</v>
          </cell>
        </row>
        <row r="1049">
          <cell r="A1049" t="str">
            <v>WCDET1-11200</v>
          </cell>
          <cell r="B1049" t="str">
            <v>2021 GRP - West Central Detroit 1</v>
          </cell>
          <cell r="C1049" t="str">
            <v>Install Main - American (Oakman &amp; Burlingame)</v>
          </cell>
          <cell r="D1049" t="str">
            <v>Crew 6</v>
          </cell>
          <cell r="E1049" t="str">
            <v>u48953</v>
          </cell>
          <cell r="F1049">
            <v>5</v>
          </cell>
          <cell r="G1049">
            <v>44470</v>
          </cell>
          <cell r="H1049">
            <v>44476</v>
          </cell>
        </row>
        <row r="1050">
          <cell r="A1050" t="str">
            <v>WCDET1-13520</v>
          </cell>
          <cell r="B1050" t="str">
            <v>2021 GRP - West Central Detroit 1</v>
          </cell>
          <cell r="C1050" t="str">
            <v>Install Main - Tuxedo (American &amp; EOM) Optional</v>
          </cell>
          <cell r="D1050" t="str">
            <v>Contractor</v>
          </cell>
          <cell r="E1050" t="str">
            <v>u48953</v>
          </cell>
          <cell r="F1050">
            <v>3</v>
          </cell>
          <cell r="G1050" t="str">
            <v>10-01-21*</v>
          </cell>
          <cell r="H1050">
            <v>44474</v>
          </cell>
        </row>
        <row r="1051">
          <cell r="A1051" t="str">
            <v>RR1 55130</v>
          </cell>
          <cell r="B1051" t="str">
            <v>2021 GRP - River Rouge</v>
          </cell>
          <cell r="C1051" t="str">
            <v>Install Main - E Henry (Burke St &amp; 85' WWPL Byron St)</v>
          </cell>
          <cell r="D1051" t="str">
            <v>Main Crew 588</v>
          </cell>
          <cell r="E1051" t="str">
            <v>TSCHICK</v>
          </cell>
          <cell r="F1051">
            <v>2</v>
          </cell>
          <cell r="G1051">
            <v>44470</v>
          </cell>
          <cell r="H1051">
            <v>44473</v>
          </cell>
        </row>
        <row r="1052">
          <cell r="A1052" t="str">
            <v>SWDET2-1032</v>
          </cell>
          <cell r="B1052" t="str">
            <v>2021 GRP - West Central Detroit 1</v>
          </cell>
          <cell r="C1052" t="str">
            <v>Install Main - Quincy 1 (Hughes &amp; Fenkell)</v>
          </cell>
          <cell r="D1052" t="str">
            <v>IFS Crew</v>
          </cell>
          <cell r="E1052" t="str">
            <v>u48953</v>
          </cell>
          <cell r="F1052">
            <v>15</v>
          </cell>
          <cell r="G1052" t="str">
            <v>10-01-21*</v>
          </cell>
          <cell r="H1052">
            <v>44490</v>
          </cell>
        </row>
        <row r="1053">
          <cell r="A1053" t="str">
            <v>WCDET1-2585</v>
          </cell>
          <cell r="B1053" t="str">
            <v>2021 GRP - West Central Detroit 1</v>
          </cell>
          <cell r="C1053" t="str">
            <v>Install Main - Livernois 4 (Davison &amp; Davison)</v>
          </cell>
          <cell r="D1053" t="str">
            <v>Crew 3</v>
          </cell>
          <cell r="E1053" t="str">
            <v>u48953</v>
          </cell>
          <cell r="F1053">
            <v>1</v>
          </cell>
          <cell r="G1053">
            <v>44470</v>
          </cell>
          <cell r="H1053">
            <v>44470</v>
          </cell>
        </row>
        <row r="1054">
          <cell r="A1054" t="str">
            <v>SWDET2-9685</v>
          </cell>
          <cell r="B1054" t="str">
            <v>2021 GRP - West Central Detroit 1</v>
          </cell>
          <cell r="C1054" t="str">
            <v>Install Main - Quincy 1 (Huges &amp; John C Lodge Service)</v>
          </cell>
          <cell r="D1054" t="str">
            <v>Crew 1</v>
          </cell>
          <cell r="E1054" t="str">
            <v>u48953</v>
          </cell>
          <cell r="F1054">
            <v>1</v>
          </cell>
          <cell r="G1054">
            <v>44470</v>
          </cell>
          <cell r="H1054">
            <v>44473</v>
          </cell>
        </row>
        <row r="1055">
          <cell r="A1055" t="str">
            <v>RR1 536</v>
          </cell>
          <cell r="B1055" t="str">
            <v>2021 GRP - River Rouge</v>
          </cell>
          <cell r="C1055" t="str">
            <v>Install Main - AWO W Jefferson (W Henry &amp; EOM)</v>
          </cell>
          <cell r="D1055" t="str">
            <v>Main Crew 959</v>
          </cell>
          <cell r="E1055" t="str">
            <v>TSCHICK</v>
          </cell>
          <cell r="F1055">
            <v>1</v>
          </cell>
          <cell r="G1055" t="str">
            <v>10-04-21*</v>
          </cell>
          <cell r="H1055">
            <v>44473</v>
          </cell>
        </row>
        <row r="1056">
          <cell r="A1056" t="str">
            <v>WCDET1-1785</v>
          </cell>
          <cell r="B1056" t="str">
            <v>2021 GRP - West Central Detroit 1</v>
          </cell>
          <cell r="C1056" t="str">
            <v>Install Main - Broadstreet (Waverly &amp; Buena Vista)</v>
          </cell>
          <cell r="D1056" t="str">
            <v>Crew 4</v>
          </cell>
          <cell r="E1056" t="str">
            <v>u48953</v>
          </cell>
          <cell r="F1056">
            <v>4</v>
          </cell>
          <cell r="G1056">
            <v>44473</v>
          </cell>
          <cell r="H1056">
            <v>44476</v>
          </cell>
        </row>
        <row r="1057">
          <cell r="A1057" t="str">
            <v>SWDET2-3310</v>
          </cell>
          <cell r="B1057" t="str">
            <v>2021 GRP - South West Detroit 2</v>
          </cell>
          <cell r="C1057" t="str">
            <v>Install Main - Bank (Springwells &amp; EOM)</v>
          </cell>
          <cell r="D1057" t="str">
            <v>Main Crew 144</v>
          </cell>
          <cell r="E1057" t="str">
            <v>TSCHICK</v>
          </cell>
          <cell r="F1057">
            <v>2</v>
          </cell>
          <cell r="G1057">
            <v>44473</v>
          </cell>
          <cell r="H1057">
            <v>44474</v>
          </cell>
        </row>
        <row r="1058">
          <cell r="A1058" t="str">
            <v>WCDET1-9300</v>
          </cell>
          <cell r="B1058" t="str">
            <v>2021 GRP - West Central Detroit 1</v>
          </cell>
          <cell r="C1058" t="str">
            <v>Elevate Main - Santa Rosa 1 (Davison &amp; Davison) Mis</v>
          </cell>
          <cell r="D1058" t="str">
            <v>Crew 3</v>
          </cell>
          <cell r="E1058" t="str">
            <v>u48953</v>
          </cell>
          <cell r="F1058">
            <v>1</v>
          </cell>
          <cell r="G1058" t="str">
            <v>10-04-21*</v>
          </cell>
          <cell r="H1058">
            <v>44473</v>
          </cell>
        </row>
        <row r="1059">
          <cell r="A1059" t="str">
            <v>RR1 55770</v>
          </cell>
          <cell r="B1059" t="str">
            <v>2021 GRP - River Rouge</v>
          </cell>
          <cell r="C1059" t="str">
            <v>Install Main - E James North (3' WEPL Burke St &amp; 8' EWPL Harris St) 3"</v>
          </cell>
          <cell r="D1059" t="str">
            <v>Main Crew 361</v>
          </cell>
          <cell r="E1059" t="str">
            <v>TSCHICK</v>
          </cell>
          <cell r="F1059">
            <v>6</v>
          </cell>
          <cell r="G1059">
            <v>44473</v>
          </cell>
          <cell r="H1059">
            <v>44480</v>
          </cell>
        </row>
        <row r="1060">
          <cell r="A1060" t="str">
            <v>Muni11510</v>
          </cell>
          <cell r="B1060" t="str">
            <v>2021 GRP - Municipality</v>
          </cell>
          <cell r="C1060" t="str">
            <v>Install Main - Woodmont Ave (2) (W Warren Ave &amp; ASO W Warren Ave)</v>
          </cell>
          <cell r="D1060" t="str">
            <v>Miller Crew 710</v>
          </cell>
          <cell r="E1060" t="str">
            <v>TSCHICK</v>
          </cell>
          <cell r="F1060">
            <v>1</v>
          </cell>
          <cell r="G1060">
            <v>44473</v>
          </cell>
          <cell r="H1060">
            <v>44473</v>
          </cell>
        </row>
        <row r="1061">
          <cell r="A1061" t="str">
            <v>WCDET1-7040</v>
          </cell>
          <cell r="B1061" t="str">
            <v>2021 GRP - West Central Detroit 1</v>
          </cell>
          <cell r="C1061" t="str">
            <v>Install Main - Prairie 2 (Cortland &amp; Elmhurst)</v>
          </cell>
          <cell r="D1061" t="str">
            <v>Crew 2</v>
          </cell>
          <cell r="E1061" t="str">
            <v>u48953</v>
          </cell>
          <cell r="F1061">
            <v>4</v>
          </cell>
          <cell r="G1061">
            <v>44473</v>
          </cell>
          <cell r="H1061">
            <v>44476</v>
          </cell>
        </row>
        <row r="1062">
          <cell r="A1062" t="str">
            <v>WCDET1-7280</v>
          </cell>
          <cell r="B1062" t="str">
            <v>2021 GRP - West Central Detroit 1</v>
          </cell>
          <cell r="C1062" t="str">
            <v>Install Main - Oakman Blvd East 2 (Davison &amp; Buena Vista)</v>
          </cell>
          <cell r="D1062" t="str">
            <v>Crew 7</v>
          </cell>
          <cell r="E1062" t="str">
            <v>u48953</v>
          </cell>
          <cell r="F1062">
            <v>2</v>
          </cell>
          <cell r="G1062">
            <v>44473</v>
          </cell>
          <cell r="H1062">
            <v>44475</v>
          </cell>
        </row>
        <row r="1063">
          <cell r="A1063" t="str">
            <v>WCDET1-10020</v>
          </cell>
          <cell r="B1063" t="str">
            <v>2021 GRP - West Central Detroit 1</v>
          </cell>
          <cell r="C1063" t="str">
            <v>Install Main - Stoepel 2 (Fullerton &amp; Elmhurst)</v>
          </cell>
          <cell r="D1063" t="str">
            <v>Crew 3</v>
          </cell>
          <cell r="E1063" t="str">
            <v>u48953</v>
          </cell>
          <cell r="F1063">
            <v>4</v>
          </cell>
          <cell r="G1063">
            <v>44473</v>
          </cell>
          <cell r="H1063">
            <v>44476</v>
          </cell>
        </row>
        <row r="1064">
          <cell r="A1064" t="str">
            <v>WCDET1-12670</v>
          </cell>
          <cell r="B1064" t="str">
            <v>2021 GRP - West Central Detroit 1</v>
          </cell>
          <cell r="C1064" t="str">
            <v>Install Main - Fullerton (Stoepel &amp; AWO Livernois)</v>
          </cell>
          <cell r="D1064" t="str">
            <v>Crew 5</v>
          </cell>
          <cell r="E1064" t="str">
            <v>u48953</v>
          </cell>
          <cell r="F1064">
            <v>1</v>
          </cell>
          <cell r="G1064">
            <v>44473</v>
          </cell>
          <cell r="H1064">
            <v>44474</v>
          </cell>
        </row>
        <row r="1065">
          <cell r="A1065" t="str">
            <v>AA4 20544</v>
          </cell>
          <cell r="B1065" t="str">
            <v>2021 GRP - Ann Arbor 4</v>
          </cell>
          <cell r="C1065" t="str">
            <v>Install Main - 3rd St (W Jefferson St &amp; W Madison St)</v>
          </cell>
          <cell r="D1065" t="str">
            <v>Crew 2</v>
          </cell>
          <cell r="E1065" t="str">
            <v>u36623</v>
          </cell>
          <cell r="F1065">
            <v>2</v>
          </cell>
          <cell r="G1065">
            <v>44474</v>
          </cell>
          <cell r="H1065">
            <v>44475</v>
          </cell>
        </row>
        <row r="1066">
          <cell r="A1066" t="str">
            <v>AA4 26428</v>
          </cell>
          <cell r="B1066" t="str">
            <v>2021 GRP - Ann Arbor 4</v>
          </cell>
          <cell r="C1066" t="str">
            <v>Install Main - S Main (S Main St &amp; 58' EEPL S Main St)</v>
          </cell>
          <cell r="D1066" t="str">
            <v>Crew 1</v>
          </cell>
          <cell r="E1066" t="str">
            <v>u36623</v>
          </cell>
          <cell r="F1066">
            <v>1</v>
          </cell>
          <cell r="G1066">
            <v>44474</v>
          </cell>
          <cell r="H1066">
            <v>44474</v>
          </cell>
        </row>
        <row r="1067">
          <cell r="A1067" t="str">
            <v>SWDET2-17125</v>
          </cell>
          <cell r="B1067" t="str">
            <v>2021 GRP - South West Detroit 2</v>
          </cell>
          <cell r="C1067" t="str">
            <v>Install Main - Sharon (W Vernor &amp; ASO Vernor)</v>
          </cell>
          <cell r="D1067" t="str">
            <v>Only Install If</v>
          </cell>
          <cell r="E1067" t="str">
            <v>TSCHICK</v>
          </cell>
          <cell r="F1067">
            <v>2</v>
          </cell>
          <cell r="G1067">
            <v>44474</v>
          </cell>
          <cell r="H1067">
            <v>44475</v>
          </cell>
        </row>
        <row r="1068">
          <cell r="A1068" t="str">
            <v>NDET3-7295</v>
          </cell>
          <cell r="B1068" t="str">
            <v>2021 GRP - North Detroit 3</v>
          </cell>
          <cell r="C1068" t="str">
            <v>Elevate Main - Binder St (2) (E Outer Dr &amp; ANO 7 Mile Rd)</v>
          </cell>
          <cell r="D1068" t="str">
            <v>Elevate Crew 2</v>
          </cell>
          <cell r="E1068" t="str">
            <v>u48953</v>
          </cell>
          <cell r="F1068">
            <v>8</v>
          </cell>
          <cell r="G1068">
            <v>44474</v>
          </cell>
          <cell r="H1068">
            <v>44483</v>
          </cell>
        </row>
        <row r="1069">
          <cell r="A1069" t="str">
            <v>NDET3-7400</v>
          </cell>
          <cell r="B1069" t="str">
            <v>2021 GRP - North Detroit 3</v>
          </cell>
          <cell r="C1069" t="str">
            <v>Elevate Main - Mitchell St (1) (8 Mile Rd (M102) &amp; E Outer Dr)</v>
          </cell>
          <cell r="D1069" t="str">
            <v>Elevate Crew 1</v>
          </cell>
          <cell r="E1069" t="str">
            <v>u48953</v>
          </cell>
          <cell r="F1069">
            <v>8</v>
          </cell>
          <cell r="G1069">
            <v>44474</v>
          </cell>
          <cell r="H1069">
            <v>44483</v>
          </cell>
        </row>
        <row r="1070">
          <cell r="A1070" t="str">
            <v>RR1 11511</v>
          </cell>
          <cell r="B1070" t="str">
            <v>2021 GRP - Field Recommendation</v>
          </cell>
          <cell r="C1070" t="str">
            <v>Install Main - Belvidere (Mack &amp; Charlevoix)</v>
          </cell>
          <cell r="D1070" t="str">
            <v>Miller Crew 075</v>
          </cell>
          <cell r="E1070" t="str">
            <v>TSCHICK</v>
          </cell>
          <cell r="F1070">
            <v>12</v>
          </cell>
          <cell r="G1070" t="str">
            <v>10-05-21*</v>
          </cell>
          <cell r="H1070">
            <v>44489</v>
          </cell>
        </row>
        <row r="1071">
          <cell r="A1071" t="str">
            <v>WCDET1-1555735</v>
          </cell>
          <cell r="B1071" t="str">
            <v>2021 GRP - West Central Detroit 1</v>
          </cell>
          <cell r="C1071" t="str">
            <v>Install Main - The Lodge (Quincy &amp; Livernois)</v>
          </cell>
          <cell r="D1071" t="str">
            <v>Crew 1</v>
          </cell>
          <cell r="E1071" t="str">
            <v>u48953</v>
          </cell>
          <cell r="F1071">
            <v>2</v>
          </cell>
          <cell r="G1071">
            <v>44474</v>
          </cell>
          <cell r="H1071">
            <v>44476</v>
          </cell>
        </row>
        <row r="1072">
          <cell r="A1072" t="str">
            <v>RR1 5108</v>
          </cell>
          <cell r="B1072" t="str">
            <v>2021 GRP - River Rouge</v>
          </cell>
          <cell r="C1072" t="str">
            <v>Install Main - W Henry (Division St &amp; 4' WWPL W Jefferson Ave)</v>
          </cell>
          <cell r="D1072" t="str">
            <v>Main Crew 959</v>
          </cell>
          <cell r="E1072" t="str">
            <v>TSCHICK</v>
          </cell>
          <cell r="F1072">
            <v>3</v>
          </cell>
          <cell r="G1072">
            <v>44475</v>
          </cell>
          <cell r="H1072">
            <v>44477</v>
          </cell>
        </row>
        <row r="1073">
          <cell r="A1073" t="str">
            <v>AA4 25588</v>
          </cell>
          <cell r="B1073" t="str">
            <v>2021 GRP - Ann Arbor 4</v>
          </cell>
          <cell r="C1073" t="str">
            <v>Elevate Main - S 1st St (12' NNPL W Davis Ave &amp; 4' NSPL W Davis Ave)</v>
          </cell>
          <cell r="D1073" t="str">
            <v>Crew 3</v>
          </cell>
          <cell r="E1073" t="str">
            <v>u36623</v>
          </cell>
          <cell r="F1073">
            <v>1</v>
          </cell>
          <cell r="G1073">
            <v>44475</v>
          </cell>
          <cell r="H1073">
            <v>44475</v>
          </cell>
        </row>
        <row r="1074">
          <cell r="A1074" t="str">
            <v>WCDET1-8500</v>
          </cell>
          <cell r="B1074" t="str">
            <v>2021 GRP - West Central Detroit 1</v>
          </cell>
          <cell r="C1074" t="str">
            <v>Elevate Main - Oakman Blvd West 2 (Davison &amp; Davison)</v>
          </cell>
          <cell r="D1074" t="str">
            <v>Contractor</v>
          </cell>
          <cell r="E1074" t="str">
            <v>u48953</v>
          </cell>
          <cell r="F1074">
            <v>1</v>
          </cell>
          <cell r="G1074" t="str">
            <v>10-06-21*</v>
          </cell>
          <cell r="H1074">
            <v>44475</v>
          </cell>
        </row>
        <row r="1075">
          <cell r="A1075" t="str">
            <v>Muni9990</v>
          </cell>
          <cell r="B1075" t="str">
            <v>2021 GRP - Municipality</v>
          </cell>
          <cell r="C1075" t="str">
            <v>Install Main - Asbury Park (2) (ANO W Warren Ave &amp; W Warren Ave)</v>
          </cell>
          <cell r="D1075" t="str">
            <v>Miller Crew 710</v>
          </cell>
          <cell r="E1075" t="str">
            <v>TSCHICK</v>
          </cell>
          <cell r="F1075">
            <v>1</v>
          </cell>
          <cell r="G1075">
            <v>44475</v>
          </cell>
          <cell r="H1075">
            <v>44475</v>
          </cell>
        </row>
        <row r="1076">
          <cell r="A1076" t="str">
            <v>Muni11830</v>
          </cell>
          <cell r="B1076" t="str">
            <v>2021 GRP - Municipality</v>
          </cell>
          <cell r="C1076" t="str">
            <v>Install Main - ANO W Warren Ave (1) (Southfield Rd &amp; 18' WWPL Archdale St)</v>
          </cell>
          <cell r="D1076" t="str">
            <v>Miller Crew 800</v>
          </cell>
          <cell r="E1076" t="str">
            <v>TSCHICK</v>
          </cell>
          <cell r="F1076">
            <v>1</v>
          </cell>
          <cell r="G1076">
            <v>44475</v>
          </cell>
          <cell r="H1076">
            <v>44475</v>
          </cell>
        </row>
        <row r="1077">
          <cell r="A1077" t="str">
            <v>WCDET1-1945</v>
          </cell>
          <cell r="B1077" t="str">
            <v>2021 GRP - West Central Detroit 1</v>
          </cell>
          <cell r="C1077" t="str">
            <v>Install Main - AWO Livernois (Fullerton &amp; Elmhurst)</v>
          </cell>
          <cell r="D1077" t="str">
            <v>Crew 5</v>
          </cell>
          <cell r="E1077" t="str">
            <v>u48953</v>
          </cell>
          <cell r="F1077">
            <v>8</v>
          </cell>
          <cell r="G1077">
            <v>44475</v>
          </cell>
          <cell r="H1077">
            <v>44487</v>
          </cell>
        </row>
        <row r="1078">
          <cell r="A1078" t="str">
            <v>NCDET - 3545</v>
          </cell>
          <cell r="B1078" t="str">
            <v>2020 GRP - Carry Over - North Central Detroit 3</v>
          </cell>
          <cell r="C1078" t="str">
            <v>Elevate Main - Monte Vista (Puritan &amp; Fenkell)</v>
          </cell>
          <cell r="D1078" t="str">
            <v>Main Crew 265</v>
          </cell>
          <cell r="E1078" t="str">
            <v>TSCHICK</v>
          </cell>
          <cell r="F1078">
            <v>8</v>
          </cell>
          <cell r="G1078">
            <v>44476</v>
          </cell>
          <cell r="H1078">
            <v>44487</v>
          </cell>
        </row>
        <row r="1079">
          <cell r="A1079" t="str">
            <v>RR1 5185</v>
          </cell>
          <cell r="B1079" t="str">
            <v>2021 GRP - River Rouge</v>
          </cell>
          <cell r="C1079" t="str">
            <v>Install Main - Pine St (Burke St &amp; Genessee St)</v>
          </cell>
          <cell r="D1079" t="str">
            <v>Main Crew 278</v>
          </cell>
          <cell r="E1079" t="str">
            <v>TSCHICK</v>
          </cell>
          <cell r="F1079">
            <v>5</v>
          </cell>
          <cell r="G1079">
            <v>44476</v>
          </cell>
          <cell r="H1079">
            <v>44482</v>
          </cell>
        </row>
        <row r="1080">
          <cell r="A1080" t="str">
            <v>SWDET2-5150</v>
          </cell>
          <cell r="B1080" t="str">
            <v>2021 GRP - South West Detroit 2</v>
          </cell>
          <cell r="C1080" t="str">
            <v>Elevate Main - Mullane (At Cahalan)</v>
          </cell>
          <cell r="D1080" t="str">
            <v>Main Crew 778</v>
          </cell>
          <cell r="E1080" t="str">
            <v>TSCHICK</v>
          </cell>
          <cell r="F1080">
            <v>2</v>
          </cell>
          <cell r="G1080">
            <v>44476</v>
          </cell>
          <cell r="H1080">
            <v>44477</v>
          </cell>
        </row>
        <row r="1081">
          <cell r="A1081" t="str">
            <v>AA4 25928</v>
          </cell>
          <cell r="B1081" t="str">
            <v>2021 GRP - Ann Arbor 4</v>
          </cell>
          <cell r="C1081" t="str">
            <v>Install Main - S 1st St (Nob Hill Pl &amp; 12' NNPL W Davis Ave)</v>
          </cell>
          <cell r="D1081" t="str">
            <v>Crew 3</v>
          </cell>
          <cell r="E1081" t="str">
            <v>u36623</v>
          </cell>
          <cell r="F1081">
            <v>1</v>
          </cell>
          <cell r="G1081">
            <v>44476</v>
          </cell>
          <cell r="H1081">
            <v>44476</v>
          </cell>
        </row>
        <row r="1082">
          <cell r="A1082" t="str">
            <v>WCDET1-8660</v>
          </cell>
          <cell r="B1082" t="str">
            <v>2021 GRP - West Central Detroit 1</v>
          </cell>
          <cell r="C1082" t="str">
            <v>Install Main - Monica West 1 (Oakman &amp; Buena Vista)</v>
          </cell>
          <cell r="D1082" t="str">
            <v>Crew 7</v>
          </cell>
          <cell r="E1082" t="str">
            <v>u48953</v>
          </cell>
          <cell r="F1082">
            <v>4</v>
          </cell>
          <cell r="G1082">
            <v>44476</v>
          </cell>
          <cell r="H1082">
            <v>44481</v>
          </cell>
        </row>
        <row r="1083">
          <cell r="A1083" t="str">
            <v>RR1 55290</v>
          </cell>
          <cell r="B1083" t="str">
            <v>2021 GRP - River Rouge</v>
          </cell>
          <cell r="C1083" t="str">
            <v>Install Main - E Henry (33' EEPL Genessee St &amp; 110' WWPL Richter St)</v>
          </cell>
          <cell r="D1083" t="str">
            <v>Main Crew 588</v>
          </cell>
          <cell r="E1083" t="str">
            <v>TSCHICK</v>
          </cell>
          <cell r="F1083">
            <v>3</v>
          </cell>
          <cell r="G1083">
            <v>44476</v>
          </cell>
          <cell r="H1083">
            <v>44480</v>
          </cell>
        </row>
        <row r="1084">
          <cell r="A1084" t="str">
            <v>RR1 56010</v>
          </cell>
          <cell r="B1084" t="str">
            <v>2021 GRP - River Rouge</v>
          </cell>
          <cell r="C1084" t="str">
            <v>Install Main - E Oak St (4' EWPL Burke St &amp; 2' WEPL Burke St)</v>
          </cell>
          <cell r="D1084" t="str">
            <v>Main Crew 651</v>
          </cell>
          <cell r="E1084" t="str">
            <v>TSCHICK</v>
          </cell>
          <cell r="F1084">
            <v>1</v>
          </cell>
          <cell r="G1084">
            <v>44476</v>
          </cell>
          <cell r="H1084">
            <v>44476</v>
          </cell>
        </row>
        <row r="1085">
          <cell r="A1085" t="str">
            <v>RR1 5105</v>
          </cell>
          <cell r="B1085" t="str">
            <v>2021 GRP - River Rouge</v>
          </cell>
          <cell r="C1085" t="str">
            <v>Install Main - W Great Lakes (Burke &amp; W Jefferson)</v>
          </cell>
          <cell r="D1085" t="str">
            <v>Main Crew 957</v>
          </cell>
          <cell r="E1085" t="str">
            <v>TSCHICK</v>
          </cell>
          <cell r="F1085">
            <v>3</v>
          </cell>
          <cell r="G1085">
            <v>44477</v>
          </cell>
          <cell r="H1085">
            <v>44481</v>
          </cell>
        </row>
        <row r="1086">
          <cell r="A1086" t="str">
            <v>SWDET2-3710</v>
          </cell>
          <cell r="B1086" t="str">
            <v>2021 GRP - South West Detroit 2</v>
          </cell>
          <cell r="C1086" t="str">
            <v>Install Main - Mint (Springwells &amp; EOM)</v>
          </cell>
          <cell r="D1086" t="str">
            <v>Main Crew 144</v>
          </cell>
          <cell r="E1086" t="str">
            <v>TSCHICK</v>
          </cell>
          <cell r="F1086">
            <v>2</v>
          </cell>
          <cell r="G1086">
            <v>44477</v>
          </cell>
          <cell r="H1086">
            <v>44480</v>
          </cell>
        </row>
        <row r="1087">
          <cell r="A1087" t="str">
            <v>WCDET1-1555795</v>
          </cell>
          <cell r="B1087" t="str">
            <v>2021 GRP - West Central Detroit 1</v>
          </cell>
          <cell r="C1087" t="str">
            <v>Install Main - Dexter  (Pasadena &amp; Pasadena)</v>
          </cell>
          <cell r="D1087" t="str">
            <v>Crew 1</v>
          </cell>
          <cell r="E1087" t="str">
            <v>u48953</v>
          </cell>
          <cell r="F1087">
            <v>1</v>
          </cell>
          <cell r="G1087">
            <v>44477</v>
          </cell>
          <cell r="H1087">
            <v>44477</v>
          </cell>
        </row>
        <row r="1088">
          <cell r="A1088" t="str">
            <v>Muni9670</v>
          </cell>
          <cell r="B1088" t="str">
            <v>2021 GRP - Municipality</v>
          </cell>
          <cell r="C1088" t="str">
            <v>Install Main - ANO W Warren Ave (1) (26' WWPL Archdale St &amp; Archdale St)</v>
          </cell>
          <cell r="D1088" t="str">
            <v>Miller Crew 800</v>
          </cell>
          <cell r="E1088" t="str">
            <v>TSCHICK</v>
          </cell>
          <cell r="F1088">
            <v>1</v>
          </cell>
          <cell r="G1088">
            <v>44477</v>
          </cell>
          <cell r="H1088">
            <v>44477</v>
          </cell>
        </row>
        <row r="1089">
          <cell r="A1089" t="str">
            <v>Muni12950</v>
          </cell>
          <cell r="B1089" t="str">
            <v>2021 GRP - Municipality</v>
          </cell>
          <cell r="C1089" t="str">
            <v>Install Main - W Warren Ave (1) (4' WEPL Asbury Park &amp; 95' EEPL Asbury Park)</v>
          </cell>
          <cell r="D1089" t="str">
            <v>Miller Crew 710</v>
          </cell>
          <cell r="E1089" t="str">
            <v>TSCHICK</v>
          </cell>
          <cell r="F1089">
            <v>1</v>
          </cell>
          <cell r="G1089">
            <v>44477</v>
          </cell>
          <cell r="H1089">
            <v>44477</v>
          </cell>
        </row>
        <row r="1090">
          <cell r="A1090" t="str">
            <v>WCDET1-3945</v>
          </cell>
          <cell r="B1090" t="str">
            <v>2021 GRP - West Central Detroit 1</v>
          </cell>
          <cell r="C1090" t="str">
            <v>Install Main - Oakman Blvd East 2 (Buena Vista &amp; Cortland)</v>
          </cell>
          <cell r="D1090" t="str">
            <v>Crew 2</v>
          </cell>
          <cell r="E1090" t="str">
            <v>u48953</v>
          </cell>
          <cell r="F1090">
            <v>4</v>
          </cell>
          <cell r="G1090">
            <v>44477</v>
          </cell>
          <cell r="H1090">
            <v>44483</v>
          </cell>
        </row>
        <row r="1091">
          <cell r="A1091" t="str">
            <v>WCDET1-4025</v>
          </cell>
          <cell r="B1091" t="str">
            <v>2021 GRP - West Central Detroit 1</v>
          </cell>
          <cell r="C1091" t="str">
            <v>Install Main - Monica West 2 (Buena Vista &amp; Elmhurst)</v>
          </cell>
          <cell r="D1091" t="str">
            <v>Crew 3</v>
          </cell>
          <cell r="E1091" t="str">
            <v>u48953</v>
          </cell>
          <cell r="F1091">
            <v>7</v>
          </cell>
          <cell r="G1091">
            <v>44477</v>
          </cell>
          <cell r="H1091">
            <v>44487</v>
          </cell>
        </row>
        <row r="1092">
          <cell r="A1092" t="str">
            <v>WCDET1-4425</v>
          </cell>
          <cell r="B1092" t="str">
            <v>2021 GRP - West Central Detroit 1</v>
          </cell>
          <cell r="C1092" t="str">
            <v>Install Main - Tuxedo (American &amp; AWO Livernois)</v>
          </cell>
          <cell r="D1092" t="str">
            <v>Crew 3</v>
          </cell>
          <cell r="E1092" t="str">
            <v>u48953</v>
          </cell>
          <cell r="F1092">
            <v>3</v>
          </cell>
          <cell r="G1092">
            <v>44477</v>
          </cell>
          <cell r="H1092">
            <v>44482</v>
          </cell>
        </row>
        <row r="1093">
          <cell r="A1093" t="str">
            <v>Ypsi 3-9050</v>
          </cell>
          <cell r="B1093" t="str">
            <v>2021 GRP - Ypsilanti 3</v>
          </cell>
          <cell r="C1093" t="str">
            <v>Install Main - Woodglen (Tyler &amp; Cedarcliff)</v>
          </cell>
          <cell r="D1093" t="str">
            <v>Crew 4</v>
          </cell>
          <cell r="E1093" t="str">
            <v>u36623</v>
          </cell>
          <cell r="F1093">
            <v>6</v>
          </cell>
          <cell r="G1093">
            <v>44480</v>
          </cell>
          <cell r="H1093">
            <v>44488</v>
          </cell>
        </row>
        <row r="1094">
          <cell r="A1094" t="str">
            <v>Ypsi 3-3090</v>
          </cell>
          <cell r="B1094" t="str">
            <v>2021 GRP - Ypsilanti 3</v>
          </cell>
          <cell r="C1094" t="str">
            <v>Install Main - Nash 2 (Tyler &amp; State)</v>
          </cell>
          <cell r="D1094" t="str">
            <v>Crew 3</v>
          </cell>
          <cell r="E1094" t="str">
            <v>u36623</v>
          </cell>
          <cell r="F1094">
            <v>7</v>
          </cell>
          <cell r="G1094">
            <v>44480</v>
          </cell>
          <cell r="H1094">
            <v>44489</v>
          </cell>
        </row>
        <row r="1095">
          <cell r="A1095" t="str">
            <v>WCDET1-3465</v>
          </cell>
          <cell r="B1095" t="str">
            <v>2021 GRP - West Central Detroit 1</v>
          </cell>
          <cell r="C1095" t="str">
            <v>Install Main - American (Burlingame &amp; ANO Grand River)</v>
          </cell>
          <cell r="D1095" t="str">
            <v>Crew 6</v>
          </cell>
          <cell r="E1095" t="str">
            <v>u48953</v>
          </cell>
          <cell r="F1095">
            <v>1</v>
          </cell>
          <cell r="G1095">
            <v>44480</v>
          </cell>
          <cell r="H1095">
            <v>44480</v>
          </cell>
        </row>
        <row r="1096">
          <cell r="A1096" t="str">
            <v>WCDET1-4905</v>
          </cell>
          <cell r="B1096" t="str">
            <v>2021 GRP - West Central Detroit 1</v>
          </cell>
          <cell r="C1096" t="str">
            <v>Install Main - Stoepel 3 (Burlingame &amp; Grand River)</v>
          </cell>
          <cell r="D1096" t="str">
            <v>Crew 4</v>
          </cell>
          <cell r="E1096" t="str">
            <v>u48953</v>
          </cell>
          <cell r="F1096">
            <v>5</v>
          </cell>
          <cell r="G1096">
            <v>44480</v>
          </cell>
          <cell r="H1096">
            <v>44484</v>
          </cell>
        </row>
        <row r="1097">
          <cell r="A1097" t="str">
            <v>SWDET2-8925</v>
          </cell>
          <cell r="B1097" t="str">
            <v>2021 GRP - South West Detroit 2</v>
          </cell>
          <cell r="C1097" t="str">
            <v>Elevate Main - EWO Woodmere (At W Vernor)</v>
          </cell>
          <cell r="D1097" t="str">
            <v>Main Crew 778</v>
          </cell>
          <cell r="E1097" t="str">
            <v>TSCHICK</v>
          </cell>
          <cell r="F1097">
            <v>5</v>
          </cell>
          <cell r="G1097">
            <v>44480</v>
          </cell>
          <cell r="H1097">
            <v>44484</v>
          </cell>
        </row>
        <row r="1098">
          <cell r="A1098" t="str">
            <v>SWDET2-11825</v>
          </cell>
          <cell r="B1098" t="str">
            <v>2021 GRP - South West Detroit 2</v>
          </cell>
          <cell r="C1098" t="str">
            <v>Install Main - Lawndale 2 (ANO W Vernor &amp; W Vernor)</v>
          </cell>
          <cell r="D1098" t="str">
            <v>Only Install If</v>
          </cell>
          <cell r="E1098" t="str">
            <v>TSCHICK</v>
          </cell>
          <cell r="F1098">
            <v>1</v>
          </cell>
          <cell r="G1098">
            <v>44480</v>
          </cell>
          <cell r="H1098">
            <v>44480</v>
          </cell>
        </row>
        <row r="1099">
          <cell r="A1099" t="str">
            <v>RR1 53850</v>
          </cell>
          <cell r="B1099" t="str">
            <v>2021 GRP - River Rouge</v>
          </cell>
          <cell r="C1099" t="str">
            <v>Install Main - Coolidge Hwy 2 (Burke St &amp; Richter St)</v>
          </cell>
          <cell r="D1099" t="str">
            <v>Main Crew 651</v>
          </cell>
          <cell r="E1099" t="str">
            <v>TSCHICK</v>
          </cell>
          <cell r="F1099">
            <v>19</v>
          </cell>
          <cell r="G1099">
            <v>44480</v>
          </cell>
          <cell r="H1099">
            <v>44504</v>
          </cell>
        </row>
        <row r="1100">
          <cell r="A1100" t="str">
            <v>WCDET1-14720</v>
          </cell>
          <cell r="B1100" t="str">
            <v>2021 GRP - West Central Detroit 1</v>
          </cell>
          <cell r="C1100" t="str">
            <v>Install Main - Dexter West (Pasadena &amp; Pasadena)</v>
          </cell>
          <cell r="D1100" t="str">
            <v>Crew 1</v>
          </cell>
          <cell r="E1100" t="str">
            <v>u48953</v>
          </cell>
          <cell r="F1100">
            <v>1</v>
          </cell>
          <cell r="G1100">
            <v>44480</v>
          </cell>
          <cell r="H1100">
            <v>44480</v>
          </cell>
        </row>
        <row r="1101">
          <cell r="A1101" t="str">
            <v>AA4 27798</v>
          </cell>
          <cell r="B1101" t="str">
            <v>2021 GRP - Ann Arbor 4</v>
          </cell>
          <cell r="C1101" t="str">
            <v>Install Main - S Main (Hill &amp; Tie-in)</v>
          </cell>
          <cell r="D1101" t="str">
            <v>Crew 1</v>
          </cell>
          <cell r="E1101" t="str">
            <v>u36623</v>
          </cell>
          <cell r="F1101">
            <v>3</v>
          </cell>
          <cell r="G1101">
            <v>44481</v>
          </cell>
          <cell r="H1101">
            <v>44484</v>
          </cell>
        </row>
        <row r="1102">
          <cell r="A1102" t="str">
            <v>Muni9830</v>
          </cell>
          <cell r="B1102" t="str">
            <v>2021 GRP - Municipality</v>
          </cell>
          <cell r="C1102" t="str">
            <v>Install Main - Archdale St (2) (ANO W Warren Ave &amp; W Warren Ave)</v>
          </cell>
          <cell r="D1102" t="str">
            <v>Miller Crew 800</v>
          </cell>
          <cell r="E1102" t="str">
            <v>TSCHICK</v>
          </cell>
          <cell r="F1102">
            <v>1</v>
          </cell>
          <cell r="G1102">
            <v>44481</v>
          </cell>
          <cell r="H1102">
            <v>44481</v>
          </cell>
        </row>
        <row r="1103">
          <cell r="A1103" t="str">
            <v>Muni13030</v>
          </cell>
          <cell r="B1103" t="str">
            <v>2021 GRP - Municipality</v>
          </cell>
          <cell r="C1103" t="str">
            <v>Install Main - W Warren Ave (1) (108' WWPL Asbury Park &amp; Asbury Park)</v>
          </cell>
          <cell r="D1103" t="str">
            <v>Miller Crew 710</v>
          </cell>
          <cell r="E1103" t="str">
            <v>TSCHICK</v>
          </cell>
          <cell r="F1103">
            <v>1</v>
          </cell>
          <cell r="G1103">
            <v>44481</v>
          </cell>
          <cell r="H1103">
            <v>44481</v>
          </cell>
        </row>
        <row r="1104">
          <cell r="A1104" t="str">
            <v>RR1 54810</v>
          </cell>
          <cell r="B1104" t="str">
            <v>2021 GRP - River Rouge</v>
          </cell>
          <cell r="C1104" t="str">
            <v>Install Main - E Cicotte (Burke St &amp; Harris St)</v>
          </cell>
          <cell r="D1104" t="str">
            <v>Main Crew 361</v>
          </cell>
          <cell r="E1104" t="str">
            <v>TSCHICK</v>
          </cell>
          <cell r="F1104">
            <v>6</v>
          </cell>
          <cell r="G1104">
            <v>44482</v>
          </cell>
          <cell r="H1104">
            <v>44489</v>
          </cell>
        </row>
        <row r="1105">
          <cell r="A1105" t="str">
            <v>WCDET1-14850</v>
          </cell>
          <cell r="B1105" t="str">
            <v>2021 GRP - West Central Detroit 1</v>
          </cell>
          <cell r="C1105" t="str">
            <v>Install Main - ANO Grand River (American &amp; Prairie)</v>
          </cell>
          <cell r="D1105" t="str">
            <v>Crew 6</v>
          </cell>
          <cell r="E1105" t="str">
            <v>u48953</v>
          </cell>
          <cell r="F1105">
            <v>1</v>
          </cell>
          <cell r="G1105">
            <v>44482</v>
          </cell>
          <cell r="H1105">
            <v>44482</v>
          </cell>
        </row>
        <row r="1106">
          <cell r="A1106" t="str">
            <v>RR1 5461</v>
          </cell>
          <cell r="B1106" t="str">
            <v>2021 GRP - Risk Rank</v>
          </cell>
          <cell r="C1106" t="str">
            <v>Install Main - Corbett 2 (Coplin &amp; Chalmers)</v>
          </cell>
          <cell r="D1106" t="str">
            <v>Main Crew 081</v>
          </cell>
          <cell r="E1106" t="str">
            <v>TSCHICK</v>
          </cell>
          <cell r="F1106">
            <v>11</v>
          </cell>
          <cell r="G1106">
            <v>44482</v>
          </cell>
          <cell r="H1106">
            <v>44496</v>
          </cell>
        </row>
        <row r="1107">
          <cell r="A1107" t="str">
            <v>WCDET1-13680</v>
          </cell>
          <cell r="B1107" t="str">
            <v>2021 GRP - West Central Detroit 1</v>
          </cell>
          <cell r="C1107" t="str">
            <v>Install Main - Webb (American &amp; AWO Livernois)</v>
          </cell>
          <cell r="D1107" t="str">
            <v>Crew 3</v>
          </cell>
          <cell r="E1107" t="str">
            <v>u48953</v>
          </cell>
          <cell r="F1107">
            <v>3</v>
          </cell>
          <cell r="G1107">
            <v>44482</v>
          </cell>
          <cell r="H1107">
            <v>44487</v>
          </cell>
        </row>
        <row r="1108">
          <cell r="A1108" t="str">
            <v>Ypsi 3-1030</v>
          </cell>
          <cell r="B1108" t="str">
            <v>2021 GRP - Ypsilanti 3</v>
          </cell>
          <cell r="C1108" t="str">
            <v>Install Main - McCartney 1 (Tyler &amp; EOM)</v>
          </cell>
          <cell r="D1108" t="str">
            <v>Crew 1</v>
          </cell>
          <cell r="E1108" t="str">
            <v>u36623</v>
          </cell>
          <cell r="F1108">
            <v>2</v>
          </cell>
          <cell r="G1108">
            <v>44483</v>
          </cell>
          <cell r="H1108">
            <v>44484</v>
          </cell>
        </row>
        <row r="1109">
          <cell r="A1109" t="str">
            <v>RR1 581</v>
          </cell>
          <cell r="B1109" t="str">
            <v>2021 GRP - River Rouge</v>
          </cell>
          <cell r="C1109" t="str">
            <v>Install Main - Linden (4' WEPL Division St &amp; 43' WWPL W Jefferson Ave)</v>
          </cell>
          <cell r="D1109" t="str">
            <v>Main Crew 959</v>
          </cell>
          <cell r="E1109" t="str">
            <v>TSCHICK</v>
          </cell>
          <cell r="F1109">
            <v>3</v>
          </cell>
          <cell r="G1109">
            <v>44483</v>
          </cell>
          <cell r="H1109">
            <v>44487</v>
          </cell>
        </row>
        <row r="1110">
          <cell r="A1110" t="str">
            <v>RR1 55450</v>
          </cell>
          <cell r="B1110" t="str">
            <v>2021 GRP - River Rouge</v>
          </cell>
          <cell r="C1110" t="str">
            <v>Install Main - E Henry (110' WWPL Richter St &amp; Richter St)</v>
          </cell>
          <cell r="D1110" t="str">
            <v>Main Crew 588</v>
          </cell>
          <cell r="E1110" t="str">
            <v>TSCHICK</v>
          </cell>
          <cell r="F1110">
            <v>1</v>
          </cell>
          <cell r="G1110">
            <v>44483</v>
          </cell>
          <cell r="H1110">
            <v>44483</v>
          </cell>
        </row>
        <row r="1111">
          <cell r="A1111" t="str">
            <v>SWDET2-19485</v>
          </cell>
          <cell r="B1111" t="str">
            <v>2021 GRP - South West Detroit 2</v>
          </cell>
          <cell r="C1111" t="str">
            <v>Elevate Main - Logan 1 (Lawndale &amp; Mullane)</v>
          </cell>
          <cell r="D1111" t="str">
            <v>Main Crew 144</v>
          </cell>
          <cell r="E1111" t="str">
            <v>TSCHICK</v>
          </cell>
          <cell r="F1111">
            <v>5</v>
          </cell>
          <cell r="G1111">
            <v>44483</v>
          </cell>
          <cell r="H1111">
            <v>44489</v>
          </cell>
        </row>
        <row r="1112">
          <cell r="A1112" t="str">
            <v>SWDET2-21475</v>
          </cell>
          <cell r="B1112" t="str">
            <v>2021 GRP - South West Detroit 2</v>
          </cell>
          <cell r="C1112" t="str">
            <v>Install Main - Norman (Tie-In &amp; ANO Vernor)</v>
          </cell>
          <cell r="D1112" t="str">
            <v>Only Install If</v>
          </cell>
          <cell r="E1112" t="str">
            <v>TSCHICK</v>
          </cell>
          <cell r="F1112">
            <v>1</v>
          </cell>
          <cell r="G1112">
            <v>44483</v>
          </cell>
          <cell r="H1112">
            <v>44483</v>
          </cell>
        </row>
        <row r="1113">
          <cell r="A1113" t="str">
            <v>WCDET1-1555155</v>
          </cell>
          <cell r="B1113" t="str">
            <v>2021 GRP - West Central Detroit 1</v>
          </cell>
          <cell r="C1113" t="str">
            <v>Install Main - Ewald East 2 (Davison &amp; Buena Vista)</v>
          </cell>
          <cell r="D1113" t="str">
            <v>Crew 7</v>
          </cell>
          <cell r="E1113" t="str">
            <v>u48953</v>
          </cell>
          <cell r="F1113">
            <v>2</v>
          </cell>
          <cell r="G1113">
            <v>44483</v>
          </cell>
          <cell r="H1113">
            <v>44484</v>
          </cell>
        </row>
        <row r="1114">
          <cell r="A1114" t="str">
            <v>Muni11350</v>
          </cell>
          <cell r="B1114" t="str">
            <v>2021 GRP - Municipality</v>
          </cell>
          <cell r="C1114" t="str">
            <v>Install Main - W Warren Ave (1) (0' SNPL W Warren Ave &amp; 0' NSPL W Warren Ave)</v>
          </cell>
          <cell r="D1114" t="str">
            <v>Miller Crew 800</v>
          </cell>
          <cell r="E1114" t="str">
            <v>TSCHICK</v>
          </cell>
          <cell r="F1114">
            <v>1</v>
          </cell>
          <cell r="G1114">
            <v>44483</v>
          </cell>
          <cell r="H1114">
            <v>44483</v>
          </cell>
        </row>
        <row r="1115">
          <cell r="A1115" t="str">
            <v>Muni13110</v>
          </cell>
          <cell r="B1115" t="str">
            <v>2021 GRP - Municipality</v>
          </cell>
          <cell r="C1115" t="str">
            <v>Install Main - W Warren Ave (1) (Asbury Park &amp; 209' EEPL Asbury Park)</v>
          </cell>
          <cell r="D1115" t="str">
            <v>Miller Crew 710</v>
          </cell>
          <cell r="E1115" t="str">
            <v>TSCHICK</v>
          </cell>
          <cell r="F1115">
            <v>1</v>
          </cell>
          <cell r="G1115">
            <v>44483</v>
          </cell>
          <cell r="H1115">
            <v>44483</v>
          </cell>
        </row>
        <row r="1116">
          <cell r="A1116" t="str">
            <v>RR1 584</v>
          </cell>
          <cell r="B1116" t="str">
            <v>2021 GRP - River Rouge</v>
          </cell>
          <cell r="C1116" t="str">
            <v>Install Main - Louis (Burke St &amp; W Jefferson Ave)</v>
          </cell>
          <cell r="D1116" t="str">
            <v>Main Crew 957</v>
          </cell>
          <cell r="E1116" t="str">
            <v>TSCHICK</v>
          </cell>
          <cell r="F1116">
            <v>2</v>
          </cell>
          <cell r="G1116">
            <v>44484</v>
          </cell>
          <cell r="H1116">
            <v>44487</v>
          </cell>
        </row>
        <row r="1117">
          <cell r="A1117" t="str">
            <v>WCDET1-2345</v>
          </cell>
          <cell r="B1117" t="str">
            <v>2021 GRP - West Central Detroit 1</v>
          </cell>
          <cell r="C1117" t="str">
            <v>Install Main - Prairie 3 (Burlingame &amp; Grand River)</v>
          </cell>
          <cell r="D1117" t="str">
            <v>Crew 6</v>
          </cell>
          <cell r="E1117" t="str">
            <v>u48953</v>
          </cell>
          <cell r="F1117">
            <v>3</v>
          </cell>
          <cell r="G1117">
            <v>44484</v>
          </cell>
          <cell r="H1117">
            <v>44488</v>
          </cell>
        </row>
        <row r="1118">
          <cell r="A1118" t="str">
            <v>WCDET1-4745</v>
          </cell>
          <cell r="B1118" t="str">
            <v>2021 GRP - West Central Detroit 1</v>
          </cell>
          <cell r="C1118" t="str">
            <v>Install Main - Oakman Blvd West 2 (Buena Vista &amp; Cortland)</v>
          </cell>
          <cell r="D1118" t="str">
            <v>Crew 2</v>
          </cell>
          <cell r="E1118" t="str">
            <v>u48953</v>
          </cell>
          <cell r="F1118">
            <v>4</v>
          </cell>
          <cell r="G1118">
            <v>44484</v>
          </cell>
          <cell r="H1118">
            <v>44489</v>
          </cell>
        </row>
        <row r="1119">
          <cell r="A1119" t="str">
            <v>AA4 20534</v>
          </cell>
          <cell r="B1119" t="str">
            <v>2021 GRP - Ann Arbor 4</v>
          </cell>
          <cell r="C1119" t="str">
            <v>Install Main - Nob Hill Pl (S 1st St &amp; Nob Hill Ct)</v>
          </cell>
          <cell r="D1119" t="str">
            <v>Crew 3</v>
          </cell>
          <cell r="E1119" t="str">
            <v>u36623</v>
          </cell>
          <cell r="F1119">
            <v>1</v>
          </cell>
          <cell r="G1119">
            <v>44484</v>
          </cell>
          <cell r="H1119">
            <v>44484</v>
          </cell>
        </row>
        <row r="1120">
          <cell r="A1120" t="str">
            <v>NDET3-7470</v>
          </cell>
          <cell r="B1120" t="str">
            <v>2021 GRP - North Detroit 3</v>
          </cell>
          <cell r="C1120" t="str">
            <v>Elevate Main - Charest St (2) (E Outer Dr &amp; ANO 7 Mile Rd)</v>
          </cell>
          <cell r="D1120" t="str">
            <v>Elevate Crew 2</v>
          </cell>
          <cell r="E1120" t="str">
            <v>u48953</v>
          </cell>
          <cell r="F1120">
            <v>8</v>
          </cell>
          <cell r="G1120">
            <v>44484</v>
          </cell>
          <cell r="H1120">
            <v>44495</v>
          </cell>
        </row>
        <row r="1121">
          <cell r="A1121" t="str">
            <v>NDET3-4245</v>
          </cell>
          <cell r="B1121" t="str">
            <v>2021 GRP - North Detroit 3</v>
          </cell>
          <cell r="C1121" t="str">
            <v>Elevate Main - Harned St (1) (8 Mile Rd (M102) &amp; E Outer Dr)</v>
          </cell>
          <cell r="D1121" t="str">
            <v>Elevate Crew 1</v>
          </cell>
          <cell r="E1121" t="str">
            <v>u48953</v>
          </cell>
          <cell r="F1121">
            <v>8</v>
          </cell>
          <cell r="G1121">
            <v>44484</v>
          </cell>
          <cell r="H1121">
            <v>44495</v>
          </cell>
        </row>
        <row r="1122">
          <cell r="A1122" t="str">
            <v>WCDET1-14400</v>
          </cell>
          <cell r="B1122" t="str">
            <v>2021 GRP - West Central Detroit 1</v>
          </cell>
          <cell r="C1122" t="str">
            <v>Install Main - Grand River Ave N (Stoepel &amp; EOM) livernios</v>
          </cell>
          <cell r="D1122" t="str">
            <v>Crew 4</v>
          </cell>
          <cell r="E1122" t="str">
            <v>u48953</v>
          </cell>
          <cell r="F1122">
            <v>1</v>
          </cell>
          <cell r="G1122">
            <v>44484</v>
          </cell>
          <cell r="H1122">
            <v>44487</v>
          </cell>
        </row>
        <row r="1123">
          <cell r="A1123" t="str">
            <v>WCDET1-6320</v>
          </cell>
          <cell r="B1123" t="str">
            <v>2021 GRP - West Central Detroit 1</v>
          </cell>
          <cell r="C1123" t="str">
            <v>Install Main - Ewald Cr West 2 (Buena Vista &amp; Davison)</v>
          </cell>
          <cell r="D1123" t="str">
            <v>Crew 7</v>
          </cell>
          <cell r="E1123" t="str">
            <v>u48953</v>
          </cell>
          <cell r="F1123">
            <v>2</v>
          </cell>
          <cell r="G1123">
            <v>44487</v>
          </cell>
          <cell r="H1123">
            <v>44488</v>
          </cell>
        </row>
        <row r="1124">
          <cell r="A1124" t="str">
            <v>RR1 58450</v>
          </cell>
          <cell r="B1124" t="str">
            <v>2021 GRP - River Rouge</v>
          </cell>
          <cell r="C1124" t="str">
            <v>Install Main - Pine St (Genessee St &amp; Richter St)</v>
          </cell>
          <cell r="D1124" t="str">
            <v>Main Crew 278</v>
          </cell>
          <cell r="E1124" t="str">
            <v>TSCHICK</v>
          </cell>
          <cell r="F1124">
            <v>3</v>
          </cell>
          <cell r="G1124">
            <v>44487</v>
          </cell>
          <cell r="H1124">
            <v>44489</v>
          </cell>
        </row>
        <row r="1125">
          <cell r="A1125" t="str">
            <v>Ypsi 3-11650</v>
          </cell>
          <cell r="B1125" t="str">
            <v>2021 GRP - Ypsilanti 3</v>
          </cell>
          <cell r="C1125" t="str">
            <v>Install Main - S Outerlane Dr (8' SSPL State St &amp; EOM)</v>
          </cell>
          <cell r="D1125" t="str">
            <v>Crew 2</v>
          </cell>
          <cell r="E1125" t="str">
            <v>u36623</v>
          </cell>
          <cell r="F1125">
            <v>2</v>
          </cell>
          <cell r="G1125">
            <v>44487</v>
          </cell>
          <cell r="H1125">
            <v>44488</v>
          </cell>
        </row>
        <row r="1126">
          <cell r="A1126" t="str">
            <v>SWDET2-18405</v>
          </cell>
          <cell r="B1126" t="str">
            <v>2021 GRP - South West Detroit 2</v>
          </cell>
          <cell r="C1126" t="str">
            <v>Elevate Main - Honorah (EOM &amp; Dix)</v>
          </cell>
          <cell r="D1126" t="str">
            <v>Main Crew 778</v>
          </cell>
          <cell r="E1126" t="str">
            <v>TSCHICK</v>
          </cell>
          <cell r="F1126">
            <v>5</v>
          </cell>
          <cell r="G1126">
            <v>44487</v>
          </cell>
          <cell r="H1126">
            <v>44491</v>
          </cell>
        </row>
        <row r="1127">
          <cell r="A1127" t="str">
            <v>Muni10070</v>
          </cell>
          <cell r="B1127" t="str">
            <v>2021 GRP - Municipality</v>
          </cell>
          <cell r="C1127" t="str">
            <v>Install Main - Asbury Park (3) (W Waren Ave &amp; ASO W Warren Ave)</v>
          </cell>
          <cell r="D1127" t="str">
            <v>Miller Crew 710</v>
          </cell>
          <cell r="E1127" t="str">
            <v>TSCHICK</v>
          </cell>
          <cell r="F1127">
            <v>1</v>
          </cell>
          <cell r="G1127">
            <v>44487</v>
          </cell>
          <cell r="H1127">
            <v>44487</v>
          </cell>
        </row>
        <row r="1128">
          <cell r="A1128" t="str">
            <v>WCDET1-14080</v>
          </cell>
          <cell r="B1128" t="str">
            <v>2021 GRP - West Central Detroit 1</v>
          </cell>
          <cell r="C1128" t="str">
            <v>Install Main - Grand River Ave N (Monica &amp; Stoepel)</v>
          </cell>
          <cell r="D1128" t="str">
            <v>Crew 4</v>
          </cell>
          <cell r="E1128" t="str">
            <v>u48953</v>
          </cell>
          <cell r="F1128">
            <v>1</v>
          </cell>
          <cell r="G1128">
            <v>44487</v>
          </cell>
          <cell r="H1128">
            <v>44488</v>
          </cell>
        </row>
        <row r="1129">
          <cell r="A1129" t="str">
            <v>WCDET1-1556095</v>
          </cell>
          <cell r="B1129" t="str">
            <v>2021 GRP - West Central Detroit 1</v>
          </cell>
          <cell r="C1129" t="str">
            <v>Install Main - Livernois 5 (Fullerton &amp; Elmhurst) optional</v>
          </cell>
          <cell r="D1129" t="str">
            <v>Crew 3</v>
          </cell>
          <cell r="E1129" t="str">
            <v>u48953</v>
          </cell>
          <cell r="F1129">
            <v>1</v>
          </cell>
          <cell r="G1129">
            <v>44487</v>
          </cell>
          <cell r="H1129">
            <v>44488</v>
          </cell>
        </row>
        <row r="1130">
          <cell r="A1130" t="str">
            <v>NCDET - 3555</v>
          </cell>
          <cell r="B1130" t="str">
            <v>2020 GRP - Carry Over - North Central Detroit 3</v>
          </cell>
          <cell r="C1130" t="str">
            <v>Elevate Main - Pinehurst (Puritan &amp; ANO Fenkell)</v>
          </cell>
          <cell r="D1130" t="str">
            <v>Main Crew 265</v>
          </cell>
          <cell r="E1130" t="str">
            <v>TSCHICK</v>
          </cell>
          <cell r="F1130">
            <v>8</v>
          </cell>
          <cell r="G1130">
            <v>44488</v>
          </cell>
          <cell r="H1130">
            <v>44497</v>
          </cell>
        </row>
        <row r="1131">
          <cell r="A1131" t="str">
            <v>AA4 20525</v>
          </cell>
          <cell r="B1131" t="str">
            <v>2021 GRP - Ann Arbor 4</v>
          </cell>
          <cell r="C1131" t="str">
            <v>Install Main - 4th St (W Jefferson St &amp; W Madison St)</v>
          </cell>
          <cell r="D1131" t="str">
            <v>Crew 2</v>
          </cell>
          <cell r="E1131" t="str">
            <v>u36623</v>
          </cell>
          <cell r="F1131">
            <v>2</v>
          </cell>
          <cell r="G1131">
            <v>44488</v>
          </cell>
          <cell r="H1131">
            <v>44489</v>
          </cell>
        </row>
        <row r="1132">
          <cell r="A1132" t="str">
            <v>WCDET1-13750</v>
          </cell>
          <cell r="B1132" t="str">
            <v>2021 GRP - West Central Detroit 1</v>
          </cell>
          <cell r="C1132" t="str">
            <v>Install Main - Webb (American &amp; EOM) Optional</v>
          </cell>
          <cell r="D1132" t="str">
            <v>Contractor</v>
          </cell>
          <cell r="E1132" t="str">
            <v>u48953</v>
          </cell>
          <cell r="F1132">
            <v>1</v>
          </cell>
          <cell r="G1132" t="str">
            <v>10-19-21*</v>
          </cell>
          <cell r="H1132">
            <v>44488</v>
          </cell>
        </row>
        <row r="1133">
          <cell r="A1133" t="str">
            <v>AA4 27858</v>
          </cell>
          <cell r="B1133" t="str">
            <v>2021 GRP - Ann Arbor 4</v>
          </cell>
          <cell r="C1133" t="str">
            <v>Install Main - S Main (Moseley &amp; Tie-in)</v>
          </cell>
          <cell r="D1133" t="str">
            <v>Crew 1</v>
          </cell>
          <cell r="E1133" t="str">
            <v>u36623</v>
          </cell>
          <cell r="F1133">
            <v>3</v>
          </cell>
          <cell r="G1133">
            <v>44488</v>
          </cell>
          <cell r="H1133">
            <v>44490</v>
          </cell>
        </row>
        <row r="1134">
          <cell r="A1134" t="str">
            <v>Muni9910</v>
          </cell>
          <cell r="B1134" t="str">
            <v>2021 GRP - Municipality</v>
          </cell>
          <cell r="C1134" t="str">
            <v>Install Main - Archdale St (3) (W Warren Ave &amp; ASO W Warren Ave)</v>
          </cell>
          <cell r="D1134" t="str">
            <v>Miller Crew 800</v>
          </cell>
          <cell r="E1134" t="str">
            <v>TSCHICK</v>
          </cell>
          <cell r="F1134">
            <v>1</v>
          </cell>
          <cell r="G1134">
            <v>44488</v>
          </cell>
          <cell r="H1134">
            <v>44488</v>
          </cell>
        </row>
        <row r="1135">
          <cell r="A1135" t="str">
            <v>WCDET1-5520</v>
          </cell>
          <cell r="B1135" t="str">
            <v>2021 GRP - West Central Detroit 1</v>
          </cell>
          <cell r="C1135" t="str">
            <v>Install Main - Tuller (Buena Vista &amp; Fullerton)</v>
          </cell>
          <cell r="D1135" t="str">
            <v>Crew 3</v>
          </cell>
          <cell r="E1135" t="str">
            <v>u48953</v>
          </cell>
          <cell r="F1135">
            <v>3</v>
          </cell>
          <cell r="G1135">
            <v>44488</v>
          </cell>
          <cell r="H1135">
            <v>44490</v>
          </cell>
        </row>
        <row r="1136">
          <cell r="A1136" t="str">
            <v>WCDET1-13790</v>
          </cell>
          <cell r="B1136" t="str">
            <v>2021 GRP - West Central Detroit 1</v>
          </cell>
          <cell r="C1136" t="str">
            <v>Install Main - Burlingame (AWO Livernois &amp; Livernois)</v>
          </cell>
          <cell r="D1136" t="str">
            <v>Crew 5</v>
          </cell>
          <cell r="E1136" t="str">
            <v>u48953</v>
          </cell>
          <cell r="F1136">
            <v>1</v>
          </cell>
          <cell r="G1136">
            <v>44488</v>
          </cell>
          <cell r="H1136">
            <v>44488</v>
          </cell>
        </row>
        <row r="1137">
          <cell r="A1137" t="str">
            <v>WCDET1-14240</v>
          </cell>
          <cell r="B1137" t="str">
            <v>2021 GRP - West Central Detroit 1</v>
          </cell>
          <cell r="C1137" t="str">
            <v>Install Main - Grand River Ave N (Burnette &amp; Prairie)</v>
          </cell>
          <cell r="D1137" t="str">
            <v>Crew 4</v>
          </cell>
          <cell r="E1137" t="str">
            <v>u48953</v>
          </cell>
          <cell r="F1137">
            <v>1</v>
          </cell>
          <cell r="G1137">
            <v>44488</v>
          </cell>
          <cell r="H1137">
            <v>44489</v>
          </cell>
        </row>
        <row r="1138">
          <cell r="A1138" t="str">
            <v>Ypsi 3-1480</v>
          </cell>
          <cell r="B1138" t="str">
            <v>2021 GRP - Ypsilanti 3</v>
          </cell>
          <cell r="C1138" t="str">
            <v>Install Main - McCartney (State &amp; I-94)</v>
          </cell>
          <cell r="D1138" t="str">
            <v>Crew 1</v>
          </cell>
          <cell r="E1138" t="str">
            <v>u36623</v>
          </cell>
          <cell r="F1138">
            <v>7</v>
          </cell>
          <cell r="G1138">
            <v>44489</v>
          </cell>
          <cell r="H1138">
            <v>44498</v>
          </cell>
        </row>
        <row r="1139">
          <cell r="A1139" t="str">
            <v>WCDET1-2905</v>
          </cell>
          <cell r="B1139" t="str">
            <v>2021 GRP - West Central Detroit 1</v>
          </cell>
          <cell r="C1139" t="str">
            <v>Install Main - Annland (Stoepel &amp; Livernois)</v>
          </cell>
          <cell r="D1139" t="str">
            <v>Crew 3</v>
          </cell>
          <cell r="E1139" t="str">
            <v>u48953</v>
          </cell>
          <cell r="F1139">
            <v>1</v>
          </cell>
          <cell r="G1139">
            <v>44489</v>
          </cell>
          <cell r="H1139">
            <v>44489</v>
          </cell>
        </row>
        <row r="1140">
          <cell r="A1140" t="str">
            <v>AA4 20533</v>
          </cell>
          <cell r="B1140" t="str">
            <v>2021 GRP - Ann Arbor 4</v>
          </cell>
          <cell r="C1140" t="str">
            <v>Install Main - Nob Hill Ct (Nob Hill Pl &amp; Nob Hill Pl)</v>
          </cell>
          <cell r="D1140" t="str">
            <v>Crew 3</v>
          </cell>
          <cell r="E1140" t="str">
            <v>u36623</v>
          </cell>
          <cell r="F1140">
            <v>3</v>
          </cell>
          <cell r="G1140">
            <v>44489</v>
          </cell>
          <cell r="H1140">
            <v>44491</v>
          </cell>
        </row>
        <row r="1141">
          <cell r="A1141" t="str">
            <v>WCDET1-8820</v>
          </cell>
          <cell r="B1141" t="str">
            <v>2021 GRP - West Central Detroit 1</v>
          </cell>
          <cell r="C1141" t="str">
            <v>Install Main - Monica (East) 3 (Burlingame &amp; Grand River)</v>
          </cell>
          <cell r="D1141" t="str">
            <v>Crew 6</v>
          </cell>
          <cell r="E1141" t="str">
            <v>u48953</v>
          </cell>
          <cell r="F1141">
            <v>2</v>
          </cell>
          <cell r="G1141">
            <v>44489</v>
          </cell>
          <cell r="H1141">
            <v>44490</v>
          </cell>
        </row>
        <row r="1142">
          <cell r="A1142" t="str">
            <v>WCDET1-15250</v>
          </cell>
          <cell r="B1142" t="str">
            <v>2021 GRP - West Central Detroit 1</v>
          </cell>
          <cell r="C1142" t="str">
            <v>Install Main - Bourke (East) (Burnette &amp; EOM Burnette) Optional</v>
          </cell>
          <cell r="D1142" t="str">
            <v>Contractor</v>
          </cell>
          <cell r="E1142" t="str">
            <v>u48953</v>
          </cell>
          <cell r="F1142">
            <v>1</v>
          </cell>
          <cell r="G1142" t="str">
            <v>10-20-21*</v>
          </cell>
          <cell r="H1142">
            <v>44489</v>
          </cell>
        </row>
        <row r="1143">
          <cell r="A1143" t="str">
            <v>WCDET1-1556175</v>
          </cell>
          <cell r="B1143" t="str">
            <v>2021 GRP - West Central Detroit 1</v>
          </cell>
          <cell r="C1143" t="str">
            <v>Install Main - Livernois 5 (Elmhurst &amp; Burlingame) optional</v>
          </cell>
          <cell r="D1143" t="str">
            <v>Crew 3</v>
          </cell>
          <cell r="E1143" t="str">
            <v>u48953</v>
          </cell>
          <cell r="F1143">
            <v>1</v>
          </cell>
          <cell r="G1143">
            <v>44489</v>
          </cell>
          <cell r="H1143">
            <v>44489</v>
          </cell>
        </row>
        <row r="1144">
          <cell r="A1144" t="str">
            <v>Muni10870</v>
          </cell>
          <cell r="B1144" t="str">
            <v>2021 GRP - Municipality</v>
          </cell>
          <cell r="C1144" t="str">
            <v>Install Main - Mettetal St (3) (W Warren Ave &amp; ASO W Warren Ave)</v>
          </cell>
          <cell r="D1144" t="str">
            <v>Miller Crew 710</v>
          </cell>
          <cell r="E1144" t="str">
            <v>TSCHICK</v>
          </cell>
          <cell r="F1144">
            <v>1</v>
          </cell>
          <cell r="G1144">
            <v>44489</v>
          </cell>
          <cell r="H1144">
            <v>44489</v>
          </cell>
        </row>
        <row r="1145">
          <cell r="A1145" t="str">
            <v>WCDET1-2105</v>
          </cell>
          <cell r="B1145" t="str">
            <v>2021 GRP - West Central Detroit 1</v>
          </cell>
          <cell r="C1145" t="str">
            <v>Install Main - Burlingame (American &amp; Livernois)</v>
          </cell>
          <cell r="D1145" t="str">
            <v>Crew 5</v>
          </cell>
          <cell r="E1145" t="str">
            <v>u48953</v>
          </cell>
          <cell r="F1145">
            <v>5</v>
          </cell>
          <cell r="G1145">
            <v>44489</v>
          </cell>
          <cell r="H1145">
            <v>44495</v>
          </cell>
        </row>
        <row r="1146">
          <cell r="A1146" t="str">
            <v>WCDET1-5360</v>
          </cell>
          <cell r="B1146" t="str">
            <v>2021 GRP - West Central Detroit 1</v>
          </cell>
          <cell r="C1146" t="str">
            <v>Install Main - Tuller (Buena Vista &amp; Buena Vista)</v>
          </cell>
          <cell r="D1146" t="str">
            <v>Crew 7</v>
          </cell>
          <cell r="E1146" t="str">
            <v>u48953</v>
          </cell>
          <cell r="F1146">
            <v>1</v>
          </cell>
          <cell r="G1146">
            <v>44489</v>
          </cell>
          <cell r="H1146">
            <v>44490</v>
          </cell>
        </row>
        <row r="1147">
          <cell r="A1147" t="str">
            <v>WCDET1-13920</v>
          </cell>
          <cell r="B1147" t="str">
            <v>2021 GRP - West Central Detroit 1</v>
          </cell>
          <cell r="C1147" t="str">
            <v>Install Main - Grand River Ave N (Burnette &amp; Prairie)</v>
          </cell>
          <cell r="D1147" t="str">
            <v>Crew 4</v>
          </cell>
          <cell r="E1147" t="str">
            <v>u48953</v>
          </cell>
          <cell r="F1147">
            <v>1</v>
          </cell>
          <cell r="G1147">
            <v>44489</v>
          </cell>
          <cell r="H1147">
            <v>44490</v>
          </cell>
        </row>
        <row r="1148">
          <cell r="A1148" t="str">
            <v>RR1 575</v>
          </cell>
          <cell r="B1148" t="str">
            <v>2021 GRP - River Rouge</v>
          </cell>
          <cell r="C1148" t="str">
            <v>Install Main - Haltiner St (108' NNPL Louis St &amp; 50' NNPL Cora St)</v>
          </cell>
          <cell r="D1148" t="str">
            <v>Main Crew 957</v>
          </cell>
          <cell r="E1148" t="str">
            <v>TSCHICK</v>
          </cell>
          <cell r="F1148">
            <v>13</v>
          </cell>
          <cell r="G1148">
            <v>44490</v>
          </cell>
          <cell r="H1148">
            <v>44508</v>
          </cell>
        </row>
        <row r="1149">
          <cell r="A1149" t="str">
            <v>WCDET1-7760</v>
          </cell>
          <cell r="B1149" t="str">
            <v>2021 GRP - West Central Detroit 1</v>
          </cell>
          <cell r="C1149" t="str">
            <v>Install Main - Oakman Blvd 3 (American &amp; Prairie)</v>
          </cell>
          <cell r="D1149" t="str">
            <v>Crew 2</v>
          </cell>
          <cell r="E1149" t="str">
            <v>u48953</v>
          </cell>
          <cell r="F1149">
            <v>1</v>
          </cell>
          <cell r="G1149">
            <v>44490</v>
          </cell>
          <cell r="H1149">
            <v>44490</v>
          </cell>
        </row>
        <row r="1150">
          <cell r="A1150" t="str">
            <v>RR1 61780</v>
          </cell>
          <cell r="B1150" t="str">
            <v>2021 GRP - River Rouge</v>
          </cell>
          <cell r="C1150" t="str">
            <v>Install Main - W Pleasasnt (246' WWPL Dwight St &amp; 130' WWPL Dwight St)</v>
          </cell>
          <cell r="D1150" t="str">
            <v>Main Crew 005</v>
          </cell>
          <cell r="E1150" t="str">
            <v>TSCHICK</v>
          </cell>
          <cell r="F1150">
            <v>4</v>
          </cell>
          <cell r="G1150">
            <v>44490</v>
          </cell>
          <cell r="H1150">
            <v>44495</v>
          </cell>
        </row>
        <row r="1151">
          <cell r="A1151" t="str">
            <v>RR1 62100</v>
          </cell>
          <cell r="B1151" t="str">
            <v>2021 GRP - River Rouge</v>
          </cell>
          <cell r="C1151" t="str">
            <v>Install Main - W Pleasasnt (11' SNPL W Pleasant St &amp; 4' NSPL W Pleasant St)</v>
          </cell>
          <cell r="D1151" t="str">
            <v>Main Crew 959</v>
          </cell>
          <cell r="E1151" t="str">
            <v>TSCHICK</v>
          </cell>
          <cell r="F1151">
            <v>1</v>
          </cell>
          <cell r="G1151">
            <v>44490</v>
          </cell>
          <cell r="H1151">
            <v>44490</v>
          </cell>
        </row>
        <row r="1152">
          <cell r="A1152" t="str">
            <v>SWDET2-19325</v>
          </cell>
          <cell r="B1152" t="str">
            <v>2021 GRP - South West Detroit 2</v>
          </cell>
          <cell r="C1152" t="str">
            <v>Install Main - Logan 1 (At Lawndale)</v>
          </cell>
          <cell r="D1152" t="str">
            <v>Main Crew 144</v>
          </cell>
          <cell r="E1152" t="str">
            <v>TSCHICK</v>
          </cell>
          <cell r="F1152">
            <v>1</v>
          </cell>
          <cell r="G1152">
            <v>44490</v>
          </cell>
          <cell r="H1152">
            <v>44490</v>
          </cell>
        </row>
        <row r="1153">
          <cell r="A1153" t="str">
            <v>Muni12070</v>
          </cell>
          <cell r="B1153" t="str">
            <v>2021 GRP - Municipality</v>
          </cell>
          <cell r="C1153" t="str">
            <v>Install Main - ASO W Warren Ave (1) (24' EWPL Archdale St &amp; 4' WEPL Archdale St)</v>
          </cell>
          <cell r="D1153" t="str">
            <v>Miller Crew 800</v>
          </cell>
          <cell r="E1153" t="str">
            <v>TSCHICK</v>
          </cell>
          <cell r="F1153">
            <v>1</v>
          </cell>
          <cell r="G1153">
            <v>44490</v>
          </cell>
          <cell r="H1153">
            <v>44490</v>
          </cell>
        </row>
        <row r="1154">
          <cell r="A1154" t="str">
            <v>WCDET1-1545</v>
          </cell>
          <cell r="B1154" t="str">
            <v>2021 GRP - West Central Detroit 1</v>
          </cell>
          <cell r="C1154" t="str">
            <v>Install Main - Burnette (Grand River &amp; I-96 Service Rd)</v>
          </cell>
          <cell r="D1154" t="str">
            <v>Crew 4</v>
          </cell>
          <cell r="E1154" t="str">
            <v>u48953</v>
          </cell>
          <cell r="F1154">
            <v>1</v>
          </cell>
          <cell r="G1154">
            <v>44490</v>
          </cell>
          <cell r="H1154">
            <v>44490</v>
          </cell>
        </row>
        <row r="1155">
          <cell r="A1155" t="str">
            <v>WCDET1-3705</v>
          </cell>
          <cell r="B1155" t="str">
            <v>2021 GRP - West Central Detroit 1</v>
          </cell>
          <cell r="C1155" t="str">
            <v>Install Main - Georgeland (Stoepel &amp; Livernois)</v>
          </cell>
          <cell r="D1155" t="str">
            <v>Crew 6</v>
          </cell>
          <cell r="E1155" t="str">
            <v>u48953</v>
          </cell>
          <cell r="F1155">
            <v>1</v>
          </cell>
          <cell r="G1155">
            <v>44490</v>
          </cell>
          <cell r="H1155">
            <v>44490</v>
          </cell>
        </row>
        <row r="1156">
          <cell r="A1156" t="str">
            <v>RR1 5147</v>
          </cell>
          <cell r="B1156" t="str">
            <v>2021 GRP - River Rouge</v>
          </cell>
          <cell r="C1156" t="str">
            <v>Install Main - Brownlee (E Anchor St &amp; E Cicotte St)</v>
          </cell>
          <cell r="D1156" t="str">
            <v>Main Crew 361</v>
          </cell>
          <cell r="E1156" t="str">
            <v>TSCHICK</v>
          </cell>
          <cell r="F1156">
            <v>2</v>
          </cell>
          <cell r="G1156">
            <v>44491</v>
          </cell>
          <cell r="H1156">
            <v>44494</v>
          </cell>
        </row>
        <row r="1157">
          <cell r="A1157" t="str">
            <v>WCDET1-1385</v>
          </cell>
          <cell r="B1157" t="str">
            <v>2021 GRP - West Central Detroit 1</v>
          </cell>
          <cell r="C1157" t="str">
            <v>Install Main - Barr (Stoepel &amp; Livernois)</v>
          </cell>
          <cell r="D1157" t="str">
            <v>Crew 6</v>
          </cell>
          <cell r="E1157" t="str">
            <v>u48953</v>
          </cell>
          <cell r="F1157">
            <v>2</v>
          </cell>
          <cell r="G1157">
            <v>44491</v>
          </cell>
          <cell r="H1157">
            <v>44494</v>
          </cell>
        </row>
        <row r="1158">
          <cell r="A1158" t="str">
            <v>WCDET1-2185</v>
          </cell>
          <cell r="B1158" t="str">
            <v>2021 GRP - West Central Detroit 1</v>
          </cell>
          <cell r="C1158" t="str">
            <v>Install Main - Turner (EOM &amp; Buena Vista)</v>
          </cell>
          <cell r="D1158" t="str">
            <v>Crew 7</v>
          </cell>
          <cell r="E1158" t="str">
            <v>u48953</v>
          </cell>
          <cell r="F1158">
            <v>2</v>
          </cell>
          <cell r="G1158" t="str">
            <v>10-22-21*</v>
          </cell>
          <cell r="H1158">
            <v>44494</v>
          </cell>
        </row>
        <row r="1159">
          <cell r="A1159" t="str">
            <v>WCDET1-7680</v>
          </cell>
          <cell r="B1159" t="str">
            <v>2021 GRP - West Central Detroit 1</v>
          </cell>
          <cell r="C1159" t="str">
            <v>Install Main - Oakman Blvd 3 (American &amp; American)</v>
          </cell>
          <cell r="D1159" t="str">
            <v>Crew 2</v>
          </cell>
          <cell r="E1159" t="str">
            <v>u48953</v>
          </cell>
          <cell r="F1159">
            <v>1</v>
          </cell>
          <cell r="G1159">
            <v>44491</v>
          </cell>
          <cell r="H1159">
            <v>44491</v>
          </cell>
        </row>
        <row r="1160">
          <cell r="A1160" t="str">
            <v>RR1 62020</v>
          </cell>
          <cell r="B1160" t="str">
            <v>2021 GRP - River Rouge</v>
          </cell>
          <cell r="C1160" t="str">
            <v>Install Main - W Pleasasnt (Division St &amp; 117' WWPL W Jefferson Ave)</v>
          </cell>
          <cell r="D1160" t="str">
            <v>Main Crew 959</v>
          </cell>
          <cell r="E1160" t="str">
            <v>TSCHICK</v>
          </cell>
          <cell r="F1160">
            <v>2</v>
          </cell>
          <cell r="G1160">
            <v>44491</v>
          </cell>
          <cell r="H1160">
            <v>44494</v>
          </cell>
        </row>
        <row r="1161">
          <cell r="A1161" t="str">
            <v>SWDET2-20655</v>
          </cell>
          <cell r="B1161" t="str">
            <v>2021 GRP - South West Detroit 2</v>
          </cell>
          <cell r="C1161" t="str">
            <v>Elevate Main - Mullane (Logan &amp; Longworth)</v>
          </cell>
          <cell r="D1161" t="str">
            <v>Main Crew 144</v>
          </cell>
          <cell r="E1161" t="str">
            <v>TSCHICK</v>
          </cell>
          <cell r="F1161">
            <v>2</v>
          </cell>
          <cell r="G1161">
            <v>44491</v>
          </cell>
          <cell r="H1161">
            <v>44494</v>
          </cell>
        </row>
        <row r="1162">
          <cell r="A1162" t="str">
            <v>WCDET1-15020</v>
          </cell>
          <cell r="B1162" t="str">
            <v>2021 GRP - West Central Detroit 1</v>
          </cell>
          <cell r="C1162" t="str">
            <v>Install Main - Burlingame (Grand River &amp; Jeffries Fawy)</v>
          </cell>
          <cell r="D1162" t="str">
            <v>Contractor</v>
          </cell>
          <cell r="E1162" t="str">
            <v>u48953</v>
          </cell>
          <cell r="F1162">
            <v>1</v>
          </cell>
          <cell r="G1162">
            <v>44491</v>
          </cell>
          <cell r="H1162">
            <v>44491</v>
          </cell>
        </row>
        <row r="1163">
          <cell r="A1163" t="str">
            <v>WCDET1-1555955</v>
          </cell>
          <cell r="B1163" t="str">
            <v>2021 GRP - West Central Detroit 1</v>
          </cell>
          <cell r="C1163" t="str">
            <v>Install Main - ASO Grand River Ave (Burnette &amp; Jeffries)</v>
          </cell>
          <cell r="D1163" t="str">
            <v>Crew 4</v>
          </cell>
          <cell r="E1163" t="str">
            <v>u48953</v>
          </cell>
          <cell r="F1163">
            <v>1</v>
          </cell>
          <cell r="G1163">
            <v>44491</v>
          </cell>
          <cell r="H1163">
            <v>44491</v>
          </cell>
        </row>
        <row r="1164">
          <cell r="A1164" t="str">
            <v>Muni13190</v>
          </cell>
          <cell r="B1164" t="str">
            <v>2021 GRP - Municipality</v>
          </cell>
          <cell r="C1164" t="str">
            <v>Install Main - W Warren Ave (1) (Mettetal St &amp; 266' EEPL Mettetal St)</v>
          </cell>
          <cell r="D1164" t="str">
            <v>Miller Crew 710</v>
          </cell>
          <cell r="E1164" t="str">
            <v>TSCHICK</v>
          </cell>
          <cell r="F1164">
            <v>1</v>
          </cell>
          <cell r="G1164">
            <v>44491</v>
          </cell>
          <cell r="H1164">
            <v>44491</v>
          </cell>
        </row>
        <row r="1165">
          <cell r="A1165" t="str">
            <v>WCDET1-5145</v>
          </cell>
          <cell r="B1165" t="str">
            <v>2021 GRP - West Central Detroit 1</v>
          </cell>
          <cell r="C1165" t="str">
            <v>Install Main - Fullerton (Tuller &amp; Ewald)</v>
          </cell>
          <cell r="D1165" t="str">
            <v>Crew 3</v>
          </cell>
          <cell r="E1165" t="str">
            <v>u48953</v>
          </cell>
          <cell r="F1165">
            <v>1</v>
          </cell>
          <cell r="G1165">
            <v>44491</v>
          </cell>
          <cell r="H1165">
            <v>44491</v>
          </cell>
        </row>
        <row r="1166">
          <cell r="A1166" t="str">
            <v>WCDET1-2425</v>
          </cell>
          <cell r="B1166" t="str">
            <v>2021 GRP - West Central Detroit 1</v>
          </cell>
          <cell r="C1166" t="str">
            <v>Install Main - Oakman Blvd 3 (Jeffries &amp; American)</v>
          </cell>
          <cell r="D1166" t="str">
            <v>Crew 2</v>
          </cell>
          <cell r="E1166" t="str">
            <v>u48953</v>
          </cell>
          <cell r="F1166">
            <v>1</v>
          </cell>
          <cell r="G1166">
            <v>44494</v>
          </cell>
          <cell r="H1166">
            <v>44494</v>
          </cell>
        </row>
        <row r="1167">
          <cell r="A1167" t="str">
            <v>RR1 5183</v>
          </cell>
          <cell r="B1167" t="str">
            <v>2021 GRP - River Rouge</v>
          </cell>
          <cell r="C1167" t="str">
            <v>Install Main - E Oak St (W Jefferson &amp; 4' EWPL Burke St)</v>
          </cell>
          <cell r="D1167" t="str">
            <v>Main Crew 278</v>
          </cell>
          <cell r="E1167" t="str">
            <v>TSCHICK</v>
          </cell>
          <cell r="F1167">
            <v>2</v>
          </cell>
          <cell r="G1167">
            <v>44494</v>
          </cell>
          <cell r="H1167">
            <v>44495</v>
          </cell>
        </row>
        <row r="1168">
          <cell r="A1168" t="str">
            <v>AA4 20540</v>
          </cell>
          <cell r="B1168" t="str">
            <v>2021 GRP - Ann Arbor 4</v>
          </cell>
          <cell r="C1168" t="str">
            <v>Install Main - W Jefferson St North (12' EWPL 5Th St &amp; S 1St St)</v>
          </cell>
          <cell r="D1168" t="str">
            <v>Crew 1</v>
          </cell>
          <cell r="E1168" t="str">
            <v>u36623</v>
          </cell>
          <cell r="F1168">
            <v>5</v>
          </cell>
          <cell r="G1168">
            <v>44494</v>
          </cell>
          <cell r="H1168">
            <v>44501</v>
          </cell>
        </row>
        <row r="1169">
          <cell r="A1169" t="str">
            <v>WCDET1-8980</v>
          </cell>
          <cell r="B1169" t="str">
            <v>2021 GRP - West Central Detroit 1</v>
          </cell>
          <cell r="C1169" t="str">
            <v>Install Main - Monica East 3 (Grand River &amp; EOM)</v>
          </cell>
          <cell r="D1169" t="str">
            <v>Crew 4</v>
          </cell>
          <cell r="E1169" t="str">
            <v>u48953</v>
          </cell>
          <cell r="F1169">
            <v>1</v>
          </cell>
          <cell r="G1169">
            <v>44494</v>
          </cell>
          <cell r="H1169">
            <v>44494</v>
          </cell>
        </row>
        <row r="1170">
          <cell r="A1170" t="str">
            <v>RR1 8361</v>
          </cell>
          <cell r="B1170" t="str">
            <v>2021 GRP - Risk Rank</v>
          </cell>
          <cell r="C1170" t="str">
            <v>Install Main - Fairport (E McNichols &amp; Gratiot)</v>
          </cell>
          <cell r="D1170" t="str">
            <v>Main Crew 877</v>
          </cell>
          <cell r="E1170" t="str">
            <v>TSCHICK</v>
          </cell>
          <cell r="F1170">
            <v>9</v>
          </cell>
          <cell r="G1170">
            <v>44494</v>
          </cell>
          <cell r="H1170">
            <v>44504</v>
          </cell>
        </row>
        <row r="1171">
          <cell r="A1171" t="str">
            <v>WCDET1-15110</v>
          </cell>
          <cell r="B1171" t="str">
            <v>2021 GRP - West Central Detroit 1</v>
          </cell>
          <cell r="C1171" t="str">
            <v>Install Main - Grand River Ave S (Prairie &amp; Monica) Eleminate</v>
          </cell>
          <cell r="D1171" t="str">
            <v>Contractor</v>
          </cell>
          <cell r="E1171" t="str">
            <v>u48953</v>
          </cell>
          <cell r="F1171">
            <v>2</v>
          </cell>
          <cell r="G1171">
            <v>44494</v>
          </cell>
          <cell r="H1171">
            <v>44495</v>
          </cell>
        </row>
        <row r="1172">
          <cell r="A1172" t="str">
            <v>RR1 10841</v>
          </cell>
          <cell r="B1172" t="str">
            <v>2021 GRP - Field Recommendation</v>
          </cell>
          <cell r="C1172" t="str">
            <v>Install Main - Mack (Crane &amp; McClellan)</v>
          </cell>
          <cell r="D1172" t="str">
            <v>Miller Crew 739</v>
          </cell>
          <cell r="E1172" t="str">
            <v>TSCHICK</v>
          </cell>
          <cell r="F1172">
            <v>12</v>
          </cell>
          <cell r="G1172" t="str">
            <v>10-25-21*</v>
          </cell>
          <cell r="H1172">
            <v>44509</v>
          </cell>
        </row>
        <row r="1173">
          <cell r="A1173" t="str">
            <v>RR1 11581</v>
          </cell>
          <cell r="B1173" t="str">
            <v>2021 GRP - Field Recommendation</v>
          </cell>
          <cell r="C1173" t="str">
            <v>Install Main - Charlevoix (Belvidere &amp; McClellan)</v>
          </cell>
          <cell r="D1173" t="str">
            <v>Miller Crew 075</v>
          </cell>
          <cell r="E1173" t="str">
            <v>TSCHICK</v>
          </cell>
          <cell r="F1173">
            <v>2</v>
          </cell>
          <cell r="G1173">
            <v>44494</v>
          </cell>
          <cell r="H1173">
            <v>44495</v>
          </cell>
        </row>
        <row r="1174">
          <cell r="A1174" t="str">
            <v>WCDET1-1556055</v>
          </cell>
          <cell r="B1174" t="str">
            <v>2021 GRP - West Central Detroit 1</v>
          </cell>
          <cell r="C1174" t="str">
            <v>Install Main - ASO Grand River Ave (Burnette &amp; Burnette)</v>
          </cell>
          <cell r="D1174" t="str">
            <v>Crew 4</v>
          </cell>
          <cell r="E1174" t="str">
            <v>u48953</v>
          </cell>
          <cell r="F1174">
            <v>1</v>
          </cell>
          <cell r="G1174">
            <v>44494</v>
          </cell>
          <cell r="H1174">
            <v>44494</v>
          </cell>
        </row>
        <row r="1175">
          <cell r="A1175" t="str">
            <v>Muni11590</v>
          </cell>
          <cell r="B1175" t="str">
            <v>2021 GRP - Municipality</v>
          </cell>
          <cell r="C1175" t="str">
            <v>Install Main - ANO W Warren Ave (1) (Archdale St &amp; Clayburn St)</v>
          </cell>
          <cell r="D1175" t="str">
            <v>Miller Crew 800</v>
          </cell>
          <cell r="E1175" t="str">
            <v>TSCHICK</v>
          </cell>
          <cell r="F1175">
            <v>6</v>
          </cell>
          <cell r="G1175">
            <v>44494</v>
          </cell>
          <cell r="H1175">
            <v>44501</v>
          </cell>
        </row>
        <row r="1176">
          <cell r="A1176" t="str">
            <v>WCDET1-2665</v>
          </cell>
          <cell r="B1176" t="str">
            <v>2021 GRP - West Central Detroit 1</v>
          </cell>
          <cell r="C1176" t="str">
            <v>Install Main - Livernois 6 (Burlingame &amp; Grand River)</v>
          </cell>
          <cell r="D1176" t="str">
            <v>Crew 4</v>
          </cell>
          <cell r="E1176" t="str">
            <v>u48953</v>
          </cell>
          <cell r="F1176">
            <v>3</v>
          </cell>
          <cell r="G1176">
            <v>44494</v>
          </cell>
          <cell r="H1176">
            <v>44497</v>
          </cell>
        </row>
        <row r="1177">
          <cell r="A1177" t="str">
            <v>WCDET1-5840</v>
          </cell>
          <cell r="B1177" t="str">
            <v>2021 GRP - West Central Detroit 1</v>
          </cell>
          <cell r="C1177" t="str">
            <v>Install Main - Ewald Cr West 2 (Buena Vista &amp; Cortland)</v>
          </cell>
          <cell r="D1177" t="str">
            <v>Crew 3</v>
          </cell>
          <cell r="E1177" t="str">
            <v>u48953</v>
          </cell>
          <cell r="F1177">
            <v>4</v>
          </cell>
          <cell r="G1177">
            <v>44494</v>
          </cell>
          <cell r="H1177">
            <v>44498</v>
          </cell>
        </row>
        <row r="1178">
          <cell r="A1178" t="str">
            <v>RR1 548</v>
          </cell>
          <cell r="B1178" t="str">
            <v>2021 GRP - River Rouge</v>
          </cell>
          <cell r="C1178" t="str">
            <v>Install Main - Division (Victoria St &amp; W Cicotte St)</v>
          </cell>
          <cell r="D1178" t="str">
            <v>Main Crew 998</v>
          </cell>
          <cell r="E1178" t="str">
            <v>TSCHICK</v>
          </cell>
          <cell r="F1178">
            <v>3</v>
          </cell>
          <cell r="G1178" t="str">
            <v>10-26-21*</v>
          </cell>
          <cell r="H1178">
            <v>44497</v>
          </cell>
        </row>
        <row r="1179">
          <cell r="A1179" t="str">
            <v>RR1 5144</v>
          </cell>
          <cell r="B1179" t="str">
            <v>2021 GRP - River Rouge</v>
          </cell>
          <cell r="C1179" t="str">
            <v>Install Main - Byron (E Pleasant St &amp; Leroy St)</v>
          </cell>
          <cell r="D1179" t="str">
            <v>Main Crew 588</v>
          </cell>
          <cell r="E1179" t="str">
            <v>TSCHICK</v>
          </cell>
          <cell r="F1179">
            <v>2</v>
          </cell>
          <cell r="G1179">
            <v>44495</v>
          </cell>
          <cell r="H1179">
            <v>44496</v>
          </cell>
        </row>
        <row r="1180">
          <cell r="A1180" t="str">
            <v>RR1 62180</v>
          </cell>
          <cell r="B1180" t="str">
            <v>2021 GRP - River Rouge</v>
          </cell>
          <cell r="C1180" t="str">
            <v>Install Main - W Pleasasnt (117' WWPL W Jefferson Ave &amp; W Jefferson Ave)</v>
          </cell>
          <cell r="D1180" t="str">
            <v>Main Crew 959</v>
          </cell>
          <cell r="E1180" t="str">
            <v>TSCHICK</v>
          </cell>
          <cell r="F1180">
            <v>2</v>
          </cell>
          <cell r="G1180">
            <v>44495</v>
          </cell>
          <cell r="H1180">
            <v>44496</v>
          </cell>
        </row>
        <row r="1181">
          <cell r="A1181" t="str">
            <v>SWDET2-20815</v>
          </cell>
          <cell r="B1181" t="str">
            <v>2021 GRP - South West Detroit 2</v>
          </cell>
          <cell r="C1181" t="str">
            <v>Elevate Main - Mullane (Longworth &amp; Homer)</v>
          </cell>
          <cell r="D1181" t="str">
            <v>Main Crew 144</v>
          </cell>
          <cell r="E1181" t="str">
            <v>TSCHICK</v>
          </cell>
          <cell r="F1181">
            <v>2</v>
          </cell>
          <cell r="G1181">
            <v>44495</v>
          </cell>
          <cell r="H1181">
            <v>44496</v>
          </cell>
        </row>
        <row r="1182">
          <cell r="A1182" t="str">
            <v>WCDET1-1555235</v>
          </cell>
          <cell r="B1182" t="str">
            <v>2021 GRP - West Central Detroit 1</v>
          </cell>
          <cell r="C1182" t="str">
            <v>Install Main - Ewald East 2 (Oakman &amp; Buena Vista)</v>
          </cell>
          <cell r="D1182" t="str">
            <v>Crew 2</v>
          </cell>
          <cell r="E1182" t="str">
            <v>u48953</v>
          </cell>
          <cell r="F1182">
            <v>4</v>
          </cell>
          <cell r="G1182">
            <v>44495</v>
          </cell>
          <cell r="H1182">
            <v>44498</v>
          </cell>
        </row>
        <row r="1183">
          <cell r="A1183" t="str">
            <v>Muni11190</v>
          </cell>
          <cell r="B1183" t="str">
            <v>2021 GRP - Municipality</v>
          </cell>
          <cell r="C1183" t="str">
            <v>Install Main - St Marys St (2) (ANO W Warren Ave &amp; W Warren Ave)</v>
          </cell>
          <cell r="D1183" t="str">
            <v>Miller Crew 710</v>
          </cell>
          <cell r="E1183" t="str">
            <v>TSCHICK</v>
          </cell>
          <cell r="F1183">
            <v>1</v>
          </cell>
          <cell r="G1183">
            <v>44495</v>
          </cell>
          <cell r="H1183">
            <v>44495</v>
          </cell>
        </row>
        <row r="1184">
          <cell r="A1184" t="str">
            <v>WCDET1-15130</v>
          </cell>
          <cell r="B1184" t="str">
            <v>2021 GRP - West Central Detroit 1</v>
          </cell>
          <cell r="C1184" t="str">
            <v>Install Main - Grand River Ave S (Monica &amp; Monica) Eleminate</v>
          </cell>
          <cell r="D1184" t="str">
            <v>Contractor</v>
          </cell>
          <cell r="E1184" t="str">
            <v>u48953</v>
          </cell>
          <cell r="F1184">
            <v>1</v>
          </cell>
          <cell r="G1184">
            <v>44495</v>
          </cell>
          <cell r="H1184">
            <v>44496</v>
          </cell>
        </row>
        <row r="1185">
          <cell r="A1185" t="str">
            <v>WCDET1-8410</v>
          </cell>
          <cell r="B1185" t="str">
            <v>2021 GRP - West Central Detroit 1</v>
          </cell>
          <cell r="C1185" t="str">
            <v>Elevate Main - Oakman Blvd West (Davison &amp; Davison)</v>
          </cell>
          <cell r="D1185" t="str">
            <v>Crew 1</v>
          </cell>
          <cell r="E1185" t="str">
            <v>u48953</v>
          </cell>
          <cell r="F1185">
            <v>1</v>
          </cell>
          <cell r="G1185" t="str">
            <v>10-27-21*</v>
          </cell>
          <cell r="H1185">
            <v>44496</v>
          </cell>
        </row>
        <row r="1186">
          <cell r="A1186" t="str">
            <v>NDET3-4240</v>
          </cell>
          <cell r="B1186" t="str">
            <v>2021 GRP - North Detroit 3</v>
          </cell>
          <cell r="C1186" t="str">
            <v>Elevate Main - Gallagher St (2) (E Outer Dr &amp; ANO 7 Mile Rd)</v>
          </cell>
          <cell r="D1186" t="str">
            <v>Elevate Crew 2</v>
          </cell>
          <cell r="E1186" t="str">
            <v>u48953</v>
          </cell>
          <cell r="F1186">
            <v>8</v>
          </cell>
          <cell r="G1186">
            <v>44496</v>
          </cell>
          <cell r="H1186">
            <v>44505</v>
          </cell>
        </row>
        <row r="1187">
          <cell r="A1187" t="str">
            <v>NDET3-4250</v>
          </cell>
          <cell r="B1187" t="str">
            <v>2021 GRP - North Detroit 3</v>
          </cell>
          <cell r="C1187" t="str">
            <v>Elevate Main - Harned St (2) (E Outer Dr &amp; ANO 7 Mile Rd)</v>
          </cell>
          <cell r="D1187" t="str">
            <v>Elevate Crew 1</v>
          </cell>
          <cell r="E1187" t="str">
            <v>u48953</v>
          </cell>
          <cell r="F1187">
            <v>7</v>
          </cell>
          <cell r="G1187">
            <v>44496</v>
          </cell>
          <cell r="H1187">
            <v>44504</v>
          </cell>
        </row>
        <row r="1188">
          <cell r="A1188" t="str">
            <v>WCDET1-15410</v>
          </cell>
          <cell r="B1188" t="str">
            <v>2021 GRP - West Central Detroit 1</v>
          </cell>
          <cell r="C1188" t="str">
            <v>Install Main - Bourke (West) (Burnette &amp; EOM Burnette)</v>
          </cell>
          <cell r="D1188" t="str">
            <v>Contractor</v>
          </cell>
          <cell r="E1188" t="str">
            <v>u48953</v>
          </cell>
          <cell r="F1188">
            <v>1</v>
          </cell>
          <cell r="G1188">
            <v>44496</v>
          </cell>
          <cell r="H1188">
            <v>44496</v>
          </cell>
        </row>
        <row r="1189">
          <cell r="A1189" t="str">
            <v>RR1 54650</v>
          </cell>
          <cell r="B1189" t="str">
            <v>2021 GRP - River Rouge</v>
          </cell>
          <cell r="C1189" t="str">
            <v>Install Main - E Anchor (Burke St &amp; Brownlee St)</v>
          </cell>
          <cell r="D1189" t="str">
            <v>Main Crew 361</v>
          </cell>
          <cell r="E1189" t="str">
            <v>TSCHICK</v>
          </cell>
          <cell r="F1189">
            <v>3</v>
          </cell>
          <cell r="G1189">
            <v>44497</v>
          </cell>
          <cell r="H1189">
            <v>44501</v>
          </cell>
        </row>
        <row r="1190">
          <cell r="A1190" t="str">
            <v>RR1 61860</v>
          </cell>
          <cell r="B1190" t="str">
            <v>2021 GRP - River Rouge</v>
          </cell>
          <cell r="C1190" t="str">
            <v>Install Main - W Pleasasnt (107' WWPL Dwight St &amp; 1' WWPL Charles St)</v>
          </cell>
          <cell r="D1190" t="str">
            <v>Main Crew 005</v>
          </cell>
          <cell r="E1190" t="str">
            <v>TSCHICK</v>
          </cell>
          <cell r="F1190">
            <v>4</v>
          </cell>
          <cell r="G1190">
            <v>44497</v>
          </cell>
          <cell r="H1190">
            <v>44502</v>
          </cell>
        </row>
        <row r="1191">
          <cell r="A1191" t="str">
            <v>Ypsi 3-11860</v>
          </cell>
          <cell r="B1191" t="str">
            <v>2021 GRP - Ypsilanti 3</v>
          </cell>
          <cell r="C1191" t="str">
            <v>Elevate Main - S Pasadena Ave (Coolidge &amp; State)</v>
          </cell>
          <cell r="D1191" t="str">
            <v>Crew 2</v>
          </cell>
          <cell r="E1191" t="str">
            <v>u36623</v>
          </cell>
          <cell r="F1191">
            <v>3</v>
          </cell>
          <cell r="G1191">
            <v>44497</v>
          </cell>
          <cell r="H1191">
            <v>44502</v>
          </cell>
        </row>
        <row r="1192">
          <cell r="A1192" t="str">
            <v>SWDET2-20895</v>
          </cell>
          <cell r="B1192" t="str">
            <v>2021 GRP - South West Detroit 2</v>
          </cell>
          <cell r="C1192" t="str">
            <v>Install Main - Mullane (At Homer)</v>
          </cell>
          <cell r="D1192" t="str">
            <v>Main Crew 144</v>
          </cell>
          <cell r="E1192" t="str">
            <v>TSCHICK</v>
          </cell>
          <cell r="F1192">
            <v>1</v>
          </cell>
          <cell r="G1192">
            <v>44497</v>
          </cell>
          <cell r="H1192">
            <v>44497</v>
          </cell>
        </row>
        <row r="1193">
          <cell r="A1193" t="str">
            <v>Muni13270</v>
          </cell>
          <cell r="B1193" t="str">
            <v>2021 GRP - Municipality</v>
          </cell>
          <cell r="C1193" t="str">
            <v>Install Main - W Warren Ave (1) (0' SNPL W Warren Ave &amp; 0' Sspl W Warren Ave)</v>
          </cell>
          <cell r="D1193" t="str">
            <v>Miller Crew 710</v>
          </cell>
          <cell r="E1193" t="str">
            <v>TSCHICK</v>
          </cell>
          <cell r="F1193">
            <v>1</v>
          </cell>
          <cell r="G1193">
            <v>44497</v>
          </cell>
          <cell r="H1193">
            <v>44497</v>
          </cell>
        </row>
        <row r="1194">
          <cell r="A1194" t="str">
            <v>WCDET1-1555045</v>
          </cell>
          <cell r="B1194" t="str">
            <v>2021 GRP - West Central Detroit 1</v>
          </cell>
          <cell r="C1194" t="str">
            <v>Install Main - WCDET1 Street (Cross Street)</v>
          </cell>
          <cell r="D1194" t="str">
            <v>Crew 2</v>
          </cell>
          <cell r="E1194" t="str">
            <v>u48953</v>
          </cell>
          <cell r="F1194">
            <v>3</v>
          </cell>
          <cell r="G1194">
            <v>44497</v>
          </cell>
          <cell r="H1194">
            <v>44502</v>
          </cell>
        </row>
        <row r="1195">
          <cell r="A1195" t="str">
            <v>NCDET - 3530</v>
          </cell>
          <cell r="B1195" t="str">
            <v>2020 GRP - Carry Over - North Central Detroit 3</v>
          </cell>
          <cell r="C1195" t="str">
            <v>Elevate Main - Mendota (Pilgrim &amp; ANO Fenkell)</v>
          </cell>
          <cell r="D1195" t="str">
            <v>Main Crew 265</v>
          </cell>
          <cell r="E1195" t="str">
            <v>TSCHICK</v>
          </cell>
          <cell r="F1195">
            <v>6</v>
          </cell>
          <cell r="G1195">
            <v>44498</v>
          </cell>
          <cell r="H1195">
            <v>44505</v>
          </cell>
        </row>
        <row r="1196">
          <cell r="A1196" t="str">
            <v>RR1 56090</v>
          </cell>
          <cell r="B1196" t="str">
            <v>2021 GRP - River Rouge</v>
          </cell>
          <cell r="C1196" t="str">
            <v>Install Main - E Oak St (25' EEPL Byron St &amp; Genessee St)</v>
          </cell>
          <cell r="D1196" t="str">
            <v>Main Crew 278</v>
          </cell>
          <cell r="E1196" t="str">
            <v>TSCHICK</v>
          </cell>
          <cell r="F1196">
            <v>2</v>
          </cell>
          <cell r="G1196">
            <v>44498</v>
          </cell>
          <cell r="H1196">
            <v>44501</v>
          </cell>
        </row>
        <row r="1197">
          <cell r="A1197" t="str">
            <v>RR1 5941</v>
          </cell>
          <cell r="B1197" t="str">
            <v>2021 GRP - Risk Rank</v>
          </cell>
          <cell r="C1197" t="str">
            <v>Install Main - Mayfield (Chalmers &amp; Kelly)</v>
          </cell>
          <cell r="D1197" t="str">
            <v>Main Crew 081</v>
          </cell>
          <cell r="E1197" t="str">
            <v>TSCHICK</v>
          </cell>
          <cell r="F1197">
            <v>18</v>
          </cell>
          <cell r="G1197">
            <v>44498</v>
          </cell>
          <cell r="H1197">
            <v>44523</v>
          </cell>
        </row>
        <row r="1198">
          <cell r="A1198" t="str">
            <v>RR1 11301</v>
          </cell>
          <cell r="B1198" t="str">
            <v>2021 GRP - Field Recommendation</v>
          </cell>
          <cell r="C1198" t="str">
            <v>Install Main - Rolfs (571' NNPL Mack &amp; Mack)</v>
          </cell>
          <cell r="D1198" t="str">
            <v>Miller Crew 075</v>
          </cell>
          <cell r="E1198" t="str">
            <v>TSCHICK</v>
          </cell>
          <cell r="F1198">
            <v>3</v>
          </cell>
          <cell r="G1198">
            <v>44498</v>
          </cell>
          <cell r="H1198">
            <v>44502</v>
          </cell>
        </row>
        <row r="1199">
          <cell r="A1199" t="str">
            <v>RR1 551</v>
          </cell>
          <cell r="B1199" t="str">
            <v>2021 GRP - River Rouge</v>
          </cell>
          <cell r="C1199" t="str">
            <v>Install Main - Dwight (Linden &amp; W Pleasant)</v>
          </cell>
          <cell r="D1199" t="str">
            <v>Main Crew 959</v>
          </cell>
          <cell r="E1199" t="str">
            <v>TSCHICK</v>
          </cell>
          <cell r="F1199">
            <v>2</v>
          </cell>
          <cell r="G1199">
            <v>44501</v>
          </cell>
          <cell r="H1199">
            <v>44502</v>
          </cell>
        </row>
        <row r="1200">
          <cell r="A1200" t="str">
            <v>RR1 5159</v>
          </cell>
          <cell r="B1200" t="str">
            <v>2021 GRP - River Rouge</v>
          </cell>
          <cell r="C1200" t="str">
            <v>Install Main - Leroy (W Jefferson Ave &amp; Burke St)</v>
          </cell>
          <cell r="D1200" t="str">
            <v>Main Crew 588</v>
          </cell>
          <cell r="E1200" t="str">
            <v>TSCHICK</v>
          </cell>
          <cell r="F1200">
            <v>2</v>
          </cell>
          <cell r="G1200">
            <v>44501</v>
          </cell>
          <cell r="H1200">
            <v>44502</v>
          </cell>
        </row>
        <row r="1201">
          <cell r="A1201" t="str">
            <v>AA4 20526</v>
          </cell>
          <cell r="B1201" t="str">
            <v>2021 GRP - Ann Arbor 4</v>
          </cell>
          <cell r="C1201" t="str">
            <v>Install Main - 5th St (W Jefferson St &amp; W Madison St)</v>
          </cell>
          <cell r="D1201" t="str">
            <v>Crew 2</v>
          </cell>
          <cell r="E1201" t="str">
            <v>u36623</v>
          </cell>
          <cell r="F1201">
            <v>2</v>
          </cell>
          <cell r="G1201">
            <v>44501</v>
          </cell>
          <cell r="H1201">
            <v>44503</v>
          </cell>
        </row>
        <row r="1202">
          <cell r="A1202" t="str">
            <v>SWDET2-19965</v>
          </cell>
          <cell r="B1202" t="str">
            <v>2021 GRP - South West Detroit 2</v>
          </cell>
          <cell r="C1202" t="str">
            <v>Elevate Main - Longworth (Tie-in &amp; Tie-in)</v>
          </cell>
          <cell r="D1202" t="str">
            <v>Main Crew 144</v>
          </cell>
          <cell r="E1202" t="str">
            <v>TSCHICK</v>
          </cell>
          <cell r="F1202">
            <v>2</v>
          </cell>
          <cell r="G1202">
            <v>44501</v>
          </cell>
          <cell r="H1202">
            <v>44502</v>
          </cell>
        </row>
        <row r="1203">
          <cell r="A1203" t="str">
            <v>Muni11270</v>
          </cell>
          <cell r="B1203" t="str">
            <v>2021 GRP - Municipality</v>
          </cell>
          <cell r="C1203" t="str">
            <v>Install Main - St Marys St (3) (W Warren Ave &amp; ASO W Warren Ave)</v>
          </cell>
          <cell r="D1203" t="str">
            <v>Miller Crew 710</v>
          </cell>
          <cell r="E1203" t="str">
            <v>TSCHICK</v>
          </cell>
          <cell r="F1203">
            <v>1</v>
          </cell>
          <cell r="G1203">
            <v>44501</v>
          </cell>
          <cell r="H1203">
            <v>44501</v>
          </cell>
        </row>
        <row r="1204">
          <cell r="A1204" t="str">
            <v>NWDET-21780</v>
          </cell>
          <cell r="B1204" t="str">
            <v>2021 GRP - North West Detroit 1b</v>
          </cell>
          <cell r="C1204" t="str">
            <v>Elevate Main - Artesian (3) (SO Glendale &amp; EEOM Artesian)</v>
          </cell>
          <cell r="D1204" t="str">
            <v>Miller Crew 710</v>
          </cell>
          <cell r="E1204" t="str">
            <v>TSCHICK</v>
          </cell>
          <cell r="F1204">
            <v>2</v>
          </cell>
          <cell r="G1204" t="str">
            <v>11-02-21*</v>
          </cell>
          <cell r="H1204">
            <v>44503</v>
          </cell>
        </row>
        <row r="1205">
          <cell r="A1205" t="str">
            <v>RR1 599</v>
          </cell>
          <cell r="B1205" t="str">
            <v>2021 GRP - River Rouge</v>
          </cell>
          <cell r="C1205" t="str">
            <v>Install Main - W Anchor St (Division St &amp; 7' WWPL W Jefferson Ave)</v>
          </cell>
          <cell r="D1205" t="str">
            <v>Main Crew 998</v>
          </cell>
          <cell r="E1205" t="str">
            <v>TSCHICK</v>
          </cell>
          <cell r="F1205">
            <v>3</v>
          </cell>
          <cell r="G1205">
            <v>44502</v>
          </cell>
          <cell r="H1205">
            <v>44504</v>
          </cell>
        </row>
        <row r="1206">
          <cell r="A1206" t="str">
            <v>WCDET1-12510</v>
          </cell>
          <cell r="B1206" t="str">
            <v>2021 GRP - West Central Detroit 1</v>
          </cell>
          <cell r="C1206" t="str">
            <v>Install Main - Fullerton (Ewald &amp; Oakman)</v>
          </cell>
          <cell r="D1206" t="str">
            <v>Crew 2</v>
          </cell>
          <cell r="E1206" t="str">
            <v>u48953</v>
          </cell>
          <cell r="F1206">
            <v>1</v>
          </cell>
          <cell r="G1206">
            <v>44502</v>
          </cell>
          <cell r="H1206">
            <v>44502</v>
          </cell>
        </row>
        <row r="1207">
          <cell r="A1207" t="str">
            <v>Ypsi 3-3340</v>
          </cell>
          <cell r="B1207" t="str">
            <v>2021 GRP - Ypsilanti 3</v>
          </cell>
          <cell r="C1207" t="str">
            <v>Install Main - Coolidge (McCartney &amp; Pasadena)</v>
          </cell>
          <cell r="D1207" t="str">
            <v>Crew 2</v>
          </cell>
          <cell r="E1207" t="str">
            <v>u36623</v>
          </cell>
          <cell r="F1207">
            <v>1</v>
          </cell>
          <cell r="G1207">
            <v>44503</v>
          </cell>
          <cell r="H1207">
            <v>44503</v>
          </cell>
        </row>
        <row r="1208">
          <cell r="A1208" t="str">
            <v>RR1 5126</v>
          </cell>
          <cell r="B1208" t="str">
            <v>2021 GRP - River Rouge</v>
          </cell>
          <cell r="C1208" t="str">
            <v>Install Main - E Cicotte (W Jefferson Ave &amp; Burke St)</v>
          </cell>
          <cell r="D1208" t="str">
            <v>Main Crew 778</v>
          </cell>
          <cell r="E1208" t="str">
            <v>TSCHICK</v>
          </cell>
          <cell r="F1208">
            <v>3</v>
          </cell>
          <cell r="G1208" t="str">
            <v>11-03-21*</v>
          </cell>
          <cell r="H1208">
            <v>44505</v>
          </cell>
        </row>
        <row r="1209">
          <cell r="A1209" t="str">
            <v>Ypsi 3-11150</v>
          </cell>
          <cell r="B1209" t="str">
            <v>2021 GRP - Ypsilanti 3</v>
          </cell>
          <cell r="C1209" t="str">
            <v>Install Main - McCartney (Coolidge &amp; William)</v>
          </cell>
          <cell r="D1209" t="str">
            <v>Crew 1</v>
          </cell>
          <cell r="E1209" t="str">
            <v>u36623</v>
          </cell>
          <cell r="F1209">
            <v>2</v>
          </cell>
          <cell r="G1209">
            <v>44503</v>
          </cell>
          <cell r="H1209">
            <v>44504</v>
          </cell>
        </row>
        <row r="1210">
          <cell r="A1210" t="str">
            <v>AA4 25758</v>
          </cell>
          <cell r="B1210" t="str">
            <v>2021 GRP - Ann Arbor 4</v>
          </cell>
          <cell r="C1210" t="str">
            <v>Install Main - S 1st St (114' NNPL Nob Hill Pl &amp; Nob Hill Pl)</v>
          </cell>
          <cell r="D1210" t="str">
            <v>Crew 3</v>
          </cell>
          <cell r="E1210" t="str">
            <v>u36623</v>
          </cell>
          <cell r="F1210">
            <v>1</v>
          </cell>
          <cell r="G1210">
            <v>44503</v>
          </cell>
          <cell r="H1210">
            <v>44503</v>
          </cell>
        </row>
        <row r="1211">
          <cell r="A1211" t="str">
            <v>RR1 56170</v>
          </cell>
          <cell r="B1211" t="str">
            <v>2021 GRP - River Rouge</v>
          </cell>
          <cell r="C1211" t="str">
            <v>Install Main - E Oak St (4' WEPL Genessee St &amp; Richer St)</v>
          </cell>
          <cell r="D1211" t="str">
            <v>Main Crew 278</v>
          </cell>
          <cell r="E1211" t="str">
            <v>TSCHICK</v>
          </cell>
          <cell r="F1211">
            <v>3</v>
          </cell>
          <cell r="G1211">
            <v>44503</v>
          </cell>
          <cell r="H1211">
            <v>44505</v>
          </cell>
        </row>
        <row r="1212">
          <cell r="A1212" t="str">
            <v>Muni11670</v>
          </cell>
          <cell r="B1212" t="str">
            <v>2021 GRP - Municipality</v>
          </cell>
          <cell r="C1212" t="str">
            <v>Install Main - ANO W Warren Ave (1) (Clayburn St &amp; Woodmont Ave)</v>
          </cell>
          <cell r="D1212" t="str">
            <v>Miller Crew 800</v>
          </cell>
          <cell r="E1212" t="str">
            <v>TSCHICK</v>
          </cell>
          <cell r="F1212">
            <v>9</v>
          </cell>
          <cell r="G1212">
            <v>44503</v>
          </cell>
          <cell r="H1212">
            <v>44515</v>
          </cell>
        </row>
        <row r="1213">
          <cell r="A1213" t="str">
            <v>NWDET-21840</v>
          </cell>
          <cell r="B1213" t="str">
            <v>2021 GRP - North West Detroit 1b</v>
          </cell>
          <cell r="C1213" t="str">
            <v>Elevate Main - Artesian (4) (Artesian &amp; EOM)</v>
          </cell>
          <cell r="D1213" t="str">
            <v>Miller Crew 710</v>
          </cell>
          <cell r="E1213" t="str">
            <v>TSCHICK</v>
          </cell>
          <cell r="F1213">
            <v>2</v>
          </cell>
          <cell r="G1213">
            <v>44504</v>
          </cell>
          <cell r="H1213">
            <v>44505</v>
          </cell>
        </row>
        <row r="1214">
          <cell r="A1214" t="str">
            <v>RR1 5141</v>
          </cell>
          <cell r="B1214" t="str">
            <v>2021 GRP - River Rouge</v>
          </cell>
          <cell r="C1214" t="str">
            <v>Install Main - Delisle (W Jefferson &amp; Burke)</v>
          </cell>
          <cell r="D1214" t="str">
            <v>Main Crew 005</v>
          </cell>
          <cell r="E1214" t="str">
            <v>TSCHICK</v>
          </cell>
          <cell r="F1214">
            <v>4</v>
          </cell>
          <cell r="G1214">
            <v>44505</v>
          </cell>
          <cell r="H1214">
            <v>44510</v>
          </cell>
        </row>
        <row r="1215">
          <cell r="A1215" t="str">
            <v>RR1 54330</v>
          </cell>
          <cell r="B1215" t="str">
            <v>2021 GRP - River Rouge</v>
          </cell>
          <cell r="C1215" t="str">
            <v>Install Main - Division (W Cicotte St &amp; 10' NSPL W Pleasant St)</v>
          </cell>
          <cell r="D1215" t="str">
            <v>Main Crew 959</v>
          </cell>
          <cell r="E1215" t="str">
            <v>TSCHICK</v>
          </cell>
          <cell r="F1215">
            <v>3</v>
          </cell>
          <cell r="G1215">
            <v>44505</v>
          </cell>
          <cell r="H1215">
            <v>44509</v>
          </cell>
        </row>
        <row r="1216">
          <cell r="A1216" t="str">
            <v>RR1 58110</v>
          </cell>
          <cell r="B1216" t="str">
            <v>2021 GRP - River Rouge</v>
          </cell>
          <cell r="C1216" t="str">
            <v>Install Main - Leroy (Genessee St &amp; Richter St)</v>
          </cell>
          <cell r="D1216" t="str">
            <v>Main Crew 588</v>
          </cell>
          <cell r="E1216" t="str">
            <v>TSCHICK</v>
          </cell>
          <cell r="F1216">
            <v>2</v>
          </cell>
          <cell r="G1216">
            <v>44505</v>
          </cell>
          <cell r="H1216">
            <v>44508</v>
          </cell>
        </row>
        <row r="1217">
          <cell r="A1217" t="str">
            <v>NDET3-6795</v>
          </cell>
          <cell r="B1217" t="str">
            <v>2021 GRP - North Detroit 3</v>
          </cell>
          <cell r="C1217" t="str">
            <v>Elevate Main - Mitchell St (2) (E Outer Dr &amp; ANO 7 Mile Rd)</v>
          </cell>
          <cell r="D1217" t="str">
            <v>Elevate Crew 1</v>
          </cell>
          <cell r="E1217" t="str">
            <v>u48953</v>
          </cell>
          <cell r="F1217">
            <v>7</v>
          </cell>
          <cell r="G1217">
            <v>44505</v>
          </cell>
          <cell r="H1217">
            <v>44515</v>
          </cell>
        </row>
        <row r="1218">
          <cell r="A1218" t="str">
            <v>RR1 9241</v>
          </cell>
          <cell r="B1218" t="str">
            <v>2021 GRP - Field Recommendation</v>
          </cell>
          <cell r="C1218" t="str">
            <v>Install Main - Church (Woodward &amp; John)</v>
          </cell>
          <cell r="D1218" t="str">
            <v>Miller Crew 075</v>
          </cell>
          <cell r="E1218" t="str">
            <v>TSCHICK</v>
          </cell>
          <cell r="F1218">
            <v>5</v>
          </cell>
          <cell r="G1218">
            <v>44505</v>
          </cell>
          <cell r="H1218">
            <v>44511</v>
          </cell>
        </row>
        <row r="1219">
          <cell r="A1219" t="str">
            <v>ND2-25840</v>
          </cell>
          <cell r="B1219" t="str">
            <v>2020 GRP - Carry Over - West Detroit 9</v>
          </cell>
          <cell r="C1219" t="str">
            <v>Install Main - Vista Marian School (Warren &amp; EOM)</v>
          </cell>
          <cell r="D1219" t="str">
            <v>Crew 3</v>
          </cell>
          <cell r="E1219" t="str">
            <v>u48953</v>
          </cell>
          <cell r="F1219">
            <v>4</v>
          </cell>
          <cell r="G1219" t="str">
            <v>11-05-21*</v>
          </cell>
          <cell r="H1219">
            <v>44510</v>
          </cell>
        </row>
        <row r="1220">
          <cell r="A1220" t="str">
            <v>Muni11990</v>
          </cell>
          <cell r="B1220" t="str">
            <v>2021 GRP - Municipality</v>
          </cell>
          <cell r="C1220" t="str">
            <v>Install Main - ASO W Warren Ave (1) (Archdale St &amp; St Marys St)</v>
          </cell>
          <cell r="D1220" t="str">
            <v>Miller Crew 361</v>
          </cell>
          <cell r="E1220" t="str">
            <v>TSCHICK</v>
          </cell>
          <cell r="F1220">
            <v>16</v>
          </cell>
          <cell r="G1220" t="str">
            <v>11-05-21*</v>
          </cell>
          <cell r="H1220">
            <v>44529</v>
          </cell>
        </row>
        <row r="1221">
          <cell r="A1221" t="str">
            <v>Ypsi 3-9550</v>
          </cell>
          <cell r="B1221" t="str">
            <v>2021 GRP - Ypsilanti 3</v>
          </cell>
          <cell r="C1221" t="str">
            <v>Install Main - Glengrove (State &amp; Sunnyglen)</v>
          </cell>
          <cell r="D1221" t="str">
            <v>Crew 2</v>
          </cell>
          <cell r="E1221" t="str">
            <v>u36623</v>
          </cell>
          <cell r="F1221">
            <v>2</v>
          </cell>
          <cell r="G1221">
            <v>44508</v>
          </cell>
          <cell r="H1221">
            <v>44509</v>
          </cell>
        </row>
        <row r="1222">
          <cell r="A1222" t="str">
            <v>NCDET - 3525</v>
          </cell>
          <cell r="B1222" t="str">
            <v>2020 GRP - Carry Over - North Central Detroit 3</v>
          </cell>
          <cell r="C1222" t="str">
            <v>Elevate Main - Mendota (ASO Puritan &amp; Pilgrim)</v>
          </cell>
          <cell r="D1222" t="str">
            <v>Main Crew 265</v>
          </cell>
          <cell r="E1222" t="str">
            <v>TSCHICK</v>
          </cell>
          <cell r="F1222">
            <v>2</v>
          </cell>
          <cell r="G1222">
            <v>44508</v>
          </cell>
          <cell r="H1222">
            <v>44509</v>
          </cell>
        </row>
        <row r="1223">
          <cell r="A1223" t="str">
            <v>Ypsi 3-11380</v>
          </cell>
          <cell r="B1223" t="str">
            <v>2021 GRP - Ypsilanti 3</v>
          </cell>
          <cell r="C1223" t="str">
            <v>Install Main - McCartney (3' EWPL McCartney Ave &amp; 90' EWPL McCartney Ave)</v>
          </cell>
          <cell r="D1223" t="str">
            <v>Crew 1</v>
          </cell>
          <cell r="E1223" t="str">
            <v>u36623</v>
          </cell>
          <cell r="F1223">
            <v>1</v>
          </cell>
          <cell r="G1223">
            <v>44508</v>
          </cell>
          <cell r="H1223">
            <v>44508</v>
          </cell>
        </row>
        <row r="1224">
          <cell r="A1224" t="str">
            <v>AA4 23298</v>
          </cell>
          <cell r="B1224" t="str">
            <v>2021 GRP - Ann Arbor 4</v>
          </cell>
          <cell r="C1224" t="str">
            <v>Elevate Main - Koch Ave (96' WWPL S 1st St &amp; 49' EEPL S 1st St)</v>
          </cell>
          <cell r="D1224" t="str">
            <v>Crew 3</v>
          </cell>
          <cell r="E1224" t="str">
            <v>u36623</v>
          </cell>
          <cell r="F1224">
            <v>2</v>
          </cell>
          <cell r="G1224">
            <v>44508</v>
          </cell>
          <cell r="H1224">
            <v>44509</v>
          </cell>
        </row>
        <row r="1225">
          <cell r="A1225" t="str">
            <v>RR1 5541</v>
          </cell>
          <cell r="B1225" t="str">
            <v>2021 GRP - Risk Rank</v>
          </cell>
          <cell r="C1225" t="str">
            <v>Install Main - Fairview (E Warren &amp; E Canfield)</v>
          </cell>
          <cell r="D1225" t="str">
            <v>Main Crew 877</v>
          </cell>
          <cell r="E1225" t="str">
            <v>TSCHICK</v>
          </cell>
          <cell r="F1225">
            <v>14</v>
          </cell>
          <cell r="G1225">
            <v>44508</v>
          </cell>
          <cell r="H1225">
            <v>44526</v>
          </cell>
        </row>
        <row r="1226">
          <cell r="A1226" t="str">
            <v>NWDET-22770</v>
          </cell>
          <cell r="B1226" t="str">
            <v>2021 GRP - North West Detroit 1b</v>
          </cell>
          <cell r="C1226" t="str">
            <v>Elevate Main - Kendall (1) (Evergreen &amp; Artesian)</v>
          </cell>
          <cell r="D1226" t="str">
            <v>Miller Crew 710</v>
          </cell>
          <cell r="E1226" t="str">
            <v>TSCHICK</v>
          </cell>
          <cell r="F1226">
            <v>10</v>
          </cell>
          <cell r="G1226">
            <v>44508</v>
          </cell>
          <cell r="H1226">
            <v>44519</v>
          </cell>
        </row>
        <row r="1227">
          <cell r="A1227" t="str">
            <v>RR1 5156</v>
          </cell>
          <cell r="B1227" t="str">
            <v>2021 GRP - River Rouge</v>
          </cell>
          <cell r="C1227" t="str">
            <v>Install Main - E James North (W Jefferson &amp; 3' WEPL Burke St) 3"</v>
          </cell>
          <cell r="D1227" t="str">
            <v>Main Crew 778</v>
          </cell>
          <cell r="E1227" t="str">
            <v>TSCHICK</v>
          </cell>
          <cell r="F1227">
            <v>2</v>
          </cell>
          <cell r="G1227">
            <v>44509</v>
          </cell>
          <cell r="H1227">
            <v>44510</v>
          </cell>
        </row>
        <row r="1228">
          <cell r="A1228" t="str">
            <v>WCDET1-10500</v>
          </cell>
          <cell r="B1228" t="str">
            <v>2021 GRP - West Central Detroit 1</v>
          </cell>
          <cell r="C1228" t="str">
            <v>Elevate Main - Livernois 4 (Davison &amp; EOM)</v>
          </cell>
          <cell r="D1228" t="str">
            <v>Contractor</v>
          </cell>
          <cell r="E1228" t="str">
            <v>u48953</v>
          </cell>
          <cell r="F1228">
            <v>4</v>
          </cell>
          <cell r="G1228" t="str">
            <v>11-09-21*</v>
          </cell>
          <cell r="H1228">
            <v>44512</v>
          </cell>
        </row>
        <row r="1229">
          <cell r="A1229" t="str">
            <v>NCDET - 3550</v>
          </cell>
          <cell r="B1229" t="str">
            <v>2020 GRP - Carry Over - North Central Detroit 3</v>
          </cell>
          <cell r="C1229" t="str">
            <v>Elevate Main - Pilgrim 1 (Mendota &amp; Birwood)</v>
          </cell>
          <cell r="D1229" t="str">
            <v>Main Crew 265</v>
          </cell>
          <cell r="E1229" t="str">
            <v>TSCHICK</v>
          </cell>
          <cell r="F1229">
            <v>2</v>
          </cell>
          <cell r="G1229">
            <v>44510</v>
          </cell>
          <cell r="H1229">
            <v>44511</v>
          </cell>
        </row>
        <row r="1230">
          <cell r="A1230" t="str">
            <v>RR1 596</v>
          </cell>
          <cell r="B1230" t="str">
            <v>2021 GRP - River Rouge</v>
          </cell>
          <cell r="C1230" t="str">
            <v>Install Main - Victoria St (Division &amp; W Jefferson)</v>
          </cell>
          <cell r="D1230" t="str">
            <v>Main Crew 998</v>
          </cell>
          <cell r="E1230" t="str">
            <v>TSCHICK</v>
          </cell>
          <cell r="F1230">
            <v>3</v>
          </cell>
          <cell r="G1230">
            <v>44510</v>
          </cell>
          <cell r="H1230">
            <v>44512</v>
          </cell>
        </row>
        <row r="1231">
          <cell r="A1231" t="str">
            <v>AA4 25418</v>
          </cell>
          <cell r="B1231" t="str">
            <v>2021 GRP - Ann Arbor 4</v>
          </cell>
          <cell r="C1231" t="str">
            <v>Elevate Main - S 1st St (W Mosely St &amp; 114' NNPL Nob Hill Pl)</v>
          </cell>
          <cell r="D1231" t="str">
            <v>Crew 3</v>
          </cell>
          <cell r="E1231" t="str">
            <v>u36623</v>
          </cell>
          <cell r="F1231">
            <v>2</v>
          </cell>
          <cell r="G1231">
            <v>44510</v>
          </cell>
          <cell r="H1231">
            <v>44511</v>
          </cell>
        </row>
        <row r="1232">
          <cell r="A1232" t="str">
            <v>RR1 11161</v>
          </cell>
          <cell r="B1232" t="str">
            <v>2021 GRP - Field Recommendation</v>
          </cell>
          <cell r="C1232" t="str">
            <v>Install Main - Mack (2' NSPL Mack &amp; 17' NSPL Mack @ Belvidere)</v>
          </cell>
          <cell r="D1232" t="str">
            <v>Miller Crew 739</v>
          </cell>
          <cell r="E1232" t="str">
            <v>TSCHICK</v>
          </cell>
          <cell r="F1232">
            <v>1</v>
          </cell>
          <cell r="G1232">
            <v>44510</v>
          </cell>
          <cell r="H1232">
            <v>44510</v>
          </cell>
        </row>
        <row r="1233">
          <cell r="A1233" t="str">
            <v>Ypsi 3-12630</v>
          </cell>
          <cell r="B1233" t="str">
            <v>2021 GRP - Ypsilanti 3</v>
          </cell>
          <cell r="C1233" t="str">
            <v>Elevate Main - State (McCartney &amp; Beverly)</v>
          </cell>
          <cell r="D1233" t="str">
            <v>Crew 1</v>
          </cell>
          <cell r="E1233" t="str">
            <v>u36623</v>
          </cell>
          <cell r="F1233">
            <v>2</v>
          </cell>
          <cell r="G1233">
            <v>44510</v>
          </cell>
          <cell r="H1233">
            <v>44512</v>
          </cell>
        </row>
        <row r="1234">
          <cell r="A1234" t="str">
            <v>RR1 560</v>
          </cell>
          <cell r="B1234" t="str">
            <v>2021 GRP - River Rouge</v>
          </cell>
          <cell r="C1234" t="str">
            <v>Install Main - Emiline St (EOM &amp; Haltiner)</v>
          </cell>
          <cell r="D1234" t="str">
            <v>Main Crew 957</v>
          </cell>
          <cell r="E1234" t="str">
            <v>TSCHICK</v>
          </cell>
          <cell r="F1234">
            <v>1</v>
          </cell>
          <cell r="G1234">
            <v>44511</v>
          </cell>
          <cell r="H1234">
            <v>44511</v>
          </cell>
        </row>
        <row r="1235">
          <cell r="A1235" t="str">
            <v>RR1 59810</v>
          </cell>
          <cell r="B1235" t="str">
            <v>2021 GRP - River Rouge</v>
          </cell>
          <cell r="C1235" t="str">
            <v>Install Main - W James (4' EWPL Division St &amp; 0' WEPL W Jefferson Ave)</v>
          </cell>
          <cell r="D1235" t="str">
            <v>Main Crew 959</v>
          </cell>
          <cell r="E1235" t="str">
            <v>TSCHICK</v>
          </cell>
          <cell r="F1235">
            <v>2</v>
          </cell>
          <cell r="G1235">
            <v>44511</v>
          </cell>
          <cell r="H1235">
            <v>44512</v>
          </cell>
        </row>
        <row r="1236">
          <cell r="A1236" t="str">
            <v>RR1 11081</v>
          </cell>
          <cell r="B1236" t="str">
            <v>2021 GRP - Field Recommendation</v>
          </cell>
          <cell r="C1236" t="str">
            <v>Install Main - Mack (3' NSPL Mack &amp; 17' NSPL Mack @ Belvidere)</v>
          </cell>
          <cell r="D1236" t="str">
            <v>Miller Crew 739</v>
          </cell>
          <cell r="E1236" t="str">
            <v>TSCHICK</v>
          </cell>
          <cell r="F1236">
            <v>1</v>
          </cell>
          <cell r="G1236">
            <v>44511</v>
          </cell>
          <cell r="H1236">
            <v>44511</v>
          </cell>
        </row>
        <row r="1237">
          <cell r="A1237" t="str">
            <v>NCDET - 3495</v>
          </cell>
          <cell r="B1237" t="str">
            <v>2020 GRP - Carry Over - North Central Detroit 3</v>
          </cell>
          <cell r="C1237" t="str">
            <v>Elevate Main - Birwood (Pilgrim &amp; ANO Fenkell)</v>
          </cell>
          <cell r="D1237" t="str">
            <v>Main Crew 265</v>
          </cell>
          <cell r="E1237" t="str">
            <v>TSCHICK</v>
          </cell>
          <cell r="F1237">
            <v>5</v>
          </cell>
          <cell r="G1237">
            <v>44512</v>
          </cell>
          <cell r="H1237">
            <v>44518</v>
          </cell>
        </row>
        <row r="1238">
          <cell r="A1238" t="str">
            <v>RR1 5165</v>
          </cell>
          <cell r="B1238" t="str">
            <v>2021 GRP - River Rouge</v>
          </cell>
          <cell r="C1238" t="str">
            <v>Install Main - Richter (E Pleasant St &amp; Leroy St)</v>
          </cell>
          <cell r="D1238" t="str">
            <v>Main Crew 588</v>
          </cell>
          <cell r="E1238" t="str">
            <v>TSCHICK</v>
          </cell>
          <cell r="F1238">
            <v>2</v>
          </cell>
          <cell r="G1238">
            <v>44512</v>
          </cell>
          <cell r="H1238">
            <v>44515</v>
          </cell>
        </row>
        <row r="1239">
          <cell r="A1239" t="str">
            <v>RR1 53930</v>
          </cell>
          <cell r="B1239" t="str">
            <v>2021 GRP - River Rouge</v>
          </cell>
          <cell r="C1239" t="str">
            <v>Install Main - Coolidge Hwy 2 (Richter St &amp; Goodell St)</v>
          </cell>
          <cell r="D1239" t="str">
            <v>Main Crew 651</v>
          </cell>
          <cell r="E1239" t="str">
            <v>TSCHICK</v>
          </cell>
          <cell r="F1239">
            <v>2</v>
          </cell>
          <cell r="G1239">
            <v>44512</v>
          </cell>
          <cell r="H1239">
            <v>44515</v>
          </cell>
        </row>
        <row r="1240">
          <cell r="A1240" t="str">
            <v>RR1 55610</v>
          </cell>
          <cell r="B1240" t="str">
            <v>2021 GRP - River Rouge</v>
          </cell>
          <cell r="C1240" t="str">
            <v>Install Main - E James South (W Jefferson &amp; 4' EWPL Burke St) 2"</v>
          </cell>
          <cell r="D1240" t="str">
            <v>Main Crew 778</v>
          </cell>
          <cell r="E1240" t="str">
            <v>TSCHICK</v>
          </cell>
          <cell r="F1240">
            <v>2</v>
          </cell>
          <cell r="G1240">
            <v>44512</v>
          </cell>
          <cell r="H1240">
            <v>44515</v>
          </cell>
        </row>
        <row r="1241">
          <cell r="A1241" t="str">
            <v>RR1 5168</v>
          </cell>
          <cell r="B1241" t="str">
            <v>2021 GRP - River Rouge</v>
          </cell>
          <cell r="C1241" t="str">
            <v>Install Main - Chestnut St (W Jefferson &amp; 489' WWPL Genessee St)</v>
          </cell>
          <cell r="D1241" t="str">
            <v>Main Crew 957</v>
          </cell>
          <cell r="E1241" t="str">
            <v>TSCHICK</v>
          </cell>
          <cell r="F1241">
            <v>1</v>
          </cell>
          <cell r="G1241">
            <v>44515</v>
          </cell>
          <cell r="H1241">
            <v>44515</v>
          </cell>
        </row>
        <row r="1242">
          <cell r="A1242" t="str">
            <v>AA4 26908</v>
          </cell>
          <cell r="B1242" t="str">
            <v>2021 GRP - Ann Arbor 4</v>
          </cell>
          <cell r="C1242" t="str">
            <v>Install Main - W Jefferson St South (1' WEPL S 7Th St &amp; S 1St St)</v>
          </cell>
          <cell r="D1242" t="str">
            <v>Crew 1</v>
          </cell>
          <cell r="E1242" t="str">
            <v>u36623</v>
          </cell>
          <cell r="F1242">
            <v>10</v>
          </cell>
          <cell r="G1242">
            <v>44515</v>
          </cell>
          <cell r="H1242">
            <v>44531</v>
          </cell>
        </row>
        <row r="1243">
          <cell r="A1243" t="str">
            <v>AA4 27958</v>
          </cell>
          <cell r="B1243" t="str">
            <v>2021 GRP - Ann Arbor 4</v>
          </cell>
          <cell r="C1243" t="str">
            <v>Install Main - 5th St (W Jefferson St &amp; Tie-in)</v>
          </cell>
          <cell r="D1243" t="str">
            <v>Crew 2</v>
          </cell>
          <cell r="E1243" t="str">
            <v>u36623</v>
          </cell>
          <cell r="F1243">
            <v>1</v>
          </cell>
          <cell r="G1243">
            <v>44515</v>
          </cell>
          <cell r="H1243">
            <v>44515</v>
          </cell>
        </row>
        <row r="1244">
          <cell r="A1244" t="str">
            <v>Ypsi 3-12180</v>
          </cell>
          <cell r="B1244" t="str">
            <v>2021 GRP - Ypsilanti 3</v>
          </cell>
          <cell r="C1244" t="str">
            <v>Elevate Main - Beverly St (Coolidge &amp; State)</v>
          </cell>
          <cell r="D1244" t="str">
            <v>Crew 1</v>
          </cell>
          <cell r="E1244" t="str">
            <v>u36623</v>
          </cell>
          <cell r="F1244">
            <v>4</v>
          </cell>
          <cell r="G1244">
            <v>44515</v>
          </cell>
          <cell r="H1244">
            <v>44518</v>
          </cell>
        </row>
        <row r="1245">
          <cell r="A1245" t="str">
            <v>RR1 5123</v>
          </cell>
          <cell r="B1245" t="str">
            <v>2021 GRP - River Rouge</v>
          </cell>
          <cell r="C1245" t="str">
            <v>Install Main - Goodell (Francis Riopelle Ave &amp; 31' NNPL Coolidge Hwy)</v>
          </cell>
          <cell r="D1245" t="str">
            <v>Main Crew 278</v>
          </cell>
          <cell r="E1245" t="str">
            <v>TSCHICK</v>
          </cell>
          <cell r="F1245">
            <v>3</v>
          </cell>
          <cell r="G1245">
            <v>44516</v>
          </cell>
          <cell r="H1245">
            <v>44518</v>
          </cell>
        </row>
        <row r="1246">
          <cell r="A1246" t="str">
            <v>RR1 5153</v>
          </cell>
          <cell r="B1246" t="str">
            <v>2021 GRP - River Rouge</v>
          </cell>
          <cell r="C1246" t="str">
            <v>Install Main - W James (EOM @ 40' EEPL Dwight St &amp; 4' EWPL Division St)</v>
          </cell>
          <cell r="D1246" t="str">
            <v>Main Crew 959</v>
          </cell>
          <cell r="E1246" t="str">
            <v>TSCHICK</v>
          </cell>
          <cell r="F1246">
            <v>2</v>
          </cell>
          <cell r="G1246">
            <v>44516</v>
          </cell>
          <cell r="H1246">
            <v>44517</v>
          </cell>
        </row>
        <row r="1247">
          <cell r="A1247" t="str">
            <v>AA4 20379</v>
          </cell>
          <cell r="B1247" t="str">
            <v>2021 GRP - Ann Arbor 4</v>
          </cell>
          <cell r="C1247" t="str">
            <v>Elevate Main - S 1st St (2' NSPL W Madison St &amp; W Mosley St)</v>
          </cell>
          <cell r="D1247" t="str">
            <v>Crew 3</v>
          </cell>
          <cell r="E1247" t="str">
            <v>u36623</v>
          </cell>
          <cell r="F1247">
            <v>2</v>
          </cell>
          <cell r="G1247">
            <v>44516</v>
          </cell>
          <cell r="H1247">
            <v>44517</v>
          </cell>
        </row>
        <row r="1248">
          <cell r="A1248" t="str">
            <v>RR1 11231</v>
          </cell>
          <cell r="B1248" t="str">
            <v>2021 GRP - Field Recommendation</v>
          </cell>
          <cell r="C1248" t="str">
            <v>Install Main - Easement (Church &amp; Candler)</v>
          </cell>
          <cell r="D1248" t="str">
            <v>Miller Crew 075</v>
          </cell>
          <cell r="E1248" t="str">
            <v>TSCHICK</v>
          </cell>
          <cell r="F1248">
            <v>2</v>
          </cell>
          <cell r="G1248">
            <v>44516</v>
          </cell>
          <cell r="H1248">
            <v>44517</v>
          </cell>
        </row>
        <row r="1249">
          <cell r="A1249" t="str">
            <v>Ypsi 3-8800</v>
          </cell>
          <cell r="B1249" t="str">
            <v>2021 GRP - Ypsilanti 3</v>
          </cell>
          <cell r="C1249" t="str">
            <v>Install Main - Cedarcliff (Woodglen &amp; EOM)</v>
          </cell>
          <cell r="D1249" t="str">
            <v>Crew 4</v>
          </cell>
          <cell r="E1249" t="str">
            <v>u36623</v>
          </cell>
          <cell r="F1249">
            <v>1</v>
          </cell>
          <cell r="G1249">
            <v>44517</v>
          </cell>
          <cell r="H1249">
            <v>44517</v>
          </cell>
        </row>
        <row r="1250">
          <cell r="A1250" t="str">
            <v>Ypsi 3-9300</v>
          </cell>
          <cell r="B1250" t="str">
            <v>2021 GRP - Ypsilanti 3</v>
          </cell>
          <cell r="C1250" t="str">
            <v>Install Main - Sunnyglen (Glengrove &amp; Nash)</v>
          </cell>
          <cell r="D1250" t="str">
            <v>Crew 2</v>
          </cell>
          <cell r="E1250" t="str">
            <v>u36623</v>
          </cell>
          <cell r="F1250">
            <v>2</v>
          </cell>
          <cell r="G1250">
            <v>44517</v>
          </cell>
          <cell r="H1250">
            <v>44518</v>
          </cell>
        </row>
        <row r="1251">
          <cell r="A1251" t="str">
            <v>RR1 5135</v>
          </cell>
          <cell r="B1251" t="str">
            <v>2021 GRP - River Rouge</v>
          </cell>
          <cell r="C1251" t="str">
            <v>Install Main - Burke 1 (E James St &amp; E Pleasant St)</v>
          </cell>
          <cell r="D1251" t="str">
            <v>Main Crew 778</v>
          </cell>
          <cell r="E1251" t="str">
            <v>TSCHICK</v>
          </cell>
          <cell r="F1251">
            <v>2</v>
          </cell>
          <cell r="G1251">
            <v>44517</v>
          </cell>
          <cell r="H1251">
            <v>44518</v>
          </cell>
        </row>
        <row r="1252">
          <cell r="A1252" t="str">
            <v>RR1 5177</v>
          </cell>
          <cell r="B1252" t="str">
            <v>2021 GRP - River Rouge</v>
          </cell>
          <cell r="C1252" t="str">
            <v>Install Main - Elm St (W Jefferson &amp; Genesse St)</v>
          </cell>
          <cell r="D1252" t="str">
            <v>Main Crew 144</v>
          </cell>
          <cell r="E1252" t="str">
            <v>TSCHICK</v>
          </cell>
          <cell r="F1252">
            <v>4</v>
          </cell>
          <cell r="G1252" t="str">
            <v>11-17-21*</v>
          </cell>
          <cell r="H1252">
            <v>44522</v>
          </cell>
        </row>
        <row r="1253">
          <cell r="A1253" t="str">
            <v>RR1 5188</v>
          </cell>
          <cell r="B1253" t="str">
            <v>2021 GRP - River Rouge</v>
          </cell>
          <cell r="C1253" t="str">
            <v>Install Main - Walnut St (W Jefferson Ave &amp; Genessee St)</v>
          </cell>
          <cell r="D1253" t="str">
            <v>Main Crew 957</v>
          </cell>
          <cell r="E1253" t="str">
            <v>TSCHICK</v>
          </cell>
          <cell r="F1253">
            <v>2</v>
          </cell>
          <cell r="G1253">
            <v>44517</v>
          </cell>
          <cell r="H1253">
            <v>44518</v>
          </cell>
        </row>
        <row r="1254">
          <cell r="A1254" t="str">
            <v>AA4 20384</v>
          </cell>
          <cell r="B1254" t="str">
            <v>2021 GRP - Ann Arbor 4</v>
          </cell>
          <cell r="C1254" t="str">
            <v>Install Main - 2nd St (W Jefferson St &amp; W Madison St)</v>
          </cell>
          <cell r="D1254" t="str">
            <v>Crew 2</v>
          </cell>
          <cell r="E1254" t="str">
            <v>u36623</v>
          </cell>
          <cell r="F1254">
            <v>2</v>
          </cell>
          <cell r="G1254">
            <v>44517</v>
          </cell>
          <cell r="H1254">
            <v>44518</v>
          </cell>
        </row>
        <row r="1255">
          <cell r="A1255" t="str">
            <v>RR1 52650</v>
          </cell>
          <cell r="B1255" t="str">
            <v>2021 GRP - River Rouge</v>
          </cell>
          <cell r="C1255" t="str">
            <v>Install Main - Burke 1 (4' SNPL E Pleasant St &amp; 3' SNPL Delisle St)</v>
          </cell>
          <cell r="D1255" t="str">
            <v>Main Crew 651</v>
          </cell>
          <cell r="E1255" t="str">
            <v>TSCHICK</v>
          </cell>
          <cell r="F1255">
            <v>2</v>
          </cell>
          <cell r="G1255">
            <v>44517</v>
          </cell>
          <cell r="H1255">
            <v>44518</v>
          </cell>
        </row>
        <row r="1256">
          <cell r="A1256" t="str">
            <v>RR1 56570</v>
          </cell>
          <cell r="B1256" t="str">
            <v>2021 GRP - River Rouge</v>
          </cell>
          <cell r="C1256" t="str">
            <v>Install Main - E Pleasasnt South (Harris St &amp; Richter St)</v>
          </cell>
          <cell r="D1256" t="str">
            <v>Main Crew 588</v>
          </cell>
          <cell r="E1256" t="str">
            <v>TSCHICK</v>
          </cell>
          <cell r="F1256">
            <v>2</v>
          </cell>
          <cell r="G1256">
            <v>44517</v>
          </cell>
          <cell r="H1256">
            <v>44518</v>
          </cell>
        </row>
        <row r="1257">
          <cell r="A1257" t="str">
            <v>Muni11750</v>
          </cell>
          <cell r="B1257" t="str">
            <v>2021 GRP - Municipality</v>
          </cell>
          <cell r="C1257" t="str">
            <v>Install Main - ANO W Warren Ave (1) (Asbury Park &amp; St Marys St)</v>
          </cell>
          <cell r="D1257" t="str">
            <v>Miller Crew 800</v>
          </cell>
          <cell r="E1257" t="str">
            <v>TSCHICK</v>
          </cell>
          <cell r="F1257">
            <v>4</v>
          </cell>
          <cell r="G1257">
            <v>44517</v>
          </cell>
          <cell r="H1257">
            <v>44522</v>
          </cell>
        </row>
        <row r="1258">
          <cell r="A1258" t="str">
            <v>RR1 250</v>
          </cell>
          <cell r="B1258" t="str">
            <v>2021 GRP - River Rouge</v>
          </cell>
          <cell r="C1258" t="str">
            <v>Install Main - W Jefferson Ave (1) (70' NNPL E Anchor St &amp; 40' NNPL E James St)</v>
          </cell>
          <cell r="D1258" t="str">
            <v>Main Crew 998</v>
          </cell>
          <cell r="E1258" t="str">
            <v>TSCHICK</v>
          </cell>
          <cell r="F1258">
            <v>2</v>
          </cell>
          <cell r="G1258">
            <v>44518</v>
          </cell>
          <cell r="H1258">
            <v>44519</v>
          </cell>
        </row>
        <row r="1259">
          <cell r="A1259" t="str">
            <v>AA4 21028</v>
          </cell>
          <cell r="B1259" t="str">
            <v>2021 GRP - Ann Arbor 4</v>
          </cell>
          <cell r="C1259" t="str">
            <v>Install Main - 2nd St (W Madison St &amp; W Mosely St)</v>
          </cell>
          <cell r="D1259" t="str">
            <v>Crew 3</v>
          </cell>
          <cell r="E1259" t="str">
            <v>u36623</v>
          </cell>
          <cell r="F1259">
            <v>1</v>
          </cell>
          <cell r="G1259">
            <v>44518</v>
          </cell>
          <cell r="H1259">
            <v>44518</v>
          </cell>
        </row>
        <row r="1260">
          <cell r="A1260" t="str">
            <v>RR1 11441</v>
          </cell>
          <cell r="B1260" t="str">
            <v>2021 GRP - Field Recommendation</v>
          </cell>
          <cell r="C1260" t="str">
            <v>Install Main - Holcomb (Mack &amp; 74' SSPL Mack)</v>
          </cell>
          <cell r="D1260" t="str">
            <v>Miller Crew 739</v>
          </cell>
          <cell r="E1260" t="str">
            <v>TSCHICK</v>
          </cell>
          <cell r="F1260">
            <v>1</v>
          </cell>
          <cell r="G1260">
            <v>44518</v>
          </cell>
          <cell r="H1260">
            <v>44518</v>
          </cell>
        </row>
        <row r="1261">
          <cell r="A1261" t="str">
            <v>Ypsi 3-7810</v>
          </cell>
          <cell r="B1261" t="str">
            <v>2021 GRP - Ypsilanti 3</v>
          </cell>
          <cell r="C1261" t="str">
            <v>Install Main - Ponderosa (Woodglen &amp; EOM)</v>
          </cell>
          <cell r="D1261" t="str">
            <v>Crew 1</v>
          </cell>
          <cell r="E1261" t="str">
            <v>u36623</v>
          </cell>
          <cell r="F1261">
            <v>2</v>
          </cell>
          <cell r="G1261">
            <v>44519</v>
          </cell>
          <cell r="H1261">
            <v>44522</v>
          </cell>
        </row>
        <row r="1262">
          <cell r="A1262" t="str">
            <v>NCDET - 3505</v>
          </cell>
          <cell r="B1262" t="str">
            <v>2020 GRP - Carry Over - North Central Detroit 3</v>
          </cell>
          <cell r="C1262" t="str">
            <v>Elevate Main - Griggs 2 (James couzens &amp; Fenkell)</v>
          </cell>
          <cell r="D1262" t="str">
            <v>Main Crew 265</v>
          </cell>
          <cell r="E1262" t="str">
            <v>TSCHICK</v>
          </cell>
          <cell r="F1262">
            <v>5</v>
          </cell>
          <cell r="G1262">
            <v>44519</v>
          </cell>
          <cell r="H1262">
            <v>44526</v>
          </cell>
        </row>
        <row r="1263">
          <cell r="A1263" t="str">
            <v>RR1 5138</v>
          </cell>
          <cell r="B1263" t="str">
            <v>2021 GRP - River Rouge</v>
          </cell>
          <cell r="C1263" t="str">
            <v>Install Main - E Pleasasnt North (W Jefferson Ave &amp; 4' EWPL Burke St)</v>
          </cell>
          <cell r="D1263" t="str">
            <v>Main Crew 778</v>
          </cell>
          <cell r="E1263" t="str">
            <v>TSCHICK</v>
          </cell>
          <cell r="F1263">
            <v>2</v>
          </cell>
          <cell r="G1263">
            <v>44522</v>
          </cell>
          <cell r="H1263">
            <v>44523</v>
          </cell>
        </row>
        <row r="1264">
          <cell r="A1264" t="str">
            <v>RR1 251</v>
          </cell>
          <cell r="B1264" t="str">
            <v>2021 GRP - River Rouge</v>
          </cell>
          <cell r="C1264" t="str">
            <v>Install Main - Francis Riopelle Ave (Richter St &amp; EOM)</v>
          </cell>
          <cell r="D1264" t="str">
            <v>Main Crew 588</v>
          </cell>
          <cell r="E1264" t="str">
            <v>TSCHICK</v>
          </cell>
          <cell r="F1264">
            <v>2</v>
          </cell>
          <cell r="G1264">
            <v>44522</v>
          </cell>
          <cell r="H1264">
            <v>44523</v>
          </cell>
        </row>
        <row r="1265">
          <cell r="A1265" t="str">
            <v>RR1 56410</v>
          </cell>
          <cell r="B1265" t="str">
            <v>2021 GRP - River Rouge</v>
          </cell>
          <cell r="C1265" t="str">
            <v>Install Main - E Pleasasnt North (4' EWPL Burke St &amp; 8' WEPL Genessee St)</v>
          </cell>
          <cell r="D1265" t="str">
            <v>Main Crew 651</v>
          </cell>
          <cell r="E1265" t="str">
            <v>TSCHICK</v>
          </cell>
          <cell r="F1265">
            <v>5</v>
          </cell>
          <cell r="G1265">
            <v>44522</v>
          </cell>
          <cell r="H1265">
            <v>44529</v>
          </cell>
        </row>
        <row r="1266">
          <cell r="A1266" t="str">
            <v>RR1 11371</v>
          </cell>
          <cell r="B1266" t="str">
            <v>2021 GRP - Field Recommendation</v>
          </cell>
          <cell r="C1266" t="str">
            <v>Install Main - Rohns (Mack &amp; Goethe)</v>
          </cell>
          <cell r="D1266" t="str">
            <v>Miller Crew 739</v>
          </cell>
          <cell r="E1266" t="str">
            <v>TSCHICK</v>
          </cell>
          <cell r="F1266">
            <v>4</v>
          </cell>
          <cell r="G1266">
            <v>44522</v>
          </cell>
          <cell r="H1266">
            <v>44526</v>
          </cell>
        </row>
        <row r="1267">
          <cell r="A1267" t="str">
            <v>NWDET-22780</v>
          </cell>
          <cell r="B1267" t="str">
            <v>2021 GRP - North West Detroit 1b</v>
          </cell>
          <cell r="C1267" t="str">
            <v>Elevate Main - Kendall (2) (Artesian &amp; Ashton)</v>
          </cell>
          <cell r="D1267" t="str">
            <v>Miller Crew 710</v>
          </cell>
          <cell r="E1267" t="str">
            <v>TSCHICK</v>
          </cell>
          <cell r="F1267">
            <v>6</v>
          </cell>
          <cell r="G1267">
            <v>44522</v>
          </cell>
          <cell r="H1267">
            <v>44530</v>
          </cell>
        </row>
        <row r="1268">
          <cell r="A1268" t="str">
            <v>RR1 5129</v>
          </cell>
          <cell r="B1268" t="str">
            <v>2021 GRP - River Rouge</v>
          </cell>
          <cell r="C1268" t="str">
            <v>Install Main - E Anchor (W Jefferson Ave &amp; Burke St)</v>
          </cell>
          <cell r="D1268" t="str">
            <v>Main Crew 998</v>
          </cell>
          <cell r="E1268" t="str">
            <v>TSCHICK</v>
          </cell>
          <cell r="F1268">
            <v>2</v>
          </cell>
          <cell r="G1268">
            <v>44523</v>
          </cell>
          <cell r="H1268">
            <v>44524</v>
          </cell>
        </row>
        <row r="1269">
          <cell r="A1269" t="str">
            <v>RR1 5150</v>
          </cell>
          <cell r="B1269" t="str">
            <v>2021 GRP - River Rouge</v>
          </cell>
          <cell r="C1269" t="str">
            <v>Install Main - Batavia (Burke St &amp; Genessee St)</v>
          </cell>
          <cell r="D1269" t="str">
            <v>Main Crew 278</v>
          </cell>
          <cell r="E1269" t="str">
            <v>TSCHICK</v>
          </cell>
          <cell r="F1269">
            <v>3</v>
          </cell>
          <cell r="G1269">
            <v>44523</v>
          </cell>
          <cell r="H1269">
            <v>44526</v>
          </cell>
        </row>
        <row r="1270">
          <cell r="A1270" t="str">
            <v>RR1 56490</v>
          </cell>
          <cell r="B1270" t="str">
            <v>2021 GRP - River Rouge</v>
          </cell>
          <cell r="C1270" t="str">
            <v>Install Main - E Pleasasnt North (8' WEPL Genesse St &amp; Harris St)</v>
          </cell>
          <cell r="D1270" t="str">
            <v>Main Crew 588</v>
          </cell>
          <cell r="E1270" t="str">
            <v>TSCHICK</v>
          </cell>
          <cell r="F1270">
            <v>2</v>
          </cell>
          <cell r="G1270">
            <v>44526</v>
          </cell>
          <cell r="H1270">
            <v>44529</v>
          </cell>
        </row>
        <row r="1271">
          <cell r="A1271" t="str">
            <v>RR1 5621</v>
          </cell>
          <cell r="B1271" t="str">
            <v>2021 GRP - Risk Rank</v>
          </cell>
          <cell r="C1271" t="str">
            <v>Install Main - Wayburn (Berkshire &amp; Evanston)</v>
          </cell>
          <cell r="D1271" t="str">
            <v>Main Crew 081</v>
          </cell>
          <cell r="E1271" t="str">
            <v>TSCHICK</v>
          </cell>
          <cell r="F1271">
            <v>10</v>
          </cell>
          <cell r="G1271">
            <v>44526</v>
          </cell>
          <cell r="H1271">
            <v>44539</v>
          </cell>
        </row>
        <row r="1272">
          <cell r="A1272" t="str">
            <v>RR1 52330</v>
          </cell>
          <cell r="B1272" t="str">
            <v>2021 GRP - River Rouge</v>
          </cell>
          <cell r="C1272" t="str">
            <v>Install Main - Batavia (Genessee St &amp; Richer St)</v>
          </cell>
          <cell r="D1272" t="str">
            <v>Main Crew 144</v>
          </cell>
          <cell r="E1272" t="str">
            <v>TSCHICK</v>
          </cell>
          <cell r="F1272">
            <v>2</v>
          </cell>
          <cell r="G1272">
            <v>44529</v>
          </cell>
          <cell r="H1272">
            <v>44530</v>
          </cell>
        </row>
        <row r="1273">
          <cell r="A1273" t="str">
            <v>RR1 56330</v>
          </cell>
          <cell r="B1273" t="str">
            <v>2021 GRP - River Rouge</v>
          </cell>
          <cell r="C1273" t="str">
            <v>Install Main - E Pleasasnt South (W Jefferson Ave &amp; Burke St)</v>
          </cell>
          <cell r="D1273" t="str">
            <v>Main Crew 778</v>
          </cell>
          <cell r="E1273" t="str">
            <v>TSCHICK</v>
          </cell>
          <cell r="F1273">
            <v>2</v>
          </cell>
          <cell r="G1273">
            <v>44529</v>
          </cell>
          <cell r="H1273">
            <v>44530</v>
          </cell>
        </row>
        <row r="1274">
          <cell r="A1274" t="str">
            <v>AA4 26098</v>
          </cell>
          <cell r="B1274" t="str">
            <v>2021 GRP - Ann Arbor 4</v>
          </cell>
          <cell r="C1274" t="str">
            <v>Install Main - S 1st St (48' NNPL W Jefferson St &amp; W Madison St)</v>
          </cell>
          <cell r="D1274" t="str">
            <v>Crew 3</v>
          </cell>
          <cell r="E1274" t="str">
            <v>u36623</v>
          </cell>
          <cell r="F1274">
            <v>4</v>
          </cell>
          <cell r="G1274">
            <v>44530</v>
          </cell>
          <cell r="H1274">
            <v>44533</v>
          </cell>
        </row>
        <row r="1275">
          <cell r="A1275" t="str">
            <v>Ypsi 3-8550</v>
          </cell>
          <cell r="B1275" t="str">
            <v>2021 GRP - Ypsilanti 3</v>
          </cell>
          <cell r="C1275" t="str">
            <v>Install Main - Brooktree (Woodglen &amp; EOM)</v>
          </cell>
          <cell r="D1275" t="str">
            <v>Crew 4</v>
          </cell>
          <cell r="E1275" t="str">
            <v>u36623</v>
          </cell>
          <cell r="F1275">
            <v>2</v>
          </cell>
          <cell r="G1275">
            <v>44532</v>
          </cell>
          <cell r="H1275">
            <v>44536</v>
          </cell>
        </row>
        <row r="1276">
          <cell r="A1276" t="str">
            <v>Ypsi 3-8060</v>
          </cell>
          <cell r="B1276" t="str">
            <v>2021 GRP - Ypsilanti 3</v>
          </cell>
          <cell r="C1276" t="str">
            <v>Install Main - Pineridge (Woodglen &amp; EOM)</v>
          </cell>
          <cell r="D1276" t="str">
            <v>Crew 1</v>
          </cell>
          <cell r="E1276" t="str">
            <v>u36623</v>
          </cell>
          <cell r="F1276">
            <v>3</v>
          </cell>
          <cell r="G1276">
            <v>44536</v>
          </cell>
          <cell r="H1276">
            <v>44539</v>
          </cell>
        </row>
        <row r="1277">
          <cell r="A1277" t="str">
            <v>Ypsi 3-9800</v>
          </cell>
          <cell r="B1277" t="str">
            <v>2021 GRP - Ypsilanti 3</v>
          </cell>
          <cell r="C1277" t="str">
            <v>Install Main - Ravinewood (Nash &amp; Glengrove)</v>
          </cell>
          <cell r="D1277" t="str">
            <v>Crew 2</v>
          </cell>
          <cell r="E1277" t="str">
            <v>u36623</v>
          </cell>
          <cell r="F1277">
            <v>2</v>
          </cell>
          <cell r="G1277">
            <v>44536</v>
          </cell>
          <cell r="H1277">
            <v>44538</v>
          </cell>
        </row>
        <row r="1278">
          <cell r="A1278" t="str">
            <v>AA4 20527</v>
          </cell>
          <cell r="B1278" t="str">
            <v>2021 GRP - Ann Arbor 4</v>
          </cell>
          <cell r="C1278" t="str">
            <v>Install Main - 6th St (W Jefferson St &amp; W Madison St)</v>
          </cell>
          <cell r="D1278" t="str">
            <v>Crew 1</v>
          </cell>
          <cell r="E1278" t="str">
            <v>u36623</v>
          </cell>
          <cell r="F1278">
            <v>3</v>
          </cell>
          <cell r="G1278">
            <v>44538</v>
          </cell>
          <cell r="H1278">
            <v>44540</v>
          </cell>
        </row>
        <row r="1279">
          <cell r="A1279" t="str">
            <v>Ypsi 3-8300</v>
          </cell>
          <cell r="B1279" t="str">
            <v>2021 GRP - Ypsilanti 3</v>
          </cell>
          <cell r="C1279" t="str">
            <v>Install Main - Briardale (Woodglen &amp; EOM)</v>
          </cell>
          <cell r="D1279" t="str">
            <v>Crew 3</v>
          </cell>
          <cell r="E1279" t="str">
            <v>u36623</v>
          </cell>
          <cell r="F1279">
            <v>2</v>
          </cell>
          <cell r="G1279">
            <v>44539</v>
          </cell>
          <cell r="H1279">
            <v>44540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3988-BADD-4303-B11F-16EF28783CCB}">
  <dimension ref="A1:L75"/>
  <sheetViews>
    <sheetView tabSelected="1" workbookViewId="0">
      <selection activeCell="L76" sqref="L76"/>
    </sheetView>
  </sheetViews>
  <sheetFormatPr defaultRowHeight="15" x14ac:dyDescent="0.25"/>
  <cols>
    <col min="1" max="1" width="22" style="5" bestFit="1" customWidth="1"/>
    <col min="2" max="2" width="24.140625" style="5" customWidth="1"/>
    <col min="3" max="3" width="28.28515625" style="5" customWidth="1"/>
    <col min="4" max="4" width="81.7109375" style="5" bestFit="1" customWidth="1"/>
    <col min="5" max="5" width="8.140625" style="5" bestFit="1" customWidth="1"/>
    <col min="6" max="7" width="10.7109375" style="5" bestFit="1" customWidth="1"/>
    <col min="8" max="8" width="12" style="6" bestFit="1" customWidth="1"/>
    <col min="9" max="9" width="13.28515625" style="6" bestFit="1" customWidth="1"/>
    <col min="10" max="10" width="16" style="6" bestFit="1" customWidth="1"/>
    <col min="11" max="11" width="17.28515625" style="6" bestFit="1" customWidth="1"/>
    <col min="12" max="12" width="28" style="5" customWidth="1"/>
    <col min="13" max="16384" width="9.140625" style="5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2356</v>
      </c>
      <c r="K1" s="6" t="s">
        <v>2357</v>
      </c>
      <c r="L1" s="6" t="s">
        <v>12110</v>
      </c>
    </row>
    <row r="2" spans="1:12" x14ac:dyDescent="0.25">
      <c r="A2" s="5" t="s">
        <v>2283</v>
      </c>
      <c r="B2" s="5" t="s">
        <v>238</v>
      </c>
      <c r="C2" s="5" t="s">
        <v>79</v>
      </c>
      <c r="D2" s="5" t="s">
        <v>239</v>
      </c>
      <c r="E2" s="5">
        <v>100</v>
      </c>
      <c r="F2" s="6">
        <f>IFERROR(VLOOKUP(B2,Main!$B:$G,5,FALSE),"")</f>
        <v>44489</v>
      </c>
      <c r="G2" s="6">
        <f>IFERROR(VLOOKUP(B2,Main!$B:$G,6,FALSE),"")</f>
        <v>44489</v>
      </c>
      <c r="H2" s="6" t="str">
        <f>IFERROR(VLOOKUP(B2,Service!$B:$G,5,FALSE),"")</f>
        <v/>
      </c>
      <c r="I2" s="6" t="str">
        <f>IFERROR(VLOOKUP(B2,Service!$B:$G,6,FALSE),"")</f>
        <v/>
      </c>
      <c r="J2" s="6">
        <f>IFERROR(VLOOKUP(B2,Rest!$B:$F,5,FALSE),"")</f>
        <v>44491</v>
      </c>
      <c r="K2" s="6">
        <f>IFERROR(VLOOKUP(B2,Rest!$B:$G,6,FALSE),"")</f>
        <v>44491</v>
      </c>
      <c r="L2" s="7" t="s">
        <v>12111</v>
      </c>
    </row>
    <row r="3" spans="1:12" x14ac:dyDescent="0.25">
      <c r="A3" s="5" t="s">
        <v>2284</v>
      </c>
      <c r="B3" s="5" t="s">
        <v>250</v>
      </c>
      <c r="C3" s="5" t="s">
        <v>79</v>
      </c>
      <c r="D3" s="5" t="s">
        <v>251</v>
      </c>
      <c r="E3" s="5">
        <v>110</v>
      </c>
      <c r="F3" s="6">
        <f>IFERROR(VLOOKUP(B3,Main!$B:$G,5,FALSE),"")</f>
        <v>44496</v>
      </c>
      <c r="G3" s="6">
        <f>IFERROR(VLOOKUP(B3,Main!$B:$G,6,FALSE),"")</f>
        <v>44496</v>
      </c>
      <c r="H3" s="6" t="str">
        <f>IFERROR(VLOOKUP(B3,Service!$B:$G,5,FALSE),"")</f>
        <v/>
      </c>
      <c r="I3" s="6" t="str">
        <f>IFERROR(VLOOKUP(B3,Service!$B:$G,6,FALSE),"")</f>
        <v/>
      </c>
      <c r="J3" s="6">
        <f>IFERROR(VLOOKUP(B3,Rest!$B:$F,5,FALSE),"")</f>
        <v>44501</v>
      </c>
      <c r="K3" s="6">
        <f>IFERROR(VLOOKUP(B3,Rest!$B:$G,6,FALSE),"")</f>
        <v>44501</v>
      </c>
      <c r="L3" s="7" t="s">
        <v>12111</v>
      </c>
    </row>
    <row r="4" spans="1:12" x14ac:dyDescent="0.25">
      <c r="A4" s="5" t="s">
        <v>2285</v>
      </c>
      <c r="B4" s="5" t="s">
        <v>165</v>
      </c>
      <c r="C4" s="5" t="s">
        <v>79</v>
      </c>
      <c r="D4" s="5" t="s">
        <v>166</v>
      </c>
      <c r="E4" s="5">
        <v>968</v>
      </c>
      <c r="F4" s="6" t="str">
        <f>IFERROR(VLOOKUP(B4,Main!$B:$G,5,FALSE),"")</f>
        <v>06-24-21 A</v>
      </c>
      <c r="G4" s="6" t="str">
        <f>IFERROR(VLOOKUP(B4,Main!$B:$G,6,FALSE),"")</f>
        <v>06-30-21 A</v>
      </c>
      <c r="H4" s="6">
        <f>IFERROR(VLOOKUP(B4,Service!$B:$G,5,FALSE),"")</f>
        <v>44459</v>
      </c>
      <c r="I4" s="6">
        <f>IFERROR(VLOOKUP(B4,Service!$B:$G,6,FALSE),"")</f>
        <v>44459</v>
      </c>
      <c r="J4" s="6">
        <f>IFERROR(VLOOKUP(B4,Rest!$B:$F,5,FALSE),"")</f>
        <v>44461</v>
      </c>
      <c r="K4" s="6">
        <f>IFERROR(VLOOKUP(B4,Rest!$B:$G,6,FALSE),"")</f>
        <v>44461</v>
      </c>
      <c r="L4" s="7"/>
    </row>
    <row r="5" spans="1:12" x14ac:dyDescent="0.25">
      <c r="A5" s="5" t="s">
        <v>2286</v>
      </c>
      <c r="B5" s="5" t="s">
        <v>286</v>
      </c>
      <c r="C5" s="5" t="s">
        <v>79</v>
      </c>
      <c r="D5" s="5" t="s">
        <v>287</v>
      </c>
      <c r="E5" s="5">
        <v>75</v>
      </c>
      <c r="F5" s="6">
        <f>IFERROR(VLOOKUP(B5,Main!$B:$G,5,FALSE),"")</f>
        <v>44516</v>
      </c>
      <c r="G5" s="6">
        <f>IFERROR(VLOOKUP(B5,Main!$B:$G,6,FALSE),"")</f>
        <v>44516</v>
      </c>
      <c r="H5" s="6" t="str">
        <f>IFERROR(VLOOKUP(B5,Service!$B:$G,5,FALSE),"")</f>
        <v/>
      </c>
      <c r="I5" s="6" t="str">
        <f>IFERROR(VLOOKUP(B5,Service!$B:$G,6,FALSE),"")</f>
        <v/>
      </c>
      <c r="J5" s="6">
        <f>IFERROR(VLOOKUP(B5,Rest!$B:$F,5,FALSE),"")</f>
        <v>44519</v>
      </c>
      <c r="K5" s="6">
        <f>IFERROR(VLOOKUP(B5,Rest!$B:$G,6,FALSE),"")</f>
        <v>44519</v>
      </c>
      <c r="L5" s="7" t="s">
        <v>12111</v>
      </c>
    </row>
    <row r="6" spans="1:12" x14ac:dyDescent="0.25">
      <c r="A6" s="5" t="s">
        <v>2287</v>
      </c>
      <c r="B6" s="5" t="s">
        <v>319</v>
      </c>
      <c r="C6" s="5" t="s">
        <v>79</v>
      </c>
      <c r="D6" s="5" t="s">
        <v>320</v>
      </c>
      <c r="E6" s="5">
        <v>850</v>
      </c>
      <c r="F6" s="6">
        <f>IFERROR(VLOOKUP(B6,Main!$B:$G,5,FALSE),"")</f>
        <v>44461</v>
      </c>
      <c r="G6" s="6">
        <f>IFERROR(VLOOKUP(B6,Main!$B:$G,6,FALSE),"")</f>
        <v>44466</v>
      </c>
      <c r="H6" s="6">
        <f>IFERROR(VLOOKUP(B6,Service!$B:$G,5,FALSE),"")</f>
        <v>44468</v>
      </c>
      <c r="I6" s="6">
        <f>IFERROR(VLOOKUP(B6,Service!$B:$G,6,FALSE),"")</f>
        <v>44481</v>
      </c>
      <c r="J6" s="6">
        <f>IFERROR(VLOOKUP(B6,Rest!$B:$F,5,FALSE),"")</f>
        <v>44483</v>
      </c>
      <c r="K6" s="6">
        <f>IFERROR(VLOOKUP(B6,Rest!$B:$G,6,FALSE),"")</f>
        <v>44483</v>
      </c>
      <c r="L6" s="7"/>
    </row>
    <row r="7" spans="1:12" x14ac:dyDescent="0.25">
      <c r="A7" s="5" t="s">
        <v>2288</v>
      </c>
      <c r="B7" s="5" t="s">
        <v>338</v>
      </c>
      <c r="C7" s="5" t="s">
        <v>79</v>
      </c>
      <c r="D7" s="5" t="s">
        <v>339</v>
      </c>
      <c r="E7" s="5">
        <v>540</v>
      </c>
      <c r="F7" s="6">
        <f>IFERROR(VLOOKUP(B7,Main!$B:$G,5,FALSE),"")</f>
        <v>44476</v>
      </c>
      <c r="G7" s="6">
        <f>IFERROR(VLOOKUP(B7,Main!$B:$G,6,FALSE),"")</f>
        <v>44481</v>
      </c>
      <c r="H7" s="6">
        <f>IFERROR(VLOOKUP(B7,Service!$B:$G,5,FALSE),"")</f>
        <v>44483</v>
      </c>
      <c r="I7" s="6">
        <f>IFERROR(VLOOKUP(B7,Service!$B:$G,6,FALSE),"")</f>
        <v>44496</v>
      </c>
      <c r="J7" s="6">
        <f>IFERROR(VLOOKUP(B7,Rest!$B:$F,5,FALSE),"")</f>
        <v>44498</v>
      </c>
      <c r="K7" s="6">
        <f>IFERROR(VLOOKUP(B7,Rest!$B:$G,6,FALSE),"")</f>
        <v>44498</v>
      </c>
      <c r="L7" s="7"/>
    </row>
    <row r="8" spans="1:12" x14ac:dyDescent="0.25">
      <c r="A8" s="5" t="s">
        <v>2289</v>
      </c>
      <c r="B8" s="5" t="s">
        <v>331</v>
      </c>
      <c r="C8" s="5" t="s">
        <v>79</v>
      </c>
      <c r="D8" s="5" t="s">
        <v>332</v>
      </c>
      <c r="E8" s="5">
        <v>1305</v>
      </c>
      <c r="F8" s="6">
        <f>IFERROR(VLOOKUP(B8,Main!$B:$G,5,FALSE),"")</f>
        <v>44468</v>
      </c>
      <c r="G8" s="6">
        <f>IFERROR(VLOOKUP(B8,Main!$B:$G,6,FALSE),"")</f>
        <v>44474</v>
      </c>
      <c r="H8" s="6">
        <f>IFERROR(VLOOKUP(B8,Service!$B:$G,5,FALSE),"")</f>
        <v>44476</v>
      </c>
      <c r="I8" s="6">
        <f>IFERROR(VLOOKUP(B8,Service!$B:$G,6,FALSE),"")</f>
        <v>44489</v>
      </c>
      <c r="J8" s="6">
        <f>IFERROR(VLOOKUP(B8,Rest!$B:$F,5,FALSE),"")</f>
        <v>44491</v>
      </c>
      <c r="K8" s="6">
        <f>IFERROR(VLOOKUP(B8,Rest!$B:$G,6,FALSE),"")</f>
        <v>44491</v>
      </c>
      <c r="L8" s="7"/>
    </row>
    <row r="9" spans="1:12" x14ac:dyDescent="0.25">
      <c r="A9" s="5" t="s">
        <v>2290</v>
      </c>
      <c r="B9" s="5" t="s">
        <v>283</v>
      </c>
      <c r="C9" s="5" t="s">
        <v>79</v>
      </c>
      <c r="D9" s="5" t="s">
        <v>284</v>
      </c>
      <c r="E9" s="5">
        <v>185</v>
      </c>
      <c r="F9" s="6" t="str">
        <f>IFERROR(VLOOKUP(B9,Main!$B:$G,5,FALSE),"")</f>
        <v>11-12-21*</v>
      </c>
      <c r="G9" s="6">
        <f>IFERROR(VLOOKUP(B9,Main!$B:$G,6,FALSE),"")</f>
        <v>44512</v>
      </c>
      <c r="H9" s="6" t="str">
        <f>IFERROR(VLOOKUP(B9,Service!$B:$G,5,FALSE),"")</f>
        <v/>
      </c>
      <c r="I9" s="6" t="str">
        <f>IFERROR(VLOOKUP(B9,Service!$B:$G,6,FALSE),"")</f>
        <v/>
      </c>
      <c r="J9" s="6">
        <f>IFERROR(VLOOKUP(B9,Rest!$B:$F,5,FALSE),"")</f>
        <v>44517</v>
      </c>
      <c r="K9" s="6">
        <f>IFERROR(VLOOKUP(B9,Rest!$B:$G,6,FALSE),"")</f>
        <v>44517</v>
      </c>
      <c r="L9" s="7" t="s">
        <v>12111</v>
      </c>
    </row>
    <row r="10" spans="1:12" x14ac:dyDescent="0.25">
      <c r="A10" s="5" t="s">
        <v>2291</v>
      </c>
      <c r="B10" s="5" t="s">
        <v>247</v>
      </c>
      <c r="C10" s="5" t="s">
        <v>79</v>
      </c>
      <c r="D10" s="5" t="s">
        <v>248</v>
      </c>
      <c r="E10" s="5">
        <v>280</v>
      </c>
      <c r="F10" s="6" t="str">
        <f>IFERROR(VLOOKUP(B10,Main!$B:$G,5,FALSE),"")</f>
        <v>11-08-21*</v>
      </c>
      <c r="G10" s="6">
        <f>IFERROR(VLOOKUP(B10,Main!$B:$G,6,FALSE),"")</f>
        <v>44510</v>
      </c>
      <c r="H10" s="6" t="str">
        <f>IFERROR(VLOOKUP(B10,Service!$B:$G,5,FALSE),"")</f>
        <v/>
      </c>
      <c r="I10" s="6" t="str">
        <f>IFERROR(VLOOKUP(B10,Service!$B:$G,6,FALSE),"")</f>
        <v/>
      </c>
      <c r="J10" s="6">
        <f>IFERROR(VLOOKUP(B10,Rest!$B:$F,5,FALSE),"")</f>
        <v>44515</v>
      </c>
      <c r="K10" s="6">
        <f>IFERROR(VLOOKUP(B10,Rest!$B:$G,6,FALSE),"")</f>
        <v>44515</v>
      </c>
      <c r="L10" s="7" t="s">
        <v>12111</v>
      </c>
    </row>
    <row r="11" spans="1:12" x14ac:dyDescent="0.25">
      <c r="A11" s="5" t="s">
        <v>2292</v>
      </c>
      <c r="B11" s="5" t="s">
        <v>256</v>
      </c>
      <c r="C11" s="5" t="s">
        <v>79</v>
      </c>
      <c r="D11" s="5" t="s">
        <v>257</v>
      </c>
      <c r="E11" s="5">
        <v>395</v>
      </c>
      <c r="F11" s="6">
        <f>IFERROR(VLOOKUP(B11,Main!$B:$G,5,FALSE),"")</f>
        <v>44512</v>
      </c>
      <c r="G11" s="6">
        <f>IFERROR(VLOOKUP(B11,Main!$B:$G,6,FALSE),"")</f>
        <v>44517</v>
      </c>
      <c r="H11" s="6" t="str">
        <f>IFERROR(VLOOKUP(B11,Service!$B:$G,5,FALSE),"")</f>
        <v/>
      </c>
      <c r="I11" s="6" t="str">
        <f>IFERROR(VLOOKUP(B11,Service!$B:$G,6,FALSE),"")</f>
        <v/>
      </c>
      <c r="J11" s="6">
        <f>IFERROR(VLOOKUP(B11,Rest!$B:$F,5,FALSE),"")</f>
        <v>44522</v>
      </c>
      <c r="K11" s="6">
        <f>IFERROR(VLOOKUP(B11,Rest!$B:$G,6,FALSE),"")</f>
        <v>44522</v>
      </c>
      <c r="L11" s="7" t="s">
        <v>12111</v>
      </c>
    </row>
    <row r="12" spans="1:12" x14ac:dyDescent="0.25">
      <c r="A12" s="5" t="s">
        <v>2293</v>
      </c>
      <c r="B12" s="5" t="s">
        <v>292</v>
      </c>
      <c r="C12" s="5" t="s">
        <v>79</v>
      </c>
      <c r="D12" s="5" t="s">
        <v>293</v>
      </c>
      <c r="E12" s="5">
        <v>105</v>
      </c>
      <c r="F12" s="6">
        <f>IFERROR(VLOOKUP(B12,Main!$B:$G,5,FALSE),"")</f>
        <v>44518</v>
      </c>
      <c r="G12" s="6">
        <f>IFERROR(VLOOKUP(B12,Main!$B:$G,6,FALSE),"")</f>
        <v>44518</v>
      </c>
      <c r="H12" s="6" t="str">
        <f>IFERROR(VLOOKUP(B12,Service!$B:$G,5,FALSE),"")</f>
        <v/>
      </c>
      <c r="I12" s="6" t="str">
        <f>IFERROR(VLOOKUP(B12,Service!$B:$G,6,FALSE),"")</f>
        <v/>
      </c>
      <c r="J12" s="6">
        <f>IFERROR(VLOOKUP(B12,Rest!$B:$F,5,FALSE),"")</f>
        <v>44524</v>
      </c>
      <c r="K12" s="6">
        <f>IFERROR(VLOOKUP(B12,Rest!$B:$G,6,FALSE),"")</f>
        <v>44524</v>
      </c>
      <c r="L12" s="7" t="s">
        <v>12111</v>
      </c>
    </row>
    <row r="13" spans="1:12" x14ac:dyDescent="0.25">
      <c r="A13" s="5" t="s">
        <v>2294</v>
      </c>
      <c r="B13" s="5" t="s">
        <v>307</v>
      </c>
      <c r="C13" s="5" t="s">
        <v>79</v>
      </c>
      <c r="D13" s="5" t="s">
        <v>308</v>
      </c>
      <c r="E13" s="5">
        <v>105</v>
      </c>
      <c r="F13" s="6">
        <f>IFERROR(VLOOKUP(B13,Main!$B:$G,5,FALSE),"")</f>
        <v>44524</v>
      </c>
      <c r="G13" s="6">
        <f>IFERROR(VLOOKUP(B13,Main!$B:$G,6,FALSE),"")</f>
        <v>44524</v>
      </c>
      <c r="H13" s="6" t="str">
        <f>IFERROR(VLOOKUP(B13,Service!$B:$G,5,FALSE),"")</f>
        <v/>
      </c>
      <c r="I13" s="6" t="str">
        <f>IFERROR(VLOOKUP(B13,Service!$B:$G,6,FALSE),"")</f>
        <v/>
      </c>
      <c r="J13" s="6">
        <f>IFERROR(VLOOKUP(B13,Rest!$B:$F,5,FALSE),"")</f>
        <v>44530</v>
      </c>
      <c r="K13" s="6">
        <f>IFERROR(VLOOKUP(B13,Rest!$B:$G,6,FALSE),"")</f>
        <v>44530</v>
      </c>
      <c r="L13" s="7" t="s">
        <v>12111</v>
      </c>
    </row>
    <row r="14" spans="1:12" x14ac:dyDescent="0.25">
      <c r="A14" s="5" t="s">
        <v>2295</v>
      </c>
      <c r="B14" s="5" t="s">
        <v>280</v>
      </c>
      <c r="C14" s="5" t="s">
        <v>79</v>
      </c>
      <c r="D14" s="5" t="s">
        <v>281</v>
      </c>
      <c r="E14" s="5">
        <v>105</v>
      </c>
      <c r="F14" s="6">
        <f>IFERROR(VLOOKUP(B14,Main!$B:$G,5,FALSE),"")</f>
        <v>44523</v>
      </c>
      <c r="G14" s="6">
        <f>IFERROR(VLOOKUP(B14,Main!$B:$G,6,FALSE),"")</f>
        <v>44523</v>
      </c>
      <c r="H14" s="6" t="str">
        <f>IFERROR(VLOOKUP(B14,Service!$B:$G,5,FALSE),"")</f>
        <v/>
      </c>
      <c r="I14" s="6" t="str">
        <f>IFERROR(VLOOKUP(B14,Service!$B:$G,6,FALSE),"")</f>
        <v/>
      </c>
      <c r="J14" s="6">
        <f>IFERROR(VLOOKUP(B14,Rest!$B:$F,5,FALSE),"")</f>
        <v>44529</v>
      </c>
      <c r="K14" s="6">
        <f>IFERROR(VLOOKUP(B14,Rest!$B:$G,6,FALSE),"")</f>
        <v>44529</v>
      </c>
      <c r="L14" s="7" t="s">
        <v>12111</v>
      </c>
    </row>
    <row r="15" spans="1:12" x14ac:dyDescent="0.25">
      <c r="A15" s="5" t="s">
        <v>2296</v>
      </c>
      <c r="B15" s="5" t="s">
        <v>304</v>
      </c>
      <c r="C15" s="5" t="s">
        <v>79</v>
      </c>
      <c r="D15" s="5" t="s">
        <v>305</v>
      </c>
      <c r="E15" s="5">
        <v>115</v>
      </c>
      <c r="F15" s="6">
        <f>IFERROR(VLOOKUP(B15,Main!$B:$G,5,FALSE),"")</f>
        <v>44516</v>
      </c>
      <c r="G15" s="6">
        <f>IFERROR(VLOOKUP(B15,Main!$B:$G,6,FALSE),"")</f>
        <v>44516</v>
      </c>
      <c r="H15" s="6" t="str">
        <f>IFERROR(VLOOKUP(B15,Service!$B:$G,5,FALSE),"")</f>
        <v/>
      </c>
      <c r="I15" s="6" t="str">
        <f>IFERROR(VLOOKUP(B15,Service!$B:$G,6,FALSE),"")</f>
        <v/>
      </c>
      <c r="J15" s="6">
        <f>IFERROR(VLOOKUP(B15,Rest!$B:$F,5,FALSE),"")</f>
        <v>44518</v>
      </c>
      <c r="K15" s="6">
        <f>IFERROR(VLOOKUP(B15,Rest!$B:$G,6,FALSE),"")</f>
        <v>44518</v>
      </c>
      <c r="L15" s="7" t="s">
        <v>12111</v>
      </c>
    </row>
    <row r="16" spans="1:12" x14ac:dyDescent="0.25">
      <c r="A16" s="5" t="s">
        <v>2297</v>
      </c>
      <c r="B16" s="5" t="s">
        <v>196</v>
      </c>
      <c r="C16" s="5" t="s">
        <v>79</v>
      </c>
      <c r="D16" s="5" t="s">
        <v>197</v>
      </c>
      <c r="E16" s="5">
        <v>715</v>
      </c>
      <c r="F16" s="6" t="str">
        <f>IFERROR(VLOOKUP(B16,Main!$B:$G,5,FALSE),"")</f>
        <v>05-17-21 A</v>
      </c>
      <c r="G16" s="6" t="str">
        <f>IFERROR(VLOOKUP(B16,Main!$B:$G,6,FALSE),"")</f>
        <v>05-24-21 A</v>
      </c>
      <c r="H16" s="6" t="str">
        <f>IFERROR(VLOOKUP(B16,Service!$B:$G,5,FALSE),"")</f>
        <v>08-30-21 A</v>
      </c>
      <c r="I16" s="6" t="str">
        <f>IFERROR(VLOOKUP(B16,Service!$B:$G,6,FALSE),"")</f>
        <v>09-01-21 A</v>
      </c>
      <c r="J16" s="6">
        <f>IFERROR(VLOOKUP(B16,Rest!$B:$F,5,FALSE),"")</f>
        <v>44461</v>
      </c>
      <c r="K16" s="6">
        <f>IFERROR(VLOOKUP(B16,Rest!$B:$G,6,FALSE),"")</f>
        <v>44461</v>
      </c>
      <c r="L16" s="7"/>
    </row>
    <row r="17" spans="1:12" x14ac:dyDescent="0.25">
      <c r="A17" s="5" t="s">
        <v>2298</v>
      </c>
      <c r="B17" s="5" t="s">
        <v>140</v>
      </c>
      <c r="C17" s="5" t="s">
        <v>79</v>
      </c>
      <c r="D17" s="5" t="s">
        <v>141</v>
      </c>
      <c r="E17" s="5">
        <v>665</v>
      </c>
      <c r="F17" s="6" t="str">
        <f>IFERROR(VLOOKUP(B17,Main!$B:$G,5,FALSE),"")</f>
        <v>07-12-21 A</v>
      </c>
      <c r="G17" s="6" t="str">
        <f>IFERROR(VLOOKUP(B17,Main!$B:$G,6,FALSE),"")</f>
        <v>07-19-21 A</v>
      </c>
      <c r="H17" s="6">
        <f>IFERROR(VLOOKUP(B17,Service!$B:$G,5,FALSE),"")</f>
        <v>44459</v>
      </c>
      <c r="I17" s="6">
        <f>IFERROR(VLOOKUP(B17,Service!$B:$G,6,FALSE),"")</f>
        <v>44459</v>
      </c>
      <c r="J17" s="6">
        <f>IFERROR(VLOOKUP(B17,Rest!$B:$F,5,FALSE),"")</f>
        <v>44461</v>
      </c>
      <c r="K17" s="6">
        <f>IFERROR(VLOOKUP(B17,Rest!$B:$G,6,FALSE),"")</f>
        <v>44461</v>
      </c>
      <c r="L17" s="7"/>
    </row>
    <row r="18" spans="1:12" x14ac:dyDescent="0.25">
      <c r="A18" s="5" t="s">
        <v>2299</v>
      </c>
      <c r="B18" s="5" t="s">
        <v>94</v>
      </c>
      <c r="C18" s="5" t="s">
        <v>79</v>
      </c>
      <c r="D18" s="5" t="s">
        <v>95</v>
      </c>
      <c r="E18" s="5">
        <v>5</v>
      </c>
      <c r="F18" s="6" t="str">
        <f>IFERROR(VLOOKUP(B18,Main!$B:$G,5,FALSE),"")</f>
        <v>06-08-21 A</v>
      </c>
      <c r="G18" s="6" t="str">
        <f>IFERROR(VLOOKUP(B18,Main!$B:$G,6,FALSE),"")</f>
        <v>06-08-21 A</v>
      </c>
      <c r="H18" s="6" t="str">
        <f>IFERROR(VLOOKUP(B18,Service!$B:$G,5,FALSE),"")</f>
        <v/>
      </c>
      <c r="I18" s="6" t="str">
        <f>IFERROR(VLOOKUP(B18,Service!$B:$G,6,FALSE),"")</f>
        <v/>
      </c>
      <c r="J18" s="6">
        <f>IFERROR(VLOOKUP(B18,Rest!$B:$F,5,FALSE),"")</f>
        <v>44460</v>
      </c>
      <c r="K18" s="6">
        <f>IFERROR(VLOOKUP(B18,Rest!$B:$G,6,FALSE),"")</f>
        <v>44460</v>
      </c>
      <c r="L18" s="7" t="s">
        <v>12111</v>
      </c>
    </row>
    <row r="19" spans="1:12" x14ac:dyDescent="0.25">
      <c r="A19" s="5" t="s">
        <v>2300</v>
      </c>
      <c r="B19" s="5" t="s">
        <v>313</v>
      </c>
      <c r="C19" s="5" t="s">
        <v>79</v>
      </c>
      <c r="D19" s="5" t="s">
        <v>314</v>
      </c>
      <c r="E19" s="5">
        <v>40</v>
      </c>
      <c r="F19" s="6" t="str">
        <f>IFERROR(VLOOKUP(B19,Main!$B:$G,5,FALSE),"")</f>
        <v>09-20-21*</v>
      </c>
      <c r="G19" s="6">
        <f>IFERROR(VLOOKUP(B19,Main!$B:$G,6,FALSE),"")</f>
        <v>44459</v>
      </c>
      <c r="H19" s="6" t="str">
        <f>IFERROR(VLOOKUP(B19,Service!$B:$G,5,FALSE),"")</f>
        <v/>
      </c>
      <c r="I19" s="6" t="str">
        <f>IFERROR(VLOOKUP(B19,Service!$B:$G,6,FALSE),"")</f>
        <v/>
      </c>
      <c r="J19" s="6">
        <f>IFERROR(VLOOKUP(B19,Rest!$B:$F,5,FALSE),"")</f>
        <v>44462</v>
      </c>
      <c r="K19" s="6">
        <f>IFERROR(VLOOKUP(B19,Rest!$B:$G,6,FALSE),"")</f>
        <v>44462</v>
      </c>
      <c r="L19" s="7" t="s">
        <v>12111</v>
      </c>
    </row>
    <row r="20" spans="1:12" x14ac:dyDescent="0.25">
      <c r="A20" s="5" t="s">
        <v>2301</v>
      </c>
      <c r="B20" s="5" t="s">
        <v>334</v>
      </c>
      <c r="C20" s="5" t="s">
        <v>79</v>
      </c>
      <c r="D20" s="5" t="s">
        <v>335</v>
      </c>
      <c r="E20" s="5">
        <v>2950</v>
      </c>
      <c r="F20" s="6">
        <f>IFERROR(VLOOKUP(B20,Main!$B:$G,5,FALSE),"")</f>
        <v>44483</v>
      </c>
      <c r="G20" s="6">
        <f>IFERROR(VLOOKUP(B20,Main!$B:$G,6,FALSE),"")</f>
        <v>44502</v>
      </c>
      <c r="H20" s="6">
        <f>IFERROR(VLOOKUP(B20,Service!$B:$G,5,FALSE),"")</f>
        <v>44504</v>
      </c>
      <c r="I20" s="6">
        <f>IFERROR(VLOOKUP(B20,Service!$B:$G,6,FALSE),"")</f>
        <v>44517</v>
      </c>
      <c r="J20" s="6">
        <f>IFERROR(VLOOKUP(B20,Rest!$B:$F,5,FALSE),"")</f>
        <v>44519</v>
      </c>
      <c r="K20" s="6">
        <f>IFERROR(VLOOKUP(B20,Rest!$B:$G,6,FALSE),"")</f>
        <v>44519</v>
      </c>
      <c r="L20" s="7"/>
    </row>
    <row r="21" spans="1:12" x14ac:dyDescent="0.25">
      <c r="A21" s="5" t="s">
        <v>2302</v>
      </c>
      <c r="B21" s="5" t="s">
        <v>184</v>
      </c>
      <c r="C21" s="5" t="s">
        <v>79</v>
      </c>
      <c r="D21" s="5" t="s">
        <v>185</v>
      </c>
      <c r="E21" s="5">
        <v>275</v>
      </c>
      <c r="F21" s="6">
        <f>IFERROR(VLOOKUP(B21,Main!$B:$G,5,FALSE),"")</f>
        <v>44504</v>
      </c>
      <c r="G21" s="6">
        <f>IFERROR(VLOOKUP(B21,Main!$B:$G,6,FALSE),"")</f>
        <v>44504</v>
      </c>
      <c r="H21" s="6">
        <f>IFERROR(VLOOKUP(B21,Service!$B:$G,5,FALSE),"")</f>
        <v>44508</v>
      </c>
      <c r="I21" s="6">
        <f>IFERROR(VLOOKUP(B21,Service!$B:$G,6,FALSE),"")</f>
        <v>44519</v>
      </c>
      <c r="J21" s="6">
        <f>IFERROR(VLOOKUP(B21,Rest!$B:$F,5,FALSE),"")</f>
        <v>44523</v>
      </c>
      <c r="K21" s="6">
        <f>IFERROR(VLOOKUP(B21,Rest!$B:$G,6,FALSE),"")</f>
        <v>44523</v>
      </c>
      <c r="L21" s="7"/>
    </row>
    <row r="22" spans="1:12" x14ac:dyDescent="0.25">
      <c r="A22" s="5" t="s">
        <v>2303</v>
      </c>
      <c r="B22" s="5" t="s">
        <v>137</v>
      </c>
      <c r="C22" s="5" t="s">
        <v>79</v>
      </c>
      <c r="D22" s="5" t="s">
        <v>138</v>
      </c>
      <c r="E22" s="5">
        <v>118</v>
      </c>
      <c r="F22" s="6" t="str">
        <f>IFERROR(VLOOKUP(B22,Main!$B:$G,5,FALSE),"")</f>
        <v>07-12-21 A</v>
      </c>
      <c r="G22" s="6" t="str">
        <f>IFERROR(VLOOKUP(B22,Main!$B:$G,6,FALSE),"")</f>
        <v>07-12-21 A</v>
      </c>
      <c r="H22" s="6">
        <f>IFERROR(VLOOKUP(B22,Service!$B:$G,5,FALSE),"")</f>
        <v>44459</v>
      </c>
      <c r="I22" s="6">
        <f>IFERROR(VLOOKUP(B22,Service!$B:$G,6,FALSE),"")</f>
        <v>44459</v>
      </c>
      <c r="J22" s="6">
        <f>IFERROR(VLOOKUP(B22,Rest!$B:$F,5,FALSE),"")</f>
        <v>44461</v>
      </c>
      <c r="K22" s="6">
        <f>IFERROR(VLOOKUP(B22,Rest!$B:$G,6,FALSE),"")</f>
        <v>44461</v>
      </c>
      <c r="L22" s="7"/>
    </row>
    <row r="23" spans="1:12" x14ac:dyDescent="0.25">
      <c r="A23" s="5" t="s">
        <v>2304</v>
      </c>
      <c r="B23" s="5" t="s">
        <v>205</v>
      </c>
      <c r="C23" s="5" t="s">
        <v>79</v>
      </c>
      <c r="D23" s="5" t="s">
        <v>206</v>
      </c>
      <c r="E23" s="5">
        <v>210</v>
      </c>
      <c r="F23" s="6" t="str">
        <f>IFERROR(VLOOKUP(B23,Main!$B:$G,5,FALSE),"")</f>
        <v>07-09-21 A</v>
      </c>
      <c r="G23" s="6" t="str">
        <f>IFERROR(VLOOKUP(B23,Main!$B:$G,6,FALSE),"")</f>
        <v>07-13-21 A</v>
      </c>
      <c r="H23" s="6">
        <f>IFERROR(VLOOKUP(B23,Service!$B:$G,5,FALSE),"")</f>
        <v>44459</v>
      </c>
      <c r="I23" s="6">
        <f>IFERROR(VLOOKUP(B23,Service!$B:$G,6,FALSE),"")</f>
        <v>44459</v>
      </c>
      <c r="J23" s="6">
        <f>IFERROR(VLOOKUP(B23,Rest!$B:$F,5,FALSE),"")</f>
        <v>44461</v>
      </c>
      <c r="K23" s="6">
        <f>IFERROR(VLOOKUP(B23,Rest!$B:$G,6,FALSE),"")</f>
        <v>44461</v>
      </c>
      <c r="L23" s="7"/>
    </row>
    <row r="24" spans="1:12" x14ac:dyDescent="0.25">
      <c r="A24" s="5" t="s">
        <v>2305</v>
      </c>
      <c r="B24" s="5" t="s">
        <v>223</v>
      </c>
      <c r="C24" s="5" t="s">
        <v>79</v>
      </c>
      <c r="D24" s="5" t="s">
        <v>224</v>
      </c>
      <c r="E24" s="5">
        <v>45</v>
      </c>
      <c r="F24" s="6" t="str">
        <f>IFERROR(VLOOKUP(B24,Main!$B:$G,5,FALSE),"")</f>
        <v/>
      </c>
      <c r="G24" s="6" t="str">
        <f>IFERROR(VLOOKUP(B24,Main!$B:$G,6,FALSE),"")</f>
        <v/>
      </c>
      <c r="H24" s="6" t="str">
        <f>IFERROR(VLOOKUP(B24,Service!$B:$G,5,FALSE),"")</f>
        <v/>
      </c>
      <c r="I24" s="6" t="str">
        <f>IFERROR(VLOOKUP(B24,Service!$B:$G,6,FALSE),"")</f>
        <v/>
      </c>
      <c r="J24" s="6" t="str">
        <f>IFERROR(VLOOKUP(B24,Rest!$B:$F,5,FALSE),"")</f>
        <v/>
      </c>
      <c r="K24" s="6" t="str">
        <f>IFERROR(VLOOKUP(B24,Rest!$B:$G,6,FALSE),"")</f>
        <v/>
      </c>
      <c r="L24" s="7" t="s">
        <v>12111</v>
      </c>
    </row>
    <row r="25" spans="1:12" x14ac:dyDescent="0.25">
      <c r="A25" s="5" t="s">
        <v>2306</v>
      </c>
      <c r="B25" s="5" t="s">
        <v>226</v>
      </c>
      <c r="C25" s="5" t="s">
        <v>79</v>
      </c>
      <c r="D25" s="5" t="s">
        <v>227</v>
      </c>
      <c r="E25" s="5">
        <v>110</v>
      </c>
      <c r="F25" s="6" t="str">
        <f>IFERROR(VLOOKUP(B25,Main!$B:$G,5,FALSE),"")</f>
        <v/>
      </c>
      <c r="G25" s="6" t="str">
        <f>IFERROR(VLOOKUP(B25,Main!$B:$G,6,FALSE),"")</f>
        <v/>
      </c>
      <c r="H25" s="6" t="str">
        <f>IFERROR(VLOOKUP(B25,Service!$B:$G,5,FALSE),"")</f>
        <v/>
      </c>
      <c r="I25" s="6" t="str">
        <f>IFERROR(VLOOKUP(B25,Service!$B:$G,6,FALSE),"")</f>
        <v/>
      </c>
      <c r="J25" s="6" t="str">
        <f>IFERROR(VLOOKUP(B25,Rest!$B:$F,5,FALSE),"")</f>
        <v/>
      </c>
      <c r="K25" s="6" t="str">
        <f>IFERROR(VLOOKUP(B25,Rest!$B:$G,6,FALSE),"")</f>
        <v/>
      </c>
      <c r="L25" s="7" t="s">
        <v>12111</v>
      </c>
    </row>
    <row r="26" spans="1:12" x14ac:dyDescent="0.25">
      <c r="A26" s="5" t="s">
        <v>2307</v>
      </c>
      <c r="B26" s="5" t="s">
        <v>262</v>
      </c>
      <c r="C26" s="5" t="s">
        <v>79</v>
      </c>
      <c r="D26" s="5" t="s">
        <v>263</v>
      </c>
      <c r="E26" s="5">
        <v>110</v>
      </c>
      <c r="F26" s="6">
        <f>IFERROR(VLOOKUP(B26,Main!$B:$G,5,FALSE),"")</f>
        <v>44502</v>
      </c>
      <c r="G26" s="6">
        <f>IFERROR(VLOOKUP(B26,Main!$B:$G,6,FALSE),"")</f>
        <v>44502</v>
      </c>
      <c r="H26" s="6" t="str">
        <f>IFERROR(VLOOKUP(B26,Service!$B:$G,5,FALSE),"")</f>
        <v/>
      </c>
      <c r="I26" s="6" t="str">
        <f>IFERROR(VLOOKUP(B26,Service!$B:$G,6,FALSE),"")</f>
        <v/>
      </c>
      <c r="J26" s="6">
        <f>IFERROR(VLOOKUP(B26,Rest!$B:$F,5,FALSE),"")</f>
        <v>44505</v>
      </c>
      <c r="K26" s="6">
        <f>IFERROR(VLOOKUP(B26,Rest!$B:$G,6,FALSE),"")</f>
        <v>44505</v>
      </c>
      <c r="L26" s="7" t="s">
        <v>12111</v>
      </c>
    </row>
    <row r="27" spans="1:12" x14ac:dyDescent="0.25">
      <c r="A27" s="5" t="s">
        <v>2308</v>
      </c>
      <c r="B27" s="5" t="s">
        <v>159</v>
      </c>
      <c r="C27" s="5" t="s">
        <v>79</v>
      </c>
      <c r="D27" s="5" t="s">
        <v>160</v>
      </c>
      <c r="E27" s="5">
        <v>95</v>
      </c>
      <c r="F27" s="6" t="str">
        <f>IFERROR(VLOOKUP(B27,Main!$B:$G,5,FALSE),"")</f>
        <v>06-24-21 A</v>
      </c>
      <c r="G27" s="6" t="str">
        <f>IFERROR(VLOOKUP(B27,Main!$B:$G,6,FALSE),"")</f>
        <v>06-30-21 A</v>
      </c>
      <c r="H27" s="6">
        <f>IFERROR(VLOOKUP(B27,Service!$B:$G,5,FALSE),"")</f>
        <v>44459</v>
      </c>
      <c r="I27" s="6">
        <f>IFERROR(VLOOKUP(B27,Service!$B:$G,6,FALSE),"")</f>
        <v>44459</v>
      </c>
      <c r="J27" s="6">
        <f>IFERROR(VLOOKUP(B27,Rest!$B:$F,5,FALSE),"")</f>
        <v>44461</v>
      </c>
      <c r="K27" s="6">
        <f>IFERROR(VLOOKUP(B27,Rest!$B:$G,6,FALSE),"")</f>
        <v>44461</v>
      </c>
      <c r="L27" s="7"/>
    </row>
    <row r="28" spans="1:12" x14ac:dyDescent="0.25">
      <c r="A28" s="5" t="s">
        <v>2309</v>
      </c>
      <c r="B28" s="5" t="s">
        <v>97</v>
      </c>
      <c r="C28" s="5" t="s">
        <v>79</v>
      </c>
      <c r="D28" s="5" t="s">
        <v>98</v>
      </c>
      <c r="E28" s="5">
        <v>701</v>
      </c>
      <c r="F28" s="6" t="str">
        <f>IFERROR(VLOOKUP(B28,Main!$B:$G,5,FALSE),"")</f>
        <v>06-10-21 A</v>
      </c>
      <c r="G28" s="6" t="str">
        <f>IFERROR(VLOOKUP(B28,Main!$B:$G,6,FALSE),"")</f>
        <v>06-16-21 A</v>
      </c>
      <c r="H28" s="6">
        <f>IFERROR(VLOOKUP(B28,Service!$B:$G,5,FALSE),"")</f>
        <v>44459</v>
      </c>
      <c r="I28" s="6">
        <f>IFERROR(VLOOKUP(B28,Service!$B:$G,6,FALSE),"")</f>
        <v>44470</v>
      </c>
      <c r="J28" s="6">
        <f>IFERROR(VLOOKUP(B28,Rest!$B:$F,5,FALSE),"")</f>
        <v>44475</v>
      </c>
      <c r="K28" s="6">
        <f>IFERROR(VLOOKUP(B28,Rest!$B:$G,6,FALSE),"")</f>
        <v>44475</v>
      </c>
      <c r="L28" s="7"/>
    </row>
    <row r="29" spans="1:12" x14ac:dyDescent="0.25">
      <c r="A29" s="5" t="s">
        <v>2310</v>
      </c>
      <c r="B29" s="5" t="s">
        <v>100</v>
      </c>
      <c r="C29" s="5" t="s">
        <v>79</v>
      </c>
      <c r="D29" s="5" t="s">
        <v>101</v>
      </c>
      <c r="E29" s="5">
        <v>725</v>
      </c>
      <c r="F29" s="6" t="str">
        <f>IFERROR(VLOOKUP(B29,Main!$B:$G,5,FALSE),"")</f>
        <v>05-31-21 A</v>
      </c>
      <c r="G29" s="6" t="str">
        <f>IFERROR(VLOOKUP(B29,Main!$B:$G,6,FALSE),"")</f>
        <v>06-17-21 A</v>
      </c>
      <c r="H29" s="6">
        <f>IFERROR(VLOOKUP(B29,Service!$B:$G,5,FALSE),"")</f>
        <v>44459</v>
      </c>
      <c r="I29" s="6">
        <f>IFERROR(VLOOKUP(B29,Service!$B:$G,6,FALSE),"")</f>
        <v>44470</v>
      </c>
      <c r="J29" s="6">
        <f>IFERROR(VLOOKUP(B29,Rest!$B:$F,5,FALSE),"")</f>
        <v>44475</v>
      </c>
      <c r="K29" s="6">
        <f>IFERROR(VLOOKUP(B29,Rest!$B:$G,6,FALSE),"")</f>
        <v>44475</v>
      </c>
      <c r="L29" s="7"/>
    </row>
    <row r="30" spans="1:12" x14ac:dyDescent="0.25">
      <c r="A30" s="5" t="s">
        <v>2311</v>
      </c>
      <c r="B30" s="5" t="s">
        <v>199</v>
      </c>
      <c r="C30" s="5" t="s">
        <v>79</v>
      </c>
      <c r="D30" s="5" t="s">
        <v>200</v>
      </c>
      <c r="E30" s="5">
        <v>115</v>
      </c>
      <c r="F30" s="6" t="str">
        <f>IFERROR(VLOOKUP(B30,Main!$B:$G,5,FALSE),"")</f>
        <v/>
      </c>
      <c r="G30" s="6" t="str">
        <f>IFERROR(VLOOKUP(B30,Main!$B:$G,6,FALSE),"")</f>
        <v/>
      </c>
      <c r="H30" s="6" t="str">
        <f>IFERROR(VLOOKUP(B30,Service!$B:$G,5,FALSE),"")</f>
        <v/>
      </c>
      <c r="I30" s="6" t="str">
        <f>IFERROR(VLOOKUP(B30,Service!$B:$G,6,FALSE),"")</f>
        <v/>
      </c>
      <c r="J30" s="6" t="str">
        <f>IFERROR(VLOOKUP(B30,Rest!$B:$F,5,FALSE),"")</f>
        <v/>
      </c>
      <c r="K30" s="6" t="str">
        <f>IFERROR(VLOOKUP(B30,Rest!$B:$G,6,FALSE),"")</f>
        <v/>
      </c>
      <c r="L30" s="7" t="s">
        <v>12111</v>
      </c>
    </row>
    <row r="31" spans="1:12" x14ac:dyDescent="0.25">
      <c r="A31" s="5" t="s">
        <v>2312</v>
      </c>
      <c r="B31" s="5" t="s">
        <v>190</v>
      </c>
      <c r="C31" s="5" t="s">
        <v>79</v>
      </c>
      <c r="D31" s="5" t="s">
        <v>191</v>
      </c>
      <c r="E31" s="5">
        <v>290</v>
      </c>
      <c r="F31" s="6" t="str">
        <f>IFERROR(VLOOKUP(B31,Main!$B:$G,5,FALSE),"")</f>
        <v/>
      </c>
      <c r="G31" s="6" t="str">
        <f>IFERROR(VLOOKUP(B31,Main!$B:$G,6,FALSE),"")</f>
        <v/>
      </c>
      <c r="H31" s="6" t="str">
        <f>IFERROR(VLOOKUP(B31,Service!$B:$G,5,FALSE),"")</f>
        <v/>
      </c>
      <c r="I31" s="6" t="str">
        <f>IFERROR(VLOOKUP(B31,Service!$B:$G,6,FALSE),"")</f>
        <v/>
      </c>
      <c r="J31" s="6" t="str">
        <f>IFERROR(VLOOKUP(B31,Rest!$B:$F,5,FALSE),"")</f>
        <v/>
      </c>
      <c r="K31" s="6" t="str">
        <f>IFERROR(VLOOKUP(B31,Rest!$B:$G,6,FALSE),"")</f>
        <v/>
      </c>
      <c r="L31" s="7"/>
    </row>
    <row r="32" spans="1:12" x14ac:dyDescent="0.25">
      <c r="A32" s="5" t="s">
        <v>2313</v>
      </c>
      <c r="B32" s="5" t="s">
        <v>211</v>
      </c>
      <c r="C32" s="5" t="s">
        <v>79</v>
      </c>
      <c r="D32" s="5" t="s">
        <v>212</v>
      </c>
      <c r="E32" s="5">
        <v>115</v>
      </c>
      <c r="F32" s="6">
        <f>IFERROR(VLOOKUP(B32,Main!$B:$G,5,FALSE),"")</f>
        <v>44480</v>
      </c>
      <c r="G32" s="6">
        <f>IFERROR(VLOOKUP(B32,Main!$B:$G,6,FALSE),"")</f>
        <v>44480</v>
      </c>
      <c r="H32" s="6" t="str">
        <f>IFERROR(VLOOKUP(B32,Service!$B:$G,5,FALSE),"")</f>
        <v/>
      </c>
      <c r="I32" s="6" t="str">
        <f>IFERROR(VLOOKUP(B32,Service!$B:$G,6,FALSE),"")</f>
        <v/>
      </c>
      <c r="J32" s="6">
        <f>IFERROR(VLOOKUP(B32,Rest!$B:$F,5,FALSE),"")</f>
        <v>44483</v>
      </c>
      <c r="K32" s="6">
        <f>IFERROR(VLOOKUP(B32,Rest!$B:$G,6,FALSE),"")</f>
        <v>44483</v>
      </c>
      <c r="L32" s="7" t="s">
        <v>12111</v>
      </c>
    </row>
    <row r="33" spans="1:12" x14ac:dyDescent="0.25">
      <c r="A33" s="5" t="s">
        <v>2314</v>
      </c>
      <c r="B33" s="5" t="s">
        <v>181</v>
      </c>
      <c r="C33" s="5" t="s">
        <v>79</v>
      </c>
      <c r="D33" s="5" t="s">
        <v>182</v>
      </c>
      <c r="E33" s="5">
        <v>328</v>
      </c>
      <c r="F33" s="6" t="str">
        <f>IFERROR(VLOOKUP(B33,Main!$B:$G,5,FALSE),"")</f>
        <v>06-25-21 A</v>
      </c>
      <c r="G33" s="6" t="str">
        <f>IFERROR(VLOOKUP(B33,Main!$B:$G,6,FALSE),"")</f>
        <v>06-30-21 A</v>
      </c>
      <c r="H33" s="6" t="str">
        <f>IFERROR(VLOOKUP(B33,Service!$B:$G,5,FALSE),"")</f>
        <v/>
      </c>
      <c r="I33" s="6" t="str">
        <f>IFERROR(VLOOKUP(B33,Service!$B:$G,6,FALSE),"")</f>
        <v/>
      </c>
      <c r="J33" s="6">
        <f>IFERROR(VLOOKUP(B33,Rest!$B:$F,5,FALSE),"")</f>
        <v>44460</v>
      </c>
      <c r="K33" s="6">
        <f>IFERROR(VLOOKUP(B33,Rest!$B:$G,6,FALSE),"")</f>
        <v>44460</v>
      </c>
      <c r="L33" s="7" t="s">
        <v>12111</v>
      </c>
    </row>
    <row r="34" spans="1:12" x14ac:dyDescent="0.25">
      <c r="A34" s="5" t="s">
        <v>2315</v>
      </c>
      <c r="B34" s="5" t="s">
        <v>178</v>
      </c>
      <c r="C34" s="5" t="s">
        <v>79</v>
      </c>
      <c r="D34" s="5" t="s">
        <v>179</v>
      </c>
      <c r="E34" s="5">
        <v>424</v>
      </c>
      <c r="F34" s="6" t="str">
        <f>IFERROR(VLOOKUP(B34,Main!$B:$G,5,FALSE),"")</f>
        <v>06-29-21 A</v>
      </c>
      <c r="G34" s="6" t="str">
        <f>IFERROR(VLOOKUP(B34,Main!$B:$G,6,FALSE),"")</f>
        <v>06-30-21 A</v>
      </c>
      <c r="H34" s="6">
        <f>IFERROR(VLOOKUP(B34,Service!$B:$G,5,FALSE),"")</f>
        <v>44459</v>
      </c>
      <c r="I34" s="6">
        <f>IFERROR(VLOOKUP(B34,Service!$B:$G,6,FALSE),"")</f>
        <v>44470</v>
      </c>
      <c r="J34" s="6">
        <f>IFERROR(VLOOKUP(B34,Rest!$B:$F,5,FALSE),"")</f>
        <v>44475</v>
      </c>
      <c r="K34" s="6">
        <f>IFERROR(VLOOKUP(B34,Rest!$B:$G,6,FALSE),"")</f>
        <v>44475</v>
      </c>
      <c r="L34" s="7"/>
    </row>
    <row r="35" spans="1:12" x14ac:dyDescent="0.25">
      <c r="A35" s="5" t="s">
        <v>2316</v>
      </c>
      <c r="B35" s="5" t="s">
        <v>175</v>
      </c>
      <c r="C35" s="5" t="s">
        <v>79</v>
      </c>
      <c r="D35" s="5" t="s">
        <v>176</v>
      </c>
      <c r="E35" s="5">
        <v>606</v>
      </c>
      <c r="F35" s="6" t="str">
        <f>IFERROR(VLOOKUP(B35,Main!$B:$G,5,FALSE),"")</f>
        <v>06-22-21 A</v>
      </c>
      <c r="G35" s="6" t="str">
        <f>IFERROR(VLOOKUP(B35,Main!$B:$G,6,FALSE),"")</f>
        <v>06-24-21 A</v>
      </c>
      <c r="H35" s="6">
        <f>IFERROR(VLOOKUP(B35,Service!$B:$G,5,FALSE),"")</f>
        <v>44459</v>
      </c>
      <c r="I35" s="6">
        <f>IFERROR(VLOOKUP(B35,Service!$B:$G,6,FALSE),"")</f>
        <v>44470</v>
      </c>
      <c r="J35" s="6">
        <f>IFERROR(VLOOKUP(B35,Rest!$B:$F,5,FALSE),"")</f>
        <v>44475</v>
      </c>
      <c r="K35" s="6">
        <f>IFERROR(VLOOKUP(B35,Rest!$B:$G,6,FALSE),"")</f>
        <v>44475</v>
      </c>
      <c r="L35" s="7"/>
    </row>
    <row r="36" spans="1:12" x14ac:dyDescent="0.25">
      <c r="A36" s="5" t="s">
        <v>2317</v>
      </c>
      <c r="B36" s="5" t="s">
        <v>162</v>
      </c>
      <c r="C36" s="5" t="s">
        <v>79</v>
      </c>
      <c r="D36" s="5" t="s">
        <v>163</v>
      </c>
      <c r="E36" s="5">
        <v>234</v>
      </c>
      <c r="F36" s="6" t="str">
        <f>IFERROR(VLOOKUP(B36,Main!$B:$G,5,FALSE),"")</f>
        <v>06-23-21 A</v>
      </c>
      <c r="G36" s="6" t="str">
        <f>IFERROR(VLOOKUP(B36,Main!$B:$G,6,FALSE),"")</f>
        <v>06-28-21 A</v>
      </c>
      <c r="H36" s="6">
        <f>IFERROR(VLOOKUP(B36,Service!$B:$G,5,FALSE),"")</f>
        <v>44459</v>
      </c>
      <c r="I36" s="6">
        <f>IFERROR(VLOOKUP(B36,Service!$B:$G,6,FALSE),"")</f>
        <v>44470</v>
      </c>
      <c r="J36" s="6">
        <f>IFERROR(VLOOKUP(B36,Rest!$B:$F,5,FALSE),"")</f>
        <v>44474</v>
      </c>
      <c r="K36" s="6">
        <f>IFERROR(VLOOKUP(B36,Rest!$B:$G,6,FALSE),"")</f>
        <v>44474</v>
      </c>
      <c r="L36" s="7"/>
    </row>
    <row r="37" spans="1:12" x14ac:dyDescent="0.25">
      <c r="A37" s="5" t="s">
        <v>2318</v>
      </c>
      <c r="B37" s="5" t="s">
        <v>232</v>
      </c>
      <c r="C37" s="5" t="s">
        <v>79</v>
      </c>
      <c r="D37" s="5" t="s">
        <v>233</v>
      </c>
      <c r="E37" s="5">
        <v>100</v>
      </c>
      <c r="F37" s="6" t="str">
        <f>IFERROR(VLOOKUP(B37,Main!$B:$G,5,FALSE),"")</f>
        <v/>
      </c>
      <c r="G37" s="6" t="str">
        <f>IFERROR(VLOOKUP(B37,Main!$B:$G,6,FALSE),"")</f>
        <v/>
      </c>
      <c r="H37" s="6" t="str">
        <f>IFERROR(VLOOKUP(B37,Service!$B:$G,5,FALSE),"")</f>
        <v/>
      </c>
      <c r="I37" s="6" t="str">
        <f>IFERROR(VLOOKUP(B37,Service!$B:$G,6,FALSE),"")</f>
        <v/>
      </c>
      <c r="J37" s="6">
        <f>IFERROR(VLOOKUP(B37,Rest!$B:$F,5,FALSE),"")</f>
        <v>44474</v>
      </c>
      <c r="K37" s="6">
        <f>IFERROR(VLOOKUP(B37,Rest!$B:$G,6,FALSE),"")</f>
        <v>44474</v>
      </c>
      <c r="L37" s="7" t="s">
        <v>12113</v>
      </c>
    </row>
    <row r="38" spans="1:12" x14ac:dyDescent="0.25">
      <c r="A38" s="5" t="s">
        <v>2319</v>
      </c>
      <c r="B38" s="5" t="s">
        <v>235</v>
      </c>
      <c r="C38" s="5" t="s">
        <v>79</v>
      </c>
      <c r="D38" s="5" t="s">
        <v>236</v>
      </c>
      <c r="E38" s="5">
        <v>110</v>
      </c>
      <c r="F38" s="6" t="str">
        <f>IFERROR(VLOOKUP(B38,Main!$B:$G,5,FALSE),"")</f>
        <v/>
      </c>
      <c r="G38" s="6" t="str">
        <f>IFERROR(VLOOKUP(B38,Main!$B:$G,6,FALSE),"")</f>
        <v/>
      </c>
      <c r="H38" s="6" t="str">
        <f>IFERROR(VLOOKUP(B38,Service!$B:$G,5,FALSE),"")</f>
        <v/>
      </c>
      <c r="I38" s="6" t="str">
        <f>IFERROR(VLOOKUP(B38,Service!$B:$G,6,FALSE),"")</f>
        <v/>
      </c>
      <c r="J38" s="6">
        <f>IFERROR(VLOOKUP(B38,Rest!$B:$F,5,FALSE),"")</f>
        <v>44474</v>
      </c>
      <c r="K38" s="6">
        <f>IFERROR(VLOOKUP(B38,Rest!$B:$G,6,FALSE),"")</f>
        <v>44474</v>
      </c>
      <c r="L38" s="7" t="s">
        <v>12113</v>
      </c>
    </row>
    <row r="39" spans="1:12" x14ac:dyDescent="0.25">
      <c r="A39" s="5" t="s">
        <v>2320</v>
      </c>
      <c r="B39" s="5" t="s">
        <v>172</v>
      </c>
      <c r="C39" s="5" t="s">
        <v>79</v>
      </c>
      <c r="D39" s="5" t="s">
        <v>173</v>
      </c>
      <c r="E39" s="5">
        <v>118</v>
      </c>
      <c r="F39" s="6" t="str">
        <f>IFERROR(VLOOKUP(B39,Main!$B:$G,5,FALSE),"")</f>
        <v>07-13-21 A</v>
      </c>
      <c r="G39" s="6" t="str">
        <f>IFERROR(VLOOKUP(B39,Main!$B:$G,6,FALSE),"")</f>
        <v>07-13-21 A</v>
      </c>
      <c r="H39" s="6">
        <f>IFERROR(VLOOKUP(B39,Service!$B:$G,5,FALSE),"")</f>
        <v>44459</v>
      </c>
      <c r="I39" s="6">
        <f>IFERROR(VLOOKUP(B39,Service!$B:$G,6,FALSE),"")</f>
        <v>44459</v>
      </c>
      <c r="J39" s="6">
        <f>IFERROR(VLOOKUP(B39,Rest!$B:$F,5,FALSE),"")</f>
        <v>44461</v>
      </c>
      <c r="K39" s="6">
        <f>IFERROR(VLOOKUP(B39,Rest!$B:$G,6,FALSE),"")</f>
        <v>44461</v>
      </c>
      <c r="L39" s="7"/>
    </row>
    <row r="40" spans="1:12" x14ac:dyDescent="0.25">
      <c r="A40" s="5" t="s">
        <v>2321</v>
      </c>
      <c r="B40" s="5" t="s">
        <v>310</v>
      </c>
      <c r="C40" s="5" t="s">
        <v>79</v>
      </c>
      <c r="D40" s="5" t="s">
        <v>311</v>
      </c>
      <c r="E40" s="5">
        <v>115</v>
      </c>
      <c r="F40" s="6">
        <f>IFERROR(VLOOKUP(B40,Main!$B:$G,5,FALSE),"")</f>
        <v>44516</v>
      </c>
      <c r="G40" s="6">
        <f>IFERROR(VLOOKUP(B40,Main!$B:$G,6,FALSE),"")</f>
        <v>44516</v>
      </c>
      <c r="H40" s="6" t="str">
        <f>IFERROR(VLOOKUP(B40,Service!$B:$G,5,FALSE),"")</f>
        <v/>
      </c>
      <c r="I40" s="6" t="str">
        <f>IFERROR(VLOOKUP(B40,Service!$B:$G,6,FALSE),"")</f>
        <v/>
      </c>
      <c r="J40" s="6">
        <f>IFERROR(VLOOKUP(B40,Rest!$B:$F,5,FALSE),"")</f>
        <v>44518</v>
      </c>
      <c r="K40" s="6">
        <f>IFERROR(VLOOKUP(B40,Rest!$B:$G,6,FALSE),"")</f>
        <v>44518</v>
      </c>
      <c r="L40" s="7" t="s">
        <v>12111</v>
      </c>
    </row>
    <row r="41" spans="1:12" x14ac:dyDescent="0.25">
      <c r="A41" s="5" t="s">
        <v>2322</v>
      </c>
      <c r="B41" s="5" t="s">
        <v>88</v>
      </c>
      <c r="C41" s="5" t="s">
        <v>79</v>
      </c>
      <c r="D41" s="5" t="s">
        <v>89</v>
      </c>
      <c r="E41" s="5">
        <v>223</v>
      </c>
      <c r="F41" s="6" t="str">
        <f>IFERROR(VLOOKUP(B41,Main!$B:$G,5,FALSE),"")</f>
        <v>06-01-21 A</v>
      </c>
      <c r="G41" s="6" t="str">
        <f>IFERROR(VLOOKUP(B41,Main!$B:$G,6,FALSE),"")</f>
        <v>06-08-21 A</v>
      </c>
      <c r="H41" s="6" t="str">
        <f>IFERROR(VLOOKUP(B41,Service!$B:$G,5,FALSE),"")</f>
        <v/>
      </c>
      <c r="I41" s="6" t="str">
        <f>IFERROR(VLOOKUP(B41,Service!$B:$G,6,FALSE),"")</f>
        <v/>
      </c>
      <c r="J41" s="6">
        <f>IFERROR(VLOOKUP(B41,Rest!$B:$F,5,FALSE),"")</f>
        <v>44460</v>
      </c>
      <c r="K41" s="6">
        <f>IFERROR(VLOOKUP(B41,Rest!$B:$G,6,FALSE),"")</f>
        <v>44460</v>
      </c>
      <c r="L41" s="7" t="s">
        <v>12111</v>
      </c>
    </row>
    <row r="42" spans="1:12" x14ac:dyDescent="0.25">
      <c r="A42" s="5" t="s">
        <v>2323</v>
      </c>
      <c r="B42" s="5" t="s">
        <v>78</v>
      </c>
      <c r="C42" s="5" t="s">
        <v>79</v>
      </c>
      <c r="D42" s="5" t="s">
        <v>80</v>
      </c>
      <c r="E42" s="5">
        <v>427</v>
      </c>
      <c r="F42" s="6" t="str">
        <f>IFERROR(VLOOKUP(B42,Main!$B:$G,5,FALSE),"")</f>
        <v>05-24-21 A</v>
      </c>
      <c r="G42" s="6" t="str">
        <f>IFERROR(VLOOKUP(B42,Main!$B:$G,6,FALSE),"")</f>
        <v>06-08-21 A</v>
      </c>
      <c r="H42" s="6" t="str">
        <f>IFERROR(VLOOKUP(B42,Service!$B:$G,5,FALSE),"")</f>
        <v/>
      </c>
      <c r="I42" s="6" t="str">
        <f>IFERROR(VLOOKUP(B42,Service!$B:$G,6,FALSE),"")</f>
        <v/>
      </c>
      <c r="J42" s="6">
        <f>IFERROR(VLOOKUP(B42,Rest!$B:$F,5,FALSE),"")</f>
        <v>44461</v>
      </c>
      <c r="K42" s="6">
        <f>IFERROR(VLOOKUP(B42,Rest!$B:$G,6,FALSE),"")</f>
        <v>44461</v>
      </c>
      <c r="L42" s="7" t="s">
        <v>12111</v>
      </c>
    </row>
    <row r="43" spans="1:12" x14ac:dyDescent="0.25">
      <c r="A43" s="5" t="s">
        <v>2324</v>
      </c>
      <c r="B43" s="5" t="s">
        <v>131</v>
      </c>
      <c r="C43" s="5" t="s">
        <v>79</v>
      </c>
      <c r="D43" s="5" t="s">
        <v>132</v>
      </c>
      <c r="E43" s="5">
        <v>24</v>
      </c>
      <c r="F43" s="6" t="str">
        <f>IFERROR(VLOOKUP(B43,Main!$B:$G,5,FALSE),"")</f>
        <v>06-17-21 A</v>
      </c>
      <c r="G43" s="6" t="str">
        <f>IFERROR(VLOOKUP(B43,Main!$B:$G,6,FALSE),"")</f>
        <v>06-17-21 A</v>
      </c>
      <c r="H43" s="6" t="str">
        <f>IFERROR(VLOOKUP(B43,Service!$B:$G,5,FALSE),"")</f>
        <v/>
      </c>
      <c r="I43" s="6" t="str">
        <f>IFERROR(VLOOKUP(B43,Service!$B:$G,6,FALSE),"")</f>
        <v/>
      </c>
      <c r="J43" s="6">
        <f>IFERROR(VLOOKUP(B43,Rest!$B:$F,5,FALSE),"")</f>
        <v>44460</v>
      </c>
      <c r="K43" s="6">
        <f>IFERROR(VLOOKUP(B43,Rest!$B:$G,6,FALSE),"")</f>
        <v>44460</v>
      </c>
      <c r="L43" s="7" t="s">
        <v>12111</v>
      </c>
    </row>
    <row r="44" spans="1:12" x14ac:dyDescent="0.25">
      <c r="A44" s="5" t="s">
        <v>2325</v>
      </c>
      <c r="B44" s="5" t="s">
        <v>82</v>
      </c>
      <c r="C44" s="5" t="s">
        <v>79</v>
      </c>
      <c r="D44" s="5" t="s">
        <v>83</v>
      </c>
      <c r="E44" s="5">
        <v>2722</v>
      </c>
      <c r="F44" s="6" t="str">
        <f>IFERROR(VLOOKUP(B44,Main!$B:$G,5,FALSE),"")</f>
        <v>05-10-21 A</v>
      </c>
      <c r="G44" s="6" t="str">
        <f>IFERROR(VLOOKUP(B44,Main!$B:$G,6,FALSE),"")</f>
        <v>06-30-21 A</v>
      </c>
      <c r="H44" s="6" t="str">
        <f>IFERROR(VLOOKUP(B44,Service!$B:$G,5,FALSE),"")</f>
        <v>08-30-21 A</v>
      </c>
      <c r="I44" s="6" t="str">
        <f>IFERROR(VLOOKUP(B44,Service!$B:$G,6,FALSE),"")</f>
        <v>09-01-21 A</v>
      </c>
      <c r="J44" s="6">
        <f>IFERROR(VLOOKUP(B44,Rest!$B:$F,5,FALSE),"")</f>
        <v>44460</v>
      </c>
      <c r="K44" s="6">
        <f>IFERROR(VLOOKUP(B44,Rest!$B:$G,6,FALSE),"")</f>
        <v>44460</v>
      </c>
      <c r="L44" s="7"/>
    </row>
    <row r="45" spans="1:12" x14ac:dyDescent="0.25">
      <c r="A45" s="5" t="s">
        <v>2326</v>
      </c>
      <c r="B45" s="5" t="s">
        <v>214</v>
      </c>
      <c r="C45" s="5" t="s">
        <v>79</v>
      </c>
      <c r="D45" s="5" t="s">
        <v>215</v>
      </c>
      <c r="E45" s="5">
        <v>110</v>
      </c>
      <c r="F45" s="6">
        <f>IFERROR(VLOOKUP(B45,Main!$B:$G,5,FALSE),"")</f>
        <v>44482</v>
      </c>
      <c r="G45" s="6">
        <f>IFERROR(VLOOKUP(B45,Main!$B:$G,6,FALSE),"")</f>
        <v>44482</v>
      </c>
      <c r="H45" s="6" t="str">
        <f>IFERROR(VLOOKUP(B45,Service!$B:$G,5,FALSE),"")</f>
        <v/>
      </c>
      <c r="I45" s="6" t="str">
        <f>IFERROR(VLOOKUP(B45,Service!$B:$G,6,FALSE),"")</f>
        <v/>
      </c>
      <c r="J45" s="6">
        <f>IFERROR(VLOOKUP(B45,Rest!$B:$F,5,FALSE),"")</f>
        <v>44487</v>
      </c>
      <c r="K45" s="6">
        <f>IFERROR(VLOOKUP(B45,Rest!$B:$G,6,FALSE),"")</f>
        <v>44487</v>
      </c>
      <c r="L45" s="7" t="s">
        <v>12111</v>
      </c>
    </row>
    <row r="46" spans="1:12" x14ac:dyDescent="0.25">
      <c r="A46" s="5" t="s">
        <v>2327</v>
      </c>
      <c r="B46" s="5" t="s">
        <v>220</v>
      </c>
      <c r="C46" s="5" t="s">
        <v>79</v>
      </c>
      <c r="D46" s="5" t="s">
        <v>221</v>
      </c>
      <c r="E46" s="5">
        <v>115</v>
      </c>
      <c r="F46" s="6">
        <f>IFERROR(VLOOKUP(B46,Main!$B:$G,5,FALSE),"")</f>
        <v>44488</v>
      </c>
      <c r="G46" s="6">
        <f>IFERROR(VLOOKUP(B46,Main!$B:$G,6,FALSE),"")</f>
        <v>44488</v>
      </c>
      <c r="H46" s="6" t="str">
        <f>IFERROR(VLOOKUP(B46,Service!$B:$G,5,FALSE),"")</f>
        <v/>
      </c>
      <c r="I46" s="6" t="str">
        <f>IFERROR(VLOOKUP(B46,Service!$B:$G,6,FALSE),"")</f>
        <v/>
      </c>
      <c r="J46" s="6">
        <f>IFERROR(VLOOKUP(B46,Rest!$B:$F,5,FALSE),"")</f>
        <v>44491</v>
      </c>
      <c r="K46" s="6">
        <f>IFERROR(VLOOKUP(B46,Rest!$B:$G,6,FALSE),"")</f>
        <v>44491</v>
      </c>
      <c r="L46" s="7" t="s">
        <v>12111</v>
      </c>
    </row>
    <row r="47" spans="1:12" x14ac:dyDescent="0.25">
      <c r="A47" s="5" t="s">
        <v>2328</v>
      </c>
      <c r="B47" s="5" t="s">
        <v>268</v>
      </c>
      <c r="C47" s="5" t="s">
        <v>79</v>
      </c>
      <c r="D47" s="5" t="s">
        <v>269</v>
      </c>
      <c r="E47" s="5">
        <v>545</v>
      </c>
      <c r="F47" s="6" t="str">
        <f>IFERROR(VLOOKUP(B47,Main!$B:$G,5,FALSE),"")</f>
        <v>10-29-21*</v>
      </c>
      <c r="G47" s="6">
        <f>IFERROR(VLOOKUP(B47,Main!$B:$G,6,FALSE),"")</f>
        <v>44508</v>
      </c>
      <c r="H47" s="6" t="str">
        <f>IFERROR(VLOOKUP(B47,Service!$B:$G,5,FALSE),"")</f>
        <v/>
      </c>
      <c r="I47" s="6" t="str">
        <f>IFERROR(VLOOKUP(B47,Service!$B:$G,6,FALSE),"")</f>
        <v/>
      </c>
      <c r="J47" s="6" t="str">
        <f>IFERROR(VLOOKUP(B47,Rest!$B:$F,5,FALSE),"")</f>
        <v>06-16-21 A</v>
      </c>
      <c r="K47" s="6">
        <f>IFERROR(VLOOKUP(B47,Rest!$B:$G,6,FALSE),"")</f>
        <v>44510</v>
      </c>
      <c r="L47" s="7" t="s">
        <v>12111</v>
      </c>
    </row>
    <row r="48" spans="1:12" x14ac:dyDescent="0.25">
      <c r="A48" s="5" t="s">
        <v>2329</v>
      </c>
      <c r="B48" s="5" t="s">
        <v>322</v>
      </c>
      <c r="C48" s="5" t="s">
        <v>79</v>
      </c>
      <c r="D48" s="5" t="s">
        <v>323</v>
      </c>
      <c r="E48" s="5">
        <v>95</v>
      </c>
      <c r="F48" s="6" t="str">
        <f>IFERROR(VLOOKUP(B48,Main!$B:$G,5,FALSE),"")</f>
        <v/>
      </c>
      <c r="G48" s="6" t="str">
        <f>IFERROR(VLOOKUP(B48,Main!$B:$G,6,FALSE),"")</f>
        <v/>
      </c>
      <c r="H48" s="6" t="str">
        <f>IFERROR(VLOOKUP(B48,Service!$B:$G,5,FALSE),"")</f>
        <v/>
      </c>
      <c r="I48" s="6" t="str">
        <f>IFERROR(VLOOKUP(B48,Service!$B:$G,6,FALSE),"")</f>
        <v/>
      </c>
      <c r="J48" s="6" t="str">
        <f>IFERROR(VLOOKUP(B48,Rest!$B:$F,5,FALSE),"")</f>
        <v/>
      </c>
      <c r="K48" s="6" t="str">
        <f>IFERROR(VLOOKUP(B48,Rest!$B:$G,6,FALSE),"")</f>
        <v/>
      </c>
      <c r="L48" s="7" t="s">
        <v>12111</v>
      </c>
    </row>
    <row r="49" spans="1:12" x14ac:dyDescent="0.25">
      <c r="A49" s="5" t="s">
        <v>2330</v>
      </c>
      <c r="B49" s="5" t="s">
        <v>328</v>
      </c>
      <c r="C49" s="5" t="s">
        <v>79</v>
      </c>
      <c r="D49" s="5" t="s">
        <v>329</v>
      </c>
      <c r="E49" s="5">
        <v>105</v>
      </c>
      <c r="F49" s="6" t="str">
        <f>IFERROR(VLOOKUP(B49,Main!$B:$G,5,FALSE),"")</f>
        <v/>
      </c>
      <c r="G49" s="6" t="str">
        <f>IFERROR(VLOOKUP(B49,Main!$B:$G,6,FALSE),"")</f>
        <v/>
      </c>
      <c r="H49" s="6" t="str">
        <f>IFERROR(VLOOKUP(B49,Service!$B:$G,5,FALSE),"")</f>
        <v/>
      </c>
      <c r="I49" s="6" t="str">
        <f>IFERROR(VLOOKUP(B49,Service!$B:$G,6,FALSE),"")</f>
        <v/>
      </c>
      <c r="J49" s="6" t="str">
        <f>IFERROR(VLOOKUP(B49,Rest!$B:$F,5,FALSE),"")</f>
        <v/>
      </c>
      <c r="K49" s="6" t="str">
        <f>IFERROR(VLOOKUP(B49,Rest!$B:$G,6,FALSE),"")</f>
        <v/>
      </c>
      <c r="L49" s="7" t="s">
        <v>12111</v>
      </c>
    </row>
    <row r="50" spans="1:12" x14ac:dyDescent="0.25">
      <c r="A50" s="5" t="s">
        <v>2331</v>
      </c>
      <c r="B50" s="5" t="s">
        <v>107</v>
      </c>
      <c r="C50" s="5" t="s">
        <v>79</v>
      </c>
      <c r="D50" s="5" t="s">
        <v>108</v>
      </c>
      <c r="E50" s="5">
        <v>1562</v>
      </c>
      <c r="F50" s="6" t="str">
        <f>IFERROR(VLOOKUP(B50,Main!$B:$G,5,FALSE),"")</f>
        <v>05-06-21 A</v>
      </c>
      <c r="G50" s="6" t="str">
        <f>IFERROR(VLOOKUP(B50,Main!$B:$G,6,FALSE),"")</f>
        <v>05-24-21 A</v>
      </c>
      <c r="H50" s="6">
        <f>IFERROR(VLOOKUP(B50,Service!$B:$G,5,FALSE),"")</f>
        <v>44459</v>
      </c>
      <c r="I50" s="6">
        <f>IFERROR(VLOOKUP(B50,Service!$B:$G,6,FALSE),"")</f>
        <v>44470</v>
      </c>
      <c r="J50" s="6">
        <f>IFERROR(VLOOKUP(B50,Rest!$B:$F,5,FALSE),"")</f>
        <v>44474</v>
      </c>
      <c r="K50" s="6">
        <f>IFERROR(VLOOKUP(B50,Rest!$B:$G,6,FALSE),"")</f>
        <v>44474</v>
      </c>
      <c r="L50" s="7" t="s">
        <v>12111</v>
      </c>
    </row>
    <row r="51" spans="1:12" x14ac:dyDescent="0.25">
      <c r="A51" s="5" t="s">
        <v>2332</v>
      </c>
      <c r="B51" s="5" t="s">
        <v>91</v>
      </c>
      <c r="C51" s="5" t="s">
        <v>79</v>
      </c>
      <c r="D51" s="5" t="s">
        <v>92</v>
      </c>
      <c r="E51" s="5">
        <v>70</v>
      </c>
      <c r="F51" s="6" t="str">
        <f>IFERROR(VLOOKUP(B51,Main!$B:$G,5,FALSE),"")</f>
        <v>05-06-21 A</v>
      </c>
      <c r="G51" s="6" t="str">
        <f>IFERROR(VLOOKUP(B51,Main!$B:$G,6,FALSE),"")</f>
        <v>06-08-21 A</v>
      </c>
      <c r="H51" s="6" t="str">
        <f>IFERROR(VLOOKUP(B51,Service!$B:$G,5,FALSE),"")</f>
        <v/>
      </c>
      <c r="I51" s="6" t="str">
        <f>IFERROR(VLOOKUP(B51,Service!$B:$G,6,FALSE),"")</f>
        <v/>
      </c>
      <c r="J51" s="6">
        <f>IFERROR(VLOOKUP(B51,Rest!$B:$F,5,FALSE),"")</f>
        <v>44460</v>
      </c>
      <c r="K51" s="6">
        <f>IFERROR(VLOOKUP(B51,Rest!$B:$G,6,FALSE),"")</f>
        <v>44460</v>
      </c>
      <c r="L51" s="7" t="s">
        <v>12111</v>
      </c>
    </row>
    <row r="52" spans="1:12" x14ac:dyDescent="0.25">
      <c r="A52" s="5" t="s">
        <v>2333</v>
      </c>
      <c r="B52" s="5" t="s">
        <v>153</v>
      </c>
      <c r="C52" s="5" t="s">
        <v>79</v>
      </c>
      <c r="D52" s="5" t="s">
        <v>154</v>
      </c>
      <c r="E52" s="5">
        <v>664</v>
      </c>
      <c r="F52" s="6" t="str">
        <f>IFERROR(VLOOKUP(B52,Main!$B:$G,5,FALSE),"")</f>
        <v>07-13-21 A</v>
      </c>
      <c r="G52" s="6" t="str">
        <f>IFERROR(VLOOKUP(B52,Main!$B:$G,6,FALSE),"")</f>
        <v>07-13-21 A</v>
      </c>
      <c r="H52" s="6">
        <f>IFERROR(VLOOKUP(B52,Service!$B:$G,5,FALSE),"")</f>
        <v>44459</v>
      </c>
      <c r="I52" s="6">
        <f>IFERROR(VLOOKUP(B52,Service!$B:$G,6,FALSE),"")</f>
        <v>44459</v>
      </c>
      <c r="J52" s="6">
        <f>IFERROR(VLOOKUP(B52,Rest!$B:$F,5,FALSE),"")</f>
        <v>44461</v>
      </c>
      <c r="K52" s="6">
        <f>IFERROR(VLOOKUP(B52,Rest!$B:$G,6,FALSE),"")</f>
        <v>44461</v>
      </c>
      <c r="L52" s="7"/>
    </row>
    <row r="53" spans="1:12" x14ac:dyDescent="0.25">
      <c r="A53" s="5" t="s">
        <v>2334</v>
      </c>
      <c r="B53" s="5" t="s">
        <v>125</v>
      </c>
      <c r="C53" s="5" t="s">
        <v>79</v>
      </c>
      <c r="D53" s="5" t="s">
        <v>126</v>
      </c>
      <c r="E53" s="5">
        <v>1160</v>
      </c>
      <c r="F53" s="6" t="str">
        <f>IFERROR(VLOOKUP(B53,Main!$B:$G,5,FALSE),"")</f>
        <v>06-14-21 A</v>
      </c>
      <c r="G53" s="6" t="str">
        <f>IFERROR(VLOOKUP(B53,Main!$B:$G,6,FALSE),"")</f>
        <v>06-30-21 A</v>
      </c>
      <c r="H53" s="6">
        <f>IFERROR(VLOOKUP(B53,Service!$B:$G,5,FALSE),"")</f>
        <v>44459</v>
      </c>
      <c r="I53" s="6">
        <f>IFERROR(VLOOKUP(B53,Service!$B:$G,6,FALSE),"")</f>
        <v>44459</v>
      </c>
      <c r="J53" s="6">
        <f>IFERROR(VLOOKUP(B53,Rest!$B:$F,5,FALSE),"")</f>
        <v>44461</v>
      </c>
      <c r="K53" s="6">
        <f>IFERROR(VLOOKUP(B53,Rest!$B:$G,6,FALSE),"")</f>
        <v>44461</v>
      </c>
      <c r="L53" s="7"/>
    </row>
    <row r="54" spans="1:12" x14ac:dyDescent="0.25">
      <c r="A54" s="5" t="s">
        <v>2335</v>
      </c>
      <c r="B54" s="5" t="s">
        <v>298</v>
      </c>
      <c r="C54" s="5" t="s">
        <v>79</v>
      </c>
      <c r="D54" s="5" t="s">
        <v>299</v>
      </c>
      <c r="E54" s="5">
        <v>100</v>
      </c>
      <c r="F54" s="6">
        <f>IFERROR(VLOOKUP(B54,Main!$B:$G,5,FALSE),"")</f>
        <v>44522</v>
      </c>
      <c r="G54" s="6">
        <f>IFERROR(VLOOKUP(B54,Main!$B:$G,6,FALSE),"")</f>
        <v>44522</v>
      </c>
      <c r="H54" s="6" t="str">
        <f>IFERROR(VLOOKUP(B54,Service!$B:$G,5,FALSE),"")</f>
        <v/>
      </c>
      <c r="I54" s="6" t="str">
        <f>IFERROR(VLOOKUP(B54,Service!$B:$G,6,FALSE),"")</f>
        <v/>
      </c>
      <c r="J54" s="6">
        <f>IFERROR(VLOOKUP(B54,Rest!$B:$F,5,FALSE),"")</f>
        <v>44526</v>
      </c>
      <c r="K54" s="6">
        <f>IFERROR(VLOOKUP(B54,Rest!$B:$G,6,FALSE),"")</f>
        <v>44526</v>
      </c>
      <c r="L54" s="7" t="s">
        <v>12111</v>
      </c>
    </row>
    <row r="55" spans="1:12" x14ac:dyDescent="0.25">
      <c r="A55" s="5" t="s">
        <v>2336</v>
      </c>
      <c r="B55" s="5" t="s">
        <v>325</v>
      </c>
      <c r="C55" s="5" t="s">
        <v>79</v>
      </c>
      <c r="D55" s="5" t="s">
        <v>326</v>
      </c>
      <c r="E55" s="5">
        <v>110</v>
      </c>
      <c r="F55" s="6">
        <f>IFERROR(VLOOKUP(B55,Main!$B:$G,5,FALSE),"")</f>
        <v>44529</v>
      </c>
      <c r="G55" s="6">
        <f>IFERROR(VLOOKUP(B55,Main!$B:$G,6,FALSE),"")</f>
        <v>44529</v>
      </c>
      <c r="H55" s="6" t="str">
        <f>IFERROR(VLOOKUP(B55,Service!$B:$G,5,FALSE),"")</f>
        <v/>
      </c>
      <c r="I55" s="6" t="str">
        <f>IFERROR(VLOOKUP(B55,Service!$B:$G,6,FALSE),"")</f>
        <v/>
      </c>
      <c r="J55" s="6">
        <f>IFERROR(VLOOKUP(B55,Rest!$B:$F,5,FALSE),"")</f>
        <v>44532</v>
      </c>
      <c r="K55" s="6">
        <f>IFERROR(VLOOKUP(B55,Rest!$B:$G,6,FALSE),"")</f>
        <v>44532</v>
      </c>
      <c r="L55" s="7" t="s">
        <v>12111</v>
      </c>
    </row>
    <row r="56" spans="1:12" x14ac:dyDescent="0.25">
      <c r="A56" s="5" t="s">
        <v>2337</v>
      </c>
      <c r="B56" s="5" t="s">
        <v>295</v>
      </c>
      <c r="C56" s="5" t="s">
        <v>79</v>
      </c>
      <c r="D56" s="5" t="s">
        <v>296</v>
      </c>
      <c r="E56" s="5">
        <v>200</v>
      </c>
      <c r="F56" s="6">
        <f>IFERROR(VLOOKUP(B56,Main!$B:$G,5,FALSE),"")</f>
        <v>44510</v>
      </c>
      <c r="G56" s="6">
        <f>IFERROR(VLOOKUP(B56,Main!$B:$G,6,FALSE),"")</f>
        <v>44510</v>
      </c>
      <c r="H56" s="6" t="str">
        <f>IFERROR(VLOOKUP(B56,Service!$B:$G,5,FALSE),"")</f>
        <v/>
      </c>
      <c r="I56" s="6" t="str">
        <f>IFERROR(VLOOKUP(B56,Service!$B:$G,6,FALSE),"")</f>
        <v/>
      </c>
      <c r="J56" s="6">
        <f>IFERROR(VLOOKUP(B56,Rest!$B:$F,5,FALSE),"")</f>
        <v>44515</v>
      </c>
      <c r="K56" s="6">
        <f>IFERROR(VLOOKUP(B56,Rest!$B:$G,6,FALSE),"")</f>
        <v>44515</v>
      </c>
      <c r="L56" s="7" t="s">
        <v>12111</v>
      </c>
    </row>
    <row r="57" spans="1:12" x14ac:dyDescent="0.25">
      <c r="A57" s="5" t="s">
        <v>2338</v>
      </c>
      <c r="B57" s="5" t="s">
        <v>244</v>
      </c>
      <c r="C57" s="5" t="s">
        <v>79</v>
      </c>
      <c r="D57" s="5" t="s">
        <v>245</v>
      </c>
      <c r="E57" s="5">
        <v>335</v>
      </c>
      <c r="F57" s="6">
        <f>IFERROR(VLOOKUP(B57,Main!$B:$G,5,FALSE),"")</f>
        <v>44494</v>
      </c>
      <c r="G57" s="6">
        <f>IFERROR(VLOOKUP(B57,Main!$B:$G,6,FALSE),"")</f>
        <v>44494</v>
      </c>
      <c r="H57" s="6" t="str">
        <f>IFERROR(VLOOKUP(B57,Service!$B:$G,5,FALSE),"")</f>
        <v/>
      </c>
      <c r="I57" s="6" t="str">
        <f>IFERROR(VLOOKUP(B57,Service!$B:$G,6,FALSE),"")</f>
        <v/>
      </c>
      <c r="J57" s="6">
        <f>IFERROR(VLOOKUP(B57,Rest!$B:$F,5,FALSE),"")</f>
        <v>44497</v>
      </c>
      <c r="K57" s="6">
        <f>IFERROR(VLOOKUP(B57,Rest!$B:$G,6,FALSE),"")</f>
        <v>44497</v>
      </c>
      <c r="L57" s="7" t="s">
        <v>12111</v>
      </c>
    </row>
    <row r="58" spans="1:12" x14ac:dyDescent="0.25">
      <c r="A58" s="5" t="s">
        <v>2339</v>
      </c>
      <c r="B58" s="5" t="s">
        <v>208</v>
      </c>
      <c r="C58" s="5" t="s">
        <v>79</v>
      </c>
      <c r="D58" s="5" t="s">
        <v>209</v>
      </c>
      <c r="E58" s="5">
        <v>430</v>
      </c>
      <c r="F58" s="6">
        <f>IFERROR(VLOOKUP(B58,Main!$B:$G,5,FALSE),"")</f>
        <v>44475</v>
      </c>
      <c r="G58" s="6">
        <f>IFERROR(VLOOKUP(B58,Main!$B:$G,6,FALSE),"")</f>
        <v>44476</v>
      </c>
      <c r="H58" s="6" t="str">
        <f>IFERROR(VLOOKUP(B58,Service!$B:$G,5,FALSE),"")</f>
        <v/>
      </c>
      <c r="I58" s="6" t="str">
        <f>IFERROR(VLOOKUP(B58,Service!$B:$G,6,FALSE),"")</f>
        <v/>
      </c>
      <c r="J58" s="6">
        <f>IFERROR(VLOOKUP(B58,Rest!$B:$F,5,FALSE),"")</f>
        <v>44481</v>
      </c>
      <c r="K58" s="6">
        <f>IFERROR(VLOOKUP(B58,Rest!$B:$G,6,FALSE),"")</f>
        <v>44481</v>
      </c>
      <c r="L58" s="7" t="s">
        <v>12111</v>
      </c>
    </row>
    <row r="59" spans="1:12" x14ac:dyDescent="0.25">
      <c r="A59" s="5" t="s">
        <v>2340</v>
      </c>
      <c r="B59" s="5" t="s">
        <v>241</v>
      </c>
      <c r="C59" s="5" t="s">
        <v>79</v>
      </c>
      <c r="D59" s="5" t="s">
        <v>242</v>
      </c>
      <c r="E59" s="5">
        <v>195</v>
      </c>
      <c r="F59" s="6">
        <f>IFERROR(VLOOKUP(B59,Main!$B:$G,5,FALSE),"")</f>
        <v>44490</v>
      </c>
      <c r="G59" s="6">
        <f>IFERROR(VLOOKUP(B59,Main!$B:$G,6,FALSE),"")</f>
        <v>44490</v>
      </c>
      <c r="H59" s="6" t="str">
        <f>IFERROR(VLOOKUP(B59,Service!$B:$G,5,FALSE),"")</f>
        <v/>
      </c>
      <c r="I59" s="6" t="str">
        <f>IFERROR(VLOOKUP(B59,Service!$B:$G,6,FALSE),"")</f>
        <v/>
      </c>
      <c r="J59" s="6">
        <f>IFERROR(VLOOKUP(B59,Rest!$B:$F,5,FALSE),"")</f>
        <v>44495</v>
      </c>
      <c r="K59" s="6">
        <f>IFERROR(VLOOKUP(B59,Rest!$B:$G,6,FALSE),"")</f>
        <v>44495</v>
      </c>
      <c r="L59" s="7" t="s">
        <v>12111</v>
      </c>
    </row>
    <row r="60" spans="1:12" x14ac:dyDescent="0.25">
      <c r="A60" s="5" t="s">
        <v>2341</v>
      </c>
      <c r="B60" s="5" t="s">
        <v>202</v>
      </c>
      <c r="C60" s="5" t="s">
        <v>79</v>
      </c>
      <c r="D60" s="5" t="s">
        <v>203</v>
      </c>
      <c r="E60" s="5">
        <v>840</v>
      </c>
      <c r="F60" s="6">
        <f>IFERROR(VLOOKUP(B60,Main!$B:$G,5,FALSE),"")</f>
        <v>44468</v>
      </c>
      <c r="G60" s="6">
        <f>IFERROR(VLOOKUP(B60,Main!$B:$G,6,FALSE),"")</f>
        <v>44470</v>
      </c>
      <c r="H60" s="6" t="str">
        <f>IFERROR(VLOOKUP(B60,Service!$B:$G,5,FALSE),"")</f>
        <v/>
      </c>
      <c r="I60" s="6" t="str">
        <f>IFERROR(VLOOKUP(B60,Service!$B:$G,6,FALSE),"")</f>
        <v/>
      </c>
      <c r="J60" s="6">
        <f>IFERROR(VLOOKUP(B60,Rest!$B:$F,5,FALSE),"")</f>
        <v>44476</v>
      </c>
      <c r="K60" s="6">
        <f>IFERROR(VLOOKUP(B60,Rest!$B:$G,6,FALSE),"")</f>
        <v>44476</v>
      </c>
      <c r="L60" s="7" t="s">
        <v>12111</v>
      </c>
    </row>
    <row r="61" spans="1:12" x14ac:dyDescent="0.25">
      <c r="A61" s="5" t="s">
        <v>2342</v>
      </c>
      <c r="B61" s="5" t="s">
        <v>271</v>
      </c>
      <c r="C61" s="5" t="s">
        <v>79</v>
      </c>
      <c r="D61" s="5" t="s">
        <v>272</v>
      </c>
      <c r="E61" s="5">
        <v>220</v>
      </c>
      <c r="F61" s="6">
        <f>IFERROR(VLOOKUP(B61,Main!$B:$G,5,FALSE),"")</f>
        <v>44504</v>
      </c>
      <c r="G61" s="6">
        <f>IFERROR(VLOOKUP(B61,Main!$B:$G,6,FALSE),"")</f>
        <v>44504</v>
      </c>
      <c r="H61" s="6" t="str">
        <f>IFERROR(VLOOKUP(B61,Service!$B:$G,5,FALSE),"")</f>
        <v/>
      </c>
      <c r="I61" s="6" t="str">
        <f>IFERROR(VLOOKUP(B61,Service!$B:$G,6,FALSE),"")</f>
        <v/>
      </c>
      <c r="J61" s="6">
        <f>IFERROR(VLOOKUP(B61,Rest!$B:$F,5,FALSE),"")</f>
        <v>44509</v>
      </c>
      <c r="K61" s="6">
        <f>IFERROR(VLOOKUP(B61,Rest!$B:$G,6,FALSE),"")</f>
        <v>44509</v>
      </c>
      <c r="L61" s="7" t="s">
        <v>12111</v>
      </c>
    </row>
    <row r="62" spans="1:12" x14ac:dyDescent="0.25">
      <c r="A62" s="5" t="s">
        <v>2343</v>
      </c>
      <c r="B62" s="5" t="s">
        <v>274</v>
      </c>
      <c r="C62" s="5" t="s">
        <v>79</v>
      </c>
      <c r="D62" s="5" t="s">
        <v>275</v>
      </c>
      <c r="E62" s="5">
        <v>385</v>
      </c>
      <c r="F62" s="6">
        <f>IFERROR(VLOOKUP(B62,Main!$B:$G,5,FALSE),"")</f>
        <v>44517</v>
      </c>
      <c r="G62" s="6">
        <f>IFERROR(VLOOKUP(B62,Main!$B:$G,6,FALSE),"")</f>
        <v>44519</v>
      </c>
      <c r="H62" s="6" t="str">
        <f>IFERROR(VLOOKUP(B62,Service!$B:$G,5,FALSE),"")</f>
        <v/>
      </c>
      <c r="I62" s="6" t="str">
        <f>IFERROR(VLOOKUP(B62,Service!$B:$G,6,FALSE),"")</f>
        <v/>
      </c>
      <c r="J62" s="6">
        <f>IFERROR(VLOOKUP(B62,Rest!$B:$F,5,FALSE),"")</f>
        <v>44524</v>
      </c>
      <c r="K62" s="6">
        <f>IFERROR(VLOOKUP(B62,Rest!$B:$G,6,FALSE),"")</f>
        <v>44524</v>
      </c>
      <c r="L62" s="7" t="s">
        <v>12111</v>
      </c>
    </row>
    <row r="63" spans="1:12" x14ac:dyDescent="0.25">
      <c r="A63" s="5" t="s">
        <v>2344</v>
      </c>
      <c r="B63" s="5" t="s">
        <v>289</v>
      </c>
      <c r="C63" s="5" t="s">
        <v>79</v>
      </c>
      <c r="D63" s="5" t="s">
        <v>290</v>
      </c>
      <c r="E63" s="5">
        <v>100</v>
      </c>
      <c r="F63" s="6">
        <f>IFERROR(VLOOKUP(B63,Main!$B:$G,5,FALSE),"")</f>
        <v>44508</v>
      </c>
      <c r="G63" s="6">
        <f>IFERROR(VLOOKUP(B63,Main!$B:$G,6,FALSE),"")</f>
        <v>44508</v>
      </c>
      <c r="H63" s="6" t="str">
        <f>IFERROR(VLOOKUP(B63,Service!$B:$G,5,FALSE),"")</f>
        <v/>
      </c>
      <c r="I63" s="6" t="str">
        <f>IFERROR(VLOOKUP(B63,Service!$B:$G,6,FALSE),"")</f>
        <v/>
      </c>
      <c r="J63" s="6">
        <f>IFERROR(VLOOKUP(B63,Rest!$B:$F,5,FALSE),"")</f>
        <v>44511</v>
      </c>
      <c r="K63" s="6">
        <f>IFERROR(VLOOKUP(B63,Rest!$B:$G,6,FALSE),"")</f>
        <v>44511</v>
      </c>
      <c r="L63" s="7" t="s">
        <v>12111</v>
      </c>
    </row>
    <row r="64" spans="1:12" x14ac:dyDescent="0.25">
      <c r="A64" s="5" t="s">
        <v>2345</v>
      </c>
      <c r="B64" s="5" t="s">
        <v>217</v>
      </c>
      <c r="C64" s="5" t="s">
        <v>79</v>
      </c>
      <c r="D64" s="5" t="s">
        <v>218</v>
      </c>
      <c r="E64" s="5">
        <v>165</v>
      </c>
      <c r="F64" s="6">
        <f>IFERROR(VLOOKUP(B64,Main!$B:$G,5,FALSE),"")</f>
        <v>44484</v>
      </c>
      <c r="G64" s="6">
        <f>IFERROR(VLOOKUP(B64,Main!$B:$G,6,FALSE),"")</f>
        <v>44484</v>
      </c>
      <c r="H64" s="6" t="str">
        <f>IFERROR(VLOOKUP(B64,Service!$B:$G,5,FALSE),"")</f>
        <v/>
      </c>
      <c r="I64" s="6" t="str">
        <f>IFERROR(VLOOKUP(B64,Service!$B:$G,6,FALSE),"")</f>
        <v/>
      </c>
      <c r="J64" s="6">
        <f>IFERROR(VLOOKUP(B64,Rest!$B:$F,5,FALSE),"")</f>
        <v>44489</v>
      </c>
      <c r="K64" s="6">
        <f>IFERROR(VLOOKUP(B64,Rest!$B:$G,6,FALSE),"")</f>
        <v>44489</v>
      </c>
      <c r="L64" s="7" t="s">
        <v>12111</v>
      </c>
    </row>
    <row r="65" spans="1:12" x14ac:dyDescent="0.25">
      <c r="A65" s="5" t="s">
        <v>2346</v>
      </c>
      <c r="B65" s="5" t="s">
        <v>301</v>
      </c>
      <c r="C65" s="5" t="s">
        <v>79</v>
      </c>
      <c r="D65" s="5" t="s">
        <v>302</v>
      </c>
      <c r="E65" s="5">
        <v>215</v>
      </c>
      <c r="F65" s="6">
        <f>IFERROR(VLOOKUP(B65,Main!$B:$G,5,FALSE),"")</f>
        <v>44512</v>
      </c>
      <c r="G65" s="6">
        <f>IFERROR(VLOOKUP(B65,Main!$B:$G,6,FALSE),"")</f>
        <v>44512</v>
      </c>
      <c r="H65" s="6" t="str">
        <f>IFERROR(VLOOKUP(B65,Service!$B:$G,5,FALSE),"")</f>
        <v/>
      </c>
      <c r="I65" s="6" t="str">
        <f>IFERROR(VLOOKUP(B65,Service!$B:$G,6,FALSE),"")</f>
        <v/>
      </c>
      <c r="J65" s="6">
        <f>IFERROR(VLOOKUP(B65,Rest!$B:$F,5,FALSE),"")</f>
        <v>44517</v>
      </c>
      <c r="K65" s="6">
        <f>IFERROR(VLOOKUP(B65,Rest!$B:$G,6,FALSE),"")</f>
        <v>44517</v>
      </c>
      <c r="L65" s="7" t="s">
        <v>12111</v>
      </c>
    </row>
    <row r="66" spans="1:12" x14ac:dyDescent="0.25">
      <c r="A66" s="5" t="s">
        <v>2347</v>
      </c>
      <c r="B66" s="5" t="s">
        <v>259</v>
      </c>
      <c r="C66" s="5" t="s">
        <v>79</v>
      </c>
      <c r="D66" s="5" t="s">
        <v>260</v>
      </c>
      <c r="E66" s="5">
        <v>155</v>
      </c>
      <c r="F66" s="6">
        <f>IFERROR(VLOOKUP(B66,Main!$B:$G,5,FALSE),"")</f>
        <v>44498</v>
      </c>
      <c r="G66" s="6">
        <f>IFERROR(VLOOKUP(B66,Main!$B:$G,6,FALSE),"")</f>
        <v>44498</v>
      </c>
      <c r="H66" s="6" t="str">
        <f>IFERROR(VLOOKUP(B66,Service!$B:$G,5,FALSE),"")</f>
        <v/>
      </c>
      <c r="I66" s="6" t="str">
        <f>IFERROR(VLOOKUP(B66,Service!$B:$G,6,FALSE),"")</f>
        <v/>
      </c>
      <c r="J66" s="6">
        <f>IFERROR(VLOOKUP(B66,Rest!$B:$F,5,FALSE),"")</f>
        <v>44503</v>
      </c>
      <c r="K66" s="6">
        <f>IFERROR(VLOOKUP(B66,Rest!$B:$G,6,FALSE),"")</f>
        <v>44503</v>
      </c>
      <c r="L66" s="7" t="s">
        <v>12111</v>
      </c>
    </row>
    <row r="67" spans="1:12" x14ac:dyDescent="0.25">
      <c r="A67" s="5" t="s">
        <v>2348</v>
      </c>
      <c r="B67" s="5" t="s">
        <v>316</v>
      </c>
      <c r="C67" s="5" t="s">
        <v>79</v>
      </c>
      <c r="D67" s="5" t="s">
        <v>317</v>
      </c>
      <c r="E67" s="5">
        <v>270</v>
      </c>
      <c r="F67" s="6">
        <f>IFERROR(VLOOKUP(B67,Main!$B:$G,5,FALSE),"")</f>
        <v>44516</v>
      </c>
      <c r="G67" s="6">
        <f>IFERROR(VLOOKUP(B67,Main!$B:$G,6,FALSE),"")</f>
        <v>44516</v>
      </c>
      <c r="H67" s="6" t="str">
        <f>IFERROR(VLOOKUP(B67,Service!$B:$G,5,FALSE),"")</f>
        <v/>
      </c>
      <c r="I67" s="6" t="str">
        <f>IFERROR(VLOOKUP(B67,Service!$B:$G,6,FALSE),"")</f>
        <v/>
      </c>
      <c r="J67" s="6">
        <f>IFERROR(VLOOKUP(B67,Rest!$B:$F,5,FALSE),"")</f>
        <v>44518</v>
      </c>
      <c r="K67" s="6">
        <f>IFERROR(VLOOKUP(B67,Rest!$B:$G,6,FALSE),"")</f>
        <v>44518</v>
      </c>
      <c r="L67" s="7" t="s">
        <v>12111</v>
      </c>
    </row>
    <row r="68" spans="1:12" x14ac:dyDescent="0.25">
      <c r="A68" s="5" t="s">
        <v>2349</v>
      </c>
      <c r="B68" s="5" t="s">
        <v>156</v>
      </c>
      <c r="C68" s="5" t="s">
        <v>79</v>
      </c>
      <c r="D68" s="5" t="s">
        <v>157</v>
      </c>
      <c r="E68" s="5">
        <v>82</v>
      </c>
      <c r="F68" s="6" t="str">
        <f>IFERROR(VLOOKUP(B68,Main!$B:$G,5,FALSE),"")</f>
        <v>06-23-21 A</v>
      </c>
      <c r="G68" s="6" t="str">
        <f>IFERROR(VLOOKUP(B68,Main!$B:$G,6,FALSE),"")</f>
        <v>06-24-21 A</v>
      </c>
      <c r="H68" s="6">
        <f>IFERROR(VLOOKUP(B68,Service!$B:$G,5,FALSE),"")</f>
        <v>44459</v>
      </c>
      <c r="I68" s="6">
        <f>IFERROR(VLOOKUP(B68,Service!$B:$G,6,FALSE),"")</f>
        <v>44470</v>
      </c>
      <c r="J68" s="6">
        <f>IFERROR(VLOOKUP(B68,Rest!$B:$F,5,FALSE),"")</f>
        <v>44475</v>
      </c>
      <c r="K68" s="6">
        <f>IFERROR(VLOOKUP(B68,Rest!$B:$G,6,FALSE),"")</f>
        <v>44475</v>
      </c>
      <c r="L68" s="7"/>
    </row>
    <row r="69" spans="1:12" x14ac:dyDescent="0.25">
      <c r="A69" s="5" t="s">
        <v>2350</v>
      </c>
      <c r="B69" s="5" t="s">
        <v>143</v>
      </c>
      <c r="C69" s="5" t="s">
        <v>79</v>
      </c>
      <c r="D69" s="5" t="s">
        <v>144</v>
      </c>
      <c r="E69" s="5">
        <v>109</v>
      </c>
      <c r="F69" s="6" t="str">
        <f>IFERROR(VLOOKUP(B69,Main!$B:$G,5,FALSE),"")</f>
        <v>06-15-21 A</v>
      </c>
      <c r="G69" s="6" t="str">
        <f>IFERROR(VLOOKUP(B69,Main!$B:$G,6,FALSE),"")</f>
        <v>06-16-21 A</v>
      </c>
      <c r="H69" s="6">
        <f>IFERROR(VLOOKUP(B69,Service!$B:$G,5,FALSE),"")</f>
        <v>44459</v>
      </c>
      <c r="I69" s="6">
        <f>IFERROR(VLOOKUP(B69,Service!$B:$G,6,FALSE),"")</f>
        <v>44470</v>
      </c>
      <c r="J69" s="6">
        <f>IFERROR(VLOOKUP(B69,Rest!$B:$F,5,FALSE),"")</f>
        <v>44474</v>
      </c>
      <c r="K69" s="6">
        <f>IFERROR(VLOOKUP(B69,Rest!$B:$G,6,FALSE),"")</f>
        <v>44474</v>
      </c>
      <c r="L69" s="7"/>
    </row>
    <row r="70" spans="1:12" x14ac:dyDescent="0.25">
      <c r="A70" s="5" t="s">
        <v>2351</v>
      </c>
      <c r="B70" s="5" t="s">
        <v>146</v>
      </c>
      <c r="C70" s="5" t="s">
        <v>79</v>
      </c>
      <c r="D70" s="5" t="s">
        <v>147</v>
      </c>
      <c r="E70" s="5">
        <v>336</v>
      </c>
      <c r="F70" s="6" t="str">
        <f>IFERROR(VLOOKUP(B70,Main!$B:$G,5,FALSE),"")</f>
        <v>06-15-21 A</v>
      </c>
      <c r="G70" s="6" t="str">
        <f>IFERROR(VLOOKUP(B70,Main!$B:$G,6,FALSE),"")</f>
        <v>06-16-21 A</v>
      </c>
      <c r="H70" s="6">
        <f>IFERROR(VLOOKUP(B70,Service!$B:$G,5,FALSE),"")</f>
        <v>44459</v>
      </c>
      <c r="I70" s="6">
        <f>IFERROR(VLOOKUP(B70,Service!$B:$G,6,FALSE),"")</f>
        <v>44470</v>
      </c>
      <c r="J70" s="6">
        <f>IFERROR(VLOOKUP(B70,Rest!$B:$F,5,FALSE),"")</f>
        <v>44475</v>
      </c>
      <c r="K70" s="6">
        <f>IFERROR(VLOOKUP(B70,Rest!$B:$G,6,FALSE),"")</f>
        <v>44475</v>
      </c>
      <c r="L70" s="7"/>
    </row>
    <row r="71" spans="1:12" x14ac:dyDescent="0.25">
      <c r="A71" s="5" t="s">
        <v>2352</v>
      </c>
      <c r="B71" s="5" t="s">
        <v>134</v>
      </c>
      <c r="C71" s="5" t="s">
        <v>79</v>
      </c>
      <c r="D71" s="5" t="s">
        <v>135</v>
      </c>
      <c r="E71" s="5">
        <v>589</v>
      </c>
      <c r="F71" s="6" t="str">
        <f>IFERROR(VLOOKUP(B71,Main!$B:$G,5,FALSE),"")</f>
        <v>06-17-21 A</v>
      </c>
      <c r="G71" s="6" t="str">
        <f>IFERROR(VLOOKUP(B71,Main!$B:$G,6,FALSE),"")</f>
        <v>06-22-21 A</v>
      </c>
      <c r="H71" s="6">
        <f>IFERROR(VLOOKUP(B71,Service!$B:$G,5,FALSE),"")</f>
        <v>44459</v>
      </c>
      <c r="I71" s="6">
        <f>IFERROR(VLOOKUP(B71,Service!$B:$G,6,FALSE),"")</f>
        <v>44470</v>
      </c>
      <c r="J71" s="6">
        <f>IFERROR(VLOOKUP(B71,Rest!$B:$F,5,FALSE),"")</f>
        <v>44475</v>
      </c>
      <c r="K71" s="6">
        <f>IFERROR(VLOOKUP(B71,Rest!$B:$G,6,FALSE),"")</f>
        <v>44475</v>
      </c>
      <c r="L71" s="7"/>
    </row>
    <row r="72" spans="1:12" x14ac:dyDescent="0.25">
      <c r="A72" s="5" t="s">
        <v>2353</v>
      </c>
      <c r="B72" s="5" t="s">
        <v>265</v>
      </c>
      <c r="C72" s="5" t="s">
        <v>79</v>
      </c>
      <c r="D72" s="5" t="s">
        <v>266</v>
      </c>
      <c r="E72" s="5">
        <v>115</v>
      </c>
      <c r="F72" s="6" t="str">
        <f>IFERROR(VLOOKUP(B72,Main!$B:$G,5,FALSE),"")</f>
        <v/>
      </c>
      <c r="G72" s="6" t="str">
        <f>IFERROR(VLOOKUP(B72,Main!$B:$G,6,FALSE),"")</f>
        <v/>
      </c>
      <c r="H72" s="6" t="str">
        <f>IFERROR(VLOOKUP(B72,Service!$B:$G,5,FALSE),"")</f>
        <v/>
      </c>
      <c r="I72" s="6" t="str">
        <f>IFERROR(VLOOKUP(B72,Service!$B:$G,6,FALSE),"")</f>
        <v/>
      </c>
      <c r="J72" s="6" t="str">
        <f>IFERROR(VLOOKUP(B72,Rest!$B:$F,5,FALSE),"")</f>
        <v/>
      </c>
      <c r="K72" s="6" t="str">
        <f>IFERROR(VLOOKUP(B72,Rest!$B:$G,6,FALSE),"")</f>
        <v/>
      </c>
      <c r="L72" s="7" t="s">
        <v>12111</v>
      </c>
    </row>
    <row r="73" spans="1:12" x14ac:dyDescent="0.25">
      <c r="A73" s="5" t="s">
        <v>2354</v>
      </c>
      <c r="B73" s="5" t="s">
        <v>277</v>
      </c>
      <c r="C73" s="5" t="s">
        <v>79</v>
      </c>
      <c r="D73" s="5" t="s">
        <v>278</v>
      </c>
      <c r="E73" s="5">
        <v>100</v>
      </c>
      <c r="F73" s="6" t="str">
        <f>IFERROR(VLOOKUP(B73,Main!$B:$G,5,FALSE),"")</f>
        <v/>
      </c>
      <c r="G73" s="6" t="str">
        <f>IFERROR(VLOOKUP(B73,Main!$B:$G,6,FALSE),"")</f>
        <v/>
      </c>
      <c r="H73" s="6" t="str">
        <f>IFERROR(VLOOKUP(B73,Service!$B:$G,5,FALSE),"")</f>
        <v/>
      </c>
      <c r="I73" s="6" t="str">
        <f>IFERROR(VLOOKUP(B73,Service!$B:$G,6,FALSE),"")</f>
        <v/>
      </c>
      <c r="J73" s="6">
        <f>IFERROR(VLOOKUP(B73,Rest!$B:$F,5,FALSE),"")</f>
        <v>44524</v>
      </c>
      <c r="K73" s="6">
        <f>IFERROR(VLOOKUP(B73,Rest!$B:$G,6,FALSE),"")</f>
        <v>44524</v>
      </c>
      <c r="L73" s="7" t="s">
        <v>12114</v>
      </c>
    </row>
    <row r="74" spans="1:12" x14ac:dyDescent="0.25">
      <c r="A74" s="5" t="s">
        <v>2355</v>
      </c>
      <c r="B74" s="5" t="s">
        <v>187</v>
      </c>
      <c r="C74" s="5" t="s">
        <v>79</v>
      </c>
      <c r="D74" s="5" t="s">
        <v>188</v>
      </c>
      <c r="E74" s="5">
        <v>167</v>
      </c>
      <c r="F74" s="6" t="str">
        <f>IFERROR(VLOOKUP(B74,Main!$B:$G,5,FALSE),"")</f>
        <v>07-02-21 A</v>
      </c>
      <c r="G74" s="6" t="str">
        <f>IFERROR(VLOOKUP(B74,Main!$B:$G,6,FALSE),"")</f>
        <v>07-13-21 A</v>
      </c>
      <c r="H74" s="6">
        <f>IFERROR(VLOOKUP(B74,Service!$B:$G,5,FALSE),"")</f>
        <v>44459</v>
      </c>
      <c r="I74" s="6">
        <f>IFERROR(VLOOKUP(B74,Service!$B:$G,6,FALSE),"")</f>
        <v>44459</v>
      </c>
      <c r="J74" s="6">
        <f>IFERROR(VLOOKUP(B74,Rest!$B:$F,5,FALSE),"")</f>
        <v>44462</v>
      </c>
      <c r="K74" s="5"/>
      <c r="L74" s="7" t="s">
        <v>12111</v>
      </c>
    </row>
    <row r="75" spans="1:12" x14ac:dyDescent="0.25">
      <c r="A75" s="5" t="s">
        <v>12112</v>
      </c>
      <c r="B75" s="5" t="s">
        <v>2799</v>
      </c>
      <c r="C75" s="5" t="s">
        <v>342</v>
      </c>
      <c r="D75" s="5" t="s">
        <v>2800</v>
      </c>
      <c r="E75" s="5">
        <v>18</v>
      </c>
      <c r="F75" s="6">
        <f>IFERROR(VLOOKUP(B75,Main!$B:$G,5,FALSE),"")</f>
        <v>44482</v>
      </c>
      <c r="G75" s="6">
        <f>IFERROR(VLOOKUP(B75,Main!$B:$G,6,FALSE),"")</f>
        <v>44483</v>
      </c>
      <c r="H75" s="6" t="str">
        <f>IFERROR(VLOOKUP(B75,Service!$B:$G,5,FALSE),"")</f>
        <v/>
      </c>
      <c r="I75" s="6" t="str">
        <f>IFERROR(VLOOKUP(B75,Service!$B:$G,6,FALSE),"")</f>
        <v/>
      </c>
      <c r="J75" s="6">
        <f>IFERROR(VLOOKUP(B75,Rest!$B:$F,5,FALSE),"")</f>
        <v>44540</v>
      </c>
      <c r="K75" s="6">
        <f>IFERROR(VLOOKUP(B74,Rest!$B:$G,6,FALSE),"")</f>
        <v>44462</v>
      </c>
      <c r="L75" s="7" t="s">
        <v>12148</v>
      </c>
    </row>
  </sheetData>
  <autoFilter ref="B1:L75" xr:uid="{FF4EEA4A-73D4-4CF4-B9A3-BCF8E1899739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B7D9-D297-4FD6-B5A2-5BBF241C67D0}">
  <dimension ref="A1:K105"/>
  <sheetViews>
    <sheetView workbookViewId="0">
      <selection activeCell="B84" sqref="B84"/>
    </sheetView>
  </sheetViews>
  <sheetFormatPr defaultRowHeight="15" x14ac:dyDescent="0.25"/>
  <cols>
    <col min="1" max="1" width="12.85546875" bestFit="1" customWidth="1"/>
    <col min="2" max="2" width="24.140625" bestFit="1" customWidth="1"/>
    <col min="3" max="3" width="30.7109375" customWidth="1"/>
    <col min="4" max="4" width="70.7109375" customWidth="1"/>
    <col min="5" max="5" width="10.42578125" bestFit="1" customWidth="1"/>
    <col min="6" max="6" width="14.140625" customWidth="1"/>
    <col min="7" max="7" width="11.140625" bestFit="1" customWidth="1"/>
    <col min="8" max="8" width="15.5703125" style="1" customWidth="1"/>
    <col min="9" max="9" width="13.28515625" style="1" bestFit="1" customWidth="1"/>
    <col min="10" max="10" width="10.5703125" style="1" bestFit="1" customWidth="1"/>
    <col min="11" max="11" width="11.7109375" style="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2610</v>
      </c>
      <c r="F2" s="1" t="str">
        <f>IFERROR(VLOOKUP(B2,Main!$B:$F,5,FALSE),"")</f>
        <v>01-04-21 A</v>
      </c>
      <c r="G2" s="1" t="str">
        <f>IFERROR(VLOOKUP(B2,Main!$B:$G,6,FALSE),"")</f>
        <v>01-12-21 A</v>
      </c>
      <c r="H2" s="1" t="str">
        <f>IFERROR(VLOOKUP(B2,Service!$B:$F,5,FALSE),"")</f>
        <v>01-19-21 A</v>
      </c>
      <c r="I2" s="1" t="str">
        <f>IFERROR(VLOOKUP(B2,Service!$B:$G,6,FALSE),"")</f>
        <v>02-22-21 A</v>
      </c>
      <c r="J2" s="1" t="str">
        <f>IFERROR(VLOOKUP(B2,Rest!$B:$F,5,FALSE),"")</f>
        <v>05-18-21 A</v>
      </c>
      <c r="K2" s="1" t="str">
        <f>IFERROR(VLOOKUP(B2,Rest!$B:$G,6,FALSE),"")</f>
        <v>05-26-21 A</v>
      </c>
    </row>
    <row r="3" spans="1:11" x14ac:dyDescent="0.25">
      <c r="A3" t="s">
        <v>17</v>
      </c>
      <c r="B3" t="s">
        <v>18</v>
      </c>
      <c r="C3" t="s">
        <v>13</v>
      </c>
      <c r="D3" t="s">
        <v>19</v>
      </c>
      <c r="E3">
        <v>1400</v>
      </c>
      <c r="F3" s="1" t="str">
        <f>IFERROR(VLOOKUP(B3,Main!$B:$F,5,FALSE),"")</f>
        <v>01-04-21 A</v>
      </c>
      <c r="G3" s="1" t="str">
        <f>IFERROR(VLOOKUP(B3,Main!$B:$G,6,FALSE),"")</f>
        <v>01-07-21 A</v>
      </c>
      <c r="H3" s="1" t="str">
        <f>IFERROR(VLOOKUP(B3,Service!$B:$F,5,FALSE),"")</f>
        <v>02-01-21 A</v>
      </c>
      <c r="I3" s="1" t="str">
        <f>IFERROR(VLOOKUP(B3,Service!$B:$G,6,FALSE),"")</f>
        <v>03-09-21 A</v>
      </c>
      <c r="J3" s="1" t="str">
        <f>IFERROR(VLOOKUP(B3,Rest!$B:$F,5,FALSE),"")</f>
        <v>05-04-21 A</v>
      </c>
      <c r="K3" s="1" t="str">
        <f>IFERROR(VLOOKUP(B3,Rest!$B:$G,6,FALSE),"")</f>
        <v>05-26-21 A</v>
      </c>
    </row>
    <row r="4" spans="1:11" x14ac:dyDescent="0.25">
      <c r="A4" t="s">
        <v>21</v>
      </c>
      <c r="B4" t="s">
        <v>22</v>
      </c>
      <c r="C4" t="s">
        <v>13</v>
      </c>
      <c r="D4" t="s">
        <v>23</v>
      </c>
      <c r="E4">
        <v>1765</v>
      </c>
      <c r="F4" s="1" t="str">
        <f>IFERROR(VLOOKUP(B4,Main!$B:$F,5,FALSE),"")</f>
        <v>02-01-21 A</v>
      </c>
      <c r="G4" s="1" t="str">
        <f>IFERROR(VLOOKUP(B4,Main!$B:$G,6,FALSE),"")</f>
        <v>03-09-21 A</v>
      </c>
      <c r="H4" s="1" t="str">
        <f>IFERROR(VLOOKUP(B4,Service!$B:$F,5,FALSE),"")</f>
        <v>03-29-21 A</v>
      </c>
      <c r="I4" s="1" t="str">
        <f>IFERROR(VLOOKUP(B4,Service!$B:$G,6,FALSE),"")</f>
        <v>05-03-21 A</v>
      </c>
      <c r="J4" s="1" t="str">
        <f>IFERROR(VLOOKUP(B4,Rest!$B:$F,5,FALSE),"")</f>
        <v>05-27-21 A</v>
      </c>
      <c r="K4" s="1" t="str">
        <f>IFERROR(VLOOKUP(B4,Rest!$B:$G,6,FALSE),"")</f>
        <v>05-28-21 A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>
        <v>104</v>
      </c>
      <c r="F5" s="1" t="str">
        <f>IFERROR(VLOOKUP(B5,Main!$B:$F,5,FALSE),"")</f>
        <v>02-02-21 A</v>
      </c>
      <c r="G5" s="1" t="str">
        <f>IFERROR(VLOOKUP(B5,Main!$B:$G,6,FALSE),"")</f>
        <v>02-02-21 A</v>
      </c>
      <c r="H5" s="1" t="str">
        <f>IFERROR(VLOOKUP(B5,Service!$B:$F,5,FALSE),"")</f>
        <v/>
      </c>
      <c r="I5" s="1" t="str">
        <f>IFERROR(VLOOKUP(B5,Service!$B:$G,6,FALSE),"")</f>
        <v/>
      </c>
      <c r="J5" s="1">
        <f>IFERROR(VLOOKUP(B5,Rest!$B:$F,5,FALSE),"")</f>
        <v>44462</v>
      </c>
      <c r="K5" s="1">
        <f>IFERROR(VLOOKUP(B5,Rest!$B:$G,6,FALSE),"")</f>
        <v>44468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>
        <v>2624</v>
      </c>
      <c r="F6" s="1" t="str">
        <f>IFERROR(VLOOKUP(B6,Main!$B:$F,5,FALSE),"")</f>
        <v>02-02-21 A</v>
      </c>
      <c r="G6" s="1" t="str">
        <f>IFERROR(VLOOKUP(B6,Main!$B:$G,6,FALSE),"")</f>
        <v>02-23-21 A</v>
      </c>
      <c r="H6" s="1" t="str">
        <f>IFERROR(VLOOKUP(B6,Service!$B:$F,5,FALSE),"")</f>
        <v>03-11-21 A</v>
      </c>
      <c r="I6" s="1" t="str">
        <f>IFERROR(VLOOKUP(B6,Service!$B:$G,6,FALSE),"")</f>
        <v>04-12-21 A</v>
      </c>
      <c r="J6" s="1" t="str">
        <f>IFERROR(VLOOKUP(B6,Rest!$B:$F,5,FALSE),"")</f>
        <v>06-22-21 A</v>
      </c>
      <c r="K6" s="1" t="str">
        <f>IFERROR(VLOOKUP(B6,Rest!$B:$G,6,FALSE),"")</f>
        <v>07-21-21 A</v>
      </c>
    </row>
    <row r="7" spans="1:11" x14ac:dyDescent="0.25">
      <c r="A7" t="s">
        <v>36</v>
      </c>
      <c r="B7" t="s">
        <v>37</v>
      </c>
      <c r="C7" t="s">
        <v>13</v>
      </c>
      <c r="D7" t="s">
        <v>38</v>
      </c>
      <c r="E7">
        <v>1775</v>
      </c>
      <c r="F7" s="1" t="str">
        <f>IFERROR(VLOOKUP(B7,Main!$B:$F,5,FALSE),"")</f>
        <v>02-22-21 A</v>
      </c>
      <c r="G7" s="1" t="str">
        <f>IFERROR(VLOOKUP(B7,Main!$B:$G,6,FALSE),"")</f>
        <v>02-26-21 A</v>
      </c>
      <c r="H7" s="1" t="str">
        <f>IFERROR(VLOOKUP(B7,Service!$B:$F,5,FALSE),"")</f>
        <v>03-24-21 A</v>
      </c>
      <c r="I7" s="1" t="str">
        <f>IFERROR(VLOOKUP(B7,Service!$B:$G,6,FALSE),"")</f>
        <v>03-31-21 A</v>
      </c>
      <c r="J7" s="1" t="str">
        <f>IFERROR(VLOOKUP(B7,Rest!$B:$F,5,FALSE),"")</f>
        <v>05-26-21 A</v>
      </c>
      <c r="K7" s="1" t="str">
        <f>IFERROR(VLOOKUP(B7,Rest!$B:$G,6,FALSE),"")</f>
        <v>05-26-21 A</v>
      </c>
    </row>
    <row r="8" spans="1:11" x14ac:dyDescent="0.25">
      <c r="A8" t="s">
        <v>41</v>
      </c>
      <c r="B8" t="s">
        <v>42</v>
      </c>
      <c r="C8" t="s">
        <v>13</v>
      </c>
      <c r="D8" t="s">
        <v>43</v>
      </c>
      <c r="E8">
        <v>110</v>
      </c>
      <c r="F8" s="1" t="str">
        <f>IFERROR(VLOOKUP(B8,Main!$B:$F,5,FALSE),"")</f>
        <v>03-05-21 A</v>
      </c>
      <c r="G8" s="1" t="str">
        <f>IFERROR(VLOOKUP(B8,Main!$B:$G,6,FALSE),"")</f>
        <v>03-05-21 A</v>
      </c>
      <c r="H8" s="1">
        <f>IFERROR(VLOOKUP(B8,Service!$B:$F,5,FALSE),"")</f>
        <v>44459</v>
      </c>
      <c r="I8" s="1">
        <f>IFERROR(VLOOKUP(B8,Service!$B:$G,6,FALSE),"")</f>
        <v>44459</v>
      </c>
      <c r="J8" s="1">
        <f>IFERROR(VLOOKUP(B8,Rest!$B:$F,5,FALSE),"")</f>
        <v>44463</v>
      </c>
      <c r="K8" s="1">
        <f>IFERROR(VLOOKUP(B8,Rest!$B:$G,6,FALSE),"")</f>
        <v>44468</v>
      </c>
    </row>
    <row r="9" spans="1:11" x14ac:dyDescent="0.25">
      <c r="A9" t="s">
        <v>45</v>
      </c>
      <c r="B9" t="s">
        <v>46</v>
      </c>
      <c r="C9" t="s">
        <v>13</v>
      </c>
      <c r="D9" t="s">
        <v>47</v>
      </c>
      <c r="E9">
        <v>315</v>
      </c>
      <c r="F9" s="1" t="str">
        <f>IFERROR(VLOOKUP(B9,Main!$B:$F,5,FALSE),"")</f>
        <v>03-08-21 A</v>
      </c>
      <c r="G9" s="1" t="str">
        <f>IFERROR(VLOOKUP(B9,Main!$B:$G,6,FALSE),"")</f>
        <v>03-09-21 A</v>
      </c>
      <c r="H9" s="1">
        <f>IFERROR(VLOOKUP(B9,Service!$B:$F,5,FALSE),"")</f>
        <v>44459</v>
      </c>
      <c r="I9" s="1">
        <f>IFERROR(VLOOKUP(B9,Service!$B:$G,6,FALSE),"")</f>
        <v>44459</v>
      </c>
      <c r="J9" s="1">
        <f>IFERROR(VLOOKUP(B9,Rest!$B:$F,5,FALSE),"")</f>
        <v>44462</v>
      </c>
      <c r="K9" s="1">
        <f>IFERROR(VLOOKUP(B9,Rest!$B:$G,6,FALSE),"")</f>
        <v>44467</v>
      </c>
    </row>
    <row r="10" spans="1:11" x14ac:dyDescent="0.25">
      <c r="A10" t="s">
        <v>49</v>
      </c>
      <c r="B10" t="s">
        <v>50</v>
      </c>
      <c r="C10" t="s">
        <v>13</v>
      </c>
      <c r="D10" t="s">
        <v>51</v>
      </c>
      <c r="E10">
        <v>2600</v>
      </c>
      <c r="F10" s="1" t="str">
        <f>IFERROR(VLOOKUP(B10,Main!$B:$F,5,FALSE),"")</f>
        <v>03-11-21 A</v>
      </c>
      <c r="G10" s="1" t="str">
        <f>IFERROR(VLOOKUP(B10,Main!$B:$G,6,FALSE),"")</f>
        <v>03-17-21 A</v>
      </c>
      <c r="H10" s="1" t="str">
        <f>IFERROR(VLOOKUP(B10,Service!$B:$F,5,FALSE),"")</f>
        <v>06-18-21 A</v>
      </c>
      <c r="I10" s="1" t="str">
        <f>IFERROR(VLOOKUP(B10,Service!$B:$G,6,FALSE),"")</f>
        <v>06-21-21 A</v>
      </c>
      <c r="J10" s="1" t="str">
        <f>IFERROR(VLOOKUP(B10,Rest!$B:$F,5,FALSE),"")</f>
        <v>06-02-21 A</v>
      </c>
      <c r="K10" s="1">
        <f>IFERROR(VLOOKUP(B10,Rest!$B:$G,6,FALSE),"")</f>
        <v>44467</v>
      </c>
    </row>
    <row r="11" spans="1:11" x14ac:dyDescent="0.25">
      <c r="A11" t="s">
        <v>54</v>
      </c>
      <c r="B11" t="s">
        <v>55</v>
      </c>
      <c r="C11" t="s">
        <v>13</v>
      </c>
      <c r="D11" t="s">
        <v>56</v>
      </c>
      <c r="E11">
        <v>1820</v>
      </c>
      <c r="F11" s="1" t="str">
        <f>IFERROR(VLOOKUP(B11,Main!$B:$F,5,FALSE),"")</f>
        <v>03-18-21 A</v>
      </c>
      <c r="G11" s="1" t="str">
        <f>IFERROR(VLOOKUP(B11,Main!$B:$G,6,FALSE),"")</f>
        <v>03-23-21 A</v>
      </c>
      <c r="H11" s="1" t="str">
        <f>IFERROR(VLOOKUP(B11,Service!$B:$F,5,FALSE),"")</f>
        <v>04-12-21 A</v>
      </c>
      <c r="I11" s="1" t="str">
        <f>IFERROR(VLOOKUP(B11,Service!$B:$G,6,FALSE),"")</f>
        <v>05-19-21 A</v>
      </c>
      <c r="J11" s="1" t="str">
        <f>IFERROR(VLOOKUP(B11,Rest!$B:$F,5,FALSE),"")</f>
        <v>05-27-21 A</v>
      </c>
      <c r="K11" s="1" t="str">
        <f>IFERROR(VLOOKUP(B11,Rest!$B:$G,6,FALSE),"")</f>
        <v>06-07-21 A</v>
      </c>
    </row>
    <row r="12" spans="1:11" x14ac:dyDescent="0.25">
      <c r="A12" t="s">
        <v>58</v>
      </c>
      <c r="B12" t="s">
        <v>59</v>
      </c>
      <c r="C12" t="s">
        <v>13</v>
      </c>
      <c r="D12" t="s">
        <v>60</v>
      </c>
      <c r="E12">
        <v>1820</v>
      </c>
      <c r="F12" s="1" t="str">
        <f>IFERROR(VLOOKUP(B12,Main!$B:$F,5,FALSE),"")</f>
        <v>03-22-21 A</v>
      </c>
      <c r="G12" s="1" t="str">
        <f>IFERROR(VLOOKUP(B12,Main!$B:$G,6,FALSE),"")</f>
        <v>03-30-21 A</v>
      </c>
      <c r="H12" s="1" t="str">
        <f>IFERROR(VLOOKUP(B12,Service!$B:$F,5,FALSE),"")</f>
        <v/>
      </c>
      <c r="I12" s="1" t="str">
        <f>IFERROR(VLOOKUP(B12,Service!$B:$G,6,FALSE),"")</f>
        <v/>
      </c>
      <c r="J12" s="1" t="str">
        <f>IFERROR(VLOOKUP(B12,Rest!$B:$F,5,FALSE),"")</f>
        <v>05-27-21 A</v>
      </c>
      <c r="K12" s="1" t="str">
        <f>IFERROR(VLOOKUP(B12,Rest!$B:$G,6,FALSE),"")</f>
        <v>06-07-21 A</v>
      </c>
    </row>
    <row r="13" spans="1:11" x14ac:dyDescent="0.25">
      <c r="A13" t="s">
        <v>61</v>
      </c>
      <c r="B13" t="s">
        <v>62</v>
      </c>
      <c r="C13" t="s">
        <v>13</v>
      </c>
      <c r="D13" t="s">
        <v>47</v>
      </c>
      <c r="E13">
        <v>315</v>
      </c>
      <c r="F13" s="1" t="str">
        <f>IFERROR(VLOOKUP(B13,Main!$B:$F,5,FALSE),"")</f>
        <v>04-12-21 A</v>
      </c>
      <c r="G13" s="1" t="str">
        <f>IFERROR(VLOOKUP(B13,Main!$B:$G,6,FALSE),"")</f>
        <v>04-28-21 A</v>
      </c>
      <c r="H13" s="1">
        <f>IFERROR(VLOOKUP(B13,Service!$B:$F,5,FALSE),"")</f>
        <v>44459</v>
      </c>
      <c r="I13" s="1">
        <f>IFERROR(VLOOKUP(B13,Service!$B:$G,6,FALSE),"")</f>
        <v>44459</v>
      </c>
      <c r="J13" s="1">
        <f>IFERROR(VLOOKUP(B13,Rest!$B:$F,5,FALSE),"")</f>
        <v>44466</v>
      </c>
      <c r="K13" s="1">
        <f>IFERROR(VLOOKUP(B13,Rest!$B:$G,6,FALSE),"")</f>
        <v>44469</v>
      </c>
    </row>
    <row r="14" spans="1:11" x14ac:dyDescent="0.25">
      <c r="A14" t="s">
        <v>63</v>
      </c>
      <c r="B14" t="s">
        <v>64</v>
      </c>
      <c r="C14" t="s">
        <v>13</v>
      </c>
      <c r="D14" t="s">
        <v>65</v>
      </c>
      <c r="E14">
        <v>885</v>
      </c>
      <c r="F14" s="1" t="str">
        <f>IFERROR(VLOOKUP(B14,Main!$B:$F,5,FALSE),"")</f>
        <v>03-25-21 A</v>
      </c>
      <c r="G14" s="1" t="str">
        <f>IFERROR(VLOOKUP(B14,Main!$B:$G,6,FALSE),"")</f>
        <v>03-26-21 A</v>
      </c>
      <c r="H14" s="1" t="str">
        <f>IFERROR(VLOOKUP(B14,Service!$B:$F,5,FALSE),"")</f>
        <v>06-18-21 A</v>
      </c>
      <c r="I14" s="1" t="str">
        <f>IFERROR(VLOOKUP(B14,Service!$B:$G,6,FALSE),"")</f>
        <v>06-21-21 A</v>
      </c>
      <c r="J14" s="1">
        <f>IFERROR(VLOOKUP(B14,Rest!$B:$F,5,FALSE),"")</f>
        <v>44462</v>
      </c>
      <c r="K14" s="1">
        <f>IFERROR(VLOOKUP(B14,Rest!$B:$G,6,FALSE),"")</f>
        <v>44467</v>
      </c>
    </row>
    <row r="15" spans="1:11" x14ac:dyDescent="0.25">
      <c r="A15" t="s">
        <v>66</v>
      </c>
      <c r="B15" t="s">
        <v>67</v>
      </c>
      <c r="C15" t="s">
        <v>13</v>
      </c>
      <c r="D15" t="s">
        <v>68</v>
      </c>
      <c r="E15">
        <v>1820</v>
      </c>
      <c r="F15" s="1" t="str">
        <f>IFERROR(VLOOKUP(B15,Main!$B:$F,5,FALSE),"")</f>
        <v>04-01-21 A</v>
      </c>
      <c r="G15" s="1" t="str">
        <f>IFERROR(VLOOKUP(B15,Main!$B:$G,6,FALSE),"")</f>
        <v>04-07-21 A</v>
      </c>
      <c r="H15" s="1" t="str">
        <f>IFERROR(VLOOKUP(B15,Service!$B:$F,5,FALSE),"")</f>
        <v>04-26-21 A</v>
      </c>
      <c r="I15" s="1" t="str">
        <f>IFERROR(VLOOKUP(B15,Service!$B:$G,6,FALSE),"")</f>
        <v>05-19-21 A</v>
      </c>
      <c r="J15" s="1" t="str">
        <f>IFERROR(VLOOKUP(B15,Rest!$B:$F,5,FALSE),"")</f>
        <v>06-07-21 A</v>
      </c>
      <c r="K15" s="1" t="str">
        <f>IFERROR(VLOOKUP(B15,Rest!$B:$G,6,FALSE),"")</f>
        <v>07-08-21 A</v>
      </c>
    </row>
    <row r="16" spans="1:11" x14ac:dyDescent="0.25">
      <c r="A16" t="s">
        <v>69</v>
      </c>
      <c r="B16" t="s">
        <v>70</v>
      </c>
      <c r="C16" t="s">
        <v>13</v>
      </c>
      <c r="D16" t="s">
        <v>71</v>
      </c>
      <c r="E16">
        <v>2335</v>
      </c>
      <c r="F16" s="1" t="str">
        <f>IFERROR(VLOOKUP(B16,Main!$B:$F,5,FALSE),"")</f>
        <v>03-30-21 A</v>
      </c>
      <c r="G16" s="1" t="str">
        <f>IFERROR(VLOOKUP(B16,Main!$B:$G,6,FALSE),"")</f>
        <v>04-07-21 A</v>
      </c>
      <c r="H16" s="1" t="str">
        <f>IFERROR(VLOOKUP(B16,Service!$B:$F,5,FALSE),"")</f>
        <v>04-26-21 A</v>
      </c>
      <c r="I16" s="1" t="str">
        <f>IFERROR(VLOOKUP(B16,Service!$B:$G,6,FALSE),"")</f>
        <v>05-19-21 A</v>
      </c>
      <c r="J16" s="1" t="str">
        <f>IFERROR(VLOOKUP(B16,Rest!$B:$F,5,FALSE),"")</f>
        <v>06-07-21 A</v>
      </c>
      <c r="K16" s="1" t="str">
        <f>IFERROR(VLOOKUP(B16,Rest!$B:$G,6,FALSE),"")</f>
        <v>07-12-21 A</v>
      </c>
    </row>
    <row r="17" spans="1:11" x14ac:dyDescent="0.25">
      <c r="A17" t="s">
        <v>72</v>
      </c>
      <c r="B17" t="s">
        <v>73</v>
      </c>
      <c r="C17" t="s">
        <v>13</v>
      </c>
      <c r="D17" t="s">
        <v>74</v>
      </c>
      <c r="E17">
        <v>1820</v>
      </c>
      <c r="F17" s="1" t="str">
        <f>IFERROR(VLOOKUP(B17,Main!$B:$F,5,FALSE),"")</f>
        <v>04-14-21 A</v>
      </c>
      <c r="G17" s="1" t="str">
        <f>IFERROR(VLOOKUP(B17,Main!$B:$G,6,FALSE),"")</f>
        <v>04-16-21 A</v>
      </c>
      <c r="H17" s="1" t="str">
        <f>IFERROR(VLOOKUP(B17,Service!$B:$F,5,FALSE),"")</f>
        <v>05-23-21 A</v>
      </c>
      <c r="I17" s="1" t="str">
        <f>IFERROR(VLOOKUP(B17,Service!$B:$G,6,FALSE),"")</f>
        <v>05-23-21 A</v>
      </c>
      <c r="J17" s="1" t="str">
        <f>IFERROR(VLOOKUP(B17,Rest!$B:$F,5,FALSE),"")</f>
        <v>05-28-21 A</v>
      </c>
      <c r="K17" s="1">
        <f>IFERROR(VLOOKUP(B17,Rest!$B:$G,6,FALSE),"")</f>
        <v>44467</v>
      </c>
    </row>
    <row r="18" spans="1:11" x14ac:dyDescent="0.25">
      <c r="A18" t="s">
        <v>75</v>
      </c>
      <c r="B18" t="s">
        <v>70</v>
      </c>
      <c r="C18" t="s">
        <v>13</v>
      </c>
      <c r="D18" t="s">
        <v>76</v>
      </c>
      <c r="E18">
        <v>160</v>
      </c>
      <c r="F18" s="1" t="str">
        <f>IFERROR(VLOOKUP(B18,Main!$B:$F,5,FALSE),"")</f>
        <v>03-30-21 A</v>
      </c>
      <c r="G18" s="1" t="str">
        <f>IFERROR(VLOOKUP(B18,Main!$B:$G,6,FALSE),"")</f>
        <v>04-07-21 A</v>
      </c>
      <c r="H18" s="1" t="str">
        <f>IFERROR(VLOOKUP(B18,Service!$B:$F,5,FALSE),"")</f>
        <v>04-26-21 A</v>
      </c>
      <c r="I18" s="1" t="str">
        <f>IFERROR(VLOOKUP(B18,Service!$B:$G,6,FALSE),"")</f>
        <v>05-19-21 A</v>
      </c>
      <c r="J18" s="1" t="str">
        <f>IFERROR(VLOOKUP(B18,Rest!$B:$F,5,FALSE),"")</f>
        <v>06-07-21 A</v>
      </c>
      <c r="K18" s="1" t="str">
        <f>IFERROR(VLOOKUP(B18,Rest!$B:$G,6,FALSE),"")</f>
        <v>07-12-21 A</v>
      </c>
    </row>
    <row r="19" spans="1:11" x14ac:dyDescent="0.25">
      <c r="A19" t="s">
        <v>77</v>
      </c>
      <c r="B19" t="s">
        <v>78</v>
      </c>
      <c r="C19" t="s">
        <v>79</v>
      </c>
      <c r="D19" t="s">
        <v>80</v>
      </c>
      <c r="E19">
        <v>427</v>
      </c>
      <c r="F19" s="1" t="str">
        <f>IFERROR(VLOOKUP(B19,Main!$B:$F,5,FALSE),"")</f>
        <v>05-24-21 A</v>
      </c>
      <c r="G19" s="1" t="str">
        <f>IFERROR(VLOOKUP(B19,Main!$B:$G,6,FALSE),"")</f>
        <v>06-08-21 A</v>
      </c>
      <c r="H19" s="1" t="str">
        <f>IFERROR(VLOOKUP(B19,Service!$B:$F,5,FALSE),"")</f>
        <v/>
      </c>
      <c r="I19" s="1" t="str">
        <f>IFERROR(VLOOKUP(B19,Service!$B:$G,6,FALSE),"")</f>
        <v/>
      </c>
      <c r="J19" s="1">
        <f>IFERROR(VLOOKUP(B19,Rest!$B:$F,5,FALSE),"")</f>
        <v>44461</v>
      </c>
      <c r="K19" s="1">
        <f>IFERROR(VLOOKUP(B19,Rest!$B:$G,6,FALSE),"")</f>
        <v>44461</v>
      </c>
    </row>
    <row r="20" spans="1:11" x14ac:dyDescent="0.25">
      <c r="A20" t="s">
        <v>81</v>
      </c>
      <c r="B20" t="s">
        <v>82</v>
      </c>
      <c r="C20" t="s">
        <v>79</v>
      </c>
      <c r="D20" t="s">
        <v>83</v>
      </c>
      <c r="E20">
        <v>2722</v>
      </c>
      <c r="F20" s="1" t="str">
        <f>IFERROR(VLOOKUP(B20,Main!$B:$F,5,FALSE),"")</f>
        <v>05-10-21 A</v>
      </c>
      <c r="G20" s="1" t="str">
        <f>IFERROR(VLOOKUP(B20,Main!$B:$G,6,FALSE),"")</f>
        <v>06-30-21 A</v>
      </c>
      <c r="H20" s="1" t="str">
        <f>IFERROR(VLOOKUP(B20,Service!$B:$F,5,FALSE),"")</f>
        <v>08-30-21 A</v>
      </c>
      <c r="I20" s="1" t="str">
        <f>IFERROR(VLOOKUP(B20,Service!$B:$G,6,FALSE),"")</f>
        <v>09-01-21 A</v>
      </c>
      <c r="J20" s="1">
        <f>IFERROR(VLOOKUP(B20,Rest!$B:$F,5,FALSE),"")</f>
        <v>44460</v>
      </c>
      <c r="K20" s="1">
        <f>IFERROR(VLOOKUP(B20,Rest!$B:$G,6,FALSE),"")</f>
        <v>44460</v>
      </c>
    </row>
    <row r="21" spans="1:11" x14ac:dyDescent="0.25">
      <c r="A21" t="s">
        <v>84</v>
      </c>
      <c r="B21" t="s">
        <v>85</v>
      </c>
      <c r="C21" t="s">
        <v>13</v>
      </c>
      <c r="D21" t="s">
        <v>86</v>
      </c>
      <c r="E21">
        <v>315</v>
      </c>
      <c r="F21" s="1" t="str">
        <f>IFERROR(VLOOKUP(B21,Main!$B:$F,5,FALSE),"")</f>
        <v>05-10-21 A</v>
      </c>
      <c r="G21" s="1" t="str">
        <f>IFERROR(VLOOKUP(B21,Main!$B:$G,6,FALSE),"")</f>
        <v>05-10-21 A</v>
      </c>
      <c r="H21" s="1" t="str">
        <f>IFERROR(VLOOKUP(B21,Service!$B:$F,5,FALSE),"")</f>
        <v/>
      </c>
      <c r="I21" s="1" t="str">
        <f>IFERROR(VLOOKUP(B21,Service!$B:$G,6,FALSE),"")</f>
        <v/>
      </c>
      <c r="J21" s="1">
        <f>IFERROR(VLOOKUP(B21,Rest!$B:$F,5,FALSE),"")</f>
        <v>44462</v>
      </c>
      <c r="K21" s="1">
        <f>IFERROR(VLOOKUP(B21,Rest!$B:$G,6,FALSE),"")</f>
        <v>44467</v>
      </c>
    </row>
    <row r="22" spans="1:11" x14ac:dyDescent="0.25">
      <c r="A22" t="s">
        <v>87</v>
      </c>
      <c r="B22" t="s">
        <v>88</v>
      </c>
      <c r="C22" t="s">
        <v>79</v>
      </c>
      <c r="D22" t="s">
        <v>89</v>
      </c>
      <c r="E22">
        <v>223</v>
      </c>
      <c r="F22" s="1" t="str">
        <f>IFERROR(VLOOKUP(B22,Main!$B:$F,5,FALSE),"")</f>
        <v>06-01-21 A</v>
      </c>
      <c r="G22" s="1" t="str">
        <f>IFERROR(VLOOKUP(B22,Main!$B:$G,6,FALSE),"")</f>
        <v>06-08-21 A</v>
      </c>
      <c r="H22" s="1" t="str">
        <f>IFERROR(VLOOKUP(B22,Service!$B:$F,5,FALSE),"")</f>
        <v/>
      </c>
      <c r="I22" s="1" t="str">
        <f>IFERROR(VLOOKUP(B22,Service!$B:$G,6,FALSE),"")</f>
        <v/>
      </c>
      <c r="J22" s="1">
        <f>IFERROR(VLOOKUP(B22,Rest!$B:$F,5,FALSE),"")</f>
        <v>44460</v>
      </c>
      <c r="K22" s="1">
        <f>IFERROR(VLOOKUP(B22,Rest!$B:$G,6,FALSE),"")</f>
        <v>44460</v>
      </c>
    </row>
    <row r="23" spans="1:11" x14ac:dyDescent="0.25">
      <c r="A23" t="s">
        <v>90</v>
      </c>
      <c r="B23" t="s">
        <v>91</v>
      </c>
      <c r="C23" t="s">
        <v>79</v>
      </c>
      <c r="D23" t="s">
        <v>92</v>
      </c>
      <c r="E23">
        <v>70</v>
      </c>
      <c r="F23" s="1" t="str">
        <f>IFERROR(VLOOKUP(B23,Main!$B:$F,5,FALSE),"")</f>
        <v>05-06-21 A</v>
      </c>
      <c r="G23" s="1" t="str">
        <f>IFERROR(VLOOKUP(B23,Main!$B:$G,6,FALSE),"")</f>
        <v>06-08-21 A</v>
      </c>
      <c r="H23" s="1" t="str">
        <f>IFERROR(VLOOKUP(B23,Service!$B:$F,5,FALSE),"")</f>
        <v/>
      </c>
      <c r="I23" s="1" t="str">
        <f>IFERROR(VLOOKUP(B23,Service!$B:$G,6,FALSE),"")</f>
        <v/>
      </c>
      <c r="J23" s="1">
        <f>IFERROR(VLOOKUP(B23,Rest!$B:$F,5,FALSE),"")</f>
        <v>44460</v>
      </c>
      <c r="K23" s="1">
        <f>IFERROR(VLOOKUP(B23,Rest!$B:$G,6,FALSE),"")</f>
        <v>44460</v>
      </c>
    </row>
    <row r="24" spans="1:11" x14ac:dyDescent="0.25">
      <c r="A24" t="s">
        <v>93</v>
      </c>
      <c r="B24" t="s">
        <v>94</v>
      </c>
      <c r="C24" t="s">
        <v>79</v>
      </c>
      <c r="D24" t="s">
        <v>95</v>
      </c>
      <c r="E24">
        <v>5</v>
      </c>
      <c r="F24" s="1" t="str">
        <f>IFERROR(VLOOKUP(B24,Main!$B:$F,5,FALSE),"")</f>
        <v>06-08-21 A</v>
      </c>
      <c r="G24" s="1" t="str">
        <f>IFERROR(VLOOKUP(B24,Main!$B:$G,6,FALSE),"")</f>
        <v>06-08-21 A</v>
      </c>
      <c r="H24" s="1" t="str">
        <f>IFERROR(VLOOKUP(B24,Service!$B:$F,5,FALSE),"")</f>
        <v/>
      </c>
      <c r="I24" s="1" t="str">
        <f>IFERROR(VLOOKUP(B24,Service!$B:$G,6,FALSE),"")</f>
        <v/>
      </c>
      <c r="J24" s="1">
        <f>IFERROR(VLOOKUP(B24,Rest!$B:$F,5,FALSE),"")</f>
        <v>44460</v>
      </c>
      <c r="K24" s="1">
        <f>IFERROR(VLOOKUP(B24,Rest!$B:$G,6,FALSE),"")</f>
        <v>44460</v>
      </c>
    </row>
    <row r="25" spans="1:11" x14ac:dyDescent="0.25">
      <c r="A25" t="s">
        <v>96</v>
      </c>
      <c r="B25" t="s">
        <v>97</v>
      </c>
      <c r="C25" t="s">
        <v>79</v>
      </c>
      <c r="D25" t="s">
        <v>98</v>
      </c>
      <c r="E25">
        <v>701</v>
      </c>
      <c r="F25" s="1" t="str">
        <f>IFERROR(VLOOKUP(B25,Main!$B:$F,5,FALSE),"")</f>
        <v>06-10-21 A</v>
      </c>
      <c r="G25" s="1" t="str">
        <f>IFERROR(VLOOKUP(B25,Main!$B:$G,6,FALSE),"")</f>
        <v>06-16-21 A</v>
      </c>
      <c r="H25" s="1">
        <f>IFERROR(VLOOKUP(B25,Service!$B:$F,5,FALSE),"")</f>
        <v>44459</v>
      </c>
      <c r="I25" s="1">
        <f>IFERROR(VLOOKUP(B25,Service!$B:$G,6,FALSE),"")</f>
        <v>44470</v>
      </c>
      <c r="J25" s="1">
        <f>IFERROR(VLOOKUP(B25,Rest!$B:$F,5,FALSE),"")</f>
        <v>44475</v>
      </c>
      <c r="K25" s="1">
        <f>IFERROR(VLOOKUP(B25,Rest!$B:$G,6,FALSE),"")</f>
        <v>44475</v>
      </c>
    </row>
    <row r="26" spans="1:11" x14ac:dyDescent="0.25">
      <c r="A26" t="s">
        <v>99</v>
      </c>
      <c r="B26" t="s">
        <v>100</v>
      </c>
      <c r="C26" t="s">
        <v>79</v>
      </c>
      <c r="D26" t="s">
        <v>101</v>
      </c>
      <c r="E26">
        <v>725</v>
      </c>
      <c r="F26" s="1" t="str">
        <f>IFERROR(VLOOKUP(B26,Main!$B:$F,5,FALSE),"")</f>
        <v>05-31-21 A</v>
      </c>
      <c r="G26" s="1" t="str">
        <f>IFERROR(VLOOKUP(B26,Main!$B:$G,6,FALSE),"")</f>
        <v>06-17-21 A</v>
      </c>
      <c r="H26" s="1">
        <f>IFERROR(VLOOKUP(B26,Service!$B:$F,5,FALSE),"")</f>
        <v>44459</v>
      </c>
      <c r="I26" s="1">
        <f>IFERROR(VLOOKUP(B26,Service!$B:$G,6,FALSE),"")</f>
        <v>44470</v>
      </c>
      <c r="J26" s="1">
        <f>IFERROR(VLOOKUP(B26,Rest!$B:$F,5,FALSE),"")</f>
        <v>44475</v>
      </c>
      <c r="K26" s="1">
        <f>IFERROR(VLOOKUP(B26,Rest!$B:$G,6,FALSE),"")</f>
        <v>44475</v>
      </c>
    </row>
    <row r="27" spans="1:11" x14ac:dyDescent="0.25">
      <c r="A27" t="s">
        <v>102</v>
      </c>
      <c r="B27" t="s">
        <v>103</v>
      </c>
      <c r="C27" t="s">
        <v>104</v>
      </c>
      <c r="D27" t="s">
        <v>105</v>
      </c>
      <c r="E27">
        <v>1935</v>
      </c>
      <c r="F27" s="1" t="str">
        <f>IFERROR(VLOOKUP(B27,Main!$B:$F,5,FALSE),"")</f>
        <v>04-20-21 A</v>
      </c>
      <c r="G27" s="1" t="str">
        <f>IFERROR(VLOOKUP(B27,Main!$B:$G,6,FALSE),"")</f>
        <v>04-23-21 A</v>
      </c>
      <c r="H27" s="1" t="str">
        <f>IFERROR(VLOOKUP(B27,Service!$B:$F,5,FALSE),"")</f>
        <v>08-30-21 A</v>
      </c>
      <c r="I27" s="1" t="str">
        <f>IFERROR(VLOOKUP(B27,Service!$B:$G,6,FALSE),"")</f>
        <v>09-01-21 A</v>
      </c>
      <c r="J27" s="1" t="str">
        <f>IFERROR(VLOOKUP(B27,Rest!$B:$F,5,FALSE),"")</f>
        <v>08-27-21 A</v>
      </c>
      <c r="K27" s="1">
        <f>IFERROR(VLOOKUP(B27,Rest!$B:$G,6,FALSE),"")</f>
        <v>44467</v>
      </c>
    </row>
    <row r="28" spans="1:11" x14ac:dyDescent="0.25">
      <c r="A28" t="s">
        <v>106</v>
      </c>
      <c r="B28" t="s">
        <v>107</v>
      </c>
      <c r="C28" t="s">
        <v>79</v>
      </c>
      <c r="D28" t="s">
        <v>108</v>
      </c>
      <c r="E28">
        <v>1562</v>
      </c>
      <c r="F28" s="1" t="str">
        <f>IFERROR(VLOOKUP(B28,Main!$B:$F,5,FALSE),"")</f>
        <v>05-06-21 A</v>
      </c>
      <c r="G28" s="1" t="str">
        <f>IFERROR(VLOOKUP(B28,Main!$B:$G,6,FALSE),"")</f>
        <v>05-24-21 A</v>
      </c>
      <c r="H28" s="1">
        <f>IFERROR(VLOOKUP(B28,Service!$B:$F,5,FALSE),"")</f>
        <v>44459</v>
      </c>
      <c r="I28" s="1">
        <f>IFERROR(VLOOKUP(B28,Service!$B:$G,6,FALSE),"")</f>
        <v>44470</v>
      </c>
      <c r="J28" s="1">
        <f>IFERROR(VLOOKUP(B28,Rest!$B:$F,5,FALSE),"")</f>
        <v>44474</v>
      </c>
      <c r="K28" s="1">
        <f>IFERROR(VLOOKUP(B28,Rest!$B:$G,6,FALSE),"")</f>
        <v>44474</v>
      </c>
    </row>
    <row r="29" spans="1:11" x14ac:dyDescent="0.25">
      <c r="A29" t="s">
        <v>109</v>
      </c>
      <c r="B29" t="s">
        <v>110</v>
      </c>
      <c r="C29" t="s">
        <v>104</v>
      </c>
      <c r="D29" t="s">
        <v>111</v>
      </c>
      <c r="E29">
        <v>455</v>
      </c>
      <c r="F29" s="1" t="str">
        <f>IFERROR(VLOOKUP(B29,Main!$B:$F,5,FALSE),"")</f>
        <v>04-26-21 A</v>
      </c>
      <c r="G29" s="1" t="str">
        <f>IFERROR(VLOOKUP(B29,Main!$B:$G,6,FALSE),"")</f>
        <v>04-26-21 A</v>
      </c>
      <c r="H29" s="1" t="str">
        <f>IFERROR(VLOOKUP(B29,Service!$B:$F,5,FALSE),"")</f>
        <v>08-30-21 A</v>
      </c>
      <c r="I29" s="1" t="str">
        <f>IFERROR(VLOOKUP(B29,Service!$B:$G,6,FALSE),"")</f>
        <v>09-01-21 A</v>
      </c>
      <c r="J29" s="1">
        <f>IFERROR(VLOOKUP(B29,Rest!$B:$F,5,FALSE),"")</f>
        <v>44462</v>
      </c>
      <c r="K29" s="1">
        <f>IFERROR(VLOOKUP(B29,Rest!$B:$G,6,FALSE),"")</f>
        <v>44467</v>
      </c>
    </row>
    <row r="30" spans="1:11" x14ac:dyDescent="0.25">
      <c r="A30" t="s">
        <v>112</v>
      </c>
      <c r="B30" t="s">
        <v>113</v>
      </c>
      <c r="C30" t="s">
        <v>104</v>
      </c>
      <c r="D30" t="s">
        <v>114</v>
      </c>
      <c r="E30">
        <v>1935</v>
      </c>
      <c r="F30" s="1" t="str">
        <f>IFERROR(VLOOKUP(B30,Main!$B:$F,5,FALSE),"")</f>
        <v>04-26-21 A</v>
      </c>
      <c r="G30" s="1" t="str">
        <f>IFERROR(VLOOKUP(B30,Main!$B:$G,6,FALSE),"")</f>
        <v>05-04-21 A</v>
      </c>
      <c r="H30" s="1" t="str">
        <f>IFERROR(VLOOKUP(B30,Service!$B:$F,5,FALSE),"")</f>
        <v>08-16-21 A</v>
      </c>
      <c r="I30" s="1" t="str">
        <f>IFERROR(VLOOKUP(B30,Service!$B:$G,6,FALSE),"")</f>
        <v>08-19-21 A</v>
      </c>
      <c r="J30" s="1">
        <f>IFERROR(VLOOKUP(B30,Rest!$B:$F,5,FALSE),"")</f>
        <v>44462</v>
      </c>
      <c r="K30" s="1">
        <f>IFERROR(VLOOKUP(B30,Rest!$B:$G,6,FALSE),"")</f>
        <v>44467</v>
      </c>
    </row>
    <row r="31" spans="1:11" x14ac:dyDescent="0.25">
      <c r="A31" t="s">
        <v>115</v>
      </c>
      <c r="B31" t="s">
        <v>116</v>
      </c>
      <c r="C31" t="s">
        <v>13</v>
      </c>
      <c r="D31" t="s">
        <v>117</v>
      </c>
      <c r="E31">
        <v>105</v>
      </c>
      <c r="F31" s="1" t="str">
        <f>IFERROR(VLOOKUP(B31,Main!$B:$F,5,FALSE),"")</f>
        <v>05-13-21 A</v>
      </c>
      <c r="G31" s="1" t="str">
        <f>IFERROR(VLOOKUP(B31,Main!$B:$G,6,FALSE),"")</f>
        <v>05-13-21 A</v>
      </c>
      <c r="H31" s="1">
        <f>IFERROR(VLOOKUP(B31,Service!$B:$F,5,FALSE),"")</f>
        <v>44459</v>
      </c>
      <c r="I31" s="1">
        <f>IFERROR(VLOOKUP(B31,Service!$B:$G,6,FALSE),"")</f>
        <v>44459</v>
      </c>
      <c r="J31" s="1">
        <f>IFERROR(VLOOKUP(B31,Rest!$B:$F,5,FALSE),"")</f>
        <v>44462</v>
      </c>
      <c r="K31" s="1">
        <f>IFERROR(VLOOKUP(B31,Rest!$B:$G,6,FALSE),"")</f>
        <v>44467</v>
      </c>
    </row>
    <row r="32" spans="1:11" x14ac:dyDescent="0.25">
      <c r="A32" t="s">
        <v>118</v>
      </c>
      <c r="B32" t="s">
        <v>119</v>
      </c>
      <c r="C32" t="s">
        <v>13</v>
      </c>
      <c r="D32" t="s">
        <v>120</v>
      </c>
      <c r="E32">
        <v>100</v>
      </c>
      <c r="F32" s="1" t="str">
        <f>IFERROR(VLOOKUP(B32,Main!$B:$F,5,FALSE),"")</f>
        <v>05-13-21 A</v>
      </c>
      <c r="G32" s="1" t="str">
        <f>IFERROR(VLOOKUP(B32,Main!$B:$G,6,FALSE),"")</f>
        <v>05-13-21 A</v>
      </c>
      <c r="H32" s="1">
        <f>IFERROR(VLOOKUP(B32,Service!$B:$F,5,FALSE),"")</f>
        <v>44459</v>
      </c>
      <c r="I32" s="1">
        <f>IFERROR(VLOOKUP(B32,Service!$B:$G,6,FALSE),"")</f>
        <v>44459</v>
      </c>
      <c r="J32" s="1">
        <f>IFERROR(VLOOKUP(B32,Rest!$B:$F,5,FALSE),"")</f>
        <v>44463</v>
      </c>
      <c r="K32" s="1">
        <f>IFERROR(VLOOKUP(B32,Rest!$B:$G,6,FALSE),"")</f>
        <v>44468</v>
      </c>
    </row>
    <row r="33" spans="1:11" x14ac:dyDescent="0.25">
      <c r="A33" t="s">
        <v>121</v>
      </c>
      <c r="B33" t="s">
        <v>122</v>
      </c>
      <c r="C33" t="s">
        <v>104</v>
      </c>
      <c r="D33" t="s">
        <v>123</v>
      </c>
      <c r="E33">
        <v>455</v>
      </c>
      <c r="F33" s="1" t="str">
        <f>IFERROR(VLOOKUP(B33,Main!$B:$F,5,FALSE),"")</f>
        <v>05-11-21 A</v>
      </c>
      <c r="G33" s="1" t="str">
        <f>IFERROR(VLOOKUP(B33,Main!$B:$G,6,FALSE),"")</f>
        <v>05-12-21 A</v>
      </c>
      <c r="H33" s="1" t="str">
        <f>IFERROR(VLOOKUP(B33,Service!$B:$F,5,FALSE),"")</f>
        <v>08-16-21 A</v>
      </c>
      <c r="I33" s="1" t="str">
        <f>IFERROR(VLOOKUP(B33,Service!$B:$G,6,FALSE),"")</f>
        <v>08-16-21 A</v>
      </c>
      <c r="J33" s="1" t="str">
        <f>IFERROR(VLOOKUP(B33,Rest!$B:$F,5,FALSE),"")</f>
        <v>09-13-21 A</v>
      </c>
      <c r="K33" s="1" t="str">
        <f>IFERROR(VLOOKUP(B33,Rest!$B:$G,6,FALSE),"")</f>
        <v>09-13-21 A</v>
      </c>
    </row>
    <row r="34" spans="1:11" x14ac:dyDescent="0.25">
      <c r="A34" t="s">
        <v>124</v>
      </c>
      <c r="B34" t="s">
        <v>125</v>
      </c>
      <c r="C34" t="s">
        <v>79</v>
      </c>
      <c r="D34" t="s">
        <v>126</v>
      </c>
      <c r="E34">
        <v>1160</v>
      </c>
      <c r="F34" s="1" t="str">
        <f>IFERROR(VLOOKUP(B34,Main!$B:$F,5,FALSE),"")</f>
        <v>06-14-21 A</v>
      </c>
      <c r="G34" s="1" t="str">
        <f>IFERROR(VLOOKUP(B34,Main!$B:$G,6,FALSE),"")</f>
        <v>06-30-21 A</v>
      </c>
      <c r="H34" s="1">
        <f>IFERROR(VLOOKUP(B34,Service!$B:$F,5,FALSE),"")</f>
        <v>44459</v>
      </c>
      <c r="I34" s="1">
        <f>IFERROR(VLOOKUP(B34,Service!$B:$G,6,FALSE),"")</f>
        <v>44459</v>
      </c>
      <c r="J34" s="1">
        <f>IFERROR(VLOOKUP(B34,Rest!$B:$F,5,FALSE),"")</f>
        <v>44461</v>
      </c>
      <c r="K34" s="1">
        <f>IFERROR(VLOOKUP(B34,Rest!$B:$G,6,FALSE),"")</f>
        <v>44461</v>
      </c>
    </row>
    <row r="35" spans="1:11" x14ac:dyDescent="0.25">
      <c r="A35" t="s">
        <v>127</v>
      </c>
      <c r="B35" t="s">
        <v>128</v>
      </c>
      <c r="C35" t="s">
        <v>104</v>
      </c>
      <c r="D35" t="s">
        <v>129</v>
      </c>
      <c r="E35">
        <v>1925</v>
      </c>
      <c r="F35" s="1" t="str">
        <f>IFERROR(VLOOKUP(B35,Main!$B:$F,5,FALSE),"")</f>
        <v>05-06-21 A</v>
      </c>
      <c r="G35" s="1" t="str">
        <f>IFERROR(VLOOKUP(B35,Main!$B:$G,6,FALSE),"")</f>
        <v>05-11-21 A</v>
      </c>
      <c r="H35" s="1" t="str">
        <f>IFERROR(VLOOKUP(B35,Service!$B:$F,5,FALSE),"")</f>
        <v>08-10-21 A</v>
      </c>
      <c r="I35" s="1" t="str">
        <f>IFERROR(VLOOKUP(B35,Service!$B:$G,6,FALSE),"")</f>
        <v>08-16-21 A</v>
      </c>
      <c r="J35" s="1" t="str">
        <f>IFERROR(VLOOKUP(B35,Rest!$B:$F,5,FALSE),"")</f>
        <v>09-07-21 A</v>
      </c>
      <c r="K35" s="1">
        <f>IFERROR(VLOOKUP(B35,Rest!$B:$G,6,FALSE),"")</f>
        <v>44467</v>
      </c>
    </row>
    <row r="36" spans="1:11" x14ac:dyDescent="0.25">
      <c r="A36" t="s">
        <v>130</v>
      </c>
      <c r="B36" t="s">
        <v>131</v>
      </c>
      <c r="C36" t="s">
        <v>79</v>
      </c>
      <c r="D36" t="s">
        <v>132</v>
      </c>
      <c r="E36">
        <v>24</v>
      </c>
      <c r="F36" s="1" t="str">
        <f>IFERROR(VLOOKUP(B36,Main!$B:$F,5,FALSE),"")</f>
        <v>06-17-21 A</v>
      </c>
      <c r="G36" s="1" t="str">
        <f>IFERROR(VLOOKUP(B36,Main!$B:$G,6,FALSE),"")</f>
        <v>06-17-21 A</v>
      </c>
      <c r="H36" s="1" t="str">
        <f>IFERROR(VLOOKUP(B36,Service!$B:$F,5,FALSE),"")</f>
        <v/>
      </c>
      <c r="I36" s="1" t="str">
        <f>IFERROR(VLOOKUP(B36,Service!$B:$G,6,FALSE),"")</f>
        <v/>
      </c>
      <c r="J36" s="1">
        <f>IFERROR(VLOOKUP(B36,Rest!$B:$F,5,FALSE),"")</f>
        <v>44460</v>
      </c>
      <c r="K36" s="1">
        <f>IFERROR(VLOOKUP(B36,Rest!$B:$G,6,FALSE),"")</f>
        <v>44460</v>
      </c>
    </row>
    <row r="37" spans="1:11" x14ac:dyDescent="0.25">
      <c r="A37" t="s">
        <v>133</v>
      </c>
      <c r="B37" t="s">
        <v>134</v>
      </c>
      <c r="C37" t="s">
        <v>79</v>
      </c>
      <c r="D37" t="s">
        <v>135</v>
      </c>
      <c r="E37">
        <v>589</v>
      </c>
      <c r="F37" s="1" t="str">
        <f>IFERROR(VLOOKUP(B37,Main!$B:$F,5,FALSE),"")</f>
        <v>06-17-21 A</v>
      </c>
      <c r="G37" s="1" t="str">
        <f>IFERROR(VLOOKUP(B37,Main!$B:$G,6,FALSE),"")</f>
        <v>06-22-21 A</v>
      </c>
      <c r="H37" s="1">
        <f>IFERROR(VLOOKUP(B37,Service!$B:$F,5,FALSE),"")</f>
        <v>44459</v>
      </c>
      <c r="I37" s="1">
        <f>IFERROR(VLOOKUP(B37,Service!$B:$G,6,FALSE),"")</f>
        <v>44470</v>
      </c>
      <c r="J37" s="1">
        <f>IFERROR(VLOOKUP(B37,Rest!$B:$F,5,FALSE),"")</f>
        <v>44475</v>
      </c>
      <c r="K37" s="1">
        <f>IFERROR(VLOOKUP(B37,Rest!$B:$G,6,FALSE),"")</f>
        <v>44475</v>
      </c>
    </row>
    <row r="38" spans="1:11" x14ac:dyDescent="0.25">
      <c r="A38" t="s">
        <v>136</v>
      </c>
      <c r="B38" t="s">
        <v>137</v>
      </c>
      <c r="C38" t="s">
        <v>79</v>
      </c>
      <c r="D38" t="s">
        <v>138</v>
      </c>
      <c r="E38">
        <v>118</v>
      </c>
      <c r="F38" s="1" t="str">
        <f>IFERROR(VLOOKUP(B38,Main!$B:$F,5,FALSE),"")</f>
        <v>07-12-21 A</v>
      </c>
      <c r="G38" s="1" t="str">
        <f>IFERROR(VLOOKUP(B38,Main!$B:$G,6,FALSE),"")</f>
        <v>07-12-21 A</v>
      </c>
      <c r="H38" s="1">
        <f>IFERROR(VLOOKUP(B38,Service!$B:$F,5,FALSE),"")</f>
        <v>44459</v>
      </c>
      <c r="I38" s="1">
        <f>IFERROR(VLOOKUP(B38,Service!$B:$G,6,FALSE),"")</f>
        <v>44459</v>
      </c>
      <c r="J38" s="1">
        <f>IFERROR(VLOOKUP(B38,Rest!$B:$F,5,FALSE),"")</f>
        <v>44461</v>
      </c>
      <c r="K38" s="1">
        <f>IFERROR(VLOOKUP(B38,Rest!$B:$G,6,FALSE),"")</f>
        <v>44461</v>
      </c>
    </row>
    <row r="39" spans="1:11" x14ac:dyDescent="0.25">
      <c r="A39" t="s">
        <v>139</v>
      </c>
      <c r="B39" t="s">
        <v>140</v>
      </c>
      <c r="C39" t="s">
        <v>79</v>
      </c>
      <c r="D39" t="s">
        <v>141</v>
      </c>
      <c r="E39">
        <v>665</v>
      </c>
      <c r="F39" s="1" t="str">
        <f>IFERROR(VLOOKUP(B39,Main!$B:$F,5,FALSE),"")</f>
        <v>07-12-21 A</v>
      </c>
      <c r="G39" s="1" t="str">
        <f>IFERROR(VLOOKUP(B39,Main!$B:$G,6,FALSE),"")</f>
        <v>07-19-21 A</v>
      </c>
      <c r="H39" s="1">
        <f>IFERROR(VLOOKUP(B39,Service!$B:$F,5,FALSE),"")</f>
        <v>44459</v>
      </c>
      <c r="I39" s="1">
        <f>IFERROR(VLOOKUP(B39,Service!$B:$G,6,FALSE),"")</f>
        <v>44459</v>
      </c>
      <c r="J39" s="1">
        <f>IFERROR(VLOOKUP(B39,Rest!$B:$F,5,FALSE),"")</f>
        <v>44461</v>
      </c>
      <c r="K39" s="1">
        <f>IFERROR(VLOOKUP(B39,Rest!$B:$G,6,FALSE),"")</f>
        <v>44461</v>
      </c>
    </row>
    <row r="40" spans="1:11" x14ac:dyDescent="0.25">
      <c r="A40" t="s">
        <v>142</v>
      </c>
      <c r="B40" t="s">
        <v>143</v>
      </c>
      <c r="C40" t="s">
        <v>79</v>
      </c>
      <c r="D40" t="s">
        <v>144</v>
      </c>
      <c r="E40">
        <v>109</v>
      </c>
      <c r="F40" s="1" t="str">
        <f>IFERROR(VLOOKUP(B40,Main!$B:$F,5,FALSE),"")</f>
        <v>06-15-21 A</v>
      </c>
      <c r="G40" s="1" t="str">
        <f>IFERROR(VLOOKUP(B40,Main!$B:$G,6,FALSE),"")</f>
        <v>06-16-21 A</v>
      </c>
      <c r="H40" s="1">
        <f>IFERROR(VLOOKUP(B40,Service!$B:$F,5,FALSE),"")</f>
        <v>44459</v>
      </c>
      <c r="I40" s="1">
        <f>IFERROR(VLOOKUP(B40,Service!$B:$G,6,FALSE),"")</f>
        <v>44470</v>
      </c>
      <c r="J40" s="1">
        <f>IFERROR(VLOOKUP(B40,Rest!$B:$F,5,FALSE),"")</f>
        <v>44474</v>
      </c>
      <c r="K40" s="1">
        <f>IFERROR(VLOOKUP(B40,Rest!$B:$G,6,FALSE),"")</f>
        <v>44474</v>
      </c>
    </row>
    <row r="41" spans="1:11" x14ac:dyDescent="0.25">
      <c r="A41" t="s">
        <v>145</v>
      </c>
      <c r="B41" t="s">
        <v>146</v>
      </c>
      <c r="C41" t="s">
        <v>79</v>
      </c>
      <c r="D41" t="s">
        <v>147</v>
      </c>
      <c r="E41">
        <v>336</v>
      </c>
      <c r="F41" s="1" t="str">
        <f>IFERROR(VLOOKUP(B41,Main!$B:$F,5,FALSE),"")</f>
        <v>06-15-21 A</v>
      </c>
      <c r="G41" s="1" t="str">
        <f>IFERROR(VLOOKUP(B41,Main!$B:$G,6,FALSE),"")</f>
        <v>06-16-21 A</v>
      </c>
      <c r="H41" s="1">
        <f>IFERROR(VLOOKUP(B41,Service!$B:$F,5,FALSE),"")</f>
        <v>44459</v>
      </c>
      <c r="I41" s="1">
        <f>IFERROR(VLOOKUP(B41,Service!$B:$G,6,FALSE),"")</f>
        <v>44470</v>
      </c>
      <c r="J41" s="1">
        <f>IFERROR(VLOOKUP(B41,Rest!$B:$F,5,FALSE),"")</f>
        <v>44475</v>
      </c>
      <c r="K41" s="1">
        <f>IFERROR(VLOOKUP(B41,Rest!$B:$G,6,FALSE),"")</f>
        <v>44475</v>
      </c>
    </row>
    <row r="42" spans="1:11" x14ac:dyDescent="0.25">
      <c r="A42" t="s">
        <v>148</v>
      </c>
      <c r="B42" t="s">
        <v>149</v>
      </c>
      <c r="C42" t="s">
        <v>150</v>
      </c>
      <c r="D42" t="s">
        <v>151</v>
      </c>
      <c r="E42">
        <v>84</v>
      </c>
      <c r="F42" s="1">
        <f>IFERROR(VLOOKUP(B42,Main!$B:$F,5,FALSE),"")</f>
        <v>44490</v>
      </c>
      <c r="G42" s="1">
        <f>IFERROR(VLOOKUP(B42,Main!$B:$G,6,FALSE),"")</f>
        <v>44491</v>
      </c>
      <c r="H42" s="1" t="str">
        <f>IFERROR(VLOOKUP(B42,Service!$B:$F,5,FALSE),"")</f>
        <v/>
      </c>
      <c r="I42" s="1" t="str">
        <f>IFERROR(VLOOKUP(B42,Service!$B:$G,6,FALSE),"")</f>
        <v/>
      </c>
      <c r="J42" s="1">
        <f>IFERROR(VLOOKUP(B42,Rest!$B:$F,5,FALSE),"")</f>
        <v>44503</v>
      </c>
      <c r="K42" s="1">
        <f>IFERROR(VLOOKUP(B42,Rest!$B:$G,6,FALSE),"")</f>
        <v>44508</v>
      </c>
    </row>
    <row r="43" spans="1:11" x14ac:dyDescent="0.25">
      <c r="A43" t="s">
        <v>152</v>
      </c>
      <c r="B43" t="s">
        <v>153</v>
      </c>
      <c r="C43" t="s">
        <v>79</v>
      </c>
      <c r="D43" t="s">
        <v>154</v>
      </c>
      <c r="E43">
        <v>664</v>
      </c>
      <c r="F43" s="1" t="str">
        <f>IFERROR(VLOOKUP(B43,Main!$B:$F,5,FALSE),"")</f>
        <v>07-13-21 A</v>
      </c>
      <c r="G43" s="1" t="str">
        <f>IFERROR(VLOOKUP(B43,Main!$B:$G,6,FALSE),"")</f>
        <v>07-13-21 A</v>
      </c>
      <c r="H43" s="1">
        <f>IFERROR(VLOOKUP(B43,Service!$B:$F,5,FALSE),"")</f>
        <v>44459</v>
      </c>
      <c r="I43" s="1">
        <f>IFERROR(VLOOKUP(B43,Service!$B:$G,6,FALSE),"")</f>
        <v>44459</v>
      </c>
      <c r="J43" s="1">
        <f>IFERROR(VLOOKUP(B43,Rest!$B:$F,5,FALSE),"")</f>
        <v>44461</v>
      </c>
      <c r="K43" s="1">
        <f>IFERROR(VLOOKUP(B43,Rest!$B:$G,6,FALSE),"")</f>
        <v>44461</v>
      </c>
    </row>
    <row r="44" spans="1:11" x14ac:dyDescent="0.25">
      <c r="A44" t="s">
        <v>155</v>
      </c>
      <c r="B44" t="s">
        <v>156</v>
      </c>
      <c r="C44" t="s">
        <v>79</v>
      </c>
      <c r="D44" t="s">
        <v>157</v>
      </c>
      <c r="E44">
        <v>82</v>
      </c>
      <c r="F44" s="1" t="str">
        <f>IFERROR(VLOOKUP(B44,Main!$B:$F,5,FALSE),"")</f>
        <v>06-23-21 A</v>
      </c>
      <c r="G44" s="1" t="str">
        <f>IFERROR(VLOOKUP(B44,Main!$B:$G,6,FALSE),"")</f>
        <v>06-24-21 A</v>
      </c>
      <c r="H44" s="1">
        <f>IFERROR(VLOOKUP(B44,Service!$B:$F,5,FALSE),"")</f>
        <v>44459</v>
      </c>
      <c r="I44" s="1">
        <f>IFERROR(VLOOKUP(B44,Service!$B:$G,6,FALSE),"")</f>
        <v>44470</v>
      </c>
      <c r="J44" s="1">
        <f>IFERROR(VLOOKUP(B44,Rest!$B:$F,5,FALSE),"")</f>
        <v>44475</v>
      </c>
      <c r="K44" s="1">
        <f>IFERROR(VLOOKUP(B44,Rest!$B:$G,6,FALSE),"")</f>
        <v>44475</v>
      </c>
    </row>
    <row r="45" spans="1:11" x14ac:dyDescent="0.25">
      <c r="A45" t="s">
        <v>158</v>
      </c>
      <c r="B45" t="s">
        <v>159</v>
      </c>
      <c r="C45" t="s">
        <v>79</v>
      </c>
      <c r="D45" t="s">
        <v>160</v>
      </c>
      <c r="E45">
        <v>95</v>
      </c>
      <c r="F45" s="1" t="str">
        <f>IFERROR(VLOOKUP(B45,Main!$B:$F,5,FALSE),"")</f>
        <v>06-24-21 A</v>
      </c>
      <c r="G45" s="1" t="str">
        <f>IFERROR(VLOOKUP(B45,Main!$B:$G,6,FALSE),"")</f>
        <v>06-30-21 A</v>
      </c>
      <c r="H45" s="1">
        <f>IFERROR(VLOOKUP(B45,Service!$B:$F,5,FALSE),"")</f>
        <v>44459</v>
      </c>
      <c r="I45" s="1">
        <f>IFERROR(VLOOKUP(B45,Service!$B:$G,6,FALSE),"")</f>
        <v>44459</v>
      </c>
      <c r="J45" s="1">
        <f>IFERROR(VLOOKUP(B45,Rest!$B:$F,5,FALSE),"")</f>
        <v>44461</v>
      </c>
      <c r="K45" s="1">
        <f>IFERROR(VLOOKUP(B45,Rest!$B:$G,6,FALSE),"")</f>
        <v>44461</v>
      </c>
    </row>
    <row r="46" spans="1:11" x14ac:dyDescent="0.25">
      <c r="A46" t="s">
        <v>161</v>
      </c>
      <c r="B46" t="s">
        <v>162</v>
      </c>
      <c r="C46" t="s">
        <v>79</v>
      </c>
      <c r="D46" t="s">
        <v>163</v>
      </c>
      <c r="E46">
        <v>234</v>
      </c>
      <c r="F46" s="1" t="str">
        <f>IFERROR(VLOOKUP(B46,Main!$B:$F,5,FALSE),"")</f>
        <v>06-23-21 A</v>
      </c>
      <c r="G46" s="1" t="str">
        <f>IFERROR(VLOOKUP(B46,Main!$B:$G,6,FALSE),"")</f>
        <v>06-28-21 A</v>
      </c>
      <c r="H46" s="1">
        <f>IFERROR(VLOOKUP(B46,Service!$B:$F,5,FALSE),"")</f>
        <v>44459</v>
      </c>
      <c r="I46" s="1">
        <f>IFERROR(VLOOKUP(B46,Service!$B:$G,6,FALSE),"")</f>
        <v>44470</v>
      </c>
      <c r="J46" s="1">
        <f>IFERROR(VLOOKUP(B46,Rest!$B:$F,5,FALSE),"")</f>
        <v>44474</v>
      </c>
      <c r="K46" s="1">
        <f>IFERROR(VLOOKUP(B46,Rest!$B:$G,6,FALSE),"")</f>
        <v>44474</v>
      </c>
    </row>
    <row r="47" spans="1:11" x14ac:dyDescent="0.25">
      <c r="A47" t="s">
        <v>164</v>
      </c>
      <c r="B47" t="s">
        <v>165</v>
      </c>
      <c r="C47" t="s">
        <v>79</v>
      </c>
      <c r="D47" t="s">
        <v>166</v>
      </c>
      <c r="E47">
        <v>968</v>
      </c>
      <c r="F47" s="1" t="str">
        <f>IFERROR(VLOOKUP(B47,Main!$B:$F,5,FALSE),"")</f>
        <v>06-24-21 A</v>
      </c>
      <c r="G47" s="1" t="str">
        <f>IFERROR(VLOOKUP(B47,Main!$B:$G,6,FALSE),"")</f>
        <v>06-30-21 A</v>
      </c>
      <c r="H47" s="1">
        <f>IFERROR(VLOOKUP(B47,Service!$B:$F,5,FALSE),"")</f>
        <v>44459</v>
      </c>
      <c r="I47" s="1">
        <f>IFERROR(VLOOKUP(B47,Service!$B:$G,6,FALSE),"")</f>
        <v>44459</v>
      </c>
      <c r="J47" s="1">
        <f>IFERROR(VLOOKUP(B47,Rest!$B:$F,5,FALSE),"")</f>
        <v>44461</v>
      </c>
      <c r="K47" s="1">
        <f>IFERROR(VLOOKUP(B47,Rest!$B:$G,6,FALSE),"")</f>
        <v>44461</v>
      </c>
    </row>
    <row r="48" spans="1:11" x14ac:dyDescent="0.25">
      <c r="A48" t="s">
        <v>167</v>
      </c>
      <c r="B48" t="s">
        <v>168</v>
      </c>
      <c r="C48" t="s">
        <v>169</v>
      </c>
      <c r="D48" t="s">
        <v>170</v>
      </c>
      <c r="E48">
        <v>3729</v>
      </c>
      <c r="F48" s="1" t="str">
        <f>IFERROR(VLOOKUP(B48,Main!$B:$F,5,FALSE),"")</f>
        <v>05-06-21 A</v>
      </c>
      <c r="G48" s="1" t="str">
        <f>IFERROR(VLOOKUP(B48,Main!$B:$G,6,FALSE),"")</f>
        <v>05-25-21 A</v>
      </c>
      <c r="H48" s="1" t="str">
        <f>IFERROR(VLOOKUP(B48,Service!$B:$F,5,FALSE),"")</f>
        <v>08-30-21 A</v>
      </c>
      <c r="I48" s="1" t="str">
        <f>IFERROR(VLOOKUP(B48,Service!$B:$G,6,FALSE),"")</f>
        <v>09-01-21 A</v>
      </c>
      <c r="J48" s="1">
        <f>IFERROR(VLOOKUP(B48,Rest!$B:$F,5,FALSE),"")</f>
        <v>44462</v>
      </c>
      <c r="K48" s="1">
        <f>IFERROR(VLOOKUP(B48,Rest!$B:$G,6,FALSE),"")</f>
        <v>44467</v>
      </c>
    </row>
    <row r="49" spans="1:11" x14ac:dyDescent="0.25">
      <c r="A49" t="s">
        <v>171</v>
      </c>
      <c r="B49" t="s">
        <v>172</v>
      </c>
      <c r="C49" t="s">
        <v>79</v>
      </c>
      <c r="D49" t="s">
        <v>173</v>
      </c>
      <c r="E49">
        <v>118</v>
      </c>
      <c r="F49" s="1" t="str">
        <f>IFERROR(VLOOKUP(B49,Main!$B:$F,5,FALSE),"")</f>
        <v>07-13-21 A</v>
      </c>
      <c r="G49" s="1" t="str">
        <f>IFERROR(VLOOKUP(B49,Main!$B:$G,6,FALSE),"")</f>
        <v>07-13-21 A</v>
      </c>
      <c r="H49" s="1">
        <f>IFERROR(VLOOKUP(B49,Service!$B:$F,5,FALSE),"")</f>
        <v>44459</v>
      </c>
      <c r="I49" s="1">
        <f>IFERROR(VLOOKUP(B49,Service!$B:$G,6,FALSE),"")</f>
        <v>44459</v>
      </c>
      <c r="J49" s="1">
        <f>IFERROR(VLOOKUP(B49,Rest!$B:$F,5,FALSE),"")</f>
        <v>44461</v>
      </c>
      <c r="K49" s="1">
        <f>IFERROR(VLOOKUP(B49,Rest!$B:$G,6,FALSE),"")</f>
        <v>44461</v>
      </c>
    </row>
    <row r="50" spans="1:11" x14ac:dyDescent="0.25">
      <c r="A50" t="s">
        <v>174</v>
      </c>
      <c r="B50" t="s">
        <v>175</v>
      </c>
      <c r="C50" t="s">
        <v>79</v>
      </c>
      <c r="D50" t="s">
        <v>176</v>
      </c>
      <c r="E50">
        <v>606</v>
      </c>
      <c r="F50" s="1" t="str">
        <f>IFERROR(VLOOKUP(B50,Main!$B:$F,5,FALSE),"")</f>
        <v>06-22-21 A</v>
      </c>
      <c r="G50" s="1" t="str">
        <f>IFERROR(VLOOKUP(B50,Main!$B:$G,6,FALSE),"")</f>
        <v>06-24-21 A</v>
      </c>
      <c r="H50" s="1">
        <f>IFERROR(VLOOKUP(B50,Service!$B:$F,5,FALSE),"")</f>
        <v>44459</v>
      </c>
      <c r="I50" s="1">
        <f>IFERROR(VLOOKUP(B50,Service!$B:$G,6,FALSE),"")</f>
        <v>44470</v>
      </c>
      <c r="J50" s="1">
        <f>IFERROR(VLOOKUP(B50,Rest!$B:$F,5,FALSE),"")</f>
        <v>44475</v>
      </c>
      <c r="K50" s="1">
        <f>IFERROR(VLOOKUP(B50,Rest!$B:$G,6,FALSE),"")</f>
        <v>44475</v>
      </c>
    </row>
    <row r="51" spans="1:11" x14ac:dyDescent="0.25">
      <c r="A51" t="s">
        <v>177</v>
      </c>
      <c r="B51" t="s">
        <v>178</v>
      </c>
      <c r="C51" t="s">
        <v>79</v>
      </c>
      <c r="D51" t="s">
        <v>179</v>
      </c>
      <c r="E51">
        <v>424</v>
      </c>
      <c r="F51" s="1" t="str">
        <f>IFERROR(VLOOKUP(B51,Main!$B:$F,5,FALSE),"")</f>
        <v>06-29-21 A</v>
      </c>
      <c r="G51" s="1" t="str">
        <f>IFERROR(VLOOKUP(B51,Main!$B:$G,6,FALSE),"")</f>
        <v>06-30-21 A</v>
      </c>
      <c r="H51" s="1">
        <f>IFERROR(VLOOKUP(B51,Service!$B:$F,5,FALSE),"")</f>
        <v>44459</v>
      </c>
      <c r="I51" s="1">
        <f>IFERROR(VLOOKUP(B51,Service!$B:$G,6,FALSE),"")</f>
        <v>44470</v>
      </c>
      <c r="J51" s="1">
        <f>IFERROR(VLOOKUP(B51,Rest!$B:$F,5,FALSE),"")</f>
        <v>44475</v>
      </c>
      <c r="K51" s="1">
        <f>IFERROR(VLOOKUP(B51,Rest!$B:$G,6,FALSE),"")</f>
        <v>44475</v>
      </c>
    </row>
    <row r="52" spans="1:11" x14ac:dyDescent="0.25">
      <c r="A52" t="s">
        <v>180</v>
      </c>
      <c r="B52" t="s">
        <v>181</v>
      </c>
      <c r="C52" t="s">
        <v>79</v>
      </c>
      <c r="D52" t="s">
        <v>182</v>
      </c>
      <c r="E52">
        <v>328</v>
      </c>
      <c r="F52" s="1" t="str">
        <f>IFERROR(VLOOKUP(B52,Main!$B:$F,5,FALSE),"")</f>
        <v>06-25-21 A</v>
      </c>
      <c r="G52" s="1" t="str">
        <f>IFERROR(VLOOKUP(B52,Main!$B:$G,6,FALSE),"")</f>
        <v>06-30-21 A</v>
      </c>
      <c r="H52" s="1" t="str">
        <f>IFERROR(VLOOKUP(B52,Service!$B:$F,5,FALSE),"")</f>
        <v/>
      </c>
      <c r="I52" s="1" t="str">
        <f>IFERROR(VLOOKUP(B52,Service!$B:$G,6,FALSE),"")</f>
        <v/>
      </c>
      <c r="J52" s="1">
        <f>IFERROR(VLOOKUP(B52,Rest!$B:$F,5,FALSE),"")</f>
        <v>44460</v>
      </c>
      <c r="K52" s="1">
        <f>IFERROR(VLOOKUP(B52,Rest!$B:$G,6,FALSE),"")</f>
        <v>44460</v>
      </c>
    </row>
    <row r="53" spans="1:11" x14ac:dyDescent="0.25">
      <c r="A53" t="s">
        <v>183</v>
      </c>
      <c r="B53" t="s">
        <v>184</v>
      </c>
      <c r="C53" t="s">
        <v>79</v>
      </c>
      <c r="D53" t="s">
        <v>185</v>
      </c>
      <c r="E53">
        <v>275</v>
      </c>
      <c r="F53" s="1">
        <f>IFERROR(VLOOKUP(B53,Main!$B:$F,5,FALSE),"")</f>
        <v>44504</v>
      </c>
      <c r="G53" s="1">
        <f>IFERROR(VLOOKUP(B53,Main!$B:$G,6,FALSE),"")</f>
        <v>44504</v>
      </c>
      <c r="H53" s="1">
        <f>IFERROR(VLOOKUP(B53,Service!$B:$F,5,FALSE),"")</f>
        <v>44508</v>
      </c>
      <c r="I53" s="1">
        <f>IFERROR(VLOOKUP(B53,Service!$B:$G,6,FALSE),"")</f>
        <v>44519</v>
      </c>
      <c r="J53" s="1">
        <f>IFERROR(VLOOKUP(B53,Rest!$B:$F,5,FALSE),"")</f>
        <v>44523</v>
      </c>
      <c r="K53" s="1">
        <f>IFERROR(VLOOKUP(B53,Rest!$B:$G,6,FALSE),"")</f>
        <v>44523</v>
      </c>
    </row>
    <row r="54" spans="1:11" x14ac:dyDescent="0.25">
      <c r="A54" t="s">
        <v>186</v>
      </c>
      <c r="B54" t="s">
        <v>187</v>
      </c>
      <c r="C54" t="s">
        <v>79</v>
      </c>
      <c r="D54" t="s">
        <v>188</v>
      </c>
      <c r="E54">
        <v>167</v>
      </c>
      <c r="F54" s="1" t="str">
        <f>IFERROR(VLOOKUP(B54,Main!$B:$F,5,FALSE),"")</f>
        <v>07-02-21 A</v>
      </c>
      <c r="G54" s="1" t="str">
        <f>IFERROR(VLOOKUP(B54,Main!$B:$G,6,FALSE),"")</f>
        <v>07-13-21 A</v>
      </c>
      <c r="H54" s="1">
        <f>IFERROR(VLOOKUP(B54,Service!$B:$F,5,FALSE),"")</f>
        <v>44459</v>
      </c>
      <c r="I54" s="1">
        <f>IFERROR(VLOOKUP(B54,Service!$B:$G,6,FALSE),"")</f>
        <v>44459</v>
      </c>
      <c r="J54" s="1">
        <f>IFERROR(VLOOKUP(B54,Rest!$B:$F,5,FALSE),"")</f>
        <v>44462</v>
      </c>
      <c r="K54" s="1">
        <f>IFERROR(VLOOKUP(B54,Rest!$B:$G,6,FALSE),"")</f>
        <v>44462</v>
      </c>
    </row>
    <row r="55" spans="1:11" x14ac:dyDescent="0.25">
      <c r="A55" t="s">
        <v>189</v>
      </c>
      <c r="B55" t="s">
        <v>190</v>
      </c>
      <c r="C55" t="s">
        <v>79</v>
      </c>
      <c r="D55" t="s">
        <v>191</v>
      </c>
      <c r="E55">
        <v>290</v>
      </c>
      <c r="F55" s="1" t="str">
        <f>IFERROR(VLOOKUP(B55,Main!$B:$F,5,FALSE),"")</f>
        <v/>
      </c>
      <c r="G55" s="1" t="str">
        <f>IFERROR(VLOOKUP(B55,Main!$B:$G,6,FALSE),"")</f>
        <v/>
      </c>
      <c r="H55" s="1" t="str">
        <f>IFERROR(VLOOKUP(B55,Service!$B:$F,5,FALSE),"")</f>
        <v/>
      </c>
      <c r="I55" s="1" t="str">
        <f>IFERROR(VLOOKUP(B55,Service!$B:$G,6,FALSE),"")</f>
        <v/>
      </c>
      <c r="J55" s="1" t="str">
        <f>IFERROR(VLOOKUP(B55,Rest!$B:$F,5,FALSE),"")</f>
        <v/>
      </c>
      <c r="K55" s="1" t="str">
        <f>IFERROR(VLOOKUP(B55,Rest!$B:$G,6,FALSE),"")</f>
        <v/>
      </c>
    </row>
    <row r="56" spans="1:11" x14ac:dyDescent="0.25">
      <c r="A56" t="s">
        <v>192</v>
      </c>
      <c r="B56" t="s">
        <v>193</v>
      </c>
      <c r="C56" t="s">
        <v>13</v>
      </c>
      <c r="D56" t="s">
        <v>194</v>
      </c>
      <c r="E56">
        <v>1790</v>
      </c>
      <c r="F56" s="1" t="str">
        <f>IFERROR(VLOOKUP(B56,Main!$B:$F,5,FALSE),"")</f>
        <v>04-22-21 A</v>
      </c>
      <c r="G56" s="1" t="str">
        <f>IFERROR(VLOOKUP(B56,Main!$B:$G,6,FALSE),"")</f>
        <v>04-28-21 A</v>
      </c>
      <c r="H56" s="1" t="str">
        <f>IFERROR(VLOOKUP(B56,Service!$B:$F,5,FALSE),"")</f>
        <v>07-15-21 A</v>
      </c>
      <c r="I56" s="1" t="str">
        <f>IFERROR(VLOOKUP(B56,Service!$B:$G,6,FALSE),"")</f>
        <v>07-20-21 A</v>
      </c>
      <c r="J56" s="1" t="str">
        <f>IFERROR(VLOOKUP(B56,Rest!$B:$F,5,FALSE),"")</f>
        <v>07-12-21 A</v>
      </c>
      <c r="K56" s="1" t="str">
        <f>IFERROR(VLOOKUP(B56,Rest!$B:$G,6,FALSE),"")</f>
        <v>07-21-21 A</v>
      </c>
    </row>
    <row r="57" spans="1:11" x14ac:dyDescent="0.25">
      <c r="A57" t="s">
        <v>195</v>
      </c>
      <c r="B57" t="s">
        <v>196</v>
      </c>
      <c r="C57" t="s">
        <v>79</v>
      </c>
      <c r="D57" t="s">
        <v>197</v>
      </c>
      <c r="E57">
        <v>715</v>
      </c>
      <c r="F57" s="1" t="str">
        <f>IFERROR(VLOOKUP(B57,Main!$B:$F,5,FALSE),"")</f>
        <v>05-17-21 A</v>
      </c>
      <c r="G57" s="1" t="str">
        <f>IFERROR(VLOOKUP(B57,Main!$B:$G,6,FALSE),"")</f>
        <v>05-24-21 A</v>
      </c>
      <c r="H57" s="1" t="str">
        <f>IFERROR(VLOOKUP(B57,Service!$B:$F,5,FALSE),"")</f>
        <v>08-30-21 A</v>
      </c>
      <c r="I57" s="1" t="str">
        <f>IFERROR(VLOOKUP(B57,Service!$B:$G,6,FALSE),"")</f>
        <v>09-01-21 A</v>
      </c>
      <c r="J57" s="1">
        <f>IFERROR(VLOOKUP(B57,Rest!$B:$F,5,FALSE),"")</f>
        <v>44461</v>
      </c>
      <c r="K57" s="1">
        <f>IFERROR(VLOOKUP(B57,Rest!$B:$G,6,FALSE),"")</f>
        <v>44461</v>
      </c>
    </row>
    <row r="58" spans="1:11" x14ac:dyDescent="0.25">
      <c r="A58" t="s">
        <v>198</v>
      </c>
      <c r="B58" t="s">
        <v>199</v>
      </c>
      <c r="C58" t="s">
        <v>79</v>
      </c>
      <c r="D58" t="s">
        <v>200</v>
      </c>
      <c r="E58">
        <v>115</v>
      </c>
      <c r="F58" s="1" t="str">
        <f>IFERROR(VLOOKUP(B58,Main!$B:$F,5,FALSE),"")</f>
        <v/>
      </c>
      <c r="G58" s="1" t="str">
        <f>IFERROR(VLOOKUP(B58,Main!$B:$G,6,FALSE),"")</f>
        <v/>
      </c>
      <c r="H58" s="1" t="str">
        <f>IFERROR(VLOOKUP(B58,Service!$B:$F,5,FALSE),"")</f>
        <v/>
      </c>
      <c r="I58" s="1" t="str">
        <f>IFERROR(VLOOKUP(B58,Service!$B:$G,6,FALSE),"")</f>
        <v/>
      </c>
      <c r="J58" s="1" t="str">
        <f>IFERROR(VLOOKUP(B58,Rest!$B:$F,5,FALSE),"")</f>
        <v/>
      </c>
      <c r="K58" s="1" t="str">
        <f>IFERROR(VLOOKUP(B58,Rest!$B:$G,6,FALSE),"")</f>
        <v/>
      </c>
    </row>
    <row r="59" spans="1:11" x14ac:dyDescent="0.25">
      <c r="A59" t="s">
        <v>201</v>
      </c>
      <c r="B59" t="s">
        <v>202</v>
      </c>
      <c r="C59" t="s">
        <v>79</v>
      </c>
      <c r="D59" t="s">
        <v>203</v>
      </c>
      <c r="E59">
        <v>840</v>
      </c>
      <c r="F59" s="1">
        <f>IFERROR(VLOOKUP(B59,Main!$B:$F,5,FALSE),"")</f>
        <v>44468</v>
      </c>
      <c r="G59" s="1">
        <f>IFERROR(VLOOKUP(B59,Main!$B:$G,6,FALSE),"")</f>
        <v>44470</v>
      </c>
      <c r="H59" s="1" t="str">
        <f>IFERROR(VLOOKUP(B59,Service!$B:$F,5,FALSE),"")</f>
        <v/>
      </c>
      <c r="I59" s="1" t="str">
        <f>IFERROR(VLOOKUP(B59,Service!$B:$G,6,FALSE),"")</f>
        <v/>
      </c>
      <c r="J59" s="1">
        <f>IFERROR(VLOOKUP(B59,Rest!$B:$F,5,FALSE),"")</f>
        <v>44476</v>
      </c>
      <c r="K59" s="1">
        <f>IFERROR(VLOOKUP(B59,Rest!$B:$G,6,FALSE),"")</f>
        <v>44476</v>
      </c>
    </row>
    <row r="60" spans="1:11" x14ac:dyDescent="0.25">
      <c r="A60" t="s">
        <v>204</v>
      </c>
      <c r="B60" t="s">
        <v>205</v>
      </c>
      <c r="C60" t="s">
        <v>79</v>
      </c>
      <c r="D60" t="s">
        <v>206</v>
      </c>
      <c r="E60">
        <v>210</v>
      </c>
      <c r="F60" s="1" t="str">
        <f>IFERROR(VLOOKUP(B60,Main!$B:$F,5,FALSE),"")</f>
        <v>07-09-21 A</v>
      </c>
      <c r="G60" s="1" t="str">
        <f>IFERROR(VLOOKUP(B60,Main!$B:$G,6,FALSE),"")</f>
        <v>07-13-21 A</v>
      </c>
      <c r="H60" s="1">
        <f>IFERROR(VLOOKUP(B60,Service!$B:$F,5,FALSE),"")</f>
        <v>44459</v>
      </c>
      <c r="I60" s="1">
        <f>IFERROR(VLOOKUP(B60,Service!$B:$G,6,FALSE),"")</f>
        <v>44459</v>
      </c>
      <c r="J60" s="1">
        <f>IFERROR(VLOOKUP(B60,Rest!$B:$F,5,FALSE),"")</f>
        <v>44461</v>
      </c>
      <c r="K60" s="1">
        <f>IFERROR(VLOOKUP(B60,Rest!$B:$G,6,FALSE),"")</f>
        <v>44461</v>
      </c>
    </row>
    <row r="61" spans="1:11" x14ac:dyDescent="0.25">
      <c r="A61" t="s">
        <v>207</v>
      </c>
      <c r="B61" t="s">
        <v>208</v>
      </c>
      <c r="C61" t="s">
        <v>79</v>
      </c>
      <c r="D61" t="s">
        <v>209</v>
      </c>
      <c r="E61">
        <v>430</v>
      </c>
      <c r="F61" s="1">
        <f>IFERROR(VLOOKUP(B61,Main!$B:$F,5,FALSE),"")</f>
        <v>44475</v>
      </c>
      <c r="G61" s="1">
        <f>IFERROR(VLOOKUP(B61,Main!$B:$G,6,FALSE),"")</f>
        <v>44476</v>
      </c>
      <c r="H61" s="1" t="str">
        <f>IFERROR(VLOOKUP(B61,Service!$B:$F,5,FALSE),"")</f>
        <v/>
      </c>
      <c r="I61" s="1" t="str">
        <f>IFERROR(VLOOKUP(B61,Service!$B:$G,6,FALSE),"")</f>
        <v/>
      </c>
      <c r="J61" s="1">
        <f>IFERROR(VLOOKUP(B61,Rest!$B:$F,5,FALSE),"")</f>
        <v>44481</v>
      </c>
      <c r="K61" s="1">
        <f>IFERROR(VLOOKUP(B61,Rest!$B:$G,6,FALSE),"")</f>
        <v>44481</v>
      </c>
    </row>
    <row r="62" spans="1:11" x14ac:dyDescent="0.25">
      <c r="A62" t="s">
        <v>210</v>
      </c>
      <c r="B62" t="s">
        <v>211</v>
      </c>
      <c r="C62" t="s">
        <v>79</v>
      </c>
      <c r="D62" t="s">
        <v>212</v>
      </c>
      <c r="E62">
        <v>115</v>
      </c>
      <c r="F62" s="1">
        <f>IFERROR(VLOOKUP(B62,Main!$B:$F,5,FALSE),"")</f>
        <v>44480</v>
      </c>
      <c r="G62" s="1">
        <f>IFERROR(VLOOKUP(B62,Main!$B:$G,6,FALSE),"")</f>
        <v>44480</v>
      </c>
      <c r="H62" s="1" t="str">
        <f>IFERROR(VLOOKUP(B62,Service!$B:$F,5,FALSE),"")</f>
        <v/>
      </c>
      <c r="I62" s="1" t="str">
        <f>IFERROR(VLOOKUP(B62,Service!$B:$G,6,FALSE),"")</f>
        <v/>
      </c>
      <c r="J62" s="1">
        <f>IFERROR(VLOOKUP(B62,Rest!$B:$F,5,FALSE),"")</f>
        <v>44483</v>
      </c>
      <c r="K62" s="1">
        <f>IFERROR(VLOOKUP(B62,Rest!$B:$G,6,FALSE),"")</f>
        <v>44483</v>
      </c>
    </row>
    <row r="63" spans="1:11" x14ac:dyDescent="0.25">
      <c r="A63" t="s">
        <v>213</v>
      </c>
      <c r="B63" t="s">
        <v>214</v>
      </c>
      <c r="C63" t="s">
        <v>79</v>
      </c>
      <c r="D63" t="s">
        <v>215</v>
      </c>
      <c r="E63">
        <v>110</v>
      </c>
      <c r="F63" s="1">
        <f>IFERROR(VLOOKUP(B63,Main!$B:$F,5,FALSE),"")</f>
        <v>44482</v>
      </c>
      <c r="G63" s="1">
        <f>IFERROR(VLOOKUP(B63,Main!$B:$G,6,FALSE),"")</f>
        <v>44482</v>
      </c>
      <c r="H63" s="1" t="str">
        <f>IFERROR(VLOOKUP(B63,Service!$B:$F,5,FALSE),"")</f>
        <v/>
      </c>
      <c r="I63" s="1" t="str">
        <f>IFERROR(VLOOKUP(B63,Service!$B:$G,6,FALSE),"")</f>
        <v/>
      </c>
      <c r="J63" s="1">
        <f>IFERROR(VLOOKUP(B63,Rest!$B:$F,5,FALSE),"")</f>
        <v>44487</v>
      </c>
      <c r="K63" s="1">
        <f>IFERROR(VLOOKUP(B63,Rest!$B:$G,6,FALSE),"")</f>
        <v>44487</v>
      </c>
    </row>
    <row r="64" spans="1:11" x14ac:dyDescent="0.25">
      <c r="A64" t="s">
        <v>216</v>
      </c>
      <c r="B64" t="s">
        <v>217</v>
      </c>
      <c r="C64" t="s">
        <v>79</v>
      </c>
      <c r="D64" t="s">
        <v>218</v>
      </c>
      <c r="E64">
        <v>165</v>
      </c>
      <c r="F64" s="1">
        <f>IFERROR(VLOOKUP(B64,Main!$B:$F,5,FALSE),"")</f>
        <v>44484</v>
      </c>
      <c r="G64" s="1">
        <f>IFERROR(VLOOKUP(B64,Main!$B:$G,6,FALSE),"")</f>
        <v>44484</v>
      </c>
      <c r="H64" s="1" t="str">
        <f>IFERROR(VLOOKUP(B64,Service!$B:$F,5,FALSE),"")</f>
        <v/>
      </c>
      <c r="I64" s="1" t="str">
        <f>IFERROR(VLOOKUP(B64,Service!$B:$G,6,FALSE),"")</f>
        <v/>
      </c>
      <c r="J64" s="1">
        <f>IFERROR(VLOOKUP(B64,Rest!$B:$F,5,FALSE),"")</f>
        <v>44489</v>
      </c>
      <c r="K64" s="1">
        <f>IFERROR(VLOOKUP(B64,Rest!$B:$G,6,FALSE),"")</f>
        <v>44489</v>
      </c>
    </row>
    <row r="65" spans="1:11" x14ac:dyDescent="0.25">
      <c r="A65" t="s">
        <v>219</v>
      </c>
      <c r="B65" t="s">
        <v>220</v>
      </c>
      <c r="C65" t="s">
        <v>79</v>
      </c>
      <c r="D65" t="s">
        <v>221</v>
      </c>
      <c r="E65">
        <v>115</v>
      </c>
      <c r="F65" s="1">
        <f>IFERROR(VLOOKUP(B65,Main!$B:$F,5,FALSE),"")</f>
        <v>44488</v>
      </c>
      <c r="G65" s="1">
        <f>IFERROR(VLOOKUP(B65,Main!$B:$G,6,FALSE),"")</f>
        <v>44488</v>
      </c>
      <c r="H65" s="1" t="str">
        <f>IFERROR(VLOOKUP(B65,Service!$B:$F,5,FALSE),"")</f>
        <v/>
      </c>
      <c r="I65" s="1" t="str">
        <f>IFERROR(VLOOKUP(B65,Service!$B:$G,6,FALSE),"")</f>
        <v/>
      </c>
      <c r="J65" s="1">
        <f>IFERROR(VLOOKUP(B65,Rest!$B:$F,5,FALSE),"")</f>
        <v>44491</v>
      </c>
      <c r="K65" s="1">
        <f>IFERROR(VLOOKUP(B65,Rest!$B:$G,6,FALSE),"")</f>
        <v>44491</v>
      </c>
    </row>
    <row r="66" spans="1:11" x14ac:dyDescent="0.25">
      <c r="A66" t="s">
        <v>222</v>
      </c>
      <c r="B66" t="s">
        <v>223</v>
      </c>
      <c r="C66" t="s">
        <v>79</v>
      </c>
      <c r="D66" t="s">
        <v>224</v>
      </c>
      <c r="E66">
        <v>45</v>
      </c>
      <c r="F66" s="1" t="str">
        <f>IFERROR(VLOOKUP(B66,Main!$B:$F,5,FALSE),"")</f>
        <v/>
      </c>
      <c r="G66" s="1" t="str">
        <f>IFERROR(VLOOKUP(B66,Main!$B:$G,6,FALSE),"")</f>
        <v/>
      </c>
      <c r="H66" s="1" t="str">
        <f>IFERROR(VLOOKUP(B66,Service!$B:$F,5,FALSE),"")</f>
        <v/>
      </c>
      <c r="I66" s="1" t="str">
        <f>IFERROR(VLOOKUP(B66,Service!$B:$G,6,FALSE),"")</f>
        <v/>
      </c>
      <c r="J66" s="1" t="str">
        <f>IFERROR(VLOOKUP(B66,Rest!$B:$F,5,FALSE),"")</f>
        <v/>
      </c>
      <c r="K66" s="1" t="str">
        <f>IFERROR(VLOOKUP(B66,Rest!$B:$G,6,FALSE),"")</f>
        <v/>
      </c>
    </row>
    <row r="67" spans="1:11" x14ac:dyDescent="0.25">
      <c r="A67" t="s">
        <v>225</v>
      </c>
      <c r="B67" t="s">
        <v>226</v>
      </c>
      <c r="C67" t="s">
        <v>79</v>
      </c>
      <c r="D67" t="s">
        <v>227</v>
      </c>
      <c r="E67">
        <v>110</v>
      </c>
      <c r="F67" s="1" t="str">
        <f>IFERROR(VLOOKUP(B67,Main!$B:$F,5,FALSE),"")</f>
        <v/>
      </c>
      <c r="G67" s="1" t="str">
        <f>IFERROR(VLOOKUP(B67,Main!$B:$G,6,FALSE),"")</f>
        <v/>
      </c>
      <c r="H67" s="1" t="str">
        <f>IFERROR(VLOOKUP(B67,Service!$B:$F,5,FALSE),"")</f>
        <v/>
      </c>
      <c r="I67" s="1" t="str">
        <f>IFERROR(VLOOKUP(B67,Service!$B:$G,6,FALSE),"")</f>
        <v/>
      </c>
      <c r="J67" s="1" t="str">
        <f>IFERROR(VLOOKUP(B67,Rest!$B:$F,5,FALSE),"")</f>
        <v/>
      </c>
      <c r="K67" s="1" t="str">
        <f>IFERROR(VLOOKUP(B67,Rest!$B:$G,6,FALSE),"")</f>
        <v/>
      </c>
    </row>
    <row r="68" spans="1:11" x14ac:dyDescent="0.25">
      <c r="A68" t="s">
        <v>228</v>
      </c>
      <c r="B68" t="s">
        <v>229</v>
      </c>
      <c r="C68" t="s">
        <v>79</v>
      </c>
      <c r="D68" t="s">
        <v>230</v>
      </c>
      <c r="E68">
        <v>100</v>
      </c>
      <c r="F68" s="1" t="str">
        <f>IFERROR(VLOOKUP(B68,Main!$B:$F,5,FALSE),"")</f>
        <v/>
      </c>
      <c r="G68" s="1" t="str">
        <f>IFERROR(VLOOKUP(B68,Main!$B:$G,6,FALSE),"")</f>
        <v/>
      </c>
      <c r="H68" s="1" t="str">
        <f>IFERROR(VLOOKUP(B68,Service!$B:$F,5,FALSE),"")</f>
        <v/>
      </c>
      <c r="I68" s="1" t="str">
        <f>IFERROR(VLOOKUP(B68,Service!$B:$G,6,FALSE),"")</f>
        <v/>
      </c>
      <c r="J68" s="1">
        <f>IFERROR(VLOOKUP(B68,Rest!$B:$F,5,FALSE),"")</f>
        <v>44474</v>
      </c>
      <c r="K68" s="1">
        <f>IFERROR(VLOOKUP(B68,Rest!$B:$G,6,FALSE),"")</f>
        <v>44474</v>
      </c>
    </row>
    <row r="69" spans="1:11" x14ac:dyDescent="0.25">
      <c r="A69" t="s">
        <v>231</v>
      </c>
      <c r="B69" t="s">
        <v>232</v>
      </c>
      <c r="C69" t="s">
        <v>79</v>
      </c>
      <c r="D69" t="s">
        <v>233</v>
      </c>
      <c r="E69">
        <v>100</v>
      </c>
      <c r="F69" s="1" t="str">
        <f>IFERROR(VLOOKUP(B69,Main!$B:$F,5,FALSE),"")</f>
        <v/>
      </c>
      <c r="G69" s="1" t="str">
        <f>IFERROR(VLOOKUP(B69,Main!$B:$G,6,FALSE),"")</f>
        <v/>
      </c>
      <c r="H69" s="1" t="str">
        <f>IFERROR(VLOOKUP(B69,Service!$B:$F,5,FALSE),"")</f>
        <v/>
      </c>
      <c r="I69" s="1" t="str">
        <f>IFERROR(VLOOKUP(B69,Service!$B:$G,6,FALSE),"")</f>
        <v/>
      </c>
      <c r="J69" s="1">
        <f>IFERROR(VLOOKUP(B69,Rest!$B:$F,5,FALSE),"")</f>
        <v>44474</v>
      </c>
      <c r="K69" s="1">
        <f>IFERROR(VLOOKUP(B69,Rest!$B:$G,6,FALSE),"")</f>
        <v>44474</v>
      </c>
    </row>
    <row r="70" spans="1:11" x14ac:dyDescent="0.25">
      <c r="A70" t="s">
        <v>234</v>
      </c>
      <c r="B70" t="s">
        <v>235</v>
      </c>
      <c r="C70" t="s">
        <v>79</v>
      </c>
      <c r="D70" t="s">
        <v>236</v>
      </c>
      <c r="E70">
        <v>110</v>
      </c>
      <c r="F70" s="1" t="str">
        <f>IFERROR(VLOOKUP(B70,Main!$B:$F,5,FALSE),"")</f>
        <v/>
      </c>
      <c r="G70" s="1" t="str">
        <f>IFERROR(VLOOKUP(B70,Main!$B:$G,6,FALSE),"")</f>
        <v/>
      </c>
      <c r="H70" s="1" t="str">
        <f>IFERROR(VLOOKUP(B70,Service!$B:$F,5,FALSE),"")</f>
        <v/>
      </c>
      <c r="I70" s="1" t="str">
        <f>IFERROR(VLOOKUP(B70,Service!$B:$G,6,FALSE),"")</f>
        <v/>
      </c>
      <c r="J70" s="1">
        <f>IFERROR(VLOOKUP(B70,Rest!$B:$F,5,FALSE),"")</f>
        <v>44474</v>
      </c>
      <c r="K70" s="1">
        <f>IFERROR(VLOOKUP(B70,Rest!$B:$G,6,FALSE),"")</f>
        <v>44474</v>
      </c>
    </row>
    <row r="71" spans="1:11" x14ac:dyDescent="0.25">
      <c r="A71" t="s">
        <v>237</v>
      </c>
      <c r="B71" t="s">
        <v>238</v>
      </c>
      <c r="C71" t="s">
        <v>79</v>
      </c>
      <c r="D71" t="s">
        <v>239</v>
      </c>
      <c r="E71">
        <v>100</v>
      </c>
      <c r="F71" s="1">
        <f>IFERROR(VLOOKUP(B71,Main!$B:$F,5,FALSE),"")</f>
        <v>44489</v>
      </c>
      <c r="G71" s="1">
        <f>IFERROR(VLOOKUP(B71,Main!$B:$G,6,FALSE),"")</f>
        <v>44489</v>
      </c>
      <c r="H71" s="1" t="str">
        <f>IFERROR(VLOOKUP(B71,Service!$B:$F,5,FALSE),"")</f>
        <v/>
      </c>
      <c r="I71" s="1" t="str">
        <f>IFERROR(VLOOKUP(B71,Service!$B:$G,6,FALSE),"")</f>
        <v/>
      </c>
      <c r="J71" s="1">
        <f>IFERROR(VLOOKUP(B71,Rest!$B:$F,5,FALSE),"")</f>
        <v>44491</v>
      </c>
      <c r="K71" s="1">
        <f>IFERROR(VLOOKUP(B71,Rest!$B:$G,6,FALSE),"")</f>
        <v>44491</v>
      </c>
    </row>
    <row r="72" spans="1:11" x14ac:dyDescent="0.25">
      <c r="A72" t="s">
        <v>240</v>
      </c>
      <c r="B72" t="s">
        <v>241</v>
      </c>
      <c r="C72" t="s">
        <v>79</v>
      </c>
      <c r="D72" t="s">
        <v>242</v>
      </c>
      <c r="E72">
        <v>195</v>
      </c>
      <c r="F72" s="1">
        <f>IFERROR(VLOOKUP(B72,Main!$B:$F,5,FALSE),"")</f>
        <v>44490</v>
      </c>
      <c r="G72" s="1">
        <f>IFERROR(VLOOKUP(B72,Main!$B:$G,6,FALSE),"")</f>
        <v>44490</v>
      </c>
      <c r="H72" s="1" t="str">
        <f>IFERROR(VLOOKUP(B72,Service!$B:$F,5,FALSE),"")</f>
        <v/>
      </c>
      <c r="I72" s="1" t="str">
        <f>IFERROR(VLOOKUP(B72,Service!$B:$G,6,FALSE),"")</f>
        <v/>
      </c>
      <c r="J72" s="1">
        <f>IFERROR(VLOOKUP(B72,Rest!$B:$F,5,FALSE),"")</f>
        <v>44495</v>
      </c>
      <c r="K72" s="1">
        <f>IFERROR(VLOOKUP(B72,Rest!$B:$G,6,FALSE),"")</f>
        <v>44495</v>
      </c>
    </row>
    <row r="73" spans="1:11" x14ac:dyDescent="0.25">
      <c r="A73" t="s">
        <v>243</v>
      </c>
      <c r="B73" t="s">
        <v>244</v>
      </c>
      <c r="C73" t="s">
        <v>79</v>
      </c>
      <c r="D73" t="s">
        <v>245</v>
      </c>
      <c r="E73">
        <v>335</v>
      </c>
      <c r="F73" s="1">
        <f>IFERROR(VLOOKUP(B73,Main!$B:$F,5,FALSE),"")</f>
        <v>44494</v>
      </c>
      <c r="G73" s="1">
        <f>IFERROR(VLOOKUP(B73,Main!$B:$G,6,FALSE),"")</f>
        <v>44494</v>
      </c>
      <c r="H73" s="1" t="str">
        <f>IFERROR(VLOOKUP(B73,Service!$B:$F,5,FALSE),"")</f>
        <v/>
      </c>
      <c r="I73" s="1" t="str">
        <f>IFERROR(VLOOKUP(B73,Service!$B:$G,6,FALSE),"")</f>
        <v/>
      </c>
      <c r="J73" s="1">
        <f>IFERROR(VLOOKUP(B73,Rest!$B:$F,5,FALSE),"")</f>
        <v>44497</v>
      </c>
      <c r="K73" s="1">
        <f>IFERROR(VLOOKUP(B73,Rest!$B:$G,6,FALSE),"")</f>
        <v>44497</v>
      </c>
    </row>
    <row r="74" spans="1:11" x14ac:dyDescent="0.25">
      <c r="A74" t="s">
        <v>246</v>
      </c>
      <c r="B74" t="s">
        <v>247</v>
      </c>
      <c r="C74" t="s">
        <v>79</v>
      </c>
      <c r="D74" t="s">
        <v>248</v>
      </c>
      <c r="E74">
        <v>280</v>
      </c>
      <c r="F74" s="1" t="str">
        <f>IFERROR(VLOOKUP(B74,Main!$B:$F,5,FALSE),"")</f>
        <v>11-08-21*</v>
      </c>
      <c r="G74" s="1">
        <f>IFERROR(VLOOKUP(B74,Main!$B:$G,6,FALSE),"")</f>
        <v>44510</v>
      </c>
      <c r="H74" s="1" t="str">
        <f>IFERROR(VLOOKUP(B74,Service!$B:$F,5,FALSE),"")</f>
        <v/>
      </c>
      <c r="I74" s="1" t="str">
        <f>IFERROR(VLOOKUP(B74,Service!$B:$G,6,FALSE),"")</f>
        <v/>
      </c>
      <c r="J74" s="1">
        <f>IFERROR(VLOOKUP(B74,Rest!$B:$F,5,FALSE),"")</f>
        <v>44515</v>
      </c>
      <c r="K74" s="1">
        <f>IFERROR(VLOOKUP(B74,Rest!$B:$G,6,FALSE),"")</f>
        <v>44515</v>
      </c>
    </row>
    <row r="75" spans="1:11" x14ac:dyDescent="0.25">
      <c r="A75" t="s">
        <v>249</v>
      </c>
      <c r="B75" t="s">
        <v>250</v>
      </c>
      <c r="C75" t="s">
        <v>79</v>
      </c>
      <c r="D75" t="s">
        <v>251</v>
      </c>
      <c r="E75">
        <v>110</v>
      </c>
      <c r="F75" s="1">
        <f>IFERROR(VLOOKUP(B75,Main!$B:$F,5,FALSE),"")</f>
        <v>44496</v>
      </c>
      <c r="G75" s="1">
        <f>IFERROR(VLOOKUP(B75,Main!$B:$G,6,FALSE),"")</f>
        <v>44496</v>
      </c>
      <c r="H75" s="1" t="str">
        <f>IFERROR(VLOOKUP(B75,Service!$B:$F,5,FALSE),"")</f>
        <v/>
      </c>
      <c r="I75" s="1" t="str">
        <f>IFERROR(VLOOKUP(B75,Service!$B:$G,6,FALSE),"")</f>
        <v/>
      </c>
      <c r="J75" s="1">
        <f>IFERROR(VLOOKUP(B75,Rest!$B:$F,5,FALSE),"")</f>
        <v>44501</v>
      </c>
      <c r="K75" s="1">
        <f>IFERROR(VLOOKUP(B75,Rest!$B:$G,6,FALSE),"")</f>
        <v>44501</v>
      </c>
    </row>
    <row r="76" spans="1:11" x14ac:dyDescent="0.25">
      <c r="A76" t="s">
        <v>252</v>
      </c>
      <c r="B76" t="s">
        <v>253</v>
      </c>
      <c r="C76" t="s">
        <v>79</v>
      </c>
      <c r="D76" t="s">
        <v>254</v>
      </c>
      <c r="E76">
        <v>100</v>
      </c>
      <c r="F76" s="1" t="str">
        <f>IFERROR(VLOOKUP(B76,Main!$B:$F,5,FALSE),"")</f>
        <v/>
      </c>
      <c r="G76" s="1" t="str">
        <f>IFERROR(VLOOKUP(B76,Main!$B:$G,6,FALSE),"")</f>
        <v/>
      </c>
      <c r="H76" s="1" t="str">
        <f>IFERROR(VLOOKUP(B76,Service!$B:$F,5,FALSE),"")</f>
        <v/>
      </c>
      <c r="I76" s="1" t="str">
        <f>IFERROR(VLOOKUP(B76,Service!$B:$G,6,FALSE),"")</f>
        <v/>
      </c>
      <c r="J76" s="1">
        <f>IFERROR(VLOOKUP(B76,Rest!$B:$F,5,FALSE),"")</f>
        <v>44501</v>
      </c>
      <c r="K76" s="1">
        <f>IFERROR(VLOOKUP(B76,Rest!$B:$G,6,FALSE),"")</f>
        <v>44501</v>
      </c>
    </row>
    <row r="77" spans="1:11" x14ac:dyDescent="0.25">
      <c r="A77" t="s">
        <v>255</v>
      </c>
      <c r="B77" t="s">
        <v>256</v>
      </c>
      <c r="C77" t="s">
        <v>79</v>
      </c>
      <c r="D77" t="s">
        <v>257</v>
      </c>
      <c r="E77">
        <v>395</v>
      </c>
      <c r="F77" s="1">
        <f>IFERROR(VLOOKUP(B77,Main!$B:$F,5,FALSE),"")</f>
        <v>44512</v>
      </c>
      <c r="G77" s="1">
        <f>IFERROR(VLOOKUP(B77,Main!$B:$G,6,FALSE),"")</f>
        <v>44517</v>
      </c>
      <c r="H77" s="1" t="str">
        <f>IFERROR(VLOOKUP(B77,Service!$B:$F,5,FALSE),"")</f>
        <v/>
      </c>
      <c r="I77" s="1" t="str">
        <f>IFERROR(VLOOKUP(B77,Service!$B:$G,6,FALSE),"")</f>
        <v/>
      </c>
      <c r="J77" s="1">
        <f>IFERROR(VLOOKUP(B77,Rest!$B:$F,5,FALSE),"")</f>
        <v>44522</v>
      </c>
      <c r="K77" s="1">
        <f>IFERROR(VLOOKUP(B77,Rest!$B:$G,6,FALSE),"")</f>
        <v>44522</v>
      </c>
    </row>
    <row r="78" spans="1:11" x14ac:dyDescent="0.25">
      <c r="A78" t="s">
        <v>258</v>
      </c>
      <c r="B78" t="s">
        <v>259</v>
      </c>
      <c r="C78" t="s">
        <v>79</v>
      </c>
      <c r="D78" t="s">
        <v>260</v>
      </c>
      <c r="E78">
        <v>155</v>
      </c>
      <c r="F78" s="1">
        <f>IFERROR(VLOOKUP(B78,Main!$B:$F,5,FALSE),"")</f>
        <v>44498</v>
      </c>
      <c r="G78" s="1">
        <f>IFERROR(VLOOKUP(B78,Main!$B:$G,6,FALSE),"")</f>
        <v>44498</v>
      </c>
      <c r="H78" s="1" t="str">
        <f>IFERROR(VLOOKUP(B78,Service!$B:$F,5,FALSE),"")</f>
        <v/>
      </c>
      <c r="I78" s="1" t="str">
        <f>IFERROR(VLOOKUP(B78,Service!$B:$G,6,FALSE),"")</f>
        <v/>
      </c>
      <c r="J78" s="1">
        <f>IFERROR(VLOOKUP(B78,Rest!$B:$F,5,FALSE),"")</f>
        <v>44503</v>
      </c>
      <c r="K78" s="1">
        <f>IFERROR(VLOOKUP(B78,Rest!$B:$G,6,FALSE),"")</f>
        <v>44503</v>
      </c>
    </row>
    <row r="79" spans="1:11" x14ac:dyDescent="0.25">
      <c r="A79" t="s">
        <v>261</v>
      </c>
      <c r="B79" t="s">
        <v>262</v>
      </c>
      <c r="C79" t="s">
        <v>79</v>
      </c>
      <c r="D79" t="s">
        <v>263</v>
      </c>
      <c r="E79">
        <v>110</v>
      </c>
      <c r="F79" s="1">
        <f>IFERROR(VLOOKUP(B79,Main!$B:$F,5,FALSE),"")</f>
        <v>44502</v>
      </c>
      <c r="G79" s="1">
        <f>IFERROR(VLOOKUP(B79,Main!$B:$G,6,FALSE),"")</f>
        <v>44502</v>
      </c>
      <c r="H79" s="1" t="str">
        <f>IFERROR(VLOOKUP(B79,Service!$B:$F,5,FALSE),"")</f>
        <v/>
      </c>
      <c r="I79" s="1" t="str">
        <f>IFERROR(VLOOKUP(B79,Service!$B:$G,6,FALSE),"")</f>
        <v/>
      </c>
      <c r="J79" s="1">
        <f>IFERROR(VLOOKUP(B79,Rest!$B:$F,5,FALSE),"")</f>
        <v>44505</v>
      </c>
      <c r="K79" s="1">
        <f>IFERROR(VLOOKUP(B79,Rest!$B:$G,6,FALSE),"")</f>
        <v>44505</v>
      </c>
    </row>
    <row r="80" spans="1:11" x14ac:dyDescent="0.25">
      <c r="A80" t="s">
        <v>264</v>
      </c>
      <c r="B80" t="s">
        <v>265</v>
      </c>
      <c r="C80" t="s">
        <v>79</v>
      </c>
      <c r="D80" t="s">
        <v>266</v>
      </c>
      <c r="E80">
        <v>115</v>
      </c>
      <c r="F80" s="1" t="str">
        <f>IFERROR(VLOOKUP(B80,Main!$B:$F,5,FALSE),"")</f>
        <v/>
      </c>
      <c r="G80" s="1" t="str">
        <f>IFERROR(VLOOKUP(B80,Main!$B:$G,6,FALSE),"")</f>
        <v/>
      </c>
      <c r="H80" s="1" t="str">
        <f>IFERROR(VLOOKUP(B80,Service!$B:$F,5,FALSE),"")</f>
        <v/>
      </c>
      <c r="I80" s="1" t="str">
        <f>IFERROR(VLOOKUP(B80,Service!$B:$G,6,FALSE),"")</f>
        <v/>
      </c>
      <c r="J80" s="1" t="str">
        <f>IFERROR(VLOOKUP(B80,Rest!$B:$F,5,FALSE),"")</f>
        <v/>
      </c>
      <c r="K80" s="1" t="str">
        <f>IFERROR(VLOOKUP(B80,Rest!$B:$G,6,FALSE),"")</f>
        <v/>
      </c>
    </row>
    <row r="81" spans="1:11" x14ac:dyDescent="0.25">
      <c r="A81" t="s">
        <v>267</v>
      </c>
      <c r="B81" t="s">
        <v>268</v>
      </c>
      <c r="C81" t="s">
        <v>79</v>
      </c>
      <c r="D81" t="s">
        <v>269</v>
      </c>
      <c r="E81">
        <v>545</v>
      </c>
      <c r="F81" s="1" t="str">
        <f>IFERROR(VLOOKUP(B81,Main!$B:$F,5,FALSE),"")</f>
        <v>10-29-21*</v>
      </c>
      <c r="G81" s="1">
        <f>IFERROR(VLOOKUP(B81,Main!$B:$G,6,FALSE),"")</f>
        <v>44508</v>
      </c>
      <c r="H81" s="1" t="str">
        <f>IFERROR(VLOOKUP(B81,Service!$B:$F,5,FALSE),"")</f>
        <v/>
      </c>
      <c r="I81" s="1" t="str">
        <f>IFERROR(VLOOKUP(B81,Service!$B:$G,6,FALSE),"")</f>
        <v/>
      </c>
      <c r="J81" s="1" t="str">
        <f>IFERROR(VLOOKUP(B81,Rest!$B:$F,5,FALSE),"")</f>
        <v>06-16-21 A</v>
      </c>
      <c r="K81" s="1">
        <f>IFERROR(VLOOKUP(B81,Rest!$B:$G,6,FALSE),"")</f>
        <v>44510</v>
      </c>
    </row>
    <row r="82" spans="1:11" x14ac:dyDescent="0.25">
      <c r="A82" t="s">
        <v>270</v>
      </c>
      <c r="B82" t="s">
        <v>271</v>
      </c>
      <c r="C82" t="s">
        <v>79</v>
      </c>
      <c r="D82" t="s">
        <v>272</v>
      </c>
      <c r="E82">
        <v>220</v>
      </c>
      <c r="F82" s="1">
        <f>IFERROR(VLOOKUP(B82,Main!$B:$F,5,FALSE),"")</f>
        <v>44504</v>
      </c>
      <c r="G82" s="1">
        <f>IFERROR(VLOOKUP(B82,Main!$B:$G,6,FALSE),"")</f>
        <v>44504</v>
      </c>
      <c r="H82" s="1" t="str">
        <f>IFERROR(VLOOKUP(B82,Service!$B:$F,5,FALSE),"")</f>
        <v/>
      </c>
      <c r="I82" s="1" t="str">
        <f>IFERROR(VLOOKUP(B82,Service!$B:$G,6,FALSE),"")</f>
        <v/>
      </c>
      <c r="J82" s="1">
        <f>IFERROR(VLOOKUP(B82,Rest!$B:$F,5,FALSE),"")</f>
        <v>44509</v>
      </c>
      <c r="K82" s="1">
        <f>IFERROR(VLOOKUP(B82,Rest!$B:$G,6,FALSE),"")</f>
        <v>44509</v>
      </c>
    </row>
    <row r="83" spans="1:11" x14ac:dyDescent="0.25">
      <c r="A83" t="s">
        <v>273</v>
      </c>
      <c r="B83" t="s">
        <v>274</v>
      </c>
      <c r="C83" t="s">
        <v>79</v>
      </c>
      <c r="D83" t="s">
        <v>275</v>
      </c>
      <c r="E83">
        <v>385</v>
      </c>
      <c r="F83" s="1">
        <f>IFERROR(VLOOKUP(B83,Main!$B:$F,5,FALSE),"")</f>
        <v>44517</v>
      </c>
      <c r="G83" s="1">
        <f>IFERROR(VLOOKUP(B83,Main!$B:$G,6,FALSE),"")</f>
        <v>44519</v>
      </c>
      <c r="H83" s="1" t="str">
        <f>IFERROR(VLOOKUP(B83,Service!$B:$F,5,FALSE),"")</f>
        <v/>
      </c>
      <c r="I83" s="1" t="str">
        <f>IFERROR(VLOOKUP(B83,Service!$B:$G,6,FALSE),"")</f>
        <v/>
      </c>
      <c r="J83" s="1">
        <f>IFERROR(VLOOKUP(B83,Rest!$B:$F,5,FALSE),"")</f>
        <v>44524</v>
      </c>
      <c r="K83" s="1">
        <f>IFERROR(VLOOKUP(B83,Rest!$B:$G,6,FALSE),"")</f>
        <v>44524</v>
      </c>
    </row>
    <row r="84" spans="1:11" x14ac:dyDescent="0.25">
      <c r="A84" t="s">
        <v>276</v>
      </c>
      <c r="B84" t="s">
        <v>277</v>
      </c>
      <c r="C84" t="s">
        <v>79</v>
      </c>
      <c r="D84" t="s">
        <v>278</v>
      </c>
      <c r="E84">
        <v>100</v>
      </c>
      <c r="F84" s="1" t="str">
        <f>IFERROR(VLOOKUP(B84,Main!$B:$F,5,FALSE),"")</f>
        <v/>
      </c>
      <c r="G84" s="1" t="str">
        <f>IFERROR(VLOOKUP(B84,Main!$B:$G,6,FALSE),"")</f>
        <v/>
      </c>
      <c r="H84" s="1" t="str">
        <f>IFERROR(VLOOKUP(B84,Service!$B:$F,5,FALSE),"")</f>
        <v/>
      </c>
      <c r="I84" s="1" t="str">
        <f>IFERROR(VLOOKUP(B84,Service!$B:$G,6,FALSE),"")</f>
        <v/>
      </c>
      <c r="J84" s="1">
        <f>IFERROR(VLOOKUP(B84,Rest!$B:$F,5,FALSE),"")</f>
        <v>44524</v>
      </c>
      <c r="K84" s="1">
        <f>IFERROR(VLOOKUP(B84,Rest!$B:$G,6,FALSE),"")</f>
        <v>44524</v>
      </c>
    </row>
    <row r="85" spans="1:11" x14ac:dyDescent="0.25">
      <c r="A85" t="s">
        <v>279</v>
      </c>
      <c r="B85" t="s">
        <v>280</v>
      </c>
      <c r="C85" t="s">
        <v>79</v>
      </c>
      <c r="D85" t="s">
        <v>281</v>
      </c>
      <c r="E85">
        <v>105</v>
      </c>
      <c r="F85" s="1">
        <f>IFERROR(VLOOKUP(B85,Main!$B:$F,5,FALSE),"")</f>
        <v>44523</v>
      </c>
      <c r="G85" s="1">
        <f>IFERROR(VLOOKUP(B85,Main!$B:$G,6,FALSE),"")</f>
        <v>44523</v>
      </c>
      <c r="H85" s="1" t="str">
        <f>IFERROR(VLOOKUP(B85,Service!$B:$F,5,FALSE),"")</f>
        <v/>
      </c>
      <c r="I85" s="1" t="str">
        <f>IFERROR(VLOOKUP(B85,Service!$B:$G,6,FALSE),"")</f>
        <v/>
      </c>
      <c r="J85" s="1">
        <f>IFERROR(VLOOKUP(B85,Rest!$B:$F,5,FALSE),"")</f>
        <v>44529</v>
      </c>
      <c r="K85" s="1">
        <f>IFERROR(VLOOKUP(B85,Rest!$B:$G,6,FALSE),"")</f>
        <v>44529</v>
      </c>
    </row>
    <row r="86" spans="1:11" x14ac:dyDescent="0.25">
      <c r="A86" t="s">
        <v>282</v>
      </c>
      <c r="B86" t="s">
        <v>283</v>
      </c>
      <c r="C86" t="s">
        <v>79</v>
      </c>
      <c r="D86" t="s">
        <v>284</v>
      </c>
      <c r="E86">
        <v>185</v>
      </c>
      <c r="F86" s="1" t="str">
        <f>IFERROR(VLOOKUP(B86,Main!$B:$F,5,FALSE),"")</f>
        <v>11-12-21*</v>
      </c>
      <c r="G86" s="1">
        <f>IFERROR(VLOOKUP(B86,Main!$B:$G,6,FALSE),"")</f>
        <v>44512</v>
      </c>
      <c r="H86" s="1" t="str">
        <f>IFERROR(VLOOKUP(B86,Service!$B:$F,5,FALSE),"")</f>
        <v/>
      </c>
      <c r="I86" s="1" t="str">
        <f>IFERROR(VLOOKUP(B86,Service!$B:$G,6,FALSE),"")</f>
        <v/>
      </c>
      <c r="J86" s="1">
        <f>IFERROR(VLOOKUP(B86,Rest!$B:$F,5,FALSE),"")</f>
        <v>44517</v>
      </c>
      <c r="K86" s="1">
        <f>IFERROR(VLOOKUP(B86,Rest!$B:$G,6,FALSE),"")</f>
        <v>44517</v>
      </c>
    </row>
    <row r="87" spans="1:11" x14ac:dyDescent="0.25">
      <c r="A87" t="s">
        <v>285</v>
      </c>
      <c r="B87" t="s">
        <v>286</v>
      </c>
      <c r="C87" t="s">
        <v>79</v>
      </c>
      <c r="D87" t="s">
        <v>287</v>
      </c>
      <c r="E87">
        <v>75</v>
      </c>
      <c r="F87" s="1">
        <f>IFERROR(VLOOKUP(B87,Main!$B:$F,5,FALSE),"")</f>
        <v>44516</v>
      </c>
      <c r="G87" s="1">
        <f>IFERROR(VLOOKUP(B87,Main!$B:$G,6,FALSE),"")</f>
        <v>44516</v>
      </c>
      <c r="H87" s="1" t="str">
        <f>IFERROR(VLOOKUP(B87,Service!$B:$F,5,FALSE),"")</f>
        <v/>
      </c>
      <c r="I87" s="1" t="str">
        <f>IFERROR(VLOOKUP(B87,Service!$B:$G,6,FALSE),"")</f>
        <v/>
      </c>
      <c r="J87" s="1">
        <f>IFERROR(VLOOKUP(B87,Rest!$B:$F,5,FALSE),"")</f>
        <v>44519</v>
      </c>
      <c r="K87" s="1">
        <f>IFERROR(VLOOKUP(B87,Rest!$B:$G,6,FALSE),"")</f>
        <v>44519</v>
      </c>
    </row>
    <row r="88" spans="1:11" x14ac:dyDescent="0.25">
      <c r="A88" t="s">
        <v>288</v>
      </c>
      <c r="B88" t="s">
        <v>289</v>
      </c>
      <c r="C88" t="s">
        <v>79</v>
      </c>
      <c r="D88" t="s">
        <v>290</v>
      </c>
      <c r="E88">
        <v>100</v>
      </c>
      <c r="F88" s="1">
        <f>IFERROR(VLOOKUP(B88,Main!$B:$F,5,FALSE),"")</f>
        <v>44508</v>
      </c>
      <c r="G88" s="1">
        <f>IFERROR(VLOOKUP(B88,Main!$B:$G,6,FALSE),"")</f>
        <v>44508</v>
      </c>
      <c r="H88" s="1" t="str">
        <f>IFERROR(VLOOKUP(B88,Service!$B:$F,5,FALSE),"")</f>
        <v/>
      </c>
      <c r="I88" s="1" t="str">
        <f>IFERROR(VLOOKUP(B88,Service!$B:$G,6,FALSE),"")</f>
        <v/>
      </c>
      <c r="J88" s="1">
        <f>IFERROR(VLOOKUP(B88,Rest!$B:$F,5,FALSE),"")</f>
        <v>44511</v>
      </c>
      <c r="K88" s="1">
        <f>IFERROR(VLOOKUP(B88,Rest!$B:$G,6,FALSE),"")</f>
        <v>44511</v>
      </c>
    </row>
    <row r="89" spans="1:11" x14ac:dyDescent="0.25">
      <c r="A89" t="s">
        <v>291</v>
      </c>
      <c r="B89" t="s">
        <v>292</v>
      </c>
      <c r="C89" t="s">
        <v>79</v>
      </c>
      <c r="D89" t="s">
        <v>293</v>
      </c>
      <c r="E89">
        <v>105</v>
      </c>
      <c r="F89" s="1">
        <f>IFERROR(VLOOKUP(B89,Main!$B:$F,5,FALSE),"")</f>
        <v>44518</v>
      </c>
      <c r="G89" s="1">
        <f>IFERROR(VLOOKUP(B89,Main!$B:$G,6,FALSE),"")</f>
        <v>44518</v>
      </c>
      <c r="H89" s="1" t="str">
        <f>IFERROR(VLOOKUP(B89,Service!$B:$F,5,FALSE),"")</f>
        <v/>
      </c>
      <c r="I89" s="1" t="str">
        <f>IFERROR(VLOOKUP(B89,Service!$B:$G,6,FALSE),"")</f>
        <v/>
      </c>
      <c r="J89" s="1">
        <f>IFERROR(VLOOKUP(B89,Rest!$B:$F,5,FALSE),"")</f>
        <v>44524</v>
      </c>
      <c r="K89" s="1">
        <f>IFERROR(VLOOKUP(B89,Rest!$B:$G,6,FALSE),"")</f>
        <v>44524</v>
      </c>
    </row>
    <row r="90" spans="1:11" x14ac:dyDescent="0.25">
      <c r="A90" t="s">
        <v>294</v>
      </c>
      <c r="B90" t="s">
        <v>295</v>
      </c>
      <c r="C90" t="s">
        <v>79</v>
      </c>
      <c r="D90" t="s">
        <v>296</v>
      </c>
      <c r="E90">
        <v>200</v>
      </c>
      <c r="F90" s="1">
        <f>IFERROR(VLOOKUP(B90,Main!$B:$F,5,FALSE),"")</f>
        <v>44510</v>
      </c>
      <c r="G90" s="1">
        <f>IFERROR(VLOOKUP(B90,Main!$B:$G,6,FALSE),"")</f>
        <v>44510</v>
      </c>
      <c r="H90" s="1" t="str">
        <f>IFERROR(VLOOKUP(B90,Service!$B:$F,5,FALSE),"")</f>
        <v/>
      </c>
      <c r="I90" s="1" t="str">
        <f>IFERROR(VLOOKUP(B90,Service!$B:$G,6,FALSE),"")</f>
        <v/>
      </c>
      <c r="J90" s="1">
        <f>IFERROR(VLOOKUP(B90,Rest!$B:$F,5,FALSE),"")</f>
        <v>44515</v>
      </c>
      <c r="K90" s="1">
        <f>IFERROR(VLOOKUP(B90,Rest!$B:$G,6,FALSE),"")</f>
        <v>44515</v>
      </c>
    </row>
    <row r="91" spans="1:11" x14ac:dyDescent="0.25">
      <c r="A91" t="s">
        <v>297</v>
      </c>
      <c r="B91" t="s">
        <v>298</v>
      </c>
      <c r="C91" t="s">
        <v>79</v>
      </c>
      <c r="D91" t="s">
        <v>299</v>
      </c>
      <c r="E91">
        <v>100</v>
      </c>
      <c r="F91" s="1">
        <f>IFERROR(VLOOKUP(B91,Main!$B:$F,5,FALSE),"")</f>
        <v>44522</v>
      </c>
      <c r="G91" s="1">
        <f>IFERROR(VLOOKUP(B91,Main!$B:$G,6,FALSE),"")</f>
        <v>44522</v>
      </c>
      <c r="H91" s="1" t="str">
        <f>IFERROR(VLOOKUP(B91,Service!$B:$F,5,FALSE),"")</f>
        <v/>
      </c>
      <c r="I91" s="1" t="str">
        <f>IFERROR(VLOOKUP(B91,Service!$B:$G,6,FALSE),"")</f>
        <v/>
      </c>
      <c r="J91" s="1">
        <f>IFERROR(VLOOKUP(B91,Rest!$B:$F,5,FALSE),"")</f>
        <v>44526</v>
      </c>
      <c r="K91" s="1">
        <f>IFERROR(VLOOKUP(B91,Rest!$B:$G,6,FALSE),"")</f>
        <v>44526</v>
      </c>
    </row>
    <row r="92" spans="1:11" x14ac:dyDescent="0.25">
      <c r="A92" t="s">
        <v>300</v>
      </c>
      <c r="B92" t="s">
        <v>301</v>
      </c>
      <c r="C92" t="s">
        <v>79</v>
      </c>
      <c r="D92" t="s">
        <v>302</v>
      </c>
      <c r="E92">
        <v>215</v>
      </c>
      <c r="F92" s="1">
        <f>IFERROR(VLOOKUP(B92,Main!$B:$F,5,FALSE),"")</f>
        <v>44512</v>
      </c>
      <c r="G92" s="1">
        <f>IFERROR(VLOOKUP(B92,Main!$B:$G,6,FALSE),"")</f>
        <v>44512</v>
      </c>
      <c r="H92" s="1" t="str">
        <f>IFERROR(VLOOKUP(B92,Service!$B:$F,5,FALSE),"")</f>
        <v/>
      </c>
      <c r="I92" s="1" t="str">
        <f>IFERROR(VLOOKUP(B92,Service!$B:$G,6,FALSE),"")</f>
        <v/>
      </c>
      <c r="J92" s="1">
        <f>IFERROR(VLOOKUP(B92,Rest!$B:$F,5,FALSE),"")</f>
        <v>44517</v>
      </c>
      <c r="K92" s="1">
        <f>IFERROR(VLOOKUP(B92,Rest!$B:$G,6,FALSE),"")</f>
        <v>44517</v>
      </c>
    </row>
    <row r="93" spans="1:11" x14ac:dyDescent="0.25">
      <c r="A93" t="s">
        <v>303</v>
      </c>
      <c r="B93" t="s">
        <v>304</v>
      </c>
      <c r="C93" t="s">
        <v>79</v>
      </c>
      <c r="D93" t="s">
        <v>305</v>
      </c>
      <c r="E93">
        <v>115</v>
      </c>
      <c r="F93" s="1">
        <f>IFERROR(VLOOKUP(B93,Main!$B:$F,5,FALSE),"")</f>
        <v>44516</v>
      </c>
      <c r="G93" s="1">
        <f>IFERROR(VLOOKUP(B93,Main!$B:$G,6,FALSE),"")</f>
        <v>44516</v>
      </c>
      <c r="H93" s="1" t="str">
        <f>IFERROR(VLOOKUP(B93,Service!$B:$F,5,FALSE),"")</f>
        <v/>
      </c>
      <c r="I93" s="1" t="str">
        <f>IFERROR(VLOOKUP(B93,Service!$B:$G,6,FALSE),"")</f>
        <v/>
      </c>
      <c r="J93" s="1">
        <f>IFERROR(VLOOKUP(B93,Rest!$B:$F,5,FALSE),"")</f>
        <v>44518</v>
      </c>
      <c r="K93" s="1">
        <f>IFERROR(VLOOKUP(B93,Rest!$B:$G,6,FALSE),"")</f>
        <v>44518</v>
      </c>
    </row>
    <row r="94" spans="1:11" x14ac:dyDescent="0.25">
      <c r="A94" t="s">
        <v>306</v>
      </c>
      <c r="B94" t="s">
        <v>307</v>
      </c>
      <c r="C94" t="s">
        <v>79</v>
      </c>
      <c r="D94" t="s">
        <v>308</v>
      </c>
      <c r="E94">
        <v>105</v>
      </c>
      <c r="F94" s="1">
        <f>IFERROR(VLOOKUP(B94,Main!$B:$F,5,FALSE),"")</f>
        <v>44524</v>
      </c>
      <c r="G94" s="1">
        <f>IFERROR(VLOOKUP(B94,Main!$B:$G,6,FALSE),"")</f>
        <v>44524</v>
      </c>
      <c r="H94" s="1" t="str">
        <f>IFERROR(VLOOKUP(B94,Service!$B:$F,5,FALSE),"")</f>
        <v/>
      </c>
      <c r="I94" s="1" t="str">
        <f>IFERROR(VLOOKUP(B94,Service!$B:$G,6,FALSE),"")</f>
        <v/>
      </c>
      <c r="J94" s="1">
        <f>IFERROR(VLOOKUP(B94,Rest!$B:$F,5,FALSE),"")</f>
        <v>44530</v>
      </c>
      <c r="K94" s="1">
        <f>IFERROR(VLOOKUP(B94,Rest!$B:$G,6,FALSE),"")</f>
        <v>44530</v>
      </c>
    </row>
    <row r="95" spans="1:11" x14ac:dyDescent="0.25">
      <c r="A95" t="s">
        <v>309</v>
      </c>
      <c r="B95" t="s">
        <v>310</v>
      </c>
      <c r="C95" t="s">
        <v>79</v>
      </c>
      <c r="D95" t="s">
        <v>311</v>
      </c>
      <c r="E95">
        <v>115</v>
      </c>
      <c r="F95" s="1">
        <f>IFERROR(VLOOKUP(B95,Main!$B:$F,5,FALSE),"")</f>
        <v>44516</v>
      </c>
      <c r="G95" s="1">
        <f>IFERROR(VLOOKUP(B95,Main!$B:$G,6,FALSE),"")</f>
        <v>44516</v>
      </c>
      <c r="H95" s="1" t="str">
        <f>IFERROR(VLOOKUP(B95,Service!$B:$F,5,FALSE),"")</f>
        <v/>
      </c>
      <c r="I95" s="1" t="str">
        <f>IFERROR(VLOOKUP(B95,Service!$B:$G,6,FALSE),"")</f>
        <v/>
      </c>
      <c r="J95" s="1">
        <f>IFERROR(VLOOKUP(B95,Rest!$B:$F,5,FALSE),"")</f>
        <v>44518</v>
      </c>
      <c r="K95" s="1">
        <f>IFERROR(VLOOKUP(B95,Rest!$B:$G,6,FALSE),"")</f>
        <v>44518</v>
      </c>
    </row>
    <row r="96" spans="1:11" x14ac:dyDescent="0.25">
      <c r="A96" t="s">
        <v>312</v>
      </c>
      <c r="B96" t="s">
        <v>313</v>
      </c>
      <c r="C96" t="s">
        <v>79</v>
      </c>
      <c r="D96" t="s">
        <v>314</v>
      </c>
      <c r="E96">
        <v>40</v>
      </c>
      <c r="F96" s="1" t="str">
        <f>IFERROR(VLOOKUP(B96,Main!$B:$F,5,FALSE),"")</f>
        <v>09-20-21*</v>
      </c>
      <c r="G96" s="1">
        <f>IFERROR(VLOOKUP(B96,Main!$B:$G,6,FALSE),"")</f>
        <v>44459</v>
      </c>
      <c r="H96" s="1" t="str">
        <f>IFERROR(VLOOKUP(B96,Service!$B:$F,5,FALSE),"")</f>
        <v/>
      </c>
      <c r="I96" s="1" t="str">
        <f>IFERROR(VLOOKUP(B96,Service!$B:$G,6,FALSE),"")</f>
        <v/>
      </c>
      <c r="J96" s="1">
        <f>IFERROR(VLOOKUP(B96,Rest!$B:$F,5,FALSE),"")</f>
        <v>44462</v>
      </c>
      <c r="K96" s="1">
        <f>IFERROR(VLOOKUP(B96,Rest!$B:$G,6,FALSE),"")</f>
        <v>44462</v>
      </c>
    </row>
    <row r="97" spans="1:11" x14ac:dyDescent="0.25">
      <c r="A97" t="s">
        <v>315</v>
      </c>
      <c r="B97" t="s">
        <v>316</v>
      </c>
      <c r="C97" t="s">
        <v>79</v>
      </c>
      <c r="D97" t="s">
        <v>317</v>
      </c>
      <c r="E97">
        <v>270</v>
      </c>
      <c r="F97" s="1">
        <f>IFERROR(VLOOKUP(B97,Main!$B:$F,5,FALSE),"")</f>
        <v>44516</v>
      </c>
      <c r="G97" s="1">
        <f>IFERROR(VLOOKUP(B97,Main!$B:$G,6,FALSE),"")</f>
        <v>44516</v>
      </c>
      <c r="H97" s="1" t="str">
        <f>IFERROR(VLOOKUP(B97,Service!$B:$F,5,FALSE),"")</f>
        <v/>
      </c>
      <c r="I97" s="1" t="str">
        <f>IFERROR(VLOOKUP(B97,Service!$B:$G,6,FALSE),"")</f>
        <v/>
      </c>
      <c r="J97" s="1">
        <f>IFERROR(VLOOKUP(B97,Rest!$B:$F,5,FALSE),"")</f>
        <v>44518</v>
      </c>
      <c r="K97" s="1">
        <f>IFERROR(VLOOKUP(B97,Rest!$B:$G,6,FALSE),"")</f>
        <v>44518</v>
      </c>
    </row>
    <row r="98" spans="1:11" x14ac:dyDescent="0.25">
      <c r="A98" t="s">
        <v>318</v>
      </c>
      <c r="B98" t="s">
        <v>319</v>
      </c>
      <c r="C98" t="s">
        <v>79</v>
      </c>
      <c r="D98" t="s">
        <v>320</v>
      </c>
      <c r="E98">
        <v>850</v>
      </c>
      <c r="F98" s="1">
        <f>IFERROR(VLOOKUP(B98,Main!$B:$F,5,FALSE),"")</f>
        <v>44461</v>
      </c>
      <c r="G98" s="1">
        <f>IFERROR(VLOOKUP(B98,Main!$B:$G,6,FALSE),"")</f>
        <v>44466</v>
      </c>
      <c r="H98" s="1">
        <f>IFERROR(VLOOKUP(B98,Service!$B:$F,5,FALSE),"")</f>
        <v>44468</v>
      </c>
      <c r="I98" s="1">
        <f>IFERROR(VLOOKUP(B98,Service!$B:$G,6,FALSE),"")</f>
        <v>44481</v>
      </c>
      <c r="J98" s="1">
        <f>IFERROR(VLOOKUP(B98,Rest!$B:$F,5,FALSE),"")</f>
        <v>44483</v>
      </c>
      <c r="K98" s="1">
        <f>IFERROR(VLOOKUP(B98,Rest!$B:$G,6,FALSE),"")</f>
        <v>44483</v>
      </c>
    </row>
    <row r="99" spans="1:11" x14ac:dyDescent="0.25">
      <c r="A99" t="s">
        <v>321</v>
      </c>
      <c r="B99" t="s">
        <v>322</v>
      </c>
      <c r="C99" t="s">
        <v>79</v>
      </c>
      <c r="D99" t="s">
        <v>323</v>
      </c>
      <c r="E99">
        <v>95</v>
      </c>
      <c r="F99" s="1" t="str">
        <f>IFERROR(VLOOKUP(B99,Main!$B:$F,5,FALSE),"")</f>
        <v/>
      </c>
      <c r="G99" s="1" t="str">
        <f>IFERROR(VLOOKUP(B99,Main!$B:$G,6,FALSE),"")</f>
        <v/>
      </c>
      <c r="H99" s="1" t="str">
        <f>IFERROR(VLOOKUP(B99,Service!$B:$F,5,FALSE),"")</f>
        <v/>
      </c>
      <c r="I99" s="1" t="str">
        <f>IFERROR(VLOOKUP(B99,Service!$B:$G,6,FALSE),"")</f>
        <v/>
      </c>
      <c r="J99" s="1" t="str">
        <f>IFERROR(VLOOKUP(B99,Rest!$B:$F,5,FALSE),"")</f>
        <v/>
      </c>
      <c r="K99" s="1" t="str">
        <f>IFERROR(VLOOKUP(B99,Rest!$B:$G,6,FALSE),"")</f>
        <v/>
      </c>
    </row>
    <row r="100" spans="1:11" x14ac:dyDescent="0.25">
      <c r="A100" t="s">
        <v>324</v>
      </c>
      <c r="B100" t="s">
        <v>325</v>
      </c>
      <c r="C100" t="s">
        <v>79</v>
      </c>
      <c r="D100" t="s">
        <v>326</v>
      </c>
      <c r="E100">
        <v>110</v>
      </c>
      <c r="F100" s="1">
        <f>IFERROR(VLOOKUP(B100,Main!$B:$F,5,FALSE),"")</f>
        <v>44529</v>
      </c>
      <c r="G100" s="1">
        <f>IFERROR(VLOOKUP(B100,Main!$B:$G,6,FALSE),"")</f>
        <v>44529</v>
      </c>
      <c r="H100" s="1" t="str">
        <f>IFERROR(VLOOKUP(B100,Service!$B:$F,5,FALSE),"")</f>
        <v/>
      </c>
      <c r="I100" s="1" t="str">
        <f>IFERROR(VLOOKUP(B100,Service!$B:$G,6,FALSE),"")</f>
        <v/>
      </c>
      <c r="J100" s="1">
        <f>IFERROR(VLOOKUP(B100,Rest!$B:$F,5,FALSE),"")</f>
        <v>44532</v>
      </c>
      <c r="K100" s="1">
        <f>IFERROR(VLOOKUP(B100,Rest!$B:$G,6,FALSE),"")</f>
        <v>44532</v>
      </c>
    </row>
    <row r="101" spans="1:11" x14ac:dyDescent="0.25">
      <c r="A101" t="s">
        <v>327</v>
      </c>
      <c r="B101" t="s">
        <v>328</v>
      </c>
      <c r="C101" t="s">
        <v>79</v>
      </c>
      <c r="D101" t="s">
        <v>329</v>
      </c>
      <c r="E101">
        <v>105</v>
      </c>
      <c r="F101" s="1" t="str">
        <f>IFERROR(VLOOKUP(B101,Main!$B:$F,5,FALSE),"")</f>
        <v/>
      </c>
      <c r="G101" s="1" t="str">
        <f>IFERROR(VLOOKUP(B101,Main!$B:$G,6,FALSE),"")</f>
        <v/>
      </c>
      <c r="H101" s="1" t="str">
        <f>IFERROR(VLOOKUP(B101,Service!$B:$F,5,FALSE),"")</f>
        <v/>
      </c>
      <c r="I101" s="1" t="str">
        <f>IFERROR(VLOOKUP(B101,Service!$B:$G,6,FALSE),"")</f>
        <v/>
      </c>
      <c r="J101" s="1" t="str">
        <f>IFERROR(VLOOKUP(B101,Rest!$B:$F,5,FALSE),"")</f>
        <v/>
      </c>
      <c r="K101" s="1" t="str">
        <f>IFERROR(VLOOKUP(B101,Rest!$B:$G,6,FALSE),"")</f>
        <v/>
      </c>
    </row>
    <row r="102" spans="1:11" x14ac:dyDescent="0.25">
      <c r="A102" t="s">
        <v>330</v>
      </c>
      <c r="B102" t="s">
        <v>331</v>
      </c>
      <c r="C102" t="s">
        <v>79</v>
      </c>
      <c r="D102" t="s">
        <v>332</v>
      </c>
      <c r="E102">
        <v>1305</v>
      </c>
      <c r="F102" s="1">
        <f>IFERROR(VLOOKUP(B102,Main!$B:$F,5,FALSE),"")</f>
        <v>44468</v>
      </c>
      <c r="G102" s="1">
        <f>IFERROR(VLOOKUP(B102,Main!$B:$G,6,FALSE),"")</f>
        <v>44474</v>
      </c>
      <c r="H102" s="1">
        <f>IFERROR(VLOOKUP(B102,Service!$B:$F,5,FALSE),"")</f>
        <v>44476</v>
      </c>
      <c r="I102" s="1">
        <f>IFERROR(VLOOKUP(B102,Service!$B:$G,6,FALSE),"")</f>
        <v>44489</v>
      </c>
      <c r="J102" s="1">
        <f>IFERROR(VLOOKUP(B102,Rest!$B:$F,5,FALSE),"")</f>
        <v>44491</v>
      </c>
      <c r="K102" s="1">
        <f>IFERROR(VLOOKUP(B102,Rest!$B:$G,6,FALSE),"")</f>
        <v>44491</v>
      </c>
    </row>
    <row r="103" spans="1:11" x14ac:dyDescent="0.25">
      <c r="A103" t="s">
        <v>333</v>
      </c>
      <c r="B103" t="s">
        <v>334</v>
      </c>
      <c r="C103" t="s">
        <v>79</v>
      </c>
      <c r="D103" t="s">
        <v>335</v>
      </c>
      <c r="E103">
        <v>2950</v>
      </c>
      <c r="F103" s="1">
        <f>IFERROR(VLOOKUP(B103,Main!$B:$F,5,FALSE),"")</f>
        <v>44483</v>
      </c>
      <c r="G103" s="1">
        <f>IFERROR(VLOOKUP(B103,Main!$B:$G,6,FALSE),"")</f>
        <v>44502</v>
      </c>
      <c r="H103" s="1">
        <f>IFERROR(VLOOKUP(B103,Service!$B:$F,5,FALSE),"")</f>
        <v>44504</v>
      </c>
      <c r="I103" s="1">
        <f>IFERROR(VLOOKUP(B103,Service!$B:$G,6,FALSE),"")</f>
        <v>44517</v>
      </c>
      <c r="J103" s="1">
        <f>IFERROR(VLOOKUP(B103,Rest!$B:$F,5,FALSE),"")</f>
        <v>44519</v>
      </c>
      <c r="K103" s="1">
        <f>IFERROR(VLOOKUP(B103,Rest!$B:$G,6,FALSE),"")</f>
        <v>44519</v>
      </c>
    </row>
    <row r="104" spans="1:11" x14ac:dyDescent="0.25">
      <c r="A104" t="s">
        <v>337</v>
      </c>
      <c r="B104" t="s">
        <v>338</v>
      </c>
      <c r="C104" t="s">
        <v>79</v>
      </c>
      <c r="D104" t="s">
        <v>339</v>
      </c>
      <c r="E104">
        <v>540</v>
      </c>
      <c r="F104" s="1">
        <f>IFERROR(VLOOKUP(B104,Main!$B:$F,5,FALSE),"")</f>
        <v>44476</v>
      </c>
      <c r="G104" s="1">
        <f>IFERROR(VLOOKUP(B104,Main!$B:$G,6,FALSE),"")</f>
        <v>44481</v>
      </c>
      <c r="H104" s="1">
        <f>IFERROR(VLOOKUP(B104,Service!$B:$F,5,FALSE),"")</f>
        <v>44483</v>
      </c>
      <c r="I104" s="1">
        <f>IFERROR(VLOOKUP(B104,Service!$B:$G,6,FALSE),"")</f>
        <v>44496</v>
      </c>
      <c r="J104" s="1">
        <f>IFERROR(VLOOKUP(B104,Rest!$B:$F,5,FALSE),"")</f>
        <v>44498</v>
      </c>
      <c r="K104" s="1">
        <f>IFERROR(VLOOKUP(B104,Rest!$B:$G,6,FALSE),"")</f>
        <v>44498</v>
      </c>
    </row>
    <row r="105" spans="1:11" x14ac:dyDescent="0.25">
      <c r="A105" t="s">
        <v>340</v>
      </c>
      <c r="B105" t="s">
        <v>341</v>
      </c>
      <c r="C105" t="s">
        <v>342</v>
      </c>
      <c r="D105" t="s">
        <v>343</v>
      </c>
      <c r="E105">
        <v>891</v>
      </c>
      <c r="F105" s="1" t="str">
        <f>IFERROR(VLOOKUP(B105,Main!$B:$F,5,FALSE),"")</f>
        <v>06-22-21 A</v>
      </c>
      <c r="G105" s="1" t="str">
        <f>IFERROR(VLOOKUP(B105,Main!$B:$G,6,FALSE),"")</f>
        <v>06-24-21 A</v>
      </c>
      <c r="H105" s="1">
        <f>IFERROR(VLOOKUP(B105,Service!$B:$F,5,FALSE),"")</f>
        <v>44459</v>
      </c>
      <c r="I105" s="1">
        <f>IFERROR(VLOOKUP(B105,Service!$B:$G,6,FALSE),"")</f>
        <v>44459</v>
      </c>
      <c r="J105" s="1">
        <f>IFERROR(VLOOKUP(B105,Rest!$B:$F,5,FALSE),"")</f>
        <v>44463</v>
      </c>
      <c r="K105" s="1">
        <f>IFERROR(VLOOKUP(B105,Rest!$B:$G,6,FALSE),"")</f>
        <v>44468</v>
      </c>
    </row>
  </sheetData>
  <autoFilter ref="A1:K105" xr:uid="{FB0F7AB4-BE9E-4030-AEA5-C01B249318D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01D-296F-4C67-A01C-6E63182656B1}">
  <dimension ref="A1:AY3191"/>
  <sheetViews>
    <sheetView topLeftCell="E1" workbookViewId="0">
      <selection activeCell="AY295" sqref="AY295"/>
    </sheetView>
  </sheetViews>
  <sheetFormatPr defaultRowHeight="15" x14ac:dyDescent="0.25"/>
  <cols>
    <col min="1" max="1" width="10.42578125" hidden="1" customWidth="1"/>
    <col min="2" max="2" width="10.5703125" hidden="1" customWidth="1"/>
    <col min="3" max="3" width="11.7109375" hidden="1" customWidth="1"/>
    <col min="4" max="4" width="9.28515625" hidden="1" customWidth="1"/>
    <col min="5" max="5" width="16.42578125" bestFit="1" customWidth="1"/>
    <col min="6" max="6" width="30.5703125" bestFit="1" customWidth="1"/>
    <col min="7" max="7" width="34.140625" bestFit="1" customWidth="1"/>
    <col min="8" max="8" width="19.7109375" customWidth="1"/>
    <col min="9" max="9" width="27.42578125" hidden="1" customWidth="1"/>
    <col min="10" max="10" width="70.42578125" bestFit="1" customWidth="1"/>
    <col min="11" max="11" width="13.7109375" bestFit="1" customWidth="1"/>
    <col min="12" max="12" width="14.42578125" bestFit="1" customWidth="1"/>
    <col min="13" max="13" width="15" hidden="1" customWidth="1"/>
    <col min="14" max="14" width="7.140625" hidden="1" customWidth="1"/>
    <col min="15" max="15" width="18" hidden="1" customWidth="1"/>
    <col min="16" max="16" width="2.42578125" hidden="1" customWidth="1"/>
    <col min="17" max="17" width="17.85546875" hidden="1" customWidth="1"/>
    <col min="18" max="18" width="14.42578125" hidden="1" customWidth="1"/>
    <col min="19" max="19" width="15.42578125" hidden="1" customWidth="1"/>
    <col min="20" max="20" width="17.140625" hidden="1" customWidth="1"/>
    <col min="21" max="21" width="6.7109375" hidden="1" customWidth="1"/>
    <col min="22" max="22" width="8.28515625" hidden="1" customWidth="1"/>
    <col min="23" max="23" width="23.42578125" hidden="1" customWidth="1"/>
    <col min="24" max="24" width="10.140625" hidden="1" customWidth="1"/>
    <col min="25" max="25" width="10.5703125" hidden="1" customWidth="1"/>
    <col min="26" max="26" width="9.140625" hidden="1" customWidth="1"/>
    <col min="27" max="28" width="16.5703125" hidden="1" customWidth="1"/>
    <col min="29" max="29" width="8.140625" hidden="1" customWidth="1"/>
    <col min="30" max="30" width="12" hidden="1" customWidth="1"/>
    <col min="31" max="31" width="23.28515625" hidden="1" customWidth="1"/>
    <col min="32" max="32" width="11.28515625" hidden="1" customWidth="1"/>
    <col min="33" max="33" width="10.85546875" hidden="1" customWidth="1"/>
    <col min="34" max="34" width="9.28515625" hidden="1" customWidth="1"/>
    <col min="35" max="35" width="10.85546875" hidden="1" customWidth="1"/>
    <col min="36" max="36" width="8.85546875" hidden="1" customWidth="1"/>
    <col min="37" max="37" width="27.85546875" hidden="1" customWidth="1"/>
    <col min="38" max="38" width="27.7109375" hidden="1" customWidth="1"/>
    <col min="39" max="39" width="8.140625" hidden="1" customWidth="1"/>
    <col min="40" max="40" width="12.42578125" hidden="1" customWidth="1"/>
    <col min="41" max="41" width="14.28515625" hidden="1" customWidth="1"/>
    <col min="42" max="42" width="13.28515625" hidden="1" customWidth="1"/>
    <col min="43" max="45" width="10.7109375" bestFit="1" customWidth="1"/>
    <col min="46" max="46" width="17.42578125" customWidth="1"/>
  </cols>
  <sheetData>
    <row r="1" spans="1:46" ht="16.5" thickBot="1" x14ac:dyDescent="0.3">
      <c r="A1" s="2" t="s">
        <v>648</v>
      </c>
      <c r="B1" s="2" t="s">
        <v>649</v>
      </c>
      <c r="C1" s="2" t="s">
        <v>650</v>
      </c>
      <c r="D1" s="2" t="s">
        <v>651</v>
      </c>
      <c r="E1" s="2" t="s">
        <v>652</v>
      </c>
      <c r="F1" s="2" t="s">
        <v>653</v>
      </c>
      <c r="G1" s="2" t="s">
        <v>654</v>
      </c>
      <c r="H1" s="2" t="s">
        <v>0</v>
      </c>
      <c r="I1" s="2" t="s">
        <v>1</v>
      </c>
      <c r="J1" s="2" t="s">
        <v>3</v>
      </c>
      <c r="K1" s="2" t="s">
        <v>5</v>
      </c>
      <c r="L1" s="2" t="s">
        <v>6</v>
      </c>
      <c r="M1" s="2" t="s">
        <v>657</v>
      </c>
      <c r="N1" s="2" t="s">
        <v>658</v>
      </c>
      <c r="O1" s="2" t="s">
        <v>659</v>
      </c>
      <c r="P1" s="2" t="s">
        <v>660</v>
      </c>
      <c r="Q1" s="2" t="s">
        <v>661</v>
      </c>
      <c r="R1" s="2" t="s">
        <v>662</v>
      </c>
      <c r="S1" s="2" t="s">
        <v>663</v>
      </c>
      <c r="T1" s="2" t="s">
        <v>664</v>
      </c>
      <c r="U1" s="2" t="s">
        <v>665</v>
      </c>
      <c r="V1" s="2" t="s">
        <v>666</v>
      </c>
      <c r="W1" s="2" t="s">
        <v>667</v>
      </c>
      <c r="X1" s="2" t="s">
        <v>668</v>
      </c>
      <c r="Y1" s="2" t="s">
        <v>669</v>
      </c>
      <c r="Z1" s="2" t="s">
        <v>670</v>
      </c>
      <c r="AA1" s="2" t="s">
        <v>671</v>
      </c>
      <c r="AB1" s="2" t="s">
        <v>672</v>
      </c>
      <c r="AC1" s="2" t="s">
        <v>673</v>
      </c>
      <c r="AD1" s="2" t="s">
        <v>674</v>
      </c>
      <c r="AE1" s="2" t="s">
        <v>675</v>
      </c>
      <c r="AF1" s="2" t="s">
        <v>676</v>
      </c>
      <c r="AG1" s="2" t="s">
        <v>677</v>
      </c>
      <c r="AH1" s="2" t="s">
        <v>678</v>
      </c>
      <c r="AI1" s="2" t="s">
        <v>679</v>
      </c>
      <c r="AJ1" s="2" t="s">
        <v>680</v>
      </c>
      <c r="AK1" s="2" t="s">
        <v>681</v>
      </c>
      <c r="AL1" s="2" t="s">
        <v>682</v>
      </c>
      <c r="AM1" s="2" t="s">
        <v>683</v>
      </c>
      <c r="AN1" s="2" t="s">
        <v>684</v>
      </c>
      <c r="AO1" s="2" t="s">
        <v>685</v>
      </c>
      <c r="AP1" s="2" t="s">
        <v>686</v>
      </c>
      <c r="AQ1" s="2" t="s">
        <v>7</v>
      </c>
      <c r="AR1" s="2" t="s">
        <v>8</v>
      </c>
      <c r="AS1" s="2" t="s">
        <v>2356</v>
      </c>
      <c r="AT1" s="2" t="s">
        <v>2357</v>
      </c>
    </row>
    <row r="2" spans="1:46" x14ac:dyDescent="0.25">
      <c r="A2">
        <v>1</v>
      </c>
      <c r="B2">
        <v>1</v>
      </c>
      <c r="C2">
        <v>2</v>
      </c>
      <c r="D2">
        <v>2329</v>
      </c>
      <c r="E2" t="s">
        <v>687</v>
      </c>
      <c r="F2" t="s">
        <v>688</v>
      </c>
      <c r="G2" t="s">
        <v>689</v>
      </c>
      <c r="H2" t="s">
        <v>690</v>
      </c>
      <c r="I2" t="s">
        <v>2398</v>
      </c>
      <c r="J2" t="str">
        <f>IFERROR(VLOOKUP(H2,[1]Sheet1!$A:$H,3,FALSE),"")</f>
        <v>Elevate Main - Binder St (1) (8 Mile Rd (M102) &amp; E Outer Dr)</v>
      </c>
      <c r="K2" s="1" t="str">
        <f>IFERROR(VLOOKUP('Speed Hump'!H2,Main!$A:$G,6,FALSE),"")</f>
        <v>06-21-21 A</v>
      </c>
      <c r="L2" s="1" t="str">
        <f>IFERROR(VLOOKUP('Speed Hump'!H2,Main!$A:$G,7,FALSE),"")</f>
        <v>06-29-21 A</v>
      </c>
      <c r="M2" t="s">
        <v>691</v>
      </c>
      <c r="N2">
        <v>2</v>
      </c>
      <c r="O2" t="s">
        <v>692</v>
      </c>
      <c r="P2">
        <v>0</v>
      </c>
      <c r="Q2" t="s">
        <v>693</v>
      </c>
      <c r="R2" t="s">
        <v>694</v>
      </c>
      <c r="S2" t="s">
        <v>695</v>
      </c>
      <c r="T2" t="s">
        <v>696</v>
      </c>
      <c r="U2" t="s">
        <v>697</v>
      </c>
      <c r="V2" t="s">
        <v>697</v>
      </c>
      <c r="W2" t="s">
        <v>698</v>
      </c>
      <c r="X2" t="s">
        <v>699</v>
      </c>
      <c r="Y2" t="s">
        <v>699</v>
      </c>
      <c r="Z2" t="s">
        <v>699</v>
      </c>
      <c r="AA2" s="3">
        <v>44197</v>
      </c>
      <c r="AB2" s="3">
        <v>44561</v>
      </c>
      <c r="AC2" t="s">
        <v>700</v>
      </c>
      <c r="AD2" t="s">
        <v>701</v>
      </c>
      <c r="AE2" t="s">
        <v>702</v>
      </c>
      <c r="AF2" t="s">
        <v>697</v>
      </c>
      <c r="AG2" t="s">
        <v>697</v>
      </c>
      <c r="AH2" t="s">
        <v>697</v>
      </c>
      <c r="AI2" t="s">
        <v>703</v>
      </c>
      <c r="AJ2" t="s">
        <v>704</v>
      </c>
      <c r="AK2" t="s">
        <v>705</v>
      </c>
      <c r="AL2" t="s">
        <v>706</v>
      </c>
      <c r="AM2" t="s">
        <v>707</v>
      </c>
      <c r="AN2">
        <v>9178519.1100758575</v>
      </c>
      <c r="AO2">
        <v>14104.41489449548</v>
      </c>
      <c r="AP2">
        <v>342.33957961793851</v>
      </c>
      <c r="AQ2" s="1" t="str">
        <f>IFERROR(VLOOKUP(I2,Service!$B:$G,5,FALSE),"")</f>
        <v>06-18-21 A</v>
      </c>
      <c r="AR2" s="1" t="str">
        <f>IFERROR(VLOOKUP(I2,Service!$B:$G,6,FALSE),"")</f>
        <v>06-21-21 A</v>
      </c>
      <c r="AS2" s="1">
        <f>IFERROR(VLOOKUP(I2,Rest!$B:$G,5,FALSE),"")</f>
        <v>44463</v>
      </c>
      <c r="AT2" s="1">
        <f>IFERROR(VLOOKUP(I2,Rest!$B:$G,6,FALSE),"")</f>
        <v>44468</v>
      </c>
    </row>
    <row r="3" spans="1:46" x14ac:dyDescent="0.25">
      <c r="A3">
        <v>2</v>
      </c>
      <c r="B3">
        <v>1</v>
      </c>
      <c r="C3">
        <v>11</v>
      </c>
      <c r="D3">
        <v>3965</v>
      </c>
      <c r="E3" t="s">
        <v>708</v>
      </c>
      <c r="F3" t="s">
        <v>709</v>
      </c>
      <c r="G3" t="s">
        <v>710</v>
      </c>
      <c r="H3" t="s">
        <v>711</v>
      </c>
      <c r="I3" t="s">
        <v>2594</v>
      </c>
      <c r="J3" t="str">
        <f>IFERROR(VLOOKUP(H3,[1]Sheet1!$A:$H,3,FALSE),"")</f>
        <v>Elevate Main - Mitchell St (2) (E Outer Dr &amp; ANO 7 Mile Rd)</v>
      </c>
      <c r="K3" s="1" t="str">
        <f>IFERROR(VLOOKUP('Speed Hump'!H3,Main!$A:$G,6,FALSE),"")</f>
        <v>10-06-21*</v>
      </c>
      <c r="L3" s="1">
        <f>IFERROR(VLOOKUP('Speed Hump'!H3,Main!$A:$G,7,FALSE),"")</f>
        <v>44483</v>
      </c>
      <c r="M3" t="s">
        <v>691</v>
      </c>
      <c r="N3">
        <v>2</v>
      </c>
      <c r="O3" t="s">
        <v>692</v>
      </c>
      <c r="P3">
        <v>0</v>
      </c>
      <c r="Q3" t="s">
        <v>693</v>
      </c>
      <c r="R3" t="s">
        <v>694</v>
      </c>
      <c r="S3" t="s">
        <v>695</v>
      </c>
      <c r="T3" t="s">
        <v>696</v>
      </c>
      <c r="U3" t="s">
        <v>697</v>
      </c>
      <c r="V3" t="s">
        <v>697</v>
      </c>
      <c r="W3" t="s">
        <v>698</v>
      </c>
      <c r="X3" t="s">
        <v>699</v>
      </c>
      <c r="Y3" t="s">
        <v>699</v>
      </c>
      <c r="Z3" t="s">
        <v>699</v>
      </c>
      <c r="AA3" s="3">
        <v>44197</v>
      </c>
      <c r="AB3" s="3">
        <v>44561</v>
      </c>
      <c r="AC3" t="s">
        <v>700</v>
      </c>
      <c r="AD3" t="s">
        <v>701</v>
      </c>
      <c r="AE3" t="s">
        <v>702</v>
      </c>
      <c r="AF3" t="s">
        <v>697</v>
      </c>
      <c r="AG3" t="s">
        <v>697</v>
      </c>
      <c r="AH3" t="s">
        <v>697</v>
      </c>
      <c r="AI3" t="s">
        <v>703</v>
      </c>
      <c r="AJ3" t="s">
        <v>704</v>
      </c>
      <c r="AK3" t="s">
        <v>705</v>
      </c>
      <c r="AL3" t="s">
        <v>706</v>
      </c>
      <c r="AM3" t="s">
        <v>707</v>
      </c>
      <c r="AN3">
        <v>9178519.1100758575</v>
      </c>
      <c r="AO3">
        <v>14104.41489449548</v>
      </c>
      <c r="AP3">
        <v>394.72841195154041</v>
      </c>
      <c r="AQ3" s="1">
        <f>IFERROR(VLOOKUP(I3,Service!$B:$G,5,FALSE),"")</f>
        <v>44462</v>
      </c>
      <c r="AR3" s="1">
        <f>IFERROR(VLOOKUP(I3,Service!$B:$G,6,FALSE),"")</f>
        <v>44474</v>
      </c>
      <c r="AS3" s="1">
        <f>IFERROR(VLOOKUP(I3,Rest!$B:$G,5,FALSE),"")</f>
        <v>44490</v>
      </c>
      <c r="AT3" s="1">
        <f>IFERROR(VLOOKUP(I3,Rest!$B:$G,6,FALSE),"")</f>
        <v>44495</v>
      </c>
    </row>
    <row r="4" spans="1:46" x14ac:dyDescent="0.25">
      <c r="A4">
        <v>5</v>
      </c>
      <c r="B4">
        <v>1</v>
      </c>
      <c r="C4">
        <v>25</v>
      </c>
      <c r="D4">
        <v>962</v>
      </c>
      <c r="E4" t="s">
        <v>687</v>
      </c>
      <c r="F4" t="s">
        <v>712</v>
      </c>
      <c r="G4" t="s">
        <v>713</v>
      </c>
      <c r="H4" t="s">
        <v>690</v>
      </c>
      <c r="I4" t="s">
        <v>2398</v>
      </c>
      <c r="J4" t="str">
        <f>IFERROR(VLOOKUP(H4,[1]Sheet1!$A:$H,3,FALSE),"")</f>
        <v>Elevate Main - Binder St (1) (8 Mile Rd (M102) &amp; E Outer Dr)</v>
      </c>
      <c r="K4" s="1" t="str">
        <f>IFERROR(VLOOKUP('Speed Hump'!H4,Main!$A:$G,6,FALSE),"")</f>
        <v>06-21-21 A</v>
      </c>
      <c r="L4" s="1" t="str">
        <f>IFERROR(VLOOKUP('Speed Hump'!H4,Main!$A:$G,7,FALSE),"")</f>
        <v>06-29-21 A</v>
      </c>
      <c r="M4" t="s">
        <v>691</v>
      </c>
      <c r="N4">
        <v>2</v>
      </c>
      <c r="O4" t="s">
        <v>692</v>
      </c>
      <c r="P4">
        <v>0</v>
      </c>
      <c r="Q4" t="s">
        <v>693</v>
      </c>
      <c r="R4" t="s">
        <v>694</v>
      </c>
      <c r="S4" t="s">
        <v>695</v>
      </c>
      <c r="T4" t="s">
        <v>696</v>
      </c>
      <c r="U4" t="s">
        <v>697</v>
      </c>
      <c r="V4" t="s">
        <v>697</v>
      </c>
      <c r="W4" t="s">
        <v>698</v>
      </c>
      <c r="X4" t="s">
        <v>699</v>
      </c>
      <c r="Y4" t="s">
        <v>699</v>
      </c>
      <c r="Z4" t="s">
        <v>699</v>
      </c>
      <c r="AA4" s="3">
        <v>44197</v>
      </c>
      <c r="AB4" s="3">
        <v>44561</v>
      </c>
      <c r="AC4" t="s">
        <v>700</v>
      </c>
      <c r="AD4" t="s">
        <v>701</v>
      </c>
      <c r="AE4" t="s">
        <v>702</v>
      </c>
      <c r="AF4" t="s">
        <v>697</v>
      </c>
      <c r="AG4" t="s">
        <v>697</v>
      </c>
      <c r="AH4" t="s">
        <v>697</v>
      </c>
      <c r="AI4" t="s">
        <v>703</v>
      </c>
      <c r="AJ4" t="s">
        <v>704</v>
      </c>
      <c r="AK4" t="s">
        <v>705</v>
      </c>
      <c r="AL4" t="s">
        <v>706</v>
      </c>
      <c r="AM4" t="s">
        <v>707</v>
      </c>
      <c r="AN4">
        <v>9178519.1100758575</v>
      </c>
      <c r="AO4">
        <v>14104.41489449548</v>
      </c>
      <c r="AP4">
        <v>373.64103701683598</v>
      </c>
      <c r="AQ4" s="1" t="str">
        <f>IFERROR(VLOOKUP(I4,Service!$B:$G,5,FALSE),"")</f>
        <v>06-18-21 A</v>
      </c>
      <c r="AR4" s="1" t="str">
        <f>IFERROR(VLOOKUP(I4,Service!$B:$G,6,FALSE),"")</f>
        <v>06-21-21 A</v>
      </c>
      <c r="AS4" s="1">
        <f>IFERROR(VLOOKUP(I4,Rest!$B:$G,5,FALSE),"")</f>
        <v>44463</v>
      </c>
      <c r="AT4" s="1">
        <f>IFERROR(VLOOKUP(I4,Rest!$B:$G,6,FALSE),"")</f>
        <v>44468</v>
      </c>
    </row>
    <row r="5" spans="1:46" x14ac:dyDescent="0.25">
      <c r="A5">
        <v>10</v>
      </c>
      <c r="B5">
        <v>1</v>
      </c>
      <c r="C5">
        <v>62</v>
      </c>
      <c r="D5">
        <v>2310</v>
      </c>
      <c r="E5" t="s">
        <v>714</v>
      </c>
      <c r="F5" t="s">
        <v>688</v>
      </c>
      <c r="G5" t="s">
        <v>689</v>
      </c>
      <c r="H5" t="s">
        <v>715</v>
      </c>
      <c r="I5" t="s">
        <v>2730</v>
      </c>
      <c r="J5" t="str">
        <f>IFERROR(VLOOKUP(H5,[1]Sheet1!$A:$H,3,FALSE),"")</f>
        <v>Elevate Main - Sunset St (1) (8 Mile Rd (M102) &amp; E Outer Dr)</v>
      </c>
      <c r="K5" s="1" t="str">
        <f>IFERROR(VLOOKUP('Speed Hump'!H5,Main!$A:$G,6,FALSE),"")</f>
        <v>06-03-21 A</v>
      </c>
      <c r="L5" s="1" t="str">
        <f>IFERROR(VLOOKUP('Speed Hump'!H5,Main!$A:$G,7,FALSE),"")</f>
        <v>06-04-21 A</v>
      </c>
      <c r="M5" t="s">
        <v>691</v>
      </c>
      <c r="N5">
        <v>2</v>
      </c>
      <c r="O5" t="s">
        <v>692</v>
      </c>
      <c r="P5">
        <v>0</v>
      </c>
      <c r="Q5" t="s">
        <v>693</v>
      </c>
      <c r="R5" t="s">
        <v>694</v>
      </c>
      <c r="S5" t="s">
        <v>695</v>
      </c>
      <c r="T5" t="s">
        <v>696</v>
      </c>
      <c r="U5" t="s">
        <v>697</v>
      </c>
      <c r="V5" t="s">
        <v>697</v>
      </c>
      <c r="W5" t="s">
        <v>698</v>
      </c>
      <c r="X5" t="s">
        <v>699</v>
      </c>
      <c r="Y5" t="s">
        <v>699</v>
      </c>
      <c r="Z5" t="s">
        <v>699</v>
      </c>
      <c r="AA5" s="3">
        <v>44197</v>
      </c>
      <c r="AB5" s="3">
        <v>44561</v>
      </c>
      <c r="AC5" t="s">
        <v>700</v>
      </c>
      <c r="AD5" t="s">
        <v>701</v>
      </c>
      <c r="AE5" t="s">
        <v>702</v>
      </c>
      <c r="AF5" t="s">
        <v>697</v>
      </c>
      <c r="AG5" t="s">
        <v>697</v>
      </c>
      <c r="AH5" t="s">
        <v>697</v>
      </c>
      <c r="AI5" t="s">
        <v>703</v>
      </c>
      <c r="AJ5" t="s">
        <v>704</v>
      </c>
      <c r="AK5" t="s">
        <v>705</v>
      </c>
      <c r="AL5" t="s">
        <v>706</v>
      </c>
      <c r="AM5" t="s">
        <v>707</v>
      </c>
      <c r="AN5">
        <v>9178519.1100758575</v>
      </c>
      <c r="AO5">
        <v>14104.41489449548</v>
      </c>
      <c r="AP5">
        <v>342.64974385861427</v>
      </c>
      <c r="AQ5" s="1" t="str">
        <f>IFERROR(VLOOKUP(I5,Service!$B:$G,5,FALSE),"")</f>
        <v>05-11-21 A</v>
      </c>
      <c r="AR5" s="1" t="str">
        <f>IFERROR(VLOOKUP(I5,Service!$B:$G,6,FALSE),"")</f>
        <v>05-11-21 A</v>
      </c>
      <c r="AS5" s="1" t="str">
        <f>IFERROR(VLOOKUP(I5,Rest!$B:$G,5,FALSE),"")</f>
        <v>06-16-21 A</v>
      </c>
      <c r="AT5" s="1">
        <f>IFERROR(VLOOKUP(I5,Rest!$B:$G,6,FALSE),"")</f>
        <v>44468</v>
      </c>
    </row>
    <row r="6" spans="1:46" x14ac:dyDescent="0.25">
      <c r="A6">
        <v>21</v>
      </c>
      <c r="B6">
        <v>1</v>
      </c>
      <c r="C6">
        <v>108</v>
      </c>
      <c r="D6">
        <v>4655</v>
      </c>
      <c r="E6" t="s">
        <v>716</v>
      </c>
      <c r="F6" t="s">
        <v>717</v>
      </c>
      <c r="G6" t="s">
        <v>718</v>
      </c>
      <c r="H6" t="s">
        <v>719</v>
      </c>
      <c r="I6" t="s">
        <v>5192</v>
      </c>
      <c r="J6" t="str">
        <f>IFERROR(VLOOKUP(H6,[1]Sheet1!$A:$H,3,FALSE),"")</f>
        <v>Install Main - Spring Garden 1 (Chalmers &amp; Hayes)</v>
      </c>
      <c r="K6" s="1">
        <f>IFERROR(VLOOKUP('Speed Hump'!H6,Main!$A:$G,6,FALSE),"")</f>
        <v>44501</v>
      </c>
      <c r="L6" s="1">
        <f>IFERROR(VLOOKUP('Speed Hump'!H6,Main!$A:$G,7,FALSE),"")</f>
        <v>44518</v>
      </c>
      <c r="M6" t="s">
        <v>691</v>
      </c>
      <c r="N6">
        <v>1</v>
      </c>
      <c r="O6" t="s">
        <v>692</v>
      </c>
      <c r="P6">
        <v>0</v>
      </c>
      <c r="Q6" t="s">
        <v>693</v>
      </c>
      <c r="R6" t="s">
        <v>694</v>
      </c>
      <c r="S6" t="s">
        <v>695</v>
      </c>
      <c r="T6" t="s">
        <v>697</v>
      </c>
      <c r="U6" t="s">
        <v>697</v>
      </c>
      <c r="V6" t="s">
        <v>697</v>
      </c>
      <c r="W6" t="s">
        <v>720</v>
      </c>
      <c r="X6" t="s">
        <v>721</v>
      </c>
      <c r="Y6" t="s">
        <v>722</v>
      </c>
      <c r="Z6" t="s">
        <v>723</v>
      </c>
      <c r="AA6" s="3">
        <v>44197</v>
      </c>
      <c r="AB6" s="3">
        <v>44561</v>
      </c>
      <c r="AC6" t="s">
        <v>700</v>
      </c>
      <c r="AD6" t="s">
        <v>701</v>
      </c>
      <c r="AE6" t="s">
        <v>702</v>
      </c>
      <c r="AF6" t="s">
        <v>697</v>
      </c>
      <c r="AG6" t="s">
        <v>697</v>
      </c>
      <c r="AH6" t="s">
        <v>697</v>
      </c>
      <c r="AI6" t="s">
        <v>724</v>
      </c>
      <c r="AJ6" t="s">
        <v>704</v>
      </c>
      <c r="AK6" t="s">
        <v>705</v>
      </c>
      <c r="AL6" t="s">
        <v>725</v>
      </c>
      <c r="AM6" t="s">
        <v>697</v>
      </c>
      <c r="AN6">
        <v>181497.55558071431</v>
      </c>
      <c r="AO6">
        <v>4059.3785725686898</v>
      </c>
      <c r="AP6">
        <v>273.17315809668992</v>
      </c>
      <c r="AQ6" s="1">
        <f>IFERROR(VLOOKUP(I6,Service!$B:$G,5,FALSE),"")</f>
        <v>44459</v>
      </c>
      <c r="AR6" s="1">
        <f>IFERROR(VLOOKUP(I6,Service!$B:$G,6,FALSE),"")</f>
        <v>44468</v>
      </c>
      <c r="AS6" s="1">
        <f>IFERROR(VLOOKUP(I6,Rest!$B:$G,5,FALSE),"")</f>
        <v>44474</v>
      </c>
      <c r="AT6" s="1">
        <f>IFERROR(VLOOKUP(I6,Rest!$B:$G,6,FALSE),"")</f>
        <v>44477</v>
      </c>
    </row>
    <row r="7" spans="1:46" x14ac:dyDescent="0.25">
      <c r="A7">
        <v>26</v>
      </c>
      <c r="B7">
        <v>1</v>
      </c>
      <c r="C7">
        <v>139</v>
      </c>
      <c r="D7">
        <v>955</v>
      </c>
      <c r="E7" t="s">
        <v>726</v>
      </c>
      <c r="F7" t="s">
        <v>727</v>
      </c>
      <c r="G7" t="s">
        <v>728</v>
      </c>
      <c r="H7" t="s">
        <v>729</v>
      </c>
      <c r="I7" t="s">
        <v>3471</v>
      </c>
      <c r="J7" t="str">
        <f>IFERROR(VLOOKUP(H7,[1]Sheet1!$A:$H,3,FALSE),"")</f>
        <v>Install Main - Conley Ave (1) (8 Mile Rd (M102) &amp; Hamlet St)</v>
      </c>
      <c r="K7" s="1" t="str">
        <f>IFERROR(VLOOKUP('Speed Hump'!H7,Main!$A:$G,6,FALSE),"")</f>
        <v>04-15-21 A</v>
      </c>
      <c r="L7" s="1" t="str">
        <f>IFERROR(VLOOKUP('Speed Hump'!H7,Main!$A:$G,7,FALSE),"")</f>
        <v>04-15-21 A</v>
      </c>
      <c r="M7" t="s">
        <v>691</v>
      </c>
      <c r="N7">
        <v>1</v>
      </c>
      <c r="O7" t="s">
        <v>692</v>
      </c>
      <c r="P7">
        <v>0</v>
      </c>
      <c r="Q7" t="s">
        <v>693</v>
      </c>
      <c r="R7" t="s">
        <v>694</v>
      </c>
      <c r="S7" t="s">
        <v>695</v>
      </c>
      <c r="T7" t="s">
        <v>696</v>
      </c>
      <c r="U7" t="s">
        <v>697</v>
      </c>
      <c r="V7" t="s">
        <v>697</v>
      </c>
      <c r="W7" t="s">
        <v>698</v>
      </c>
      <c r="X7" t="s">
        <v>699</v>
      </c>
      <c r="Y7" t="s">
        <v>699</v>
      </c>
      <c r="Z7" t="s">
        <v>699</v>
      </c>
      <c r="AA7" s="3">
        <v>44197</v>
      </c>
      <c r="AB7" s="3">
        <v>44561</v>
      </c>
      <c r="AC7" t="s">
        <v>700</v>
      </c>
      <c r="AD7" t="s">
        <v>701</v>
      </c>
      <c r="AE7" t="s">
        <v>702</v>
      </c>
      <c r="AF7" t="s">
        <v>697</v>
      </c>
      <c r="AG7" t="s">
        <v>697</v>
      </c>
      <c r="AH7" t="s">
        <v>697</v>
      </c>
      <c r="AI7" t="s">
        <v>703</v>
      </c>
      <c r="AJ7" t="s">
        <v>704</v>
      </c>
      <c r="AK7" t="s">
        <v>705</v>
      </c>
      <c r="AL7" t="s">
        <v>706</v>
      </c>
      <c r="AM7" t="s">
        <v>707</v>
      </c>
      <c r="AN7">
        <v>9178519.1100758575</v>
      </c>
      <c r="AO7">
        <v>14104.41489449548</v>
      </c>
      <c r="AP7">
        <v>273.74083893573061</v>
      </c>
      <c r="AQ7" s="1" t="str">
        <f>IFERROR(VLOOKUP(I7,Service!$B:$G,5,FALSE),"")</f>
        <v>09-13-21 A</v>
      </c>
      <c r="AR7" s="1" t="str">
        <f>IFERROR(VLOOKUP(I7,Service!$B:$G,6,FALSE),"")</f>
        <v>09-14-21 A</v>
      </c>
      <c r="AS7" s="1">
        <f>IFERROR(VLOOKUP(I7,Rest!$B:$G,5,FALSE),"")</f>
        <v>44462</v>
      </c>
      <c r="AT7" s="1">
        <f>IFERROR(VLOOKUP(I7,Rest!$B:$G,6,FALSE),"")</f>
        <v>44467</v>
      </c>
    </row>
    <row r="8" spans="1:46" x14ac:dyDescent="0.25">
      <c r="A8">
        <v>27</v>
      </c>
      <c r="B8">
        <v>1</v>
      </c>
      <c r="C8">
        <v>140</v>
      </c>
      <c r="D8">
        <v>2834</v>
      </c>
      <c r="E8" t="s">
        <v>730</v>
      </c>
      <c r="F8" t="s">
        <v>710</v>
      </c>
      <c r="G8" t="s">
        <v>688</v>
      </c>
      <c r="H8" t="s">
        <v>731</v>
      </c>
      <c r="I8" t="s">
        <v>3267</v>
      </c>
      <c r="J8" t="str">
        <f>IFERROR(VLOOKUP(H8,[1]Sheet1!$A:$H,3,FALSE),"")</f>
        <v>Install Main - Buffalo St (1) (8 Mile Rd (M102) &amp; Hamlet St)</v>
      </c>
      <c r="K8" s="1" t="str">
        <f>IFERROR(VLOOKUP('Speed Hump'!H8,Main!$A:$G,6,FALSE),"")</f>
        <v>05-12-21 A</v>
      </c>
      <c r="L8" s="1" t="str">
        <f>IFERROR(VLOOKUP('Speed Hump'!H8,Main!$A:$G,7,FALSE),"")</f>
        <v>05-14-21 A</v>
      </c>
      <c r="M8" t="s">
        <v>691</v>
      </c>
      <c r="N8">
        <v>2</v>
      </c>
      <c r="O8" t="s">
        <v>692</v>
      </c>
      <c r="P8">
        <v>0</v>
      </c>
      <c r="Q8" t="s">
        <v>693</v>
      </c>
      <c r="R8" t="s">
        <v>694</v>
      </c>
      <c r="S8" t="s">
        <v>695</v>
      </c>
      <c r="T8" t="s">
        <v>696</v>
      </c>
      <c r="U8" t="s">
        <v>697</v>
      </c>
      <c r="V8" t="s">
        <v>697</v>
      </c>
      <c r="W8" t="s">
        <v>698</v>
      </c>
      <c r="X8" t="s">
        <v>699</v>
      </c>
      <c r="Y8" t="s">
        <v>699</v>
      </c>
      <c r="Z8" t="s">
        <v>699</v>
      </c>
      <c r="AA8" s="3">
        <v>44197</v>
      </c>
      <c r="AB8" s="3">
        <v>44561</v>
      </c>
      <c r="AC8" t="s">
        <v>700</v>
      </c>
      <c r="AD8" t="s">
        <v>701</v>
      </c>
      <c r="AE8" t="s">
        <v>702</v>
      </c>
      <c r="AF8" t="s">
        <v>697</v>
      </c>
      <c r="AG8" t="s">
        <v>697</v>
      </c>
      <c r="AH8" t="s">
        <v>697</v>
      </c>
      <c r="AI8" t="s">
        <v>703</v>
      </c>
      <c r="AJ8" t="s">
        <v>704</v>
      </c>
      <c r="AK8" t="s">
        <v>705</v>
      </c>
      <c r="AL8" t="s">
        <v>706</v>
      </c>
      <c r="AM8" t="s">
        <v>707</v>
      </c>
      <c r="AN8">
        <v>9178519.1100758575</v>
      </c>
      <c r="AO8">
        <v>14104.41489449548</v>
      </c>
      <c r="AP8">
        <v>357.78426875128531</v>
      </c>
      <c r="AQ8" s="1" t="str">
        <f>IFERROR(VLOOKUP(I8,Service!$B:$G,5,FALSE),"")</f>
        <v>08-16-21 A</v>
      </c>
      <c r="AR8" s="1" t="str">
        <f>IFERROR(VLOOKUP(I8,Service!$B:$G,6,FALSE),"")</f>
        <v>08-16-21 A</v>
      </c>
      <c r="AS8" s="1" t="str">
        <f>IFERROR(VLOOKUP(I8,Rest!$B:$G,5,FALSE),"")</f>
        <v>08-26-21 A</v>
      </c>
      <c r="AT8" s="1" t="str">
        <f>IFERROR(VLOOKUP(I8,Rest!$B:$G,6,FALSE),"")</f>
        <v>08-26-21 A</v>
      </c>
    </row>
    <row r="9" spans="1:46" x14ac:dyDescent="0.25">
      <c r="A9">
        <v>48</v>
      </c>
      <c r="B9">
        <v>1</v>
      </c>
      <c r="C9">
        <v>309</v>
      </c>
      <c r="D9">
        <v>3974</v>
      </c>
      <c r="E9" t="s">
        <v>732</v>
      </c>
      <c r="F9" t="s">
        <v>709</v>
      </c>
      <c r="G9" t="s">
        <v>710</v>
      </c>
      <c r="H9" t="s">
        <v>733</v>
      </c>
      <c r="I9" t="s">
        <v>3753</v>
      </c>
      <c r="J9" t="str">
        <f>IFERROR(VLOOKUP(H9,[1]Sheet1!$A:$H,3,FALSE),"")</f>
        <v>Install Main - E Outer Dr (South) - (Crossing At Harned St)</v>
      </c>
      <c r="K9" s="1" t="str">
        <f>IFERROR(VLOOKUP('Speed Hump'!H9,Main!$A:$G,6,FALSE),"")</f>
        <v>06-08-21 A</v>
      </c>
      <c r="L9" s="1" t="str">
        <f>IFERROR(VLOOKUP('Speed Hump'!H9,Main!$A:$G,7,FALSE),"")</f>
        <v>06-08-21 A</v>
      </c>
      <c r="M9" t="s">
        <v>691</v>
      </c>
      <c r="N9">
        <v>2</v>
      </c>
      <c r="O9" t="s">
        <v>692</v>
      </c>
      <c r="P9">
        <v>0</v>
      </c>
      <c r="Q9" t="s">
        <v>693</v>
      </c>
      <c r="R9" t="s">
        <v>694</v>
      </c>
      <c r="S9" t="s">
        <v>695</v>
      </c>
      <c r="T9" t="s">
        <v>696</v>
      </c>
      <c r="U9" t="s">
        <v>697</v>
      </c>
      <c r="V9" t="s">
        <v>697</v>
      </c>
      <c r="W9" t="s">
        <v>698</v>
      </c>
      <c r="X9" t="s">
        <v>699</v>
      </c>
      <c r="Y9" t="s">
        <v>699</v>
      </c>
      <c r="Z9" t="s">
        <v>699</v>
      </c>
      <c r="AA9" s="3">
        <v>44197</v>
      </c>
      <c r="AB9" s="3">
        <v>44561</v>
      </c>
      <c r="AC9" t="s">
        <v>700</v>
      </c>
      <c r="AD9" t="s">
        <v>701</v>
      </c>
      <c r="AE9" t="s">
        <v>702</v>
      </c>
      <c r="AF9" t="s">
        <v>697</v>
      </c>
      <c r="AG9" t="s">
        <v>697</v>
      </c>
      <c r="AH9" t="s">
        <v>697</v>
      </c>
      <c r="AI9" t="s">
        <v>703</v>
      </c>
      <c r="AJ9" t="s">
        <v>704</v>
      </c>
      <c r="AK9" t="s">
        <v>705</v>
      </c>
      <c r="AL9" t="s">
        <v>706</v>
      </c>
      <c r="AM9" t="s">
        <v>707</v>
      </c>
      <c r="AN9">
        <v>9178519.1100758575</v>
      </c>
      <c r="AO9">
        <v>14104.41489449548</v>
      </c>
      <c r="AP9">
        <v>392.33964145803719</v>
      </c>
      <c r="AQ9" s="1" t="str">
        <f>IFERROR(VLOOKUP(I9,Service!$B:$G,5,FALSE),"")</f>
        <v/>
      </c>
      <c r="AR9" s="1" t="str">
        <f>IFERROR(VLOOKUP(I9,Service!$B:$G,6,FALSE),"")</f>
        <v/>
      </c>
      <c r="AS9" s="1">
        <f>IFERROR(VLOOKUP(I9,Rest!$B:$G,5,FALSE),"")</f>
        <v>44463</v>
      </c>
      <c r="AT9" s="1">
        <f>IFERROR(VLOOKUP(I9,Rest!$B:$G,6,FALSE),"")</f>
        <v>44468</v>
      </c>
    </row>
    <row r="10" spans="1:46" x14ac:dyDescent="0.25">
      <c r="A10">
        <v>49</v>
      </c>
      <c r="B10">
        <v>1</v>
      </c>
      <c r="C10">
        <v>328</v>
      </c>
      <c r="D10">
        <v>1975</v>
      </c>
      <c r="E10" t="s">
        <v>688</v>
      </c>
      <c r="F10" t="s">
        <v>734</v>
      </c>
      <c r="G10" t="s">
        <v>735</v>
      </c>
      <c r="H10" t="s">
        <v>736</v>
      </c>
      <c r="I10" t="s">
        <v>3714</v>
      </c>
      <c r="J10" t="str">
        <f>IFERROR(VLOOKUP(H10,[1]Sheet1!$A:$H,3,FALSE),"")</f>
        <v>Install Main - E Lantz Ave (1) (Keystone &amp; Bloom)</v>
      </c>
      <c r="K10" s="1" t="str">
        <f>IFERROR(VLOOKUP('Speed Hump'!H10,Main!$A:$G,6,FALSE),"")</f>
        <v>06-28-21 A</v>
      </c>
      <c r="L10" s="1" t="str">
        <f>IFERROR(VLOOKUP('Speed Hump'!H10,Main!$A:$G,7,FALSE),"")</f>
        <v>06-28-21 A</v>
      </c>
      <c r="M10" t="s">
        <v>691</v>
      </c>
      <c r="N10">
        <v>1</v>
      </c>
      <c r="O10" t="s">
        <v>692</v>
      </c>
      <c r="P10">
        <v>0</v>
      </c>
      <c r="Q10" t="s">
        <v>693</v>
      </c>
      <c r="R10" t="s">
        <v>694</v>
      </c>
      <c r="S10" t="s">
        <v>695</v>
      </c>
      <c r="T10" t="s">
        <v>696</v>
      </c>
      <c r="U10" t="s">
        <v>697</v>
      </c>
      <c r="V10" t="s">
        <v>697</v>
      </c>
      <c r="W10" t="s">
        <v>698</v>
      </c>
      <c r="X10" t="s">
        <v>699</v>
      </c>
      <c r="Y10" t="s">
        <v>699</v>
      </c>
      <c r="Z10" t="s">
        <v>699</v>
      </c>
      <c r="AA10" s="3">
        <v>44197</v>
      </c>
      <c r="AB10" s="3">
        <v>44561</v>
      </c>
      <c r="AC10" t="s">
        <v>700</v>
      </c>
      <c r="AD10" t="s">
        <v>701</v>
      </c>
      <c r="AE10" t="s">
        <v>702</v>
      </c>
      <c r="AF10" t="s">
        <v>697</v>
      </c>
      <c r="AG10" t="s">
        <v>697</v>
      </c>
      <c r="AH10" t="s">
        <v>697</v>
      </c>
      <c r="AI10" t="s">
        <v>703</v>
      </c>
      <c r="AJ10" t="s">
        <v>704</v>
      </c>
      <c r="AK10" t="s">
        <v>705</v>
      </c>
      <c r="AL10" t="s">
        <v>706</v>
      </c>
      <c r="AM10" t="s">
        <v>707</v>
      </c>
      <c r="AN10">
        <v>9178519.1100758575</v>
      </c>
      <c r="AO10">
        <v>14104.41489449548</v>
      </c>
      <c r="AP10">
        <v>117.0520276266589</v>
      </c>
      <c r="AQ10" s="1" t="str">
        <f>IFERROR(VLOOKUP(I10,Service!$B:$G,5,FALSE),"")</f>
        <v/>
      </c>
      <c r="AR10" s="1" t="str">
        <f>IFERROR(VLOOKUP(I10,Service!$B:$G,6,FALSE),"")</f>
        <v/>
      </c>
      <c r="AS10" s="1">
        <f>IFERROR(VLOOKUP(I10,Rest!$B:$G,5,FALSE),"")</f>
        <v>44463</v>
      </c>
      <c r="AT10" s="1">
        <f>IFERROR(VLOOKUP(I10,Rest!$B:$G,6,FALSE),"")</f>
        <v>44468</v>
      </c>
    </row>
    <row r="11" spans="1:46" x14ac:dyDescent="0.25">
      <c r="A11">
        <v>51</v>
      </c>
      <c r="B11">
        <v>1</v>
      </c>
      <c r="C11">
        <v>350</v>
      </c>
      <c r="D11">
        <v>3561</v>
      </c>
      <c r="E11" t="s">
        <v>737</v>
      </c>
      <c r="F11" t="s">
        <v>709</v>
      </c>
      <c r="G11" t="s">
        <v>710</v>
      </c>
      <c r="H11" t="s">
        <v>738</v>
      </c>
      <c r="I11" t="s">
        <v>4326</v>
      </c>
      <c r="J11" t="str">
        <f>IFERROR(VLOOKUP(H11,[1]Sheet1!$A:$H,3,FALSE),"")</f>
        <v>Install Main - Keystone St (2) (E Lantz St &amp; ANO 7 Mile Rd)</v>
      </c>
      <c r="K11" s="1" t="str">
        <f>IFERROR(VLOOKUP('Speed Hump'!H11,Main!$A:$G,6,FALSE),"")</f>
        <v>06-30-21 A</v>
      </c>
      <c r="L11" s="1" t="str">
        <f>IFERROR(VLOOKUP('Speed Hump'!H11,Main!$A:$G,7,FALSE),"")</f>
        <v>07-07-21 A</v>
      </c>
      <c r="M11" t="s">
        <v>691</v>
      </c>
      <c r="N11">
        <v>2</v>
      </c>
      <c r="O11" t="s">
        <v>692</v>
      </c>
      <c r="P11">
        <v>0</v>
      </c>
      <c r="Q11" t="s">
        <v>693</v>
      </c>
      <c r="R11" t="s">
        <v>694</v>
      </c>
      <c r="S11" t="s">
        <v>695</v>
      </c>
      <c r="T11" t="s">
        <v>696</v>
      </c>
      <c r="U11" t="s">
        <v>697</v>
      </c>
      <c r="V11" t="s">
        <v>697</v>
      </c>
      <c r="W11" t="s">
        <v>698</v>
      </c>
      <c r="X11" t="s">
        <v>699</v>
      </c>
      <c r="Y11" t="s">
        <v>699</v>
      </c>
      <c r="Z11" t="s">
        <v>699</v>
      </c>
      <c r="AA11" s="3">
        <v>44197</v>
      </c>
      <c r="AB11" s="3">
        <v>44561</v>
      </c>
      <c r="AC11" t="s">
        <v>700</v>
      </c>
      <c r="AD11" t="s">
        <v>701</v>
      </c>
      <c r="AE11" t="s">
        <v>702</v>
      </c>
      <c r="AF11" t="s">
        <v>697</v>
      </c>
      <c r="AG11" t="s">
        <v>697</v>
      </c>
      <c r="AH11" t="s">
        <v>697</v>
      </c>
      <c r="AI11" t="s">
        <v>703</v>
      </c>
      <c r="AJ11" t="s">
        <v>704</v>
      </c>
      <c r="AK11" t="s">
        <v>705</v>
      </c>
      <c r="AL11" t="s">
        <v>706</v>
      </c>
      <c r="AM11" t="s">
        <v>707</v>
      </c>
      <c r="AN11">
        <v>9178519.1100758575</v>
      </c>
      <c r="AO11">
        <v>14104.41489449548</v>
      </c>
      <c r="AP11">
        <v>383.53957831129139</v>
      </c>
      <c r="AQ11" s="1">
        <f>IFERROR(VLOOKUP(I11,Service!$B:$G,5,FALSE),"")</f>
        <v>44459</v>
      </c>
      <c r="AR11" s="1">
        <f>IFERROR(VLOOKUP(I11,Service!$B:$G,6,FALSE),"")</f>
        <v>44473</v>
      </c>
      <c r="AS11" s="1">
        <f>IFERROR(VLOOKUP(I11,Rest!$B:$G,5,FALSE),"")</f>
        <v>44480</v>
      </c>
      <c r="AT11" s="1">
        <f>IFERROR(VLOOKUP(I11,Rest!$B:$G,6,FALSE),"")</f>
        <v>44483</v>
      </c>
    </row>
    <row r="12" spans="1:46" x14ac:dyDescent="0.25">
      <c r="A12">
        <v>54</v>
      </c>
      <c r="B12">
        <v>1</v>
      </c>
      <c r="C12">
        <v>366</v>
      </c>
      <c r="D12">
        <v>2029</v>
      </c>
      <c r="E12" t="s">
        <v>688</v>
      </c>
      <c r="F12" t="s">
        <v>739</v>
      </c>
      <c r="G12" t="s">
        <v>726</v>
      </c>
      <c r="H12" t="s">
        <v>740</v>
      </c>
      <c r="I12" t="s">
        <v>3712</v>
      </c>
      <c r="J12" t="str">
        <f>IFERROR(VLOOKUP(H12,[1]Sheet1!$A:$H,3,FALSE),"")</f>
        <v>Install Main - E Lantz Ave (1) (E Lantz Ave &amp; E Lantz Ave) - Bloom Crossing</v>
      </c>
      <c r="K12" s="1" t="str">
        <f>IFERROR(VLOOKUP('Speed Hump'!H12,Main!$A:$G,6,FALSE),"")</f>
        <v>06-22-21 A</v>
      </c>
      <c r="L12" s="1" t="str">
        <f>IFERROR(VLOOKUP('Speed Hump'!H12,Main!$A:$G,7,FALSE),"")</f>
        <v>06-22-21 A</v>
      </c>
      <c r="M12" t="s">
        <v>691</v>
      </c>
      <c r="N12">
        <v>1</v>
      </c>
      <c r="O12" t="s">
        <v>692</v>
      </c>
      <c r="P12">
        <v>0</v>
      </c>
      <c r="Q12" t="s">
        <v>693</v>
      </c>
      <c r="R12" t="s">
        <v>694</v>
      </c>
      <c r="S12" t="s">
        <v>695</v>
      </c>
      <c r="T12" t="s">
        <v>696</v>
      </c>
      <c r="U12" t="s">
        <v>697</v>
      </c>
      <c r="V12" t="s">
        <v>697</v>
      </c>
      <c r="W12" t="s">
        <v>698</v>
      </c>
      <c r="X12" t="s">
        <v>699</v>
      </c>
      <c r="Y12" t="s">
        <v>699</v>
      </c>
      <c r="Z12" t="s">
        <v>699</v>
      </c>
      <c r="AA12" s="3">
        <v>44197</v>
      </c>
      <c r="AB12" s="3">
        <v>44561</v>
      </c>
      <c r="AC12" t="s">
        <v>700</v>
      </c>
      <c r="AD12" t="s">
        <v>701</v>
      </c>
      <c r="AE12" t="s">
        <v>702</v>
      </c>
      <c r="AF12" t="s">
        <v>697</v>
      </c>
      <c r="AG12" t="s">
        <v>697</v>
      </c>
      <c r="AH12" t="s">
        <v>697</v>
      </c>
      <c r="AI12" t="s">
        <v>703</v>
      </c>
      <c r="AJ12" t="s">
        <v>704</v>
      </c>
      <c r="AK12" t="s">
        <v>705</v>
      </c>
      <c r="AL12" t="s">
        <v>706</v>
      </c>
      <c r="AM12" t="s">
        <v>707</v>
      </c>
      <c r="AN12">
        <v>9178519.1100758575</v>
      </c>
      <c r="AO12">
        <v>14104.41489449548</v>
      </c>
      <c r="AP12">
        <v>133.24952372263189</v>
      </c>
      <c r="AQ12" s="1" t="str">
        <f>IFERROR(VLOOKUP(I12,Service!$B:$G,5,FALSE),"")</f>
        <v/>
      </c>
      <c r="AR12" s="1" t="str">
        <f>IFERROR(VLOOKUP(I12,Service!$B:$G,6,FALSE),"")</f>
        <v/>
      </c>
      <c r="AS12" s="1">
        <f>IFERROR(VLOOKUP(I12,Rest!$B:$G,5,FALSE),"")</f>
        <v>44462</v>
      </c>
      <c r="AT12" s="1">
        <f>IFERROR(VLOOKUP(I12,Rest!$B:$G,6,FALSE),"")</f>
        <v>44467</v>
      </c>
    </row>
    <row r="13" spans="1:46" x14ac:dyDescent="0.25">
      <c r="A13">
        <v>62</v>
      </c>
      <c r="B13">
        <v>1</v>
      </c>
      <c r="C13">
        <v>477</v>
      </c>
      <c r="D13">
        <v>1479</v>
      </c>
      <c r="E13" t="s">
        <v>741</v>
      </c>
      <c r="F13" t="s">
        <v>689</v>
      </c>
      <c r="G13" t="s">
        <v>712</v>
      </c>
      <c r="H13" t="s">
        <v>742</v>
      </c>
      <c r="I13" t="s">
        <v>2675</v>
      </c>
      <c r="J13" t="str">
        <f>IFERROR(VLOOKUP(H13,[1]Sheet1!$A:$H,3,FALSE),"")</f>
        <v>Elevate Main - Revere Ave (2) (E Outer Dr &amp; 7 Mile Rd)</v>
      </c>
      <c r="K13" s="1">
        <f>IFERROR(VLOOKUP('Speed Hump'!H13,Main!$A:$G,6,FALSE),"")</f>
        <v>44474</v>
      </c>
      <c r="L13" s="1">
        <f>IFERROR(VLOOKUP('Speed Hump'!H13,Main!$A:$G,7,FALSE),"")</f>
        <v>44477</v>
      </c>
      <c r="M13" t="s">
        <v>691</v>
      </c>
      <c r="N13">
        <v>2</v>
      </c>
      <c r="O13" t="s">
        <v>692</v>
      </c>
      <c r="P13">
        <v>0</v>
      </c>
      <c r="Q13" t="s">
        <v>693</v>
      </c>
      <c r="R13" t="s">
        <v>694</v>
      </c>
      <c r="S13" t="s">
        <v>695</v>
      </c>
      <c r="T13" t="s">
        <v>696</v>
      </c>
      <c r="U13" t="s">
        <v>697</v>
      </c>
      <c r="V13" t="s">
        <v>697</v>
      </c>
      <c r="W13" t="s">
        <v>698</v>
      </c>
      <c r="X13" t="s">
        <v>699</v>
      </c>
      <c r="Y13" t="s">
        <v>699</v>
      </c>
      <c r="Z13" t="s">
        <v>699</v>
      </c>
      <c r="AA13" s="3">
        <v>44197</v>
      </c>
      <c r="AB13" s="3">
        <v>44561</v>
      </c>
      <c r="AC13" t="s">
        <v>700</v>
      </c>
      <c r="AD13" t="s">
        <v>701</v>
      </c>
      <c r="AE13" t="s">
        <v>702</v>
      </c>
      <c r="AF13" t="s">
        <v>697</v>
      </c>
      <c r="AG13" t="s">
        <v>697</v>
      </c>
      <c r="AH13" t="s">
        <v>697</v>
      </c>
      <c r="AI13" t="s">
        <v>703</v>
      </c>
      <c r="AJ13" t="s">
        <v>704</v>
      </c>
      <c r="AK13" t="s">
        <v>705</v>
      </c>
      <c r="AL13" t="s">
        <v>706</v>
      </c>
      <c r="AM13" t="s">
        <v>707</v>
      </c>
      <c r="AN13">
        <v>9178519.1100758575</v>
      </c>
      <c r="AO13">
        <v>14104.41489449548</v>
      </c>
      <c r="AP13">
        <v>335.01112769860998</v>
      </c>
      <c r="AQ13" s="1">
        <f>IFERROR(VLOOKUP(I13,Service!$B:$G,5,FALSE),"")</f>
        <v>44460</v>
      </c>
      <c r="AR13" s="1">
        <f>IFERROR(VLOOKUP(I13,Service!$B:$G,6,FALSE),"")</f>
        <v>44473</v>
      </c>
      <c r="AS13" s="1">
        <f>IFERROR(VLOOKUP(I13,Rest!$B:$G,5,FALSE),"")</f>
        <v>44484</v>
      </c>
      <c r="AT13" s="1">
        <f>IFERROR(VLOOKUP(I13,Rest!$B:$G,6,FALSE),"")</f>
        <v>44489</v>
      </c>
    </row>
    <row r="14" spans="1:46" x14ac:dyDescent="0.25">
      <c r="A14">
        <v>68</v>
      </c>
      <c r="B14">
        <v>1</v>
      </c>
      <c r="C14">
        <v>506</v>
      </c>
      <c r="D14">
        <v>2844</v>
      </c>
      <c r="E14" t="s">
        <v>688</v>
      </c>
      <c r="F14" t="s">
        <v>743</v>
      </c>
      <c r="G14" t="s">
        <v>744</v>
      </c>
      <c r="H14" t="s">
        <v>740</v>
      </c>
      <c r="I14" t="s">
        <v>3712</v>
      </c>
      <c r="J14" t="str">
        <f>IFERROR(VLOOKUP(H14,[1]Sheet1!$A:$H,3,FALSE),"")</f>
        <v>Install Main - E Lantz Ave (1) (E Lantz Ave &amp; E Lantz Ave) - Bloom Crossing</v>
      </c>
      <c r="K14" s="1" t="str">
        <f>IFERROR(VLOOKUP('Speed Hump'!H14,Main!$A:$G,6,FALSE),"")</f>
        <v>06-22-21 A</v>
      </c>
      <c r="L14" s="1" t="str">
        <f>IFERROR(VLOOKUP('Speed Hump'!H14,Main!$A:$G,7,FALSE),"")</f>
        <v>06-22-21 A</v>
      </c>
      <c r="M14" t="s">
        <v>691</v>
      </c>
      <c r="N14">
        <v>1</v>
      </c>
      <c r="O14" t="s">
        <v>692</v>
      </c>
      <c r="P14">
        <v>0</v>
      </c>
      <c r="Q14" t="s">
        <v>693</v>
      </c>
      <c r="R14" t="s">
        <v>694</v>
      </c>
      <c r="S14" t="s">
        <v>695</v>
      </c>
      <c r="T14" t="s">
        <v>697</v>
      </c>
      <c r="U14" t="s">
        <v>697</v>
      </c>
      <c r="V14" t="s">
        <v>697</v>
      </c>
      <c r="W14" t="s">
        <v>720</v>
      </c>
      <c r="X14" t="s">
        <v>745</v>
      </c>
      <c r="Y14" t="s">
        <v>746</v>
      </c>
      <c r="Z14" t="s">
        <v>747</v>
      </c>
      <c r="AA14" s="3">
        <v>44197</v>
      </c>
      <c r="AB14" s="3">
        <v>44561</v>
      </c>
      <c r="AC14" t="s">
        <v>700</v>
      </c>
      <c r="AD14" t="s">
        <v>701</v>
      </c>
      <c r="AE14" t="s">
        <v>702</v>
      </c>
      <c r="AF14" t="s">
        <v>697</v>
      </c>
      <c r="AG14" t="s">
        <v>697</v>
      </c>
      <c r="AH14" t="s">
        <v>697</v>
      </c>
      <c r="AI14" t="s">
        <v>724</v>
      </c>
      <c r="AJ14" t="s">
        <v>704</v>
      </c>
      <c r="AK14" t="s">
        <v>705</v>
      </c>
      <c r="AL14" t="s">
        <v>748</v>
      </c>
      <c r="AM14" t="s">
        <v>697</v>
      </c>
      <c r="AN14">
        <v>107646.31730893769</v>
      </c>
      <c r="AO14">
        <v>2321.9092244095618</v>
      </c>
      <c r="AP14">
        <v>120.8311566297874</v>
      </c>
      <c r="AQ14" s="1" t="str">
        <f>IFERROR(VLOOKUP(I14,Service!$B:$G,5,FALSE),"")</f>
        <v/>
      </c>
      <c r="AR14" s="1" t="str">
        <f>IFERROR(VLOOKUP(I14,Service!$B:$G,6,FALSE),"")</f>
        <v/>
      </c>
      <c r="AS14" s="1">
        <f>IFERROR(VLOOKUP(I14,Rest!$B:$G,5,FALSE),"")</f>
        <v>44462</v>
      </c>
      <c r="AT14" s="1">
        <f>IFERROR(VLOOKUP(I14,Rest!$B:$G,6,FALSE),"")</f>
        <v>44467</v>
      </c>
    </row>
    <row r="15" spans="1:46" x14ac:dyDescent="0.25">
      <c r="A15">
        <v>69</v>
      </c>
      <c r="B15">
        <v>1</v>
      </c>
      <c r="C15">
        <v>508</v>
      </c>
      <c r="D15">
        <v>2317</v>
      </c>
      <c r="E15" t="s">
        <v>688</v>
      </c>
      <c r="F15" t="s">
        <v>749</v>
      </c>
      <c r="G15" t="s">
        <v>714</v>
      </c>
      <c r="H15" t="s">
        <v>740</v>
      </c>
      <c r="I15" t="s">
        <v>3712</v>
      </c>
      <c r="J15" t="str">
        <f>IFERROR(VLOOKUP(H15,[1]Sheet1!$A:$H,3,FALSE),"")</f>
        <v>Install Main - E Lantz Ave (1) (E Lantz Ave &amp; E Lantz Ave) - Bloom Crossing</v>
      </c>
      <c r="K15" s="1" t="str">
        <f>IFERROR(VLOOKUP('Speed Hump'!H15,Main!$A:$G,6,FALSE),"")</f>
        <v>06-22-21 A</v>
      </c>
      <c r="L15" s="1" t="str">
        <f>IFERROR(VLOOKUP('Speed Hump'!H15,Main!$A:$G,7,FALSE),"")</f>
        <v>06-22-21 A</v>
      </c>
      <c r="M15" t="s">
        <v>691</v>
      </c>
      <c r="N15">
        <v>1</v>
      </c>
      <c r="O15" t="s">
        <v>692</v>
      </c>
      <c r="P15">
        <v>0</v>
      </c>
      <c r="Q15" t="s">
        <v>693</v>
      </c>
      <c r="R15" t="s">
        <v>694</v>
      </c>
      <c r="S15" t="s">
        <v>695</v>
      </c>
      <c r="T15" t="s">
        <v>696</v>
      </c>
      <c r="U15" t="s">
        <v>697</v>
      </c>
      <c r="V15" t="s">
        <v>697</v>
      </c>
      <c r="W15" t="s">
        <v>698</v>
      </c>
      <c r="X15" t="s">
        <v>699</v>
      </c>
      <c r="Y15" t="s">
        <v>699</v>
      </c>
      <c r="Z15" t="s">
        <v>699</v>
      </c>
      <c r="AA15" s="3">
        <v>44197</v>
      </c>
      <c r="AB15" s="3">
        <v>44561</v>
      </c>
      <c r="AC15" t="s">
        <v>700</v>
      </c>
      <c r="AD15" t="s">
        <v>701</v>
      </c>
      <c r="AE15" t="s">
        <v>702</v>
      </c>
      <c r="AF15" t="s">
        <v>697</v>
      </c>
      <c r="AG15" t="s">
        <v>697</v>
      </c>
      <c r="AH15" t="s">
        <v>697</v>
      </c>
      <c r="AI15" t="s">
        <v>703</v>
      </c>
      <c r="AJ15" t="s">
        <v>704</v>
      </c>
      <c r="AK15" t="s">
        <v>705</v>
      </c>
      <c r="AL15" t="s">
        <v>706</v>
      </c>
      <c r="AM15" t="s">
        <v>707</v>
      </c>
      <c r="AN15">
        <v>9178519.1100758575</v>
      </c>
      <c r="AO15">
        <v>14104.41489449548</v>
      </c>
      <c r="AP15">
        <v>128.22556526455239</v>
      </c>
      <c r="AQ15" s="1" t="str">
        <f>IFERROR(VLOOKUP(I15,Service!$B:$G,5,FALSE),"")</f>
        <v/>
      </c>
      <c r="AR15" s="1" t="str">
        <f>IFERROR(VLOOKUP(I15,Service!$B:$G,6,FALSE),"")</f>
        <v/>
      </c>
      <c r="AS15" s="1">
        <f>IFERROR(VLOOKUP(I15,Rest!$B:$G,5,FALSE),"")</f>
        <v>44462</v>
      </c>
      <c r="AT15" s="1">
        <f>IFERROR(VLOOKUP(I15,Rest!$B:$G,6,FALSE),"")</f>
        <v>44467</v>
      </c>
    </row>
    <row r="16" spans="1:46" x14ac:dyDescent="0.25">
      <c r="A16">
        <v>72</v>
      </c>
      <c r="B16">
        <v>1</v>
      </c>
      <c r="C16">
        <v>524</v>
      </c>
      <c r="D16">
        <v>1830</v>
      </c>
      <c r="E16" t="s">
        <v>750</v>
      </c>
      <c r="F16" t="s">
        <v>688</v>
      </c>
      <c r="G16" t="s">
        <v>689</v>
      </c>
      <c r="H16" t="s">
        <v>751</v>
      </c>
      <c r="I16" t="s">
        <v>5215</v>
      </c>
      <c r="J16" t="str">
        <f>IFERROR(VLOOKUP(H16,[1]Sheet1!$A:$H,3,FALSE),"")</f>
        <v>Install Main - St Louis Ave (E Outer Dr &amp; ANO 7 Mile Rd)</v>
      </c>
      <c r="K16" s="1" t="str">
        <f>IFERROR(VLOOKUP('Speed Hump'!H16,Main!$A:$G,6,FALSE),"")</f>
        <v>05-18-21 A</v>
      </c>
      <c r="L16" s="1" t="str">
        <f>IFERROR(VLOOKUP('Speed Hump'!H16,Main!$A:$G,7,FALSE),"")</f>
        <v>05-20-21 A</v>
      </c>
      <c r="M16" t="s">
        <v>691</v>
      </c>
      <c r="N16">
        <v>1</v>
      </c>
      <c r="O16" t="s">
        <v>692</v>
      </c>
      <c r="P16">
        <v>0</v>
      </c>
      <c r="Q16" t="s">
        <v>693</v>
      </c>
      <c r="R16" t="s">
        <v>694</v>
      </c>
      <c r="S16" t="s">
        <v>695</v>
      </c>
      <c r="T16" t="s">
        <v>696</v>
      </c>
      <c r="U16" t="s">
        <v>697</v>
      </c>
      <c r="V16" t="s">
        <v>697</v>
      </c>
      <c r="W16" t="s">
        <v>698</v>
      </c>
      <c r="X16" t="s">
        <v>699</v>
      </c>
      <c r="Y16" t="s">
        <v>699</v>
      </c>
      <c r="Z16" t="s">
        <v>699</v>
      </c>
      <c r="AA16" s="3">
        <v>44197</v>
      </c>
      <c r="AB16" s="3">
        <v>44561</v>
      </c>
      <c r="AC16" t="s">
        <v>700</v>
      </c>
      <c r="AD16" t="s">
        <v>701</v>
      </c>
      <c r="AE16" t="s">
        <v>702</v>
      </c>
      <c r="AF16" t="s">
        <v>697</v>
      </c>
      <c r="AG16" t="s">
        <v>697</v>
      </c>
      <c r="AH16" t="s">
        <v>697</v>
      </c>
      <c r="AI16" t="s">
        <v>703</v>
      </c>
      <c r="AJ16" t="s">
        <v>704</v>
      </c>
      <c r="AK16" t="s">
        <v>705</v>
      </c>
      <c r="AL16" t="s">
        <v>706</v>
      </c>
      <c r="AM16" t="s">
        <v>707</v>
      </c>
      <c r="AN16">
        <v>9178519.1100758575</v>
      </c>
      <c r="AO16">
        <v>14104.41489449548</v>
      </c>
      <c r="AP16">
        <v>253.4170555780268</v>
      </c>
      <c r="AQ16" s="1" t="str">
        <f>IFERROR(VLOOKUP(I16,Service!$B:$G,5,FALSE),"")</f>
        <v>07-26-21 A</v>
      </c>
      <c r="AR16" s="1" t="str">
        <f>IFERROR(VLOOKUP(I16,Service!$B:$G,6,FALSE),"")</f>
        <v>09-01-21 A</v>
      </c>
      <c r="AS16" s="1">
        <f>IFERROR(VLOOKUP(I16,Rest!$B:$G,5,FALSE),"")</f>
        <v>44463</v>
      </c>
      <c r="AT16" s="1">
        <f>IFERROR(VLOOKUP(I16,Rest!$B:$G,6,FALSE),"")</f>
        <v>44468</v>
      </c>
    </row>
    <row r="17" spans="1:46" x14ac:dyDescent="0.25">
      <c r="A17">
        <v>88</v>
      </c>
      <c r="B17">
        <v>1</v>
      </c>
      <c r="C17">
        <v>753</v>
      </c>
      <c r="D17">
        <v>2871</v>
      </c>
      <c r="E17" t="s">
        <v>737</v>
      </c>
      <c r="F17" t="s">
        <v>710</v>
      </c>
      <c r="G17" t="s">
        <v>688</v>
      </c>
      <c r="H17" t="s">
        <v>738</v>
      </c>
      <c r="I17" t="s">
        <v>4326</v>
      </c>
      <c r="J17" t="str">
        <f>IFERROR(VLOOKUP(H17,[1]Sheet1!$A:$H,3,FALSE),"")</f>
        <v>Install Main - Keystone St (2) (E Lantz St &amp; ANO 7 Mile Rd)</v>
      </c>
      <c r="K17" s="1" t="str">
        <f>IFERROR(VLOOKUP('Speed Hump'!H17,Main!$A:$G,6,FALSE),"")</f>
        <v>06-30-21 A</v>
      </c>
      <c r="L17" s="1" t="str">
        <f>IFERROR(VLOOKUP('Speed Hump'!H17,Main!$A:$G,7,FALSE),"")</f>
        <v>07-07-21 A</v>
      </c>
      <c r="M17" t="s">
        <v>691</v>
      </c>
      <c r="N17">
        <v>2</v>
      </c>
      <c r="O17" t="s">
        <v>692</v>
      </c>
      <c r="P17">
        <v>0</v>
      </c>
      <c r="Q17" t="s">
        <v>693</v>
      </c>
      <c r="R17" t="s">
        <v>694</v>
      </c>
      <c r="S17" t="s">
        <v>695</v>
      </c>
      <c r="T17" t="s">
        <v>696</v>
      </c>
      <c r="U17" t="s">
        <v>697</v>
      </c>
      <c r="V17" t="s">
        <v>697</v>
      </c>
      <c r="W17" t="s">
        <v>698</v>
      </c>
      <c r="X17" t="s">
        <v>699</v>
      </c>
      <c r="Y17" t="s">
        <v>699</v>
      </c>
      <c r="Z17" t="s">
        <v>699</v>
      </c>
      <c r="AA17" s="3">
        <v>44197</v>
      </c>
      <c r="AB17" s="3">
        <v>44561</v>
      </c>
      <c r="AC17" t="s">
        <v>700</v>
      </c>
      <c r="AD17" t="s">
        <v>701</v>
      </c>
      <c r="AE17" t="s">
        <v>702</v>
      </c>
      <c r="AF17" t="s">
        <v>697</v>
      </c>
      <c r="AG17" t="s">
        <v>697</v>
      </c>
      <c r="AH17" t="s">
        <v>697</v>
      </c>
      <c r="AI17" t="s">
        <v>703</v>
      </c>
      <c r="AJ17" t="s">
        <v>704</v>
      </c>
      <c r="AK17" t="s">
        <v>705</v>
      </c>
      <c r="AL17" t="s">
        <v>706</v>
      </c>
      <c r="AM17" t="s">
        <v>707</v>
      </c>
      <c r="AN17">
        <v>9178519.1100758575</v>
      </c>
      <c r="AO17">
        <v>14104.41489449548</v>
      </c>
      <c r="AP17">
        <v>356.18497219688322</v>
      </c>
      <c r="AQ17" s="1">
        <f>IFERROR(VLOOKUP(I17,Service!$B:$G,5,FALSE),"")</f>
        <v>44459</v>
      </c>
      <c r="AR17" s="1">
        <f>IFERROR(VLOOKUP(I17,Service!$B:$G,6,FALSE),"")</f>
        <v>44473</v>
      </c>
      <c r="AS17" s="1">
        <f>IFERROR(VLOOKUP(I17,Rest!$B:$G,5,FALSE),"")</f>
        <v>44480</v>
      </c>
      <c r="AT17" s="1">
        <f>IFERROR(VLOOKUP(I17,Rest!$B:$G,6,FALSE),"")</f>
        <v>44483</v>
      </c>
    </row>
    <row r="18" spans="1:46" x14ac:dyDescent="0.25">
      <c r="A18">
        <v>104</v>
      </c>
      <c r="B18">
        <v>1</v>
      </c>
      <c r="C18">
        <v>882</v>
      </c>
      <c r="D18">
        <v>557</v>
      </c>
      <c r="E18" t="s">
        <v>728</v>
      </c>
      <c r="F18" t="s">
        <v>752</v>
      </c>
      <c r="G18" t="s">
        <v>753</v>
      </c>
      <c r="H18" t="s">
        <v>754</v>
      </c>
      <c r="I18" t="s">
        <v>3269</v>
      </c>
      <c r="J18" t="str">
        <f>IFERROR(VLOOKUP(H18,[1]Sheet1!$A:$H,3,FALSE),"")</f>
        <v>Install Main - Buffalo St (1) (Hamlet St &amp; Amrad St)</v>
      </c>
      <c r="K18" s="1" t="str">
        <f>IFERROR(VLOOKUP('Speed Hump'!H18,Main!$A:$G,6,FALSE),"")</f>
        <v>05-14-21 A</v>
      </c>
      <c r="L18" s="1" t="str">
        <f>IFERROR(VLOOKUP('Speed Hump'!H18,Main!$A:$G,7,FALSE),"")</f>
        <v>05-14-21 A</v>
      </c>
      <c r="M18" t="s">
        <v>691</v>
      </c>
      <c r="N18">
        <v>1</v>
      </c>
      <c r="O18" t="s">
        <v>692</v>
      </c>
      <c r="P18">
        <v>0</v>
      </c>
      <c r="Q18" t="s">
        <v>693</v>
      </c>
      <c r="R18" t="s">
        <v>694</v>
      </c>
      <c r="S18" t="s">
        <v>695</v>
      </c>
      <c r="T18" t="s">
        <v>696</v>
      </c>
      <c r="U18" t="s">
        <v>697</v>
      </c>
      <c r="V18" t="s">
        <v>697</v>
      </c>
      <c r="W18" t="s">
        <v>698</v>
      </c>
      <c r="X18" t="s">
        <v>699</v>
      </c>
      <c r="Y18" t="s">
        <v>699</v>
      </c>
      <c r="Z18" t="s">
        <v>699</v>
      </c>
      <c r="AA18" s="3">
        <v>44197</v>
      </c>
      <c r="AB18" s="3">
        <v>44561</v>
      </c>
      <c r="AC18" t="s">
        <v>700</v>
      </c>
      <c r="AD18" t="s">
        <v>701</v>
      </c>
      <c r="AE18" t="s">
        <v>702</v>
      </c>
      <c r="AF18" t="s">
        <v>697</v>
      </c>
      <c r="AG18" t="s">
        <v>697</v>
      </c>
      <c r="AH18" t="s">
        <v>697</v>
      </c>
      <c r="AI18" t="s">
        <v>703</v>
      </c>
      <c r="AJ18" t="s">
        <v>704</v>
      </c>
      <c r="AK18" t="s">
        <v>705</v>
      </c>
      <c r="AL18" t="s">
        <v>706</v>
      </c>
      <c r="AM18" t="s">
        <v>707</v>
      </c>
      <c r="AN18">
        <v>9178519.1100758575</v>
      </c>
      <c r="AO18">
        <v>14104.41489449548</v>
      </c>
      <c r="AP18">
        <v>113.80365245342639</v>
      </c>
      <c r="AQ18" s="1" t="str">
        <f>IFERROR(VLOOKUP(I18,Service!$B:$G,5,FALSE),"")</f>
        <v>08-12-21 A</v>
      </c>
      <c r="AR18" s="1" t="str">
        <f>IFERROR(VLOOKUP(I18,Service!$B:$G,6,FALSE),"")</f>
        <v>08-16-21 A</v>
      </c>
      <c r="AS18" s="1" t="str">
        <f>IFERROR(VLOOKUP(I18,Rest!$B:$G,5,FALSE),"")</f>
        <v>08-26-21 A</v>
      </c>
      <c r="AT18" s="1" t="str">
        <f>IFERROR(VLOOKUP(I18,Rest!$B:$G,6,FALSE),"")</f>
        <v>08-26-21 A</v>
      </c>
    </row>
    <row r="19" spans="1:46" x14ac:dyDescent="0.25">
      <c r="A19">
        <v>119</v>
      </c>
      <c r="B19">
        <v>1</v>
      </c>
      <c r="C19">
        <v>998</v>
      </c>
      <c r="D19">
        <v>2982</v>
      </c>
      <c r="E19" t="s">
        <v>749</v>
      </c>
      <c r="F19" t="s">
        <v>710</v>
      </c>
      <c r="G19" t="s">
        <v>688</v>
      </c>
      <c r="H19" t="s">
        <v>755</v>
      </c>
      <c r="I19" t="s">
        <v>3538</v>
      </c>
      <c r="J19" t="str">
        <f>IFERROR(VLOOKUP(H19,[1]Sheet1!$A:$H,3,FALSE),"")</f>
        <v>Install Main - Dean Ave (2) (E Outer Dr &amp; ANO 7 Mile Rd)</v>
      </c>
      <c r="K19" s="1" t="str">
        <f>IFERROR(VLOOKUP('Speed Hump'!H19,Main!$A:$G,6,FALSE),"")</f>
        <v>08-04-21 A</v>
      </c>
      <c r="L19" s="1" t="str">
        <f>IFERROR(VLOOKUP('Speed Hump'!H19,Main!$A:$G,7,FALSE),"")</f>
        <v>08-10-21 A</v>
      </c>
      <c r="M19" t="s">
        <v>691</v>
      </c>
      <c r="N19">
        <v>2</v>
      </c>
      <c r="O19" t="s">
        <v>692</v>
      </c>
      <c r="P19">
        <v>0</v>
      </c>
      <c r="Q19" t="s">
        <v>693</v>
      </c>
      <c r="R19" t="s">
        <v>694</v>
      </c>
      <c r="S19" t="s">
        <v>695</v>
      </c>
      <c r="T19" t="s">
        <v>696</v>
      </c>
      <c r="U19" t="s">
        <v>697</v>
      </c>
      <c r="V19" t="s">
        <v>697</v>
      </c>
      <c r="W19" t="s">
        <v>698</v>
      </c>
      <c r="X19" t="s">
        <v>699</v>
      </c>
      <c r="Y19" t="s">
        <v>699</v>
      </c>
      <c r="Z19" t="s">
        <v>699</v>
      </c>
      <c r="AA19" s="3">
        <v>44197</v>
      </c>
      <c r="AB19" s="3">
        <v>44561</v>
      </c>
      <c r="AC19" t="s">
        <v>700</v>
      </c>
      <c r="AD19" t="s">
        <v>701</v>
      </c>
      <c r="AE19" t="s">
        <v>702</v>
      </c>
      <c r="AF19" t="s">
        <v>697</v>
      </c>
      <c r="AG19" t="s">
        <v>697</v>
      </c>
      <c r="AH19" t="s">
        <v>697</v>
      </c>
      <c r="AI19" t="s">
        <v>703</v>
      </c>
      <c r="AJ19" t="s">
        <v>704</v>
      </c>
      <c r="AK19" t="s">
        <v>705</v>
      </c>
      <c r="AL19" t="s">
        <v>706</v>
      </c>
      <c r="AM19" t="s">
        <v>707</v>
      </c>
      <c r="AN19">
        <v>9178519.1100758575</v>
      </c>
      <c r="AO19">
        <v>14104.41489449548</v>
      </c>
      <c r="AP19">
        <v>355.96288979346917</v>
      </c>
      <c r="AQ19" s="1">
        <f>IFERROR(VLOOKUP(I19,Service!$B:$G,5,FALSE),"")</f>
        <v>44459</v>
      </c>
      <c r="AR19" s="1">
        <f>IFERROR(VLOOKUP(I19,Service!$B:$G,6,FALSE),"")</f>
        <v>44474</v>
      </c>
      <c r="AS19" s="1">
        <f>IFERROR(VLOOKUP(I19,Rest!$B:$G,5,FALSE),"")</f>
        <v>44480</v>
      </c>
      <c r="AT19" s="1">
        <f>IFERROR(VLOOKUP(I19,Rest!$B:$G,6,FALSE),"")</f>
        <v>44483</v>
      </c>
    </row>
    <row r="20" spans="1:46" x14ac:dyDescent="0.25">
      <c r="A20">
        <v>122</v>
      </c>
      <c r="B20">
        <v>1</v>
      </c>
      <c r="C20">
        <v>1022</v>
      </c>
      <c r="D20">
        <v>2999</v>
      </c>
      <c r="E20" t="s">
        <v>687</v>
      </c>
      <c r="F20" t="s">
        <v>710</v>
      </c>
      <c r="G20" t="s">
        <v>688</v>
      </c>
      <c r="H20" t="s">
        <v>756</v>
      </c>
      <c r="I20" t="s">
        <v>2400</v>
      </c>
      <c r="J20" t="str">
        <f>IFERROR(VLOOKUP(H20,[1]Sheet1!$A:$H,3,FALSE),"")</f>
        <v>Elevate Main - Binder St (2) (E Outer Dr &amp; ANO 7 Mile Rd)</v>
      </c>
      <c r="K20" s="1">
        <f>IFERROR(VLOOKUP('Speed Hump'!H20,Main!$A:$G,6,FALSE),"")</f>
        <v>44496</v>
      </c>
      <c r="L20" s="1">
        <f>IFERROR(VLOOKUP('Speed Hump'!H20,Main!$A:$G,7,FALSE),"")</f>
        <v>44501</v>
      </c>
      <c r="M20" t="s">
        <v>691</v>
      </c>
      <c r="N20">
        <v>2</v>
      </c>
      <c r="O20" t="s">
        <v>692</v>
      </c>
      <c r="P20">
        <v>0</v>
      </c>
      <c r="Q20" t="s">
        <v>693</v>
      </c>
      <c r="R20" t="s">
        <v>694</v>
      </c>
      <c r="S20" t="s">
        <v>695</v>
      </c>
      <c r="T20" t="s">
        <v>696</v>
      </c>
      <c r="U20" t="s">
        <v>697</v>
      </c>
      <c r="V20" t="s">
        <v>697</v>
      </c>
      <c r="W20" t="s">
        <v>698</v>
      </c>
      <c r="X20" t="s">
        <v>699</v>
      </c>
      <c r="Y20" t="s">
        <v>699</v>
      </c>
      <c r="Z20" t="s">
        <v>699</v>
      </c>
      <c r="AA20" s="3">
        <v>44197</v>
      </c>
      <c r="AB20" s="3">
        <v>44561</v>
      </c>
      <c r="AC20" t="s">
        <v>700</v>
      </c>
      <c r="AD20" t="s">
        <v>701</v>
      </c>
      <c r="AE20" t="s">
        <v>702</v>
      </c>
      <c r="AF20" t="s">
        <v>697</v>
      </c>
      <c r="AG20" t="s">
        <v>697</v>
      </c>
      <c r="AH20" t="s">
        <v>697</v>
      </c>
      <c r="AI20" t="s">
        <v>703</v>
      </c>
      <c r="AJ20" t="s">
        <v>704</v>
      </c>
      <c r="AK20" t="s">
        <v>705</v>
      </c>
      <c r="AL20" t="s">
        <v>706</v>
      </c>
      <c r="AM20" t="s">
        <v>707</v>
      </c>
      <c r="AN20">
        <v>9178519.1100758575</v>
      </c>
      <c r="AO20">
        <v>14104.41489449548</v>
      </c>
      <c r="AP20">
        <v>355.94695054310762</v>
      </c>
      <c r="AQ20" s="1">
        <f>IFERROR(VLOOKUP(I20,Service!$B:$G,5,FALSE),"")</f>
        <v>44481</v>
      </c>
      <c r="AR20" s="1">
        <f>IFERROR(VLOOKUP(I20,Service!$B:$G,6,FALSE),"")</f>
        <v>44495</v>
      </c>
      <c r="AS20" s="1">
        <f>IFERROR(VLOOKUP(I20,Rest!$B:$G,5,FALSE),"")</f>
        <v>44505</v>
      </c>
      <c r="AT20" s="1">
        <f>IFERROR(VLOOKUP(I20,Rest!$B:$G,6,FALSE),"")</f>
        <v>44510</v>
      </c>
    </row>
    <row r="21" spans="1:46" x14ac:dyDescent="0.25">
      <c r="A21">
        <v>132</v>
      </c>
      <c r="B21">
        <v>1</v>
      </c>
      <c r="C21">
        <v>1096</v>
      </c>
      <c r="D21">
        <v>1956</v>
      </c>
      <c r="E21" t="s">
        <v>757</v>
      </c>
      <c r="F21" t="s">
        <v>688</v>
      </c>
      <c r="G21" t="s">
        <v>689</v>
      </c>
      <c r="H21" t="s">
        <v>758</v>
      </c>
      <c r="I21" t="s">
        <v>4070</v>
      </c>
      <c r="J21" t="str">
        <f>IFERROR(VLOOKUP(H21,[1]Sheet1!$A:$H,3,FALSE),"")</f>
        <v>Install Main - Gable Ave (E Outer Dr &amp; ANO 7 Mile Rd)</v>
      </c>
      <c r="K21" s="1" t="str">
        <f>IFERROR(VLOOKUP('Speed Hump'!H21,Main!$A:$G,6,FALSE),"")</f>
        <v>05-24-21 A</v>
      </c>
      <c r="L21" s="1" t="str">
        <f>IFERROR(VLOOKUP('Speed Hump'!H21,Main!$A:$G,7,FALSE),"")</f>
        <v>06-02-21 A</v>
      </c>
      <c r="M21" t="s">
        <v>691</v>
      </c>
      <c r="N21">
        <v>2</v>
      </c>
      <c r="O21" t="s">
        <v>692</v>
      </c>
      <c r="P21">
        <v>0</v>
      </c>
      <c r="Q21" t="s">
        <v>693</v>
      </c>
      <c r="R21" t="s">
        <v>694</v>
      </c>
      <c r="S21" t="s">
        <v>695</v>
      </c>
      <c r="T21" t="s">
        <v>696</v>
      </c>
      <c r="U21" t="s">
        <v>697</v>
      </c>
      <c r="V21" t="s">
        <v>697</v>
      </c>
      <c r="W21" t="s">
        <v>698</v>
      </c>
      <c r="X21" t="s">
        <v>699</v>
      </c>
      <c r="Y21" t="s">
        <v>699</v>
      </c>
      <c r="Z21" t="s">
        <v>699</v>
      </c>
      <c r="AA21" s="3">
        <v>44197</v>
      </c>
      <c r="AB21" s="3">
        <v>44561</v>
      </c>
      <c r="AC21" t="s">
        <v>700</v>
      </c>
      <c r="AD21" t="s">
        <v>701</v>
      </c>
      <c r="AE21" t="s">
        <v>702</v>
      </c>
      <c r="AF21" t="s">
        <v>697</v>
      </c>
      <c r="AG21" t="s">
        <v>697</v>
      </c>
      <c r="AH21" t="s">
        <v>697</v>
      </c>
      <c r="AI21" t="s">
        <v>703</v>
      </c>
      <c r="AJ21" t="s">
        <v>704</v>
      </c>
      <c r="AK21" t="s">
        <v>705</v>
      </c>
      <c r="AL21" t="s">
        <v>706</v>
      </c>
      <c r="AM21" t="s">
        <v>707</v>
      </c>
      <c r="AN21">
        <v>9178519.1100758575</v>
      </c>
      <c r="AO21">
        <v>14104.41489449548</v>
      </c>
      <c r="AP21">
        <v>342.98692889953952</v>
      </c>
      <c r="AQ21" s="1">
        <f>IFERROR(VLOOKUP(I21,Service!$B:$G,5,FALSE),"")</f>
        <v>44459</v>
      </c>
      <c r="AR21" s="1">
        <f>IFERROR(VLOOKUP(I21,Service!$B:$G,6,FALSE),"")</f>
        <v>44473</v>
      </c>
      <c r="AS21" s="1">
        <f>IFERROR(VLOOKUP(I21,Rest!$B:$G,5,FALSE),"")</f>
        <v>44480</v>
      </c>
      <c r="AT21" s="1">
        <f>IFERROR(VLOOKUP(I21,Rest!$B:$G,6,FALSE),"")</f>
        <v>44483</v>
      </c>
    </row>
    <row r="22" spans="1:46" x14ac:dyDescent="0.25">
      <c r="A22">
        <v>150</v>
      </c>
      <c r="B22">
        <v>1</v>
      </c>
      <c r="C22">
        <v>1189</v>
      </c>
      <c r="D22">
        <v>545</v>
      </c>
      <c r="E22" t="s">
        <v>728</v>
      </c>
      <c r="F22" t="s">
        <v>730</v>
      </c>
      <c r="G22" t="s">
        <v>759</v>
      </c>
      <c r="H22" t="s">
        <v>754</v>
      </c>
      <c r="I22" t="s">
        <v>3269</v>
      </c>
      <c r="J22" t="str">
        <f>IFERROR(VLOOKUP(H22,[1]Sheet1!$A:$H,3,FALSE),"")</f>
        <v>Install Main - Buffalo St (1) (Hamlet St &amp; Amrad St)</v>
      </c>
      <c r="K22" s="1" t="str">
        <f>IFERROR(VLOOKUP('Speed Hump'!H22,Main!$A:$G,6,FALSE),"")</f>
        <v>05-14-21 A</v>
      </c>
      <c r="L22" s="1" t="str">
        <f>IFERROR(VLOOKUP('Speed Hump'!H22,Main!$A:$G,7,FALSE),"")</f>
        <v>05-14-21 A</v>
      </c>
      <c r="M22" t="s">
        <v>691</v>
      </c>
      <c r="N22">
        <v>1</v>
      </c>
      <c r="O22" t="s">
        <v>692</v>
      </c>
      <c r="P22">
        <v>0</v>
      </c>
      <c r="Q22" t="s">
        <v>693</v>
      </c>
      <c r="R22" t="s">
        <v>694</v>
      </c>
      <c r="S22" t="s">
        <v>695</v>
      </c>
      <c r="T22" t="s">
        <v>696</v>
      </c>
      <c r="U22" t="s">
        <v>697</v>
      </c>
      <c r="V22" t="s">
        <v>697</v>
      </c>
      <c r="W22" t="s">
        <v>698</v>
      </c>
      <c r="X22" t="s">
        <v>699</v>
      </c>
      <c r="Y22" t="s">
        <v>699</v>
      </c>
      <c r="Z22" t="s">
        <v>699</v>
      </c>
      <c r="AA22" s="3">
        <v>44197</v>
      </c>
      <c r="AB22" s="3">
        <v>44561</v>
      </c>
      <c r="AC22" t="s">
        <v>700</v>
      </c>
      <c r="AD22" t="s">
        <v>701</v>
      </c>
      <c r="AE22" t="s">
        <v>702</v>
      </c>
      <c r="AF22" t="s">
        <v>697</v>
      </c>
      <c r="AG22" t="s">
        <v>697</v>
      </c>
      <c r="AH22" t="s">
        <v>697</v>
      </c>
      <c r="AI22" t="s">
        <v>703</v>
      </c>
      <c r="AJ22" t="s">
        <v>704</v>
      </c>
      <c r="AK22" t="s">
        <v>705</v>
      </c>
      <c r="AL22" t="s">
        <v>706</v>
      </c>
      <c r="AM22" t="s">
        <v>707</v>
      </c>
      <c r="AN22">
        <v>9178519.1100758575</v>
      </c>
      <c r="AO22">
        <v>14104.41489449548</v>
      </c>
      <c r="AP22">
        <v>121.3952510876165</v>
      </c>
      <c r="AQ22" s="1" t="str">
        <f>IFERROR(VLOOKUP(I22,Service!$B:$G,5,FALSE),"")</f>
        <v>08-12-21 A</v>
      </c>
      <c r="AR22" s="1" t="str">
        <f>IFERROR(VLOOKUP(I22,Service!$B:$G,6,FALSE),"")</f>
        <v>08-16-21 A</v>
      </c>
      <c r="AS22" s="1" t="str">
        <f>IFERROR(VLOOKUP(I22,Rest!$B:$G,5,FALSE),"")</f>
        <v>08-26-21 A</v>
      </c>
      <c r="AT22" s="1" t="str">
        <f>IFERROR(VLOOKUP(I22,Rest!$B:$G,6,FALSE),"")</f>
        <v>08-26-21 A</v>
      </c>
    </row>
    <row r="23" spans="1:46" x14ac:dyDescent="0.25">
      <c r="A23">
        <v>159</v>
      </c>
      <c r="B23">
        <v>1</v>
      </c>
      <c r="C23">
        <v>1258</v>
      </c>
      <c r="D23">
        <v>1379</v>
      </c>
      <c r="E23" t="s">
        <v>737</v>
      </c>
      <c r="F23" t="s">
        <v>689</v>
      </c>
      <c r="G23" t="s">
        <v>727</v>
      </c>
      <c r="H23" t="s">
        <v>102</v>
      </c>
      <c r="I23" t="s">
        <v>103</v>
      </c>
      <c r="J23" t="str">
        <f>IFERROR(VLOOKUP(H23,[1]Sheet1!$A:$H,3,FALSE),"")</f>
        <v>Install Main - Keystone St (1) (Hamlet St &amp; E Outer Dr)</v>
      </c>
      <c r="K23" s="1" t="str">
        <f>IFERROR(VLOOKUP('Speed Hump'!H23,Main!$A:$G,6,FALSE),"")</f>
        <v>04-20-21 A</v>
      </c>
      <c r="L23" s="1" t="str">
        <f>IFERROR(VLOOKUP('Speed Hump'!H23,Main!$A:$G,7,FALSE),"")</f>
        <v>04-23-21 A</v>
      </c>
      <c r="M23" t="s">
        <v>691</v>
      </c>
      <c r="N23">
        <v>1</v>
      </c>
      <c r="O23" t="s">
        <v>692</v>
      </c>
      <c r="P23">
        <v>0</v>
      </c>
      <c r="Q23" t="s">
        <v>693</v>
      </c>
      <c r="R23" t="s">
        <v>694</v>
      </c>
      <c r="S23" t="s">
        <v>695</v>
      </c>
      <c r="T23" t="s">
        <v>696</v>
      </c>
      <c r="U23" t="s">
        <v>697</v>
      </c>
      <c r="V23" t="s">
        <v>697</v>
      </c>
      <c r="W23" t="s">
        <v>698</v>
      </c>
      <c r="X23" t="s">
        <v>699</v>
      </c>
      <c r="Y23" t="s">
        <v>699</v>
      </c>
      <c r="Z23" t="s">
        <v>699</v>
      </c>
      <c r="AA23" s="3">
        <v>44197</v>
      </c>
      <c r="AB23" s="3">
        <v>44561</v>
      </c>
      <c r="AC23" t="s">
        <v>700</v>
      </c>
      <c r="AD23" t="s">
        <v>701</v>
      </c>
      <c r="AE23" t="s">
        <v>702</v>
      </c>
      <c r="AF23" t="s">
        <v>697</v>
      </c>
      <c r="AG23" t="s">
        <v>697</v>
      </c>
      <c r="AH23" t="s">
        <v>697</v>
      </c>
      <c r="AI23" t="s">
        <v>703</v>
      </c>
      <c r="AJ23" t="s">
        <v>704</v>
      </c>
      <c r="AK23" t="s">
        <v>705</v>
      </c>
      <c r="AL23" t="s">
        <v>706</v>
      </c>
      <c r="AM23" t="s">
        <v>707</v>
      </c>
      <c r="AN23">
        <v>9178519.1100758575</v>
      </c>
      <c r="AO23">
        <v>14104.41489449548</v>
      </c>
      <c r="AP23">
        <v>257.52855701263888</v>
      </c>
      <c r="AQ23" s="1" t="str">
        <f>IFERROR(VLOOKUP(I23,Service!$B:$G,5,FALSE),"")</f>
        <v>08-30-21 A</v>
      </c>
      <c r="AR23" s="1" t="str">
        <f>IFERROR(VLOOKUP(I23,Service!$B:$G,6,FALSE),"")</f>
        <v>09-01-21 A</v>
      </c>
      <c r="AS23" s="1" t="str">
        <f>IFERROR(VLOOKUP(I23,Rest!$B:$G,5,FALSE),"")</f>
        <v>08-27-21 A</v>
      </c>
      <c r="AT23" s="1">
        <f>IFERROR(VLOOKUP(I23,Rest!$B:$G,6,FALSE),"")</f>
        <v>44467</v>
      </c>
    </row>
    <row r="24" spans="1:46" x14ac:dyDescent="0.25">
      <c r="A24">
        <v>170</v>
      </c>
      <c r="B24">
        <v>1</v>
      </c>
      <c r="C24">
        <v>1334</v>
      </c>
      <c r="D24">
        <v>950</v>
      </c>
      <c r="E24" t="s">
        <v>737</v>
      </c>
      <c r="F24" t="s">
        <v>727</v>
      </c>
      <c r="G24" t="s">
        <v>728</v>
      </c>
      <c r="H24" t="s">
        <v>102</v>
      </c>
      <c r="I24" t="s">
        <v>103</v>
      </c>
      <c r="J24" t="str">
        <f>IFERROR(VLOOKUP(H24,[1]Sheet1!$A:$H,3,FALSE),"")</f>
        <v>Install Main - Keystone St (1) (Hamlet St &amp; E Outer Dr)</v>
      </c>
      <c r="K24" s="1" t="str">
        <f>IFERROR(VLOOKUP('Speed Hump'!H24,Main!$A:$G,6,FALSE),"")</f>
        <v>04-20-21 A</v>
      </c>
      <c r="L24" s="1" t="str">
        <f>IFERROR(VLOOKUP('Speed Hump'!H24,Main!$A:$G,7,FALSE),"")</f>
        <v>04-23-21 A</v>
      </c>
      <c r="M24" t="s">
        <v>691</v>
      </c>
      <c r="N24">
        <v>1</v>
      </c>
      <c r="O24" t="s">
        <v>692</v>
      </c>
      <c r="P24">
        <v>0</v>
      </c>
      <c r="Q24" t="s">
        <v>693</v>
      </c>
      <c r="R24" t="s">
        <v>694</v>
      </c>
      <c r="S24" t="s">
        <v>695</v>
      </c>
      <c r="T24" t="s">
        <v>696</v>
      </c>
      <c r="U24" t="s">
        <v>697</v>
      </c>
      <c r="V24" t="s">
        <v>697</v>
      </c>
      <c r="W24" t="s">
        <v>698</v>
      </c>
      <c r="X24" t="s">
        <v>699</v>
      </c>
      <c r="Y24" t="s">
        <v>699</v>
      </c>
      <c r="Z24" t="s">
        <v>699</v>
      </c>
      <c r="AA24" s="3">
        <v>44197</v>
      </c>
      <c r="AB24" s="3">
        <v>44561</v>
      </c>
      <c r="AC24" t="s">
        <v>700</v>
      </c>
      <c r="AD24" t="s">
        <v>701</v>
      </c>
      <c r="AE24" t="s">
        <v>702</v>
      </c>
      <c r="AF24" t="s">
        <v>697</v>
      </c>
      <c r="AG24" t="s">
        <v>697</v>
      </c>
      <c r="AH24" t="s">
        <v>697</v>
      </c>
      <c r="AI24" t="s">
        <v>703</v>
      </c>
      <c r="AJ24" t="s">
        <v>704</v>
      </c>
      <c r="AK24" t="s">
        <v>705</v>
      </c>
      <c r="AL24" t="s">
        <v>706</v>
      </c>
      <c r="AM24" t="s">
        <v>707</v>
      </c>
      <c r="AN24">
        <v>9178519.1100758575</v>
      </c>
      <c r="AO24">
        <v>14104.41489449548</v>
      </c>
      <c r="AP24">
        <v>273.89714636574581</v>
      </c>
      <c r="AQ24" s="1" t="str">
        <f>IFERROR(VLOOKUP(I24,Service!$B:$G,5,FALSE),"")</f>
        <v>08-30-21 A</v>
      </c>
      <c r="AR24" s="1" t="str">
        <f>IFERROR(VLOOKUP(I24,Service!$B:$G,6,FALSE),"")</f>
        <v>09-01-21 A</v>
      </c>
      <c r="AS24" s="1" t="str">
        <f>IFERROR(VLOOKUP(I24,Rest!$B:$G,5,FALSE),"")</f>
        <v>08-27-21 A</v>
      </c>
      <c r="AT24" s="1">
        <f>IFERROR(VLOOKUP(I24,Rest!$B:$G,6,FALSE),"")</f>
        <v>44467</v>
      </c>
    </row>
    <row r="25" spans="1:46" x14ac:dyDescent="0.25">
      <c r="A25">
        <v>171</v>
      </c>
      <c r="B25">
        <v>1</v>
      </c>
      <c r="C25">
        <v>1341</v>
      </c>
      <c r="D25">
        <v>3826</v>
      </c>
      <c r="E25" t="s">
        <v>749</v>
      </c>
      <c r="F25" t="s">
        <v>709</v>
      </c>
      <c r="G25" t="s">
        <v>710</v>
      </c>
      <c r="H25" t="s">
        <v>755</v>
      </c>
      <c r="I25" t="s">
        <v>3538</v>
      </c>
      <c r="J25" t="str">
        <f>IFERROR(VLOOKUP(H25,[1]Sheet1!$A:$H,3,FALSE),"")</f>
        <v>Install Main - Dean Ave (2) (E Outer Dr &amp; ANO 7 Mile Rd)</v>
      </c>
      <c r="K25" s="1" t="str">
        <f>IFERROR(VLOOKUP('Speed Hump'!H25,Main!$A:$G,6,FALSE),"")</f>
        <v>08-04-21 A</v>
      </c>
      <c r="L25" s="1" t="str">
        <f>IFERROR(VLOOKUP('Speed Hump'!H25,Main!$A:$G,7,FALSE),"")</f>
        <v>08-10-21 A</v>
      </c>
      <c r="M25" t="s">
        <v>691</v>
      </c>
      <c r="N25">
        <v>2</v>
      </c>
      <c r="O25" t="s">
        <v>692</v>
      </c>
      <c r="P25">
        <v>0</v>
      </c>
      <c r="Q25" t="s">
        <v>693</v>
      </c>
      <c r="R25" t="s">
        <v>694</v>
      </c>
      <c r="S25" t="s">
        <v>695</v>
      </c>
      <c r="T25" t="s">
        <v>696</v>
      </c>
      <c r="U25" t="s">
        <v>697</v>
      </c>
      <c r="V25" t="s">
        <v>697</v>
      </c>
      <c r="W25" t="s">
        <v>698</v>
      </c>
      <c r="X25" t="s">
        <v>699</v>
      </c>
      <c r="Y25" t="s">
        <v>699</v>
      </c>
      <c r="Z25" t="s">
        <v>699</v>
      </c>
      <c r="AA25" s="3">
        <v>44197</v>
      </c>
      <c r="AB25" s="3">
        <v>44561</v>
      </c>
      <c r="AC25" t="s">
        <v>700</v>
      </c>
      <c r="AD25" t="s">
        <v>701</v>
      </c>
      <c r="AE25" t="s">
        <v>702</v>
      </c>
      <c r="AF25" t="s">
        <v>697</v>
      </c>
      <c r="AG25" t="s">
        <v>697</v>
      </c>
      <c r="AH25" t="s">
        <v>697</v>
      </c>
      <c r="AI25" t="s">
        <v>703</v>
      </c>
      <c r="AJ25" t="s">
        <v>704</v>
      </c>
      <c r="AK25" t="s">
        <v>705</v>
      </c>
      <c r="AL25" t="s">
        <v>706</v>
      </c>
      <c r="AM25" t="s">
        <v>707</v>
      </c>
      <c r="AN25">
        <v>9178519.1100758575</v>
      </c>
      <c r="AO25">
        <v>14104.41489449548</v>
      </c>
      <c r="AP25">
        <v>387.65593047056387</v>
      </c>
      <c r="AQ25" s="1">
        <f>IFERROR(VLOOKUP(I25,Service!$B:$G,5,FALSE),"")</f>
        <v>44459</v>
      </c>
      <c r="AR25" s="1">
        <f>IFERROR(VLOOKUP(I25,Service!$B:$G,6,FALSE),"")</f>
        <v>44474</v>
      </c>
      <c r="AS25" s="1">
        <f>IFERROR(VLOOKUP(I25,Rest!$B:$G,5,FALSE),"")</f>
        <v>44480</v>
      </c>
      <c r="AT25" s="1">
        <f>IFERROR(VLOOKUP(I25,Rest!$B:$G,6,FALSE),"")</f>
        <v>44483</v>
      </c>
    </row>
    <row r="26" spans="1:46" x14ac:dyDescent="0.25">
      <c r="A26">
        <v>173</v>
      </c>
      <c r="B26">
        <v>1</v>
      </c>
      <c r="C26">
        <v>1346</v>
      </c>
      <c r="D26">
        <v>3516</v>
      </c>
      <c r="E26" t="s">
        <v>730</v>
      </c>
      <c r="F26" t="s">
        <v>709</v>
      </c>
      <c r="G26" t="s">
        <v>710</v>
      </c>
      <c r="H26" t="s">
        <v>731</v>
      </c>
      <c r="I26" t="s">
        <v>3267</v>
      </c>
      <c r="J26" t="str">
        <f>IFERROR(VLOOKUP(H26,[1]Sheet1!$A:$H,3,FALSE),"")</f>
        <v>Install Main - Buffalo St (1) (8 Mile Rd (M102) &amp; Hamlet St)</v>
      </c>
      <c r="K26" s="1" t="str">
        <f>IFERROR(VLOOKUP('Speed Hump'!H26,Main!$A:$G,6,FALSE),"")</f>
        <v>05-12-21 A</v>
      </c>
      <c r="L26" s="1" t="str">
        <f>IFERROR(VLOOKUP('Speed Hump'!H26,Main!$A:$G,7,FALSE),"")</f>
        <v>05-14-21 A</v>
      </c>
      <c r="M26" t="s">
        <v>691</v>
      </c>
      <c r="N26">
        <v>2</v>
      </c>
      <c r="O26" t="s">
        <v>692</v>
      </c>
      <c r="P26">
        <v>0</v>
      </c>
      <c r="Q26" t="s">
        <v>693</v>
      </c>
      <c r="R26" t="s">
        <v>694</v>
      </c>
      <c r="S26" t="s">
        <v>695</v>
      </c>
      <c r="T26" t="s">
        <v>696</v>
      </c>
      <c r="U26" t="s">
        <v>697</v>
      </c>
      <c r="V26" t="s">
        <v>697</v>
      </c>
      <c r="W26" t="s">
        <v>698</v>
      </c>
      <c r="X26" t="s">
        <v>699</v>
      </c>
      <c r="Y26" t="s">
        <v>699</v>
      </c>
      <c r="Z26" t="s">
        <v>699</v>
      </c>
      <c r="AA26" s="3">
        <v>44197</v>
      </c>
      <c r="AB26" s="3">
        <v>44561</v>
      </c>
      <c r="AC26" t="s">
        <v>700</v>
      </c>
      <c r="AD26" t="s">
        <v>701</v>
      </c>
      <c r="AE26" t="s">
        <v>702</v>
      </c>
      <c r="AF26" t="s">
        <v>697</v>
      </c>
      <c r="AG26" t="s">
        <v>697</v>
      </c>
      <c r="AH26" t="s">
        <v>697</v>
      </c>
      <c r="AI26" t="s">
        <v>703</v>
      </c>
      <c r="AJ26" t="s">
        <v>704</v>
      </c>
      <c r="AK26" t="s">
        <v>705</v>
      </c>
      <c r="AL26" t="s">
        <v>706</v>
      </c>
      <c r="AM26" t="s">
        <v>707</v>
      </c>
      <c r="AN26">
        <v>9178519.1100758575</v>
      </c>
      <c r="AO26">
        <v>14104.41489449548</v>
      </c>
      <c r="AP26">
        <v>381.43286212361193</v>
      </c>
      <c r="AQ26" s="1" t="str">
        <f>IFERROR(VLOOKUP(I26,Service!$B:$G,5,FALSE),"")</f>
        <v>08-16-21 A</v>
      </c>
      <c r="AR26" s="1" t="str">
        <f>IFERROR(VLOOKUP(I26,Service!$B:$G,6,FALSE),"")</f>
        <v>08-16-21 A</v>
      </c>
      <c r="AS26" s="1" t="str">
        <f>IFERROR(VLOOKUP(I26,Rest!$B:$G,5,FALSE),"")</f>
        <v>08-26-21 A</v>
      </c>
      <c r="AT26" s="1" t="str">
        <f>IFERROR(VLOOKUP(I26,Rest!$B:$G,6,FALSE),"")</f>
        <v>08-26-21 A</v>
      </c>
    </row>
    <row r="27" spans="1:46" x14ac:dyDescent="0.25">
      <c r="A27">
        <v>189</v>
      </c>
      <c r="B27">
        <v>1</v>
      </c>
      <c r="C27">
        <v>1486</v>
      </c>
      <c r="D27">
        <v>1002</v>
      </c>
      <c r="E27" t="s">
        <v>712</v>
      </c>
      <c r="F27" t="s">
        <v>760</v>
      </c>
      <c r="G27" t="s">
        <v>732</v>
      </c>
      <c r="H27" t="s">
        <v>761</v>
      </c>
      <c r="I27" t="s">
        <v>2455</v>
      </c>
      <c r="J27" t="str">
        <f>IFERROR(VLOOKUP(H27,[1]Sheet1!$A:$H,3,FALSE),"")</f>
        <v>Elevate Main - E Remington St (Norwood &amp; Yonka)</v>
      </c>
      <c r="K27" s="1" t="str">
        <f>IFERROR(VLOOKUP('Speed Hump'!H27,Main!$A:$G,6,FALSE),"")</f>
        <v>08-16-21 A</v>
      </c>
      <c r="L27" s="1" t="str">
        <f>IFERROR(VLOOKUP('Speed Hump'!H27,Main!$A:$G,7,FALSE),"")</f>
        <v>08-16-21 A</v>
      </c>
      <c r="M27" t="s">
        <v>691</v>
      </c>
      <c r="N27">
        <v>1</v>
      </c>
      <c r="O27" t="s">
        <v>692</v>
      </c>
      <c r="P27">
        <v>0</v>
      </c>
      <c r="Q27" t="s">
        <v>693</v>
      </c>
      <c r="R27" t="s">
        <v>694</v>
      </c>
      <c r="S27" t="s">
        <v>695</v>
      </c>
      <c r="T27" t="s">
        <v>696</v>
      </c>
      <c r="U27" t="s">
        <v>697</v>
      </c>
      <c r="V27" t="s">
        <v>697</v>
      </c>
      <c r="W27" t="s">
        <v>698</v>
      </c>
      <c r="X27" t="s">
        <v>699</v>
      </c>
      <c r="Y27" t="s">
        <v>699</v>
      </c>
      <c r="Z27" t="s">
        <v>699</v>
      </c>
      <c r="AA27" s="3">
        <v>44197</v>
      </c>
      <c r="AB27" s="3">
        <v>44561</v>
      </c>
      <c r="AC27" t="s">
        <v>700</v>
      </c>
      <c r="AD27" t="s">
        <v>701</v>
      </c>
      <c r="AE27" t="s">
        <v>702</v>
      </c>
      <c r="AF27" t="s">
        <v>697</v>
      </c>
      <c r="AG27" t="s">
        <v>697</v>
      </c>
      <c r="AH27" t="s">
        <v>697</v>
      </c>
      <c r="AI27" t="s">
        <v>703</v>
      </c>
      <c r="AJ27" t="s">
        <v>704</v>
      </c>
      <c r="AK27" t="s">
        <v>705</v>
      </c>
      <c r="AL27" t="s">
        <v>706</v>
      </c>
      <c r="AM27" t="s">
        <v>707</v>
      </c>
      <c r="AN27">
        <v>9178519.1100758575</v>
      </c>
      <c r="AO27">
        <v>14104.41489449548</v>
      </c>
      <c r="AP27">
        <v>136.597278678393</v>
      </c>
      <c r="AQ27" s="1" t="str">
        <f>IFERROR(VLOOKUP(I27,Service!$B:$G,5,FALSE),"")</f>
        <v>07-20-21 A</v>
      </c>
      <c r="AR27" s="1" t="str">
        <f>IFERROR(VLOOKUP(I27,Service!$B:$G,6,FALSE),"")</f>
        <v>07-20-21 A</v>
      </c>
      <c r="AS27" s="1">
        <f>IFERROR(VLOOKUP(I27,Rest!$B:$G,5,FALSE),"")</f>
        <v>44462</v>
      </c>
      <c r="AT27" s="1">
        <f>IFERROR(VLOOKUP(I27,Rest!$B:$G,6,FALSE),"")</f>
        <v>44467</v>
      </c>
    </row>
    <row r="28" spans="1:46" x14ac:dyDescent="0.25">
      <c r="A28">
        <v>193</v>
      </c>
      <c r="B28">
        <v>1</v>
      </c>
      <c r="C28">
        <v>1510</v>
      </c>
      <c r="D28">
        <v>994</v>
      </c>
      <c r="E28" t="s">
        <v>712</v>
      </c>
      <c r="F28" t="s">
        <v>708</v>
      </c>
      <c r="G28" t="s">
        <v>762</v>
      </c>
      <c r="H28" t="s">
        <v>761</v>
      </c>
      <c r="I28" t="s">
        <v>2455</v>
      </c>
      <c r="J28" t="str">
        <f>IFERROR(VLOOKUP(H28,[1]Sheet1!$A:$H,3,FALSE),"")</f>
        <v>Elevate Main - E Remington St (Norwood &amp; Yonka)</v>
      </c>
      <c r="K28" s="1" t="str">
        <f>IFERROR(VLOOKUP('Speed Hump'!H28,Main!$A:$G,6,FALSE),"")</f>
        <v>08-16-21 A</v>
      </c>
      <c r="L28" s="1" t="str">
        <f>IFERROR(VLOOKUP('Speed Hump'!H28,Main!$A:$G,7,FALSE),"")</f>
        <v>08-16-21 A</v>
      </c>
      <c r="M28" t="s">
        <v>691</v>
      </c>
      <c r="N28">
        <v>1</v>
      </c>
      <c r="O28" t="s">
        <v>692</v>
      </c>
      <c r="P28">
        <v>0</v>
      </c>
      <c r="Q28" t="s">
        <v>693</v>
      </c>
      <c r="R28" t="s">
        <v>694</v>
      </c>
      <c r="S28" t="s">
        <v>695</v>
      </c>
      <c r="T28" t="s">
        <v>696</v>
      </c>
      <c r="U28" t="s">
        <v>697</v>
      </c>
      <c r="V28" t="s">
        <v>697</v>
      </c>
      <c r="W28" t="s">
        <v>698</v>
      </c>
      <c r="X28" t="s">
        <v>699</v>
      </c>
      <c r="Y28" t="s">
        <v>699</v>
      </c>
      <c r="Z28" t="s">
        <v>699</v>
      </c>
      <c r="AA28" s="3">
        <v>44197</v>
      </c>
      <c r="AB28" s="3">
        <v>44561</v>
      </c>
      <c r="AC28" t="s">
        <v>700</v>
      </c>
      <c r="AD28" t="s">
        <v>701</v>
      </c>
      <c r="AE28" t="s">
        <v>702</v>
      </c>
      <c r="AF28" t="s">
        <v>697</v>
      </c>
      <c r="AG28" t="s">
        <v>697</v>
      </c>
      <c r="AH28" t="s">
        <v>697</v>
      </c>
      <c r="AI28" t="s">
        <v>703</v>
      </c>
      <c r="AJ28" t="s">
        <v>704</v>
      </c>
      <c r="AK28" t="s">
        <v>705</v>
      </c>
      <c r="AL28" t="s">
        <v>706</v>
      </c>
      <c r="AM28" t="s">
        <v>707</v>
      </c>
      <c r="AN28">
        <v>9178519.1100758575</v>
      </c>
      <c r="AO28">
        <v>14104.41489449548</v>
      </c>
      <c r="AP28">
        <v>110.9090876381854</v>
      </c>
      <c r="AQ28" s="1" t="str">
        <f>IFERROR(VLOOKUP(I28,Service!$B:$G,5,FALSE),"")</f>
        <v>07-20-21 A</v>
      </c>
      <c r="AR28" s="1" t="str">
        <f>IFERROR(VLOOKUP(I28,Service!$B:$G,6,FALSE),"")</f>
        <v>07-20-21 A</v>
      </c>
      <c r="AS28" s="1">
        <f>IFERROR(VLOOKUP(I28,Rest!$B:$G,5,FALSE),"")</f>
        <v>44462</v>
      </c>
      <c r="AT28" s="1">
        <f>IFERROR(VLOOKUP(I28,Rest!$B:$G,6,FALSE),"")</f>
        <v>44467</v>
      </c>
    </row>
    <row r="29" spans="1:46" x14ac:dyDescent="0.25">
      <c r="A29">
        <v>201</v>
      </c>
      <c r="B29">
        <v>1</v>
      </c>
      <c r="C29">
        <v>1547</v>
      </c>
      <c r="D29">
        <v>532</v>
      </c>
      <c r="E29" t="s">
        <v>734</v>
      </c>
      <c r="F29" t="s">
        <v>728</v>
      </c>
      <c r="G29" t="s">
        <v>763</v>
      </c>
      <c r="H29" t="s">
        <v>764</v>
      </c>
      <c r="I29" t="s">
        <v>5281</v>
      </c>
      <c r="J29" t="str">
        <f>IFERROR(VLOOKUP(H29,[1]Sheet1!$A:$H,3,FALSE),"")</f>
        <v>Install Main - Syracuse Ave (1) (Hamlet St &amp; Amrad St)</v>
      </c>
      <c r="K29" s="1" t="str">
        <f>IFERROR(VLOOKUP('Speed Hump'!H29,Main!$A:$G,6,FALSE),"")</f>
        <v>05-12-21 A</v>
      </c>
      <c r="L29" s="1" t="str">
        <f>IFERROR(VLOOKUP('Speed Hump'!H29,Main!$A:$G,7,FALSE),"")</f>
        <v>05-13-21 A</v>
      </c>
      <c r="M29" t="s">
        <v>691</v>
      </c>
      <c r="N29">
        <v>1</v>
      </c>
      <c r="O29" t="s">
        <v>692</v>
      </c>
      <c r="P29">
        <v>0</v>
      </c>
      <c r="Q29" t="s">
        <v>693</v>
      </c>
      <c r="R29" t="s">
        <v>694</v>
      </c>
      <c r="S29" t="s">
        <v>695</v>
      </c>
      <c r="T29" t="s">
        <v>696</v>
      </c>
      <c r="U29" t="s">
        <v>697</v>
      </c>
      <c r="V29" t="s">
        <v>697</v>
      </c>
      <c r="W29" t="s">
        <v>698</v>
      </c>
      <c r="X29" t="s">
        <v>699</v>
      </c>
      <c r="Y29" t="s">
        <v>699</v>
      </c>
      <c r="Z29" t="s">
        <v>699</v>
      </c>
      <c r="AA29" s="3">
        <v>44197</v>
      </c>
      <c r="AB29" s="3">
        <v>44561</v>
      </c>
      <c r="AC29" t="s">
        <v>700</v>
      </c>
      <c r="AD29" t="s">
        <v>701</v>
      </c>
      <c r="AE29" t="s">
        <v>702</v>
      </c>
      <c r="AF29" t="s">
        <v>697</v>
      </c>
      <c r="AG29" t="s">
        <v>697</v>
      </c>
      <c r="AH29" t="s">
        <v>697</v>
      </c>
      <c r="AI29" t="s">
        <v>703</v>
      </c>
      <c r="AJ29" t="s">
        <v>704</v>
      </c>
      <c r="AK29" t="s">
        <v>705</v>
      </c>
      <c r="AL29" t="s">
        <v>706</v>
      </c>
      <c r="AM29" t="s">
        <v>707</v>
      </c>
      <c r="AN29">
        <v>9178519.1100758575</v>
      </c>
      <c r="AO29">
        <v>14104.41489449548</v>
      </c>
      <c r="AP29">
        <v>273.49504107868142</v>
      </c>
      <c r="AQ29" s="1" t="str">
        <f>IFERROR(VLOOKUP(I29,Service!$B:$G,5,FALSE),"")</f>
        <v>07-16-21 A</v>
      </c>
      <c r="AR29" s="1" t="str">
        <f>IFERROR(VLOOKUP(I29,Service!$B:$G,6,FALSE),"")</f>
        <v>07-20-21 A</v>
      </c>
      <c r="AS29" s="1">
        <f>IFERROR(VLOOKUP(I29,Rest!$B:$G,5,FALSE),"")</f>
        <v>44462</v>
      </c>
      <c r="AT29" s="1">
        <f>IFERROR(VLOOKUP(I29,Rest!$B:$G,6,FALSE),"")</f>
        <v>44467</v>
      </c>
    </row>
    <row r="30" spans="1:46" x14ac:dyDescent="0.25">
      <c r="A30">
        <v>204</v>
      </c>
      <c r="B30">
        <v>1</v>
      </c>
      <c r="C30">
        <v>1558</v>
      </c>
      <c r="D30">
        <v>518</v>
      </c>
      <c r="E30" t="s">
        <v>765</v>
      </c>
      <c r="F30" t="s">
        <v>713</v>
      </c>
      <c r="G30" t="s">
        <v>766</v>
      </c>
      <c r="H30" t="s">
        <v>767</v>
      </c>
      <c r="I30" t="s">
        <v>2541</v>
      </c>
      <c r="J30" t="str">
        <f>IFERROR(VLOOKUP(H30,[1]Sheet1!$A:$H,3,FALSE),"")</f>
        <v>Elevate Main - Klinger St (1) (8 Mile Rd (M102) &amp; E Outer Dr)</v>
      </c>
      <c r="K30" s="1" t="str">
        <f>IFERROR(VLOOKUP('Speed Hump'!H30,Main!$A:$G,6,FALSE),"")</f>
        <v>07-29-21 A</v>
      </c>
      <c r="L30" s="1" t="str">
        <f>IFERROR(VLOOKUP('Speed Hump'!H30,Main!$A:$G,7,FALSE),"")</f>
        <v>08-03-21 A</v>
      </c>
      <c r="M30" t="s">
        <v>691</v>
      </c>
      <c r="N30">
        <v>1</v>
      </c>
      <c r="O30" t="s">
        <v>692</v>
      </c>
      <c r="P30">
        <v>0</v>
      </c>
      <c r="Q30" t="s">
        <v>693</v>
      </c>
      <c r="R30" t="s">
        <v>694</v>
      </c>
      <c r="S30" t="s">
        <v>695</v>
      </c>
      <c r="T30" t="s">
        <v>696</v>
      </c>
      <c r="U30" t="s">
        <v>697</v>
      </c>
      <c r="V30" t="s">
        <v>697</v>
      </c>
      <c r="W30" t="s">
        <v>698</v>
      </c>
      <c r="X30" t="s">
        <v>699</v>
      </c>
      <c r="Y30" t="s">
        <v>699</v>
      </c>
      <c r="Z30" t="s">
        <v>699</v>
      </c>
      <c r="AA30" s="3">
        <v>44197</v>
      </c>
      <c r="AB30" s="3">
        <v>44561</v>
      </c>
      <c r="AC30" t="s">
        <v>700</v>
      </c>
      <c r="AD30" t="s">
        <v>701</v>
      </c>
      <c r="AE30" t="s">
        <v>702</v>
      </c>
      <c r="AF30" t="s">
        <v>697</v>
      </c>
      <c r="AG30" t="s">
        <v>697</v>
      </c>
      <c r="AH30" t="s">
        <v>697</v>
      </c>
      <c r="AI30" t="s">
        <v>703</v>
      </c>
      <c r="AJ30" t="s">
        <v>704</v>
      </c>
      <c r="AK30" t="s">
        <v>705</v>
      </c>
      <c r="AL30" t="s">
        <v>706</v>
      </c>
      <c r="AM30" t="s">
        <v>707</v>
      </c>
      <c r="AN30">
        <v>9178519.1100758575</v>
      </c>
      <c r="AO30">
        <v>14104.41489449548</v>
      </c>
      <c r="AP30">
        <v>312.52489169119769</v>
      </c>
      <c r="AQ30" s="1" t="str">
        <f>IFERROR(VLOOKUP(I30,Service!$B:$G,5,FALSE),"")</f>
        <v>07-27-21 A</v>
      </c>
      <c r="AR30" s="1" t="str">
        <f>IFERROR(VLOOKUP(I30,Service!$B:$G,6,FALSE),"")</f>
        <v>08-03-21 A</v>
      </c>
      <c r="AS30" s="1" t="str">
        <f>IFERROR(VLOOKUP(I30,Rest!$B:$G,5,FALSE),"")</f>
        <v>08-26-21 A</v>
      </c>
      <c r="AT30" s="1" t="str">
        <f>IFERROR(VLOOKUP(I30,Rest!$B:$G,6,FALSE),"")</f>
        <v>08-30-21 A</v>
      </c>
    </row>
    <row r="31" spans="1:46" x14ac:dyDescent="0.25">
      <c r="A31">
        <v>215</v>
      </c>
      <c r="B31">
        <v>1</v>
      </c>
      <c r="C31">
        <v>1673</v>
      </c>
      <c r="D31">
        <v>404</v>
      </c>
      <c r="E31" t="s">
        <v>735</v>
      </c>
      <c r="F31" t="s">
        <v>763</v>
      </c>
      <c r="G31" t="s">
        <v>766</v>
      </c>
      <c r="H31" t="s">
        <v>768</v>
      </c>
      <c r="I31" t="s">
        <v>2912</v>
      </c>
      <c r="J31" t="str">
        <f>IFERROR(VLOOKUP(H31,[1]Sheet1!$A:$H,3,FALSE),"")</f>
        <v>Install Main - Albany Ave (1) (Hamlet &amp; Amrad St)</v>
      </c>
      <c r="K31" s="1" t="str">
        <f>IFERROR(VLOOKUP('Speed Hump'!H31,Main!$A:$G,6,FALSE),"")</f>
        <v>05-10-21 A</v>
      </c>
      <c r="L31" s="1" t="str">
        <f>IFERROR(VLOOKUP('Speed Hump'!H31,Main!$A:$G,7,FALSE),"")</f>
        <v>05-11-21 A</v>
      </c>
      <c r="M31" t="s">
        <v>691</v>
      </c>
      <c r="N31">
        <v>1</v>
      </c>
      <c r="O31" t="s">
        <v>692</v>
      </c>
      <c r="P31">
        <v>0</v>
      </c>
      <c r="Q31" t="s">
        <v>693</v>
      </c>
      <c r="R31" t="s">
        <v>694</v>
      </c>
      <c r="S31" t="s">
        <v>695</v>
      </c>
      <c r="T31" t="s">
        <v>696</v>
      </c>
      <c r="U31" t="s">
        <v>697</v>
      </c>
      <c r="V31" t="s">
        <v>697</v>
      </c>
      <c r="W31" t="s">
        <v>698</v>
      </c>
      <c r="X31" t="s">
        <v>699</v>
      </c>
      <c r="Y31" t="s">
        <v>699</v>
      </c>
      <c r="Z31" t="s">
        <v>699</v>
      </c>
      <c r="AA31" s="3">
        <v>44197</v>
      </c>
      <c r="AB31" s="3">
        <v>44561</v>
      </c>
      <c r="AC31" t="s">
        <v>700</v>
      </c>
      <c r="AD31" t="s">
        <v>701</v>
      </c>
      <c r="AE31" t="s">
        <v>702</v>
      </c>
      <c r="AF31" t="s">
        <v>697</v>
      </c>
      <c r="AG31" t="s">
        <v>697</v>
      </c>
      <c r="AH31" t="s">
        <v>697</v>
      </c>
      <c r="AI31" t="s">
        <v>703</v>
      </c>
      <c r="AJ31" t="s">
        <v>704</v>
      </c>
      <c r="AK31" t="s">
        <v>705</v>
      </c>
      <c r="AL31" t="s">
        <v>706</v>
      </c>
      <c r="AM31" t="s">
        <v>707</v>
      </c>
      <c r="AN31">
        <v>9178519.1100758575</v>
      </c>
      <c r="AO31">
        <v>14104.41489449548</v>
      </c>
      <c r="AP31">
        <v>226.17956520504171</v>
      </c>
      <c r="AQ31" s="1" t="str">
        <f>IFERROR(VLOOKUP(I31,Service!$B:$G,5,FALSE),"")</f>
        <v>08-16-21 A</v>
      </c>
      <c r="AR31" s="1" t="str">
        <f>IFERROR(VLOOKUP(I31,Service!$B:$G,6,FALSE),"")</f>
        <v>08-16-21 A</v>
      </c>
      <c r="AS31" s="1">
        <f>IFERROR(VLOOKUP(I31,Rest!$B:$G,5,FALSE),"")</f>
        <v>44462</v>
      </c>
      <c r="AT31" s="1">
        <f>IFERROR(VLOOKUP(I31,Rest!$B:$G,6,FALSE),"")</f>
        <v>44467</v>
      </c>
    </row>
    <row r="32" spans="1:46" x14ac:dyDescent="0.25">
      <c r="A32">
        <v>232</v>
      </c>
      <c r="B32">
        <v>1</v>
      </c>
      <c r="C32">
        <v>1795</v>
      </c>
      <c r="D32">
        <v>3811</v>
      </c>
      <c r="E32" t="s">
        <v>714</v>
      </c>
      <c r="F32" t="s">
        <v>709</v>
      </c>
      <c r="G32" t="s">
        <v>710</v>
      </c>
      <c r="H32" t="s">
        <v>715</v>
      </c>
      <c r="I32" t="s">
        <v>2730</v>
      </c>
      <c r="J32" t="str">
        <f>IFERROR(VLOOKUP(H32,[1]Sheet1!$A:$H,3,FALSE),"")</f>
        <v>Elevate Main - Sunset St (1) (8 Mile Rd (M102) &amp; E Outer Dr)</v>
      </c>
      <c r="K32" s="1" t="str">
        <f>IFERROR(VLOOKUP('Speed Hump'!H32,Main!$A:$G,6,FALSE),"")</f>
        <v>06-03-21 A</v>
      </c>
      <c r="L32" s="1" t="str">
        <f>IFERROR(VLOOKUP('Speed Hump'!H32,Main!$A:$G,7,FALSE),"")</f>
        <v>06-04-21 A</v>
      </c>
      <c r="M32" t="s">
        <v>691</v>
      </c>
      <c r="N32">
        <v>2</v>
      </c>
      <c r="O32" t="s">
        <v>692</v>
      </c>
      <c r="P32">
        <v>0</v>
      </c>
      <c r="Q32" t="s">
        <v>693</v>
      </c>
      <c r="R32" t="s">
        <v>694</v>
      </c>
      <c r="S32" t="s">
        <v>695</v>
      </c>
      <c r="T32" t="s">
        <v>696</v>
      </c>
      <c r="U32" t="s">
        <v>697</v>
      </c>
      <c r="V32" t="s">
        <v>697</v>
      </c>
      <c r="W32" t="s">
        <v>698</v>
      </c>
      <c r="X32" t="s">
        <v>699</v>
      </c>
      <c r="Y32" t="s">
        <v>699</v>
      </c>
      <c r="Z32" t="s">
        <v>699</v>
      </c>
      <c r="AA32" s="3">
        <v>44197</v>
      </c>
      <c r="AB32" s="3">
        <v>44561</v>
      </c>
      <c r="AC32" t="s">
        <v>700</v>
      </c>
      <c r="AD32" t="s">
        <v>701</v>
      </c>
      <c r="AE32" t="s">
        <v>702</v>
      </c>
      <c r="AF32" t="s">
        <v>697</v>
      </c>
      <c r="AG32" t="s">
        <v>697</v>
      </c>
      <c r="AH32" t="s">
        <v>697</v>
      </c>
      <c r="AI32" t="s">
        <v>703</v>
      </c>
      <c r="AJ32" t="s">
        <v>704</v>
      </c>
      <c r="AK32" t="s">
        <v>705</v>
      </c>
      <c r="AL32" t="s">
        <v>706</v>
      </c>
      <c r="AM32" t="s">
        <v>707</v>
      </c>
      <c r="AN32">
        <v>9178519.1100758575</v>
      </c>
      <c r="AO32">
        <v>14104.41489449548</v>
      </c>
      <c r="AP32">
        <v>387.55040428651643</v>
      </c>
      <c r="AQ32" s="1" t="str">
        <f>IFERROR(VLOOKUP(I32,Service!$B:$G,5,FALSE),"")</f>
        <v>05-11-21 A</v>
      </c>
      <c r="AR32" s="1" t="str">
        <f>IFERROR(VLOOKUP(I32,Service!$B:$G,6,FALSE),"")</f>
        <v>05-11-21 A</v>
      </c>
      <c r="AS32" s="1" t="str">
        <f>IFERROR(VLOOKUP(I32,Rest!$B:$G,5,FALSE),"")</f>
        <v>06-16-21 A</v>
      </c>
      <c r="AT32" s="1">
        <f>IFERROR(VLOOKUP(I32,Rest!$B:$G,6,FALSE),"")</f>
        <v>44468</v>
      </c>
    </row>
    <row r="33" spans="1:46" x14ac:dyDescent="0.25">
      <c r="A33">
        <v>251</v>
      </c>
      <c r="B33">
        <v>1</v>
      </c>
      <c r="C33">
        <v>1922</v>
      </c>
      <c r="D33">
        <v>1017</v>
      </c>
      <c r="E33" t="s">
        <v>749</v>
      </c>
      <c r="F33" t="s">
        <v>727</v>
      </c>
      <c r="G33" t="s">
        <v>728</v>
      </c>
      <c r="H33" t="s">
        <v>769</v>
      </c>
      <c r="I33" t="s">
        <v>2446</v>
      </c>
      <c r="J33" t="str">
        <f>IFERROR(VLOOKUP(H33,[1]Sheet1!$A:$H,3,FALSE),"")</f>
        <v>Elevate Main - Dean Ave (1) (8 Mile Rd (M102) &amp; E Outer Dr)</v>
      </c>
      <c r="K33" s="1" t="str">
        <f>IFERROR(VLOOKUP('Speed Hump'!H33,Main!$A:$G,6,FALSE),"")</f>
        <v>06-07-21 A</v>
      </c>
      <c r="L33" s="1" t="str">
        <f>IFERROR(VLOOKUP('Speed Hump'!H33,Main!$A:$G,7,FALSE),"")</f>
        <v>06-11-21 A</v>
      </c>
      <c r="M33" t="s">
        <v>691</v>
      </c>
      <c r="N33">
        <v>1</v>
      </c>
      <c r="O33" t="s">
        <v>692</v>
      </c>
      <c r="P33">
        <v>0</v>
      </c>
      <c r="Q33" t="s">
        <v>693</v>
      </c>
      <c r="R33" t="s">
        <v>694</v>
      </c>
      <c r="S33" t="s">
        <v>695</v>
      </c>
      <c r="T33" t="s">
        <v>696</v>
      </c>
      <c r="U33" t="s">
        <v>697</v>
      </c>
      <c r="V33" t="s">
        <v>697</v>
      </c>
      <c r="W33" t="s">
        <v>698</v>
      </c>
      <c r="X33" t="s">
        <v>699</v>
      </c>
      <c r="Y33" t="s">
        <v>699</v>
      </c>
      <c r="Z33" t="s">
        <v>699</v>
      </c>
      <c r="AA33" s="3">
        <v>44197</v>
      </c>
      <c r="AB33" s="3">
        <v>44561</v>
      </c>
      <c r="AC33" t="s">
        <v>700</v>
      </c>
      <c r="AD33" t="s">
        <v>701</v>
      </c>
      <c r="AE33" t="s">
        <v>702</v>
      </c>
      <c r="AF33" t="s">
        <v>697</v>
      </c>
      <c r="AG33" t="s">
        <v>697</v>
      </c>
      <c r="AH33" t="s">
        <v>697</v>
      </c>
      <c r="AI33" t="s">
        <v>703</v>
      </c>
      <c r="AJ33" t="s">
        <v>704</v>
      </c>
      <c r="AK33" t="s">
        <v>705</v>
      </c>
      <c r="AL33" t="s">
        <v>706</v>
      </c>
      <c r="AM33" t="s">
        <v>707</v>
      </c>
      <c r="AN33">
        <v>9178519.1100758575</v>
      </c>
      <c r="AO33">
        <v>14104.41489449548</v>
      </c>
      <c r="AP33">
        <v>273.00600060647048</v>
      </c>
      <c r="AQ33" s="1" t="str">
        <f>IFERROR(VLOOKUP(I33,Service!$B:$G,5,FALSE),"")</f>
        <v>05-17-21 A</v>
      </c>
      <c r="AR33" s="1" t="str">
        <f>IFERROR(VLOOKUP(I33,Service!$B:$G,6,FALSE),"")</f>
        <v>05-26-21 A</v>
      </c>
      <c r="AS33" s="1" t="str">
        <f>IFERROR(VLOOKUP(I33,Rest!$B:$G,5,FALSE),"")</f>
        <v>07-28-21 A</v>
      </c>
      <c r="AT33" s="1">
        <f>IFERROR(VLOOKUP(I33,Rest!$B:$G,6,FALSE),"")</f>
        <v>44468</v>
      </c>
    </row>
    <row r="34" spans="1:46" x14ac:dyDescent="0.25">
      <c r="A34">
        <v>260</v>
      </c>
      <c r="B34">
        <v>1</v>
      </c>
      <c r="C34">
        <v>2009</v>
      </c>
      <c r="D34">
        <v>2076</v>
      </c>
      <c r="E34" t="s">
        <v>770</v>
      </c>
      <c r="F34" t="s">
        <v>688</v>
      </c>
      <c r="G34" t="s">
        <v>689</v>
      </c>
      <c r="H34" t="s">
        <v>771</v>
      </c>
      <c r="I34" t="s">
        <v>4313</v>
      </c>
      <c r="J34" t="str">
        <f>IFERROR(VLOOKUP(H34,[1]Sheet1!$A:$H,3,FALSE),"")</f>
        <v>Install Main - Justine Ave (E Outer Dr &amp; 7 Mile Rd)</v>
      </c>
      <c r="K34" s="1" t="str">
        <f>IFERROR(VLOOKUP('Speed Hump'!H34,Main!$A:$G,6,FALSE),"")</f>
        <v>07-19-21 A</v>
      </c>
      <c r="L34" s="1" t="str">
        <f>IFERROR(VLOOKUP('Speed Hump'!H34,Main!$A:$G,7,FALSE),"")</f>
        <v>07-28-21 A</v>
      </c>
      <c r="M34" t="s">
        <v>691</v>
      </c>
      <c r="N34">
        <v>2</v>
      </c>
      <c r="O34" t="s">
        <v>692</v>
      </c>
      <c r="P34">
        <v>0</v>
      </c>
      <c r="Q34" t="s">
        <v>693</v>
      </c>
      <c r="R34" t="s">
        <v>694</v>
      </c>
      <c r="S34" t="s">
        <v>695</v>
      </c>
      <c r="T34" t="s">
        <v>696</v>
      </c>
      <c r="U34" t="s">
        <v>697</v>
      </c>
      <c r="V34" t="s">
        <v>697</v>
      </c>
      <c r="W34" t="s">
        <v>698</v>
      </c>
      <c r="X34" t="s">
        <v>699</v>
      </c>
      <c r="Y34" t="s">
        <v>699</v>
      </c>
      <c r="Z34" t="s">
        <v>699</v>
      </c>
      <c r="AA34" s="3">
        <v>44197</v>
      </c>
      <c r="AB34" s="3">
        <v>44561</v>
      </c>
      <c r="AC34" t="s">
        <v>700</v>
      </c>
      <c r="AD34" t="s">
        <v>701</v>
      </c>
      <c r="AE34" t="s">
        <v>702</v>
      </c>
      <c r="AF34" t="s">
        <v>697</v>
      </c>
      <c r="AG34" t="s">
        <v>697</v>
      </c>
      <c r="AH34" t="s">
        <v>697</v>
      </c>
      <c r="AI34" t="s">
        <v>703</v>
      </c>
      <c r="AJ34" t="s">
        <v>704</v>
      </c>
      <c r="AK34" t="s">
        <v>705</v>
      </c>
      <c r="AL34" t="s">
        <v>706</v>
      </c>
      <c r="AM34" t="s">
        <v>707</v>
      </c>
      <c r="AN34">
        <v>9178519.1100758575</v>
      </c>
      <c r="AO34">
        <v>14104.41489449548</v>
      </c>
      <c r="AP34">
        <v>342.98833598997112</v>
      </c>
      <c r="AQ34" s="1">
        <f>IFERROR(VLOOKUP(I34,Service!$B:$G,5,FALSE),"")</f>
        <v>44459</v>
      </c>
      <c r="AR34" s="1">
        <f>IFERROR(VLOOKUP(I34,Service!$B:$G,6,FALSE),"")</f>
        <v>44474</v>
      </c>
      <c r="AS34" s="1">
        <f>IFERROR(VLOOKUP(I34,Rest!$B:$G,5,FALSE),"")</f>
        <v>44480</v>
      </c>
      <c r="AT34" s="1">
        <f>IFERROR(VLOOKUP(I34,Rest!$B:$G,6,FALSE),"")</f>
        <v>44483</v>
      </c>
    </row>
    <row r="35" spans="1:46" x14ac:dyDescent="0.25">
      <c r="A35">
        <v>261</v>
      </c>
      <c r="B35">
        <v>1</v>
      </c>
      <c r="C35">
        <v>2011</v>
      </c>
      <c r="D35">
        <v>2840</v>
      </c>
      <c r="E35" t="s">
        <v>753</v>
      </c>
      <c r="F35" t="s">
        <v>710</v>
      </c>
      <c r="G35" t="s">
        <v>688</v>
      </c>
      <c r="H35" t="s">
        <v>772</v>
      </c>
      <c r="I35" t="s">
        <v>3208</v>
      </c>
      <c r="J35" t="str">
        <f>IFERROR(VLOOKUP(H35,[1]Sheet1!$A:$H,3,FALSE),"")</f>
        <v>Install Main - Bloom St (2) (E Outer Dr &amp; E Lantz Ave)</v>
      </c>
      <c r="K35" s="1" t="str">
        <f>IFERROR(VLOOKUP('Speed Hump'!H35,Main!$A:$G,6,FALSE),"")</f>
        <v>06-21-21 A</v>
      </c>
      <c r="L35" s="1" t="str">
        <f>IFERROR(VLOOKUP('Speed Hump'!H35,Main!$A:$G,7,FALSE),"")</f>
        <v>06-21-21 A</v>
      </c>
      <c r="M35" t="s">
        <v>691</v>
      </c>
      <c r="N35">
        <v>2</v>
      </c>
      <c r="O35" t="s">
        <v>692</v>
      </c>
      <c r="P35">
        <v>0</v>
      </c>
      <c r="Q35" t="s">
        <v>693</v>
      </c>
      <c r="R35" t="s">
        <v>694</v>
      </c>
      <c r="S35" t="s">
        <v>695</v>
      </c>
      <c r="T35" t="s">
        <v>696</v>
      </c>
      <c r="U35" t="s">
        <v>697</v>
      </c>
      <c r="V35" t="s">
        <v>697</v>
      </c>
      <c r="W35" t="s">
        <v>698</v>
      </c>
      <c r="X35" t="s">
        <v>699</v>
      </c>
      <c r="Y35" t="s">
        <v>699</v>
      </c>
      <c r="Z35" t="s">
        <v>699</v>
      </c>
      <c r="AA35" s="3">
        <v>44197</v>
      </c>
      <c r="AB35" s="3">
        <v>44561</v>
      </c>
      <c r="AC35" t="s">
        <v>700</v>
      </c>
      <c r="AD35" t="s">
        <v>701</v>
      </c>
      <c r="AE35" t="s">
        <v>702</v>
      </c>
      <c r="AF35" t="s">
        <v>697</v>
      </c>
      <c r="AG35" t="s">
        <v>697</v>
      </c>
      <c r="AH35" t="s">
        <v>697</v>
      </c>
      <c r="AI35" t="s">
        <v>703</v>
      </c>
      <c r="AJ35" t="s">
        <v>704</v>
      </c>
      <c r="AK35" t="s">
        <v>705</v>
      </c>
      <c r="AL35" t="s">
        <v>706</v>
      </c>
      <c r="AM35" t="s">
        <v>707</v>
      </c>
      <c r="AN35">
        <v>9178519.1100758575</v>
      </c>
      <c r="AO35">
        <v>14104.41489449548</v>
      </c>
      <c r="AP35">
        <v>357.06648136584352</v>
      </c>
      <c r="AQ35" s="1">
        <f>IFERROR(VLOOKUP(I35,Service!$B:$G,5,FALSE),"")</f>
        <v>44459</v>
      </c>
      <c r="AR35" s="1">
        <f>IFERROR(VLOOKUP(I35,Service!$B:$G,6,FALSE),"")</f>
        <v>44459</v>
      </c>
      <c r="AS35" s="1">
        <f>IFERROR(VLOOKUP(I35,Rest!$B:$G,5,FALSE),"")</f>
        <v>44530</v>
      </c>
      <c r="AT35" s="1">
        <f>IFERROR(VLOOKUP(I35,Rest!$B:$G,6,FALSE),"")</f>
        <v>44533</v>
      </c>
    </row>
    <row r="36" spans="1:46" x14ac:dyDescent="0.25">
      <c r="A36">
        <v>266</v>
      </c>
      <c r="B36">
        <v>1</v>
      </c>
      <c r="C36">
        <v>2043</v>
      </c>
      <c r="D36">
        <v>546</v>
      </c>
      <c r="E36" t="s">
        <v>730</v>
      </c>
      <c r="F36" t="s">
        <v>728</v>
      </c>
      <c r="G36" t="s">
        <v>763</v>
      </c>
      <c r="H36" t="s">
        <v>754</v>
      </c>
      <c r="I36" t="s">
        <v>3269</v>
      </c>
      <c r="J36" t="str">
        <f>IFERROR(VLOOKUP(H36,[1]Sheet1!$A:$H,3,FALSE),"")</f>
        <v>Install Main - Buffalo St (1) (Hamlet St &amp; Amrad St)</v>
      </c>
      <c r="K36" s="1" t="str">
        <f>IFERROR(VLOOKUP('Speed Hump'!H36,Main!$A:$G,6,FALSE),"")</f>
        <v>05-14-21 A</v>
      </c>
      <c r="L36" s="1" t="str">
        <f>IFERROR(VLOOKUP('Speed Hump'!H36,Main!$A:$G,7,FALSE),"")</f>
        <v>05-14-21 A</v>
      </c>
      <c r="M36" t="s">
        <v>691</v>
      </c>
      <c r="N36">
        <v>1</v>
      </c>
      <c r="O36" t="s">
        <v>692</v>
      </c>
      <c r="P36">
        <v>0</v>
      </c>
      <c r="Q36" t="s">
        <v>693</v>
      </c>
      <c r="R36" t="s">
        <v>694</v>
      </c>
      <c r="S36" t="s">
        <v>695</v>
      </c>
      <c r="T36" t="s">
        <v>696</v>
      </c>
      <c r="U36" t="s">
        <v>697</v>
      </c>
      <c r="V36" t="s">
        <v>697</v>
      </c>
      <c r="W36" t="s">
        <v>698</v>
      </c>
      <c r="X36" t="s">
        <v>699</v>
      </c>
      <c r="Y36" t="s">
        <v>699</v>
      </c>
      <c r="Z36" t="s">
        <v>699</v>
      </c>
      <c r="AA36" s="3">
        <v>44197</v>
      </c>
      <c r="AB36" s="3">
        <v>44561</v>
      </c>
      <c r="AC36" t="s">
        <v>700</v>
      </c>
      <c r="AD36" t="s">
        <v>701</v>
      </c>
      <c r="AE36" t="s">
        <v>702</v>
      </c>
      <c r="AF36" t="s">
        <v>697</v>
      </c>
      <c r="AG36" t="s">
        <v>697</v>
      </c>
      <c r="AH36" t="s">
        <v>697</v>
      </c>
      <c r="AI36" t="s">
        <v>703</v>
      </c>
      <c r="AJ36" t="s">
        <v>704</v>
      </c>
      <c r="AK36" t="s">
        <v>705</v>
      </c>
      <c r="AL36" t="s">
        <v>706</v>
      </c>
      <c r="AM36" t="s">
        <v>707</v>
      </c>
      <c r="AN36">
        <v>9178519.1100758575</v>
      </c>
      <c r="AO36">
        <v>14104.41489449548</v>
      </c>
      <c r="AP36">
        <v>272.59328259611777</v>
      </c>
      <c r="AQ36" s="1" t="str">
        <f>IFERROR(VLOOKUP(I36,Service!$B:$G,5,FALSE),"")</f>
        <v>08-12-21 A</v>
      </c>
      <c r="AR36" s="1" t="str">
        <f>IFERROR(VLOOKUP(I36,Service!$B:$G,6,FALSE),"")</f>
        <v>08-16-21 A</v>
      </c>
      <c r="AS36" s="1" t="str">
        <f>IFERROR(VLOOKUP(I36,Rest!$B:$G,5,FALSE),"")</f>
        <v>08-26-21 A</v>
      </c>
      <c r="AT36" s="1" t="str">
        <f>IFERROR(VLOOKUP(I36,Rest!$B:$G,6,FALSE),"")</f>
        <v>08-26-21 A</v>
      </c>
    </row>
    <row r="37" spans="1:46" x14ac:dyDescent="0.25">
      <c r="A37">
        <v>271</v>
      </c>
      <c r="B37">
        <v>1</v>
      </c>
      <c r="C37">
        <v>2066</v>
      </c>
      <c r="D37">
        <v>2355</v>
      </c>
      <c r="E37" t="s">
        <v>773</v>
      </c>
      <c r="F37" t="s">
        <v>688</v>
      </c>
      <c r="G37" t="s">
        <v>689</v>
      </c>
      <c r="H37" t="s">
        <v>774</v>
      </c>
      <c r="I37" t="s">
        <v>2623</v>
      </c>
      <c r="J37" t="str">
        <f>IFERROR(VLOOKUP(H37,[1]Sheet1!$A:$H,3,FALSE),"")</f>
        <v>Install Main - Tie-ins - Norwood At E Outer</v>
      </c>
      <c r="K37" s="1" t="str">
        <f>IFERROR(VLOOKUP('Speed Hump'!H37,Main!$A:$G,6,FALSE),"")</f>
        <v>08-16-21 A</v>
      </c>
      <c r="L37" s="1" t="str">
        <f>IFERROR(VLOOKUP('Speed Hump'!H37,Main!$A:$G,7,FALSE),"")</f>
        <v>08-17-21 A</v>
      </c>
      <c r="M37" t="s">
        <v>691</v>
      </c>
      <c r="N37">
        <v>2</v>
      </c>
      <c r="O37" t="s">
        <v>692</v>
      </c>
      <c r="P37">
        <v>0</v>
      </c>
      <c r="Q37" t="s">
        <v>693</v>
      </c>
      <c r="R37" t="s">
        <v>694</v>
      </c>
      <c r="S37" t="s">
        <v>695</v>
      </c>
      <c r="T37" t="s">
        <v>696</v>
      </c>
      <c r="U37" t="s">
        <v>697</v>
      </c>
      <c r="V37" t="s">
        <v>697</v>
      </c>
      <c r="W37" t="s">
        <v>698</v>
      </c>
      <c r="X37" t="s">
        <v>699</v>
      </c>
      <c r="Y37" t="s">
        <v>699</v>
      </c>
      <c r="Z37" t="s">
        <v>699</v>
      </c>
      <c r="AA37" s="3">
        <v>44197</v>
      </c>
      <c r="AB37" s="3">
        <v>44561</v>
      </c>
      <c r="AC37" t="s">
        <v>700</v>
      </c>
      <c r="AD37" t="s">
        <v>701</v>
      </c>
      <c r="AE37" t="s">
        <v>702</v>
      </c>
      <c r="AF37" t="s">
        <v>697</v>
      </c>
      <c r="AG37" t="s">
        <v>697</v>
      </c>
      <c r="AH37" t="s">
        <v>697</v>
      </c>
      <c r="AI37" t="s">
        <v>703</v>
      </c>
      <c r="AJ37" t="s">
        <v>704</v>
      </c>
      <c r="AK37" t="s">
        <v>705</v>
      </c>
      <c r="AL37" t="s">
        <v>706</v>
      </c>
      <c r="AM37" t="s">
        <v>707</v>
      </c>
      <c r="AN37">
        <v>9178519.1100758575</v>
      </c>
      <c r="AO37">
        <v>14104.41489449548</v>
      </c>
      <c r="AP37">
        <v>342.48720642097152</v>
      </c>
      <c r="AQ37" s="1" t="str">
        <f>IFERROR(VLOOKUP(I37,Service!$B:$G,5,FALSE),"")</f>
        <v>07-08-21 A</v>
      </c>
      <c r="AR37" s="1" t="str">
        <f>IFERROR(VLOOKUP(I37,Service!$B:$G,6,FALSE),"")</f>
        <v>07-20-21 A</v>
      </c>
      <c r="AS37" s="1">
        <f>IFERROR(VLOOKUP(I37,Rest!$B:$G,5,FALSE),"")</f>
        <v>44463</v>
      </c>
      <c r="AT37" s="1">
        <f>IFERROR(VLOOKUP(I37,Rest!$B:$G,6,FALSE),"")</f>
        <v>44468</v>
      </c>
    </row>
    <row r="38" spans="1:46" x14ac:dyDescent="0.25">
      <c r="A38">
        <v>281</v>
      </c>
      <c r="B38">
        <v>1</v>
      </c>
      <c r="C38">
        <v>2149</v>
      </c>
      <c r="D38">
        <v>1989</v>
      </c>
      <c r="E38" t="s">
        <v>688</v>
      </c>
      <c r="F38" t="s">
        <v>730</v>
      </c>
      <c r="G38" t="s">
        <v>759</v>
      </c>
      <c r="H38" t="s">
        <v>736</v>
      </c>
      <c r="I38" t="s">
        <v>3714</v>
      </c>
      <c r="J38" t="str">
        <f>IFERROR(VLOOKUP(H38,[1]Sheet1!$A:$H,3,FALSE),"")</f>
        <v>Install Main - E Lantz Ave (1) (Keystone &amp; Bloom)</v>
      </c>
      <c r="K38" s="1" t="str">
        <f>IFERROR(VLOOKUP('Speed Hump'!H38,Main!$A:$G,6,FALSE),"")</f>
        <v>06-28-21 A</v>
      </c>
      <c r="L38" s="1" t="str">
        <f>IFERROR(VLOOKUP('Speed Hump'!H38,Main!$A:$G,7,FALSE),"")</f>
        <v>06-28-21 A</v>
      </c>
      <c r="M38" t="s">
        <v>691</v>
      </c>
      <c r="N38">
        <v>1</v>
      </c>
      <c r="O38" t="s">
        <v>692</v>
      </c>
      <c r="P38">
        <v>0</v>
      </c>
      <c r="Q38" t="s">
        <v>693</v>
      </c>
      <c r="R38" t="s">
        <v>694</v>
      </c>
      <c r="S38" t="s">
        <v>695</v>
      </c>
      <c r="T38" t="s">
        <v>696</v>
      </c>
      <c r="U38" t="s">
        <v>697</v>
      </c>
      <c r="V38" t="s">
        <v>697</v>
      </c>
      <c r="W38" t="s">
        <v>698</v>
      </c>
      <c r="X38" t="s">
        <v>699</v>
      </c>
      <c r="Y38" t="s">
        <v>699</v>
      </c>
      <c r="Z38" t="s">
        <v>699</v>
      </c>
      <c r="AA38" s="3">
        <v>44197</v>
      </c>
      <c r="AB38" s="3">
        <v>44561</v>
      </c>
      <c r="AC38" t="s">
        <v>700</v>
      </c>
      <c r="AD38" t="s">
        <v>701</v>
      </c>
      <c r="AE38" t="s">
        <v>702</v>
      </c>
      <c r="AF38" t="s">
        <v>697</v>
      </c>
      <c r="AG38" t="s">
        <v>697</v>
      </c>
      <c r="AH38" t="s">
        <v>697</v>
      </c>
      <c r="AI38" t="s">
        <v>703</v>
      </c>
      <c r="AJ38" t="s">
        <v>704</v>
      </c>
      <c r="AK38" t="s">
        <v>705</v>
      </c>
      <c r="AL38" t="s">
        <v>706</v>
      </c>
      <c r="AM38" t="s">
        <v>707</v>
      </c>
      <c r="AN38">
        <v>9178519.1100758575</v>
      </c>
      <c r="AO38">
        <v>14104.41489449548</v>
      </c>
      <c r="AP38">
        <v>117.2639862363099</v>
      </c>
      <c r="AQ38" s="1" t="str">
        <f>IFERROR(VLOOKUP(I38,Service!$B:$G,5,FALSE),"")</f>
        <v/>
      </c>
      <c r="AR38" s="1" t="str">
        <f>IFERROR(VLOOKUP(I38,Service!$B:$G,6,FALSE),"")</f>
        <v/>
      </c>
      <c r="AS38" s="1">
        <f>IFERROR(VLOOKUP(I38,Rest!$B:$G,5,FALSE),"")</f>
        <v>44463</v>
      </c>
      <c r="AT38" s="1">
        <f>IFERROR(VLOOKUP(I38,Rest!$B:$G,6,FALSE),"")</f>
        <v>44468</v>
      </c>
    </row>
    <row r="39" spans="1:46" x14ac:dyDescent="0.25">
      <c r="A39">
        <v>287</v>
      </c>
      <c r="B39">
        <v>1</v>
      </c>
      <c r="C39">
        <v>2223</v>
      </c>
      <c r="D39">
        <v>526</v>
      </c>
      <c r="E39" t="s">
        <v>735</v>
      </c>
      <c r="F39" t="s">
        <v>728</v>
      </c>
      <c r="G39" t="s">
        <v>763</v>
      </c>
      <c r="H39" t="s">
        <v>768</v>
      </c>
      <c r="I39" t="s">
        <v>2912</v>
      </c>
      <c r="J39" t="str">
        <f>IFERROR(VLOOKUP(H39,[1]Sheet1!$A:$H,3,FALSE),"")</f>
        <v>Install Main - Albany Ave (1) (Hamlet &amp; Amrad St)</v>
      </c>
      <c r="K39" s="1" t="str">
        <f>IFERROR(VLOOKUP('Speed Hump'!H39,Main!$A:$G,6,FALSE),"")</f>
        <v>05-10-21 A</v>
      </c>
      <c r="L39" s="1" t="str">
        <f>IFERROR(VLOOKUP('Speed Hump'!H39,Main!$A:$G,7,FALSE),"")</f>
        <v>05-11-21 A</v>
      </c>
      <c r="M39" t="s">
        <v>691</v>
      </c>
      <c r="N39">
        <v>1</v>
      </c>
      <c r="O39" t="s">
        <v>692</v>
      </c>
      <c r="P39">
        <v>0</v>
      </c>
      <c r="Q39" t="s">
        <v>693</v>
      </c>
      <c r="R39" t="s">
        <v>694</v>
      </c>
      <c r="S39" t="s">
        <v>695</v>
      </c>
      <c r="T39" t="s">
        <v>696</v>
      </c>
      <c r="U39" t="s">
        <v>697</v>
      </c>
      <c r="V39" t="s">
        <v>697</v>
      </c>
      <c r="W39" t="s">
        <v>698</v>
      </c>
      <c r="X39" t="s">
        <v>699</v>
      </c>
      <c r="Y39" t="s">
        <v>699</v>
      </c>
      <c r="Z39" t="s">
        <v>699</v>
      </c>
      <c r="AA39" s="3">
        <v>44197</v>
      </c>
      <c r="AB39" s="3">
        <v>44561</v>
      </c>
      <c r="AC39" t="s">
        <v>700</v>
      </c>
      <c r="AD39" t="s">
        <v>701</v>
      </c>
      <c r="AE39" t="s">
        <v>702</v>
      </c>
      <c r="AF39" t="s">
        <v>697</v>
      </c>
      <c r="AG39" t="s">
        <v>697</v>
      </c>
      <c r="AH39" t="s">
        <v>697</v>
      </c>
      <c r="AI39" t="s">
        <v>703</v>
      </c>
      <c r="AJ39" t="s">
        <v>704</v>
      </c>
      <c r="AK39" t="s">
        <v>705</v>
      </c>
      <c r="AL39" t="s">
        <v>706</v>
      </c>
      <c r="AM39" t="s">
        <v>707</v>
      </c>
      <c r="AN39">
        <v>9178519.1100758575</v>
      </c>
      <c r="AO39">
        <v>14104.41489449548</v>
      </c>
      <c r="AP39">
        <v>273.15088916585171</v>
      </c>
      <c r="AQ39" s="1" t="str">
        <f>IFERROR(VLOOKUP(I39,Service!$B:$G,5,FALSE),"")</f>
        <v>08-16-21 A</v>
      </c>
      <c r="AR39" s="1" t="str">
        <f>IFERROR(VLOOKUP(I39,Service!$B:$G,6,FALSE),"")</f>
        <v>08-16-21 A</v>
      </c>
      <c r="AS39" s="1">
        <f>IFERROR(VLOOKUP(I39,Rest!$B:$G,5,FALSE),"")</f>
        <v>44462</v>
      </c>
      <c r="AT39" s="1">
        <f>IFERROR(VLOOKUP(I39,Rest!$B:$G,6,FALSE),"")</f>
        <v>44467</v>
      </c>
    </row>
    <row r="40" spans="1:46" x14ac:dyDescent="0.25">
      <c r="A40">
        <v>293</v>
      </c>
      <c r="B40">
        <v>1</v>
      </c>
      <c r="C40">
        <v>2247</v>
      </c>
      <c r="D40">
        <v>1485</v>
      </c>
      <c r="E40" t="s">
        <v>765</v>
      </c>
      <c r="F40" t="s">
        <v>689</v>
      </c>
      <c r="G40" t="s">
        <v>712</v>
      </c>
      <c r="H40" t="s">
        <v>775</v>
      </c>
      <c r="I40" t="s">
        <v>2543</v>
      </c>
      <c r="J40" t="str">
        <f>IFERROR(VLOOKUP(H40,[1]Sheet1!$A:$H,3,FALSE),"")</f>
        <v>Elevate Main - Klinger St (2) (E Outer Dr&amp; 7 Mile Rd)</v>
      </c>
      <c r="K40" s="1" t="str">
        <f>IFERROR(VLOOKUP('Speed Hump'!H40,Main!$A:$G,6,FALSE),"")</f>
        <v>09-16-21 A</v>
      </c>
      <c r="L40" s="1">
        <f>IFERROR(VLOOKUP('Speed Hump'!H40,Main!$A:$G,7,FALSE),"")</f>
        <v>44474</v>
      </c>
      <c r="M40" t="s">
        <v>691</v>
      </c>
      <c r="N40">
        <v>2</v>
      </c>
      <c r="O40" t="s">
        <v>692</v>
      </c>
      <c r="P40">
        <v>0</v>
      </c>
      <c r="Q40" t="s">
        <v>693</v>
      </c>
      <c r="R40" t="s">
        <v>694</v>
      </c>
      <c r="S40" t="s">
        <v>695</v>
      </c>
      <c r="T40" t="s">
        <v>696</v>
      </c>
      <c r="U40" t="s">
        <v>697</v>
      </c>
      <c r="V40" t="s">
        <v>697</v>
      </c>
      <c r="W40" t="s">
        <v>698</v>
      </c>
      <c r="X40" t="s">
        <v>699</v>
      </c>
      <c r="Y40" t="s">
        <v>699</v>
      </c>
      <c r="Z40" t="s">
        <v>699</v>
      </c>
      <c r="AA40" s="3">
        <v>44197</v>
      </c>
      <c r="AB40" s="3">
        <v>44561</v>
      </c>
      <c r="AC40" t="s">
        <v>700</v>
      </c>
      <c r="AD40" t="s">
        <v>701</v>
      </c>
      <c r="AE40" t="s">
        <v>702</v>
      </c>
      <c r="AF40" t="s">
        <v>697</v>
      </c>
      <c r="AG40" t="s">
        <v>697</v>
      </c>
      <c r="AH40" t="s">
        <v>697</v>
      </c>
      <c r="AI40" t="s">
        <v>703</v>
      </c>
      <c r="AJ40" t="s">
        <v>704</v>
      </c>
      <c r="AK40" t="s">
        <v>705</v>
      </c>
      <c r="AL40" t="s">
        <v>706</v>
      </c>
      <c r="AM40" t="s">
        <v>707</v>
      </c>
      <c r="AN40">
        <v>9178519.1100758575</v>
      </c>
      <c r="AO40">
        <v>14104.41489449548</v>
      </c>
      <c r="AP40">
        <v>337.00434160540959</v>
      </c>
      <c r="AQ40" s="1">
        <f>IFERROR(VLOOKUP(I40,Service!$B:$G,5,FALSE),"")</f>
        <v>44459</v>
      </c>
      <c r="AR40" s="1">
        <f>IFERROR(VLOOKUP(I40,Service!$B:$G,6,FALSE),"")</f>
        <v>44473</v>
      </c>
      <c r="AS40" s="1">
        <f>IFERROR(VLOOKUP(I40,Rest!$B:$G,5,FALSE),"")</f>
        <v>44480</v>
      </c>
      <c r="AT40" s="1">
        <f>IFERROR(VLOOKUP(I40,Rest!$B:$G,6,FALSE),"")</f>
        <v>44483</v>
      </c>
    </row>
    <row r="41" spans="1:46" x14ac:dyDescent="0.25">
      <c r="A41">
        <v>303</v>
      </c>
      <c r="B41">
        <v>1</v>
      </c>
      <c r="C41">
        <v>2307</v>
      </c>
      <c r="D41">
        <v>1910</v>
      </c>
      <c r="E41" t="s">
        <v>776</v>
      </c>
      <c r="F41" t="s">
        <v>777</v>
      </c>
      <c r="G41" t="s">
        <v>778</v>
      </c>
      <c r="H41" t="s">
        <v>779</v>
      </c>
      <c r="I41" t="s">
        <v>1229</v>
      </c>
      <c r="J41" t="str">
        <f>IFERROR(VLOOKUP(H41,[1]Sheet1!$A:$H,3,FALSE),"")</f>
        <v/>
      </c>
      <c r="K41" s="1" t="str">
        <f>IFERROR(VLOOKUP('Speed Hump'!H41,Main!$A:$G,6,FALSE),"")</f>
        <v/>
      </c>
      <c r="L41" s="1" t="str">
        <f>IFERROR(VLOOKUP('Speed Hump'!H41,Main!$A:$G,7,FALSE),"")</f>
        <v/>
      </c>
      <c r="M41" t="s">
        <v>691</v>
      </c>
      <c r="N41">
        <v>1</v>
      </c>
      <c r="O41" t="s">
        <v>692</v>
      </c>
      <c r="P41">
        <v>0</v>
      </c>
      <c r="Q41" t="s">
        <v>693</v>
      </c>
      <c r="R41" t="s">
        <v>694</v>
      </c>
      <c r="S41" t="s">
        <v>695</v>
      </c>
      <c r="T41" t="s">
        <v>697</v>
      </c>
      <c r="U41" t="s">
        <v>697</v>
      </c>
      <c r="V41" t="s">
        <v>697</v>
      </c>
      <c r="W41" t="s">
        <v>720</v>
      </c>
      <c r="X41" t="s">
        <v>780</v>
      </c>
      <c r="Y41" t="s">
        <v>781</v>
      </c>
      <c r="Z41" t="s">
        <v>782</v>
      </c>
      <c r="AA41" s="3">
        <v>44197</v>
      </c>
      <c r="AB41" s="3">
        <v>44561</v>
      </c>
      <c r="AC41" t="s">
        <v>700</v>
      </c>
      <c r="AD41" t="s">
        <v>701</v>
      </c>
      <c r="AE41" t="s">
        <v>702</v>
      </c>
      <c r="AF41" t="s">
        <v>697</v>
      </c>
      <c r="AG41" t="s">
        <v>697</v>
      </c>
      <c r="AH41" t="s">
        <v>697</v>
      </c>
      <c r="AI41" t="s">
        <v>724</v>
      </c>
      <c r="AJ41" t="s">
        <v>704</v>
      </c>
      <c r="AK41" t="s">
        <v>705</v>
      </c>
      <c r="AL41" t="s">
        <v>783</v>
      </c>
      <c r="AM41" t="s">
        <v>697</v>
      </c>
      <c r="AN41">
        <v>90202.932315677943</v>
      </c>
      <c r="AO41">
        <v>2296.919626571555</v>
      </c>
      <c r="AP41">
        <v>109.45000980219319</v>
      </c>
      <c r="AQ41" s="1" t="str">
        <f>IFERROR(VLOOKUP(I41,Service!$B:$G,5,FALSE),"")</f>
        <v/>
      </c>
      <c r="AR41" s="1" t="str">
        <f>IFERROR(VLOOKUP(I41,Service!$B:$G,6,FALSE),"")</f>
        <v/>
      </c>
      <c r="AS41" s="1" t="str">
        <f>IFERROR(VLOOKUP(I41,Rest!$B:$G,5,FALSE),"")</f>
        <v/>
      </c>
      <c r="AT41" s="1" t="str">
        <f>IFERROR(VLOOKUP(I41,Rest!$B:$G,6,FALSE),"")</f>
        <v/>
      </c>
    </row>
    <row r="42" spans="1:46" x14ac:dyDescent="0.25">
      <c r="A42">
        <v>312</v>
      </c>
      <c r="B42">
        <v>1</v>
      </c>
      <c r="C42">
        <v>2348</v>
      </c>
      <c r="D42">
        <v>2629</v>
      </c>
      <c r="E42" t="s">
        <v>757</v>
      </c>
      <c r="F42" t="s">
        <v>710</v>
      </c>
      <c r="G42" t="s">
        <v>688</v>
      </c>
      <c r="H42" t="s">
        <v>758</v>
      </c>
      <c r="I42" t="s">
        <v>4070</v>
      </c>
      <c r="J42" t="str">
        <f>IFERROR(VLOOKUP(H42,[1]Sheet1!$A:$H,3,FALSE),"")</f>
        <v>Install Main - Gable Ave (E Outer Dr &amp; ANO 7 Mile Rd)</v>
      </c>
      <c r="K42" s="1" t="str">
        <f>IFERROR(VLOOKUP('Speed Hump'!H42,Main!$A:$G,6,FALSE),"")</f>
        <v>05-24-21 A</v>
      </c>
      <c r="L42" s="1" t="str">
        <f>IFERROR(VLOOKUP('Speed Hump'!H42,Main!$A:$G,7,FALSE),"")</f>
        <v>06-02-21 A</v>
      </c>
      <c r="M42" t="s">
        <v>691</v>
      </c>
      <c r="N42">
        <v>2</v>
      </c>
      <c r="O42" t="s">
        <v>692</v>
      </c>
      <c r="P42">
        <v>0</v>
      </c>
      <c r="Q42" t="s">
        <v>693</v>
      </c>
      <c r="R42" t="s">
        <v>694</v>
      </c>
      <c r="S42" t="s">
        <v>695</v>
      </c>
      <c r="T42" t="s">
        <v>696</v>
      </c>
      <c r="U42" t="s">
        <v>697</v>
      </c>
      <c r="V42" t="s">
        <v>697</v>
      </c>
      <c r="W42" t="s">
        <v>698</v>
      </c>
      <c r="X42" t="s">
        <v>699</v>
      </c>
      <c r="Y42" t="s">
        <v>699</v>
      </c>
      <c r="Z42" t="s">
        <v>699</v>
      </c>
      <c r="AA42" s="3">
        <v>44197</v>
      </c>
      <c r="AB42" s="3">
        <v>44561</v>
      </c>
      <c r="AC42" t="s">
        <v>700</v>
      </c>
      <c r="AD42" t="s">
        <v>701</v>
      </c>
      <c r="AE42" t="s">
        <v>702</v>
      </c>
      <c r="AF42" t="s">
        <v>697</v>
      </c>
      <c r="AG42" t="s">
        <v>697</v>
      </c>
      <c r="AH42" t="s">
        <v>697</v>
      </c>
      <c r="AI42" t="s">
        <v>703</v>
      </c>
      <c r="AJ42" t="s">
        <v>704</v>
      </c>
      <c r="AK42" t="s">
        <v>705</v>
      </c>
      <c r="AL42" t="s">
        <v>706</v>
      </c>
      <c r="AM42" t="s">
        <v>707</v>
      </c>
      <c r="AN42">
        <v>9178519.1100758575</v>
      </c>
      <c r="AO42">
        <v>14104.41489449548</v>
      </c>
      <c r="AP42">
        <v>356.72811589703792</v>
      </c>
      <c r="AQ42" s="1">
        <f>IFERROR(VLOOKUP(I42,Service!$B:$G,5,FALSE),"")</f>
        <v>44459</v>
      </c>
      <c r="AR42" s="1">
        <f>IFERROR(VLOOKUP(I42,Service!$B:$G,6,FALSE),"")</f>
        <v>44473</v>
      </c>
      <c r="AS42" s="1">
        <f>IFERROR(VLOOKUP(I42,Rest!$B:$G,5,FALSE),"")</f>
        <v>44480</v>
      </c>
      <c r="AT42" s="1">
        <f>IFERROR(VLOOKUP(I42,Rest!$B:$G,6,FALSE),"")</f>
        <v>44483</v>
      </c>
    </row>
    <row r="43" spans="1:46" x14ac:dyDescent="0.25">
      <c r="A43">
        <v>318</v>
      </c>
      <c r="B43">
        <v>1</v>
      </c>
      <c r="C43">
        <v>2402</v>
      </c>
      <c r="D43">
        <v>3049</v>
      </c>
      <c r="E43" t="s">
        <v>784</v>
      </c>
      <c r="F43" t="s">
        <v>710</v>
      </c>
      <c r="G43" t="s">
        <v>688</v>
      </c>
      <c r="H43" t="s">
        <v>785</v>
      </c>
      <c r="I43" t="s">
        <v>2494</v>
      </c>
      <c r="J43" t="str">
        <f>IFERROR(VLOOKUP(H43,[1]Sheet1!$A:$H,3,FALSE),"")</f>
        <v>Elevate Main - Gallagher (1) (8 Mile Rd (M102) &amp; E Outer Dr)</v>
      </c>
      <c r="K43" s="1" t="str">
        <f>IFERROR(VLOOKUP('Speed Hump'!H43,Main!$A:$G,6,FALSE),"")</f>
        <v>08-05-21 A</v>
      </c>
      <c r="L43" s="1" t="str">
        <f>IFERROR(VLOOKUP('Speed Hump'!H43,Main!$A:$G,7,FALSE),"")</f>
        <v>08-10-21 A</v>
      </c>
      <c r="M43" t="s">
        <v>691</v>
      </c>
      <c r="N43">
        <v>2</v>
      </c>
      <c r="O43" t="s">
        <v>692</v>
      </c>
      <c r="P43">
        <v>0</v>
      </c>
      <c r="Q43" t="s">
        <v>693</v>
      </c>
      <c r="R43" t="s">
        <v>694</v>
      </c>
      <c r="S43" t="s">
        <v>695</v>
      </c>
      <c r="T43" t="s">
        <v>696</v>
      </c>
      <c r="U43" t="s">
        <v>697</v>
      </c>
      <c r="V43" t="s">
        <v>697</v>
      </c>
      <c r="W43" t="s">
        <v>698</v>
      </c>
      <c r="X43" t="s">
        <v>699</v>
      </c>
      <c r="Y43" t="s">
        <v>699</v>
      </c>
      <c r="Z43" t="s">
        <v>699</v>
      </c>
      <c r="AA43" s="3">
        <v>44197</v>
      </c>
      <c r="AB43" s="3">
        <v>44561</v>
      </c>
      <c r="AC43" t="s">
        <v>700</v>
      </c>
      <c r="AD43" t="s">
        <v>701</v>
      </c>
      <c r="AE43" t="s">
        <v>702</v>
      </c>
      <c r="AF43" t="s">
        <v>697</v>
      </c>
      <c r="AG43" t="s">
        <v>697</v>
      </c>
      <c r="AH43" t="s">
        <v>697</v>
      </c>
      <c r="AI43" t="s">
        <v>703</v>
      </c>
      <c r="AJ43" t="s">
        <v>704</v>
      </c>
      <c r="AK43" t="s">
        <v>705</v>
      </c>
      <c r="AL43" t="s">
        <v>706</v>
      </c>
      <c r="AM43" t="s">
        <v>707</v>
      </c>
      <c r="AN43">
        <v>9178519.1100758575</v>
      </c>
      <c r="AO43">
        <v>14104.41489449548</v>
      </c>
      <c r="AP43">
        <v>355.95861715387491</v>
      </c>
      <c r="AQ43" s="1" t="str">
        <f>IFERROR(VLOOKUP(I43,Service!$B:$G,5,FALSE),"")</f>
        <v>07-27-21 A</v>
      </c>
      <c r="AR43" s="1" t="str">
        <f>IFERROR(VLOOKUP(I43,Service!$B:$G,6,FALSE),"")</f>
        <v>08-10-21 A</v>
      </c>
      <c r="AS43" s="1" t="str">
        <f>IFERROR(VLOOKUP(I43,Rest!$B:$G,5,FALSE),"")</f>
        <v>08-26-21 A</v>
      </c>
      <c r="AT43" s="1" t="str">
        <f>IFERROR(VLOOKUP(I43,Rest!$B:$G,6,FALSE),"")</f>
        <v>08-26-21 A</v>
      </c>
    </row>
    <row r="44" spans="1:46" x14ac:dyDescent="0.25">
      <c r="A44">
        <v>338</v>
      </c>
      <c r="B44">
        <v>1</v>
      </c>
      <c r="C44">
        <v>2579</v>
      </c>
      <c r="D44">
        <v>1511</v>
      </c>
      <c r="E44" t="s">
        <v>708</v>
      </c>
      <c r="F44" t="s">
        <v>689</v>
      </c>
      <c r="G44" t="s">
        <v>712</v>
      </c>
      <c r="H44" t="s">
        <v>786</v>
      </c>
      <c r="I44" t="s">
        <v>2592</v>
      </c>
      <c r="J44" t="str">
        <f>IFERROR(VLOOKUP(H44,[1]Sheet1!$A:$H,3,FALSE),"")</f>
        <v>Elevate Main - Mitchell St (1) (8 Mile Rd (M102) &amp; E Outer Dr)</v>
      </c>
      <c r="K44" s="1" t="str">
        <f>IFERROR(VLOOKUP('Speed Hump'!H44,Main!$A:$G,6,FALSE),"")</f>
        <v>08-19-21 A</v>
      </c>
      <c r="L44" s="1" t="str">
        <f>IFERROR(VLOOKUP('Speed Hump'!H44,Main!$A:$G,7,FALSE),"")</f>
        <v>08-24-21 A</v>
      </c>
      <c r="M44" t="s">
        <v>691</v>
      </c>
      <c r="N44">
        <v>2</v>
      </c>
      <c r="O44" t="s">
        <v>692</v>
      </c>
      <c r="P44">
        <v>0</v>
      </c>
      <c r="Q44" t="s">
        <v>693</v>
      </c>
      <c r="R44" t="s">
        <v>694</v>
      </c>
      <c r="S44" t="s">
        <v>695</v>
      </c>
      <c r="T44" t="s">
        <v>696</v>
      </c>
      <c r="U44" t="s">
        <v>697</v>
      </c>
      <c r="V44" t="s">
        <v>697</v>
      </c>
      <c r="W44" t="s">
        <v>698</v>
      </c>
      <c r="X44" t="s">
        <v>699</v>
      </c>
      <c r="Y44" t="s">
        <v>699</v>
      </c>
      <c r="Z44" t="s">
        <v>699</v>
      </c>
      <c r="AA44" s="3">
        <v>44197</v>
      </c>
      <c r="AB44" s="3">
        <v>44561</v>
      </c>
      <c r="AC44" t="s">
        <v>700</v>
      </c>
      <c r="AD44" t="s">
        <v>701</v>
      </c>
      <c r="AE44" t="s">
        <v>702</v>
      </c>
      <c r="AF44" t="s">
        <v>697</v>
      </c>
      <c r="AG44" t="s">
        <v>697</v>
      </c>
      <c r="AH44" t="s">
        <v>697</v>
      </c>
      <c r="AI44" t="s">
        <v>703</v>
      </c>
      <c r="AJ44" t="s">
        <v>704</v>
      </c>
      <c r="AK44" t="s">
        <v>705</v>
      </c>
      <c r="AL44" t="s">
        <v>706</v>
      </c>
      <c r="AM44" t="s">
        <v>707</v>
      </c>
      <c r="AN44">
        <v>9178519.1100758575</v>
      </c>
      <c r="AO44">
        <v>14104.41489449548</v>
      </c>
      <c r="AP44">
        <v>341.68132151928819</v>
      </c>
      <c r="AQ44" s="1" t="str">
        <f>IFERROR(VLOOKUP(I44,Service!$B:$G,5,FALSE),"")</f>
        <v>08-04-21 A</v>
      </c>
      <c r="AR44" s="1" t="str">
        <f>IFERROR(VLOOKUP(I44,Service!$B:$G,6,FALSE),"")</f>
        <v>09-01-21 A</v>
      </c>
      <c r="AS44" s="1">
        <f>IFERROR(VLOOKUP(I44,Rest!$B:$G,5,FALSE),"")</f>
        <v>44463</v>
      </c>
      <c r="AT44" s="1">
        <f>IFERROR(VLOOKUP(I44,Rest!$B:$G,6,FALSE),"")</f>
        <v>44468</v>
      </c>
    </row>
    <row r="45" spans="1:46" x14ac:dyDescent="0.25">
      <c r="A45">
        <v>340</v>
      </c>
      <c r="B45">
        <v>1</v>
      </c>
      <c r="C45">
        <v>2590</v>
      </c>
      <c r="D45">
        <v>1459</v>
      </c>
      <c r="E45" t="s">
        <v>687</v>
      </c>
      <c r="F45" t="s">
        <v>689</v>
      </c>
      <c r="G45" t="s">
        <v>712</v>
      </c>
      <c r="H45" t="s">
        <v>690</v>
      </c>
      <c r="I45" t="s">
        <v>2398</v>
      </c>
      <c r="J45" t="str">
        <f>IFERROR(VLOOKUP(H45,[1]Sheet1!$A:$H,3,FALSE),"")</f>
        <v>Elevate Main - Binder St (1) (8 Mile Rd (M102) &amp; E Outer Dr)</v>
      </c>
      <c r="K45" s="1" t="str">
        <f>IFERROR(VLOOKUP('Speed Hump'!H45,Main!$A:$G,6,FALSE),"")</f>
        <v>06-21-21 A</v>
      </c>
      <c r="L45" s="1" t="str">
        <f>IFERROR(VLOOKUP('Speed Hump'!H45,Main!$A:$G,7,FALSE),"")</f>
        <v>06-29-21 A</v>
      </c>
      <c r="M45" t="s">
        <v>691</v>
      </c>
      <c r="N45">
        <v>1</v>
      </c>
      <c r="O45" t="s">
        <v>692</v>
      </c>
      <c r="P45">
        <v>0</v>
      </c>
      <c r="Q45" t="s">
        <v>693</v>
      </c>
      <c r="R45" t="s">
        <v>694</v>
      </c>
      <c r="S45" t="s">
        <v>695</v>
      </c>
      <c r="T45" t="s">
        <v>696</v>
      </c>
      <c r="U45" t="s">
        <v>697</v>
      </c>
      <c r="V45" t="s">
        <v>697</v>
      </c>
      <c r="W45" t="s">
        <v>698</v>
      </c>
      <c r="X45" t="s">
        <v>699</v>
      </c>
      <c r="Y45" t="s">
        <v>699</v>
      </c>
      <c r="Z45" t="s">
        <v>699</v>
      </c>
      <c r="AA45" s="3">
        <v>44197</v>
      </c>
      <c r="AB45" s="3">
        <v>44561</v>
      </c>
      <c r="AC45" t="s">
        <v>700</v>
      </c>
      <c r="AD45" t="s">
        <v>701</v>
      </c>
      <c r="AE45" t="s">
        <v>702</v>
      </c>
      <c r="AF45" t="s">
        <v>697</v>
      </c>
      <c r="AG45" t="s">
        <v>697</v>
      </c>
      <c r="AH45" t="s">
        <v>697</v>
      </c>
      <c r="AI45" t="s">
        <v>703</v>
      </c>
      <c r="AJ45" t="s">
        <v>704</v>
      </c>
      <c r="AK45" t="s">
        <v>705</v>
      </c>
      <c r="AL45" t="s">
        <v>706</v>
      </c>
      <c r="AM45" t="s">
        <v>707</v>
      </c>
      <c r="AN45">
        <v>9178519.1100758575</v>
      </c>
      <c r="AO45">
        <v>14104.41489449548</v>
      </c>
      <c r="AP45">
        <v>328.87415835023091</v>
      </c>
      <c r="AQ45" s="1" t="str">
        <f>IFERROR(VLOOKUP(I45,Service!$B:$G,5,FALSE),"")</f>
        <v>06-18-21 A</v>
      </c>
      <c r="AR45" s="1" t="str">
        <f>IFERROR(VLOOKUP(I45,Service!$B:$G,6,FALSE),"")</f>
        <v>06-21-21 A</v>
      </c>
      <c r="AS45" s="1">
        <f>IFERROR(VLOOKUP(I45,Rest!$B:$G,5,FALSE),"")</f>
        <v>44463</v>
      </c>
      <c r="AT45" s="1">
        <f>IFERROR(VLOOKUP(I45,Rest!$B:$G,6,FALSE),"")</f>
        <v>44468</v>
      </c>
    </row>
    <row r="46" spans="1:46" x14ac:dyDescent="0.25">
      <c r="A46">
        <v>346</v>
      </c>
      <c r="B46">
        <v>1</v>
      </c>
      <c r="C46">
        <v>2680</v>
      </c>
      <c r="D46">
        <v>2862</v>
      </c>
      <c r="E46" t="s">
        <v>750</v>
      </c>
      <c r="F46" t="s">
        <v>710</v>
      </c>
      <c r="G46" t="s">
        <v>688</v>
      </c>
      <c r="H46" t="s">
        <v>751</v>
      </c>
      <c r="I46" t="s">
        <v>5215</v>
      </c>
      <c r="J46" t="str">
        <f>IFERROR(VLOOKUP(H46,[1]Sheet1!$A:$H,3,FALSE),"")</f>
        <v>Install Main - St Louis Ave (E Outer Dr &amp; ANO 7 Mile Rd)</v>
      </c>
      <c r="K46" s="1" t="str">
        <f>IFERROR(VLOOKUP('Speed Hump'!H46,Main!$A:$G,6,FALSE),"")</f>
        <v>05-18-21 A</v>
      </c>
      <c r="L46" s="1" t="str">
        <f>IFERROR(VLOOKUP('Speed Hump'!H46,Main!$A:$G,7,FALSE),"")</f>
        <v>05-20-21 A</v>
      </c>
      <c r="M46" t="s">
        <v>691</v>
      </c>
      <c r="N46">
        <v>2</v>
      </c>
      <c r="O46" t="s">
        <v>692</v>
      </c>
      <c r="P46">
        <v>0</v>
      </c>
      <c r="Q46" t="s">
        <v>693</v>
      </c>
      <c r="R46" t="s">
        <v>694</v>
      </c>
      <c r="S46" t="s">
        <v>695</v>
      </c>
      <c r="T46" t="s">
        <v>696</v>
      </c>
      <c r="U46" t="s">
        <v>697</v>
      </c>
      <c r="V46" t="s">
        <v>697</v>
      </c>
      <c r="W46" t="s">
        <v>698</v>
      </c>
      <c r="X46" t="s">
        <v>699</v>
      </c>
      <c r="Y46" t="s">
        <v>699</v>
      </c>
      <c r="Z46" t="s">
        <v>699</v>
      </c>
      <c r="AA46" s="3">
        <v>44197</v>
      </c>
      <c r="AB46" s="3">
        <v>44561</v>
      </c>
      <c r="AC46" t="s">
        <v>700</v>
      </c>
      <c r="AD46" t="s">
        <v>701</v>
      </c>
      <c r="AE46" t="s">
        <v>702</v>
      </c>
      <c r="AF46" t="s">
        <v>697</v>
      </c>
      <c r="AG46" t="s">
        <v>697</v>
      </c>
      <c r="AH46" t="s">
        <v>697</v>
      </c>
      <c r="AI46" t="s">
        <v>703</v>
      </c>
      <c r="AJ46" t="s">
        <v>704</v>
      </c>
      <c r="AK46" t="s">
        <v>705</v>
      </c>
      <c r="AL46" t="s">
        <v>706</v>
      </c>
      <c r="AM46" t="s">
        <v>707</v>
      </c>
      <c r="AN46">
        <v>9178519.1100758575</v>
      </c>
      <c r="AO46">
        <v>14104.41489449548</v>
      </c>
      <c r="AP46">
        <v>428.75786365622662</v>
      </c>
      <c r="AQ46" s="1" t="str">
        <f>IFERROR(VLOOKUP(I46,Service!$B:$G,5,FALSE),"")</f>
        <v>07-26-21 A</v>
      </c>
      <c r="AR46" s="1" t="str">
        <f>IFERROR(VLOOKUP(I46,Service!$B:$G,6,FALSE),"")</f>
        <v>09-01-21 A</v>
      </c>
      <c r="AS46" s="1">
        <f>IFERROR(VLOOKUP(I46,Rest!$B:$G,5,FALSE),"")</f>
        <v>44463</v>
      </c>
      <c r="AT46" s="1">
        <f>IFERROR(VLOOKUP(I46,Rest!$B:$G,6,FALSE),"")</f>
        <v>44468</v>
      </c>
    </row>
    <row r="47" spans="1:46" x14ac:dyDescent="0.25">
      <c r="A47">
        <v>353</v>
      </c>
      <c r="B47">
        <v>1</v>
      </c>
      <c r="C47">
        <v>2739</v>
      </c>
      <c r="D47">
        <v>2661</v>
      </c>
      <c r="E47" t="s">
        <v>735</v>
      </c>
      <c r="F47" t="s">
        <v>710</v>
      </c>
      <c r="G47" t="s">
        <v>688</v>
      </c>
      <c r="H47" t="s">
        <v>768</v>
      </c>
      <c r="I47" t="s">
        <v>2912</v>
      </c>
      <c r="J47" t="str">
        <f>IFERROR(VLOOKUP(H47,[1]Sheet1!$A:$H,3,FALSE),"")</f>
        <v>Install Main - Albany Ave (1) (Hamlet &amp; Amrad St)</v>
      </c>
      <c r="K47" s="1" t="str">
        <f>IFERROR(VLOOKUP('Speed Hump'!H47,Main!$A:$G,6,FALSE),"")</f>
        <v>05-10-21 A</v>
      </c>
      <c r="L47" s="1" t="str">
        <f>IFERROR(VLOOKUP('Speed Hump'!H47,Main!$A:$G,7,FALSE),"")</f>
        <v>05-11-21 A</v>
      </c>
      <c r="M47" t="s">
        <v>691</v>
      </c>
      <c r="N47">
        <v>2</v>
      </c>
      <c r="O47" t="s">
        <v>692</v>
      </c>
      <c r="P47">
        <v>0</v>
      </c>
      <c r="Q47" t="s">
        <v>693</v>
      </c>
      <c r="R47" t="s">
        <v>694</v>
      </c>
      <c r="S47" t="s">
        <v>695</v>
      </c>
      <c r="T47" t="s">
        <v>696</v>
      </c>
      <c r="U47" t="s">
        <v>697</v>
      </c>
      <c r="V47" t="s">
        <v>697</v>
      </c>
      <c r="W47" t="s">
        <v>698</v>
      </c>
      <c r="X47" t="s">
        <v>699</v>
      </c>
      <c r="Y47" t="s">
        <v>699</v>
      </c>
      <c r="Z47" t="s">
        <v>699</v>
      </c>
      <c r="AA47" s="3">
        <v>44197</v>
      </c>
      <c r="AB47" s="3">
        <v>44561</v>
      </c>
      <c r="AC47" t="s">
        <v>700</v>
      </c>
      <c r="AD47" t="s">
        <v>701</v>
      </c>
      <c r="AE47" t="s">
        <v>702</v>
      </c>
      <c r="AF47" t="s">
        <v>697</v>
      </c>
      <c r="AG47" t="s">
        <v>697</v>
      </c>
      <c r="AH47" t="s">
        <v>697</v>
      </c>
      <c r="AI47" t="s">
        <v>703</v>
      </c>
      <c r="AJ47" t="s">
        <v>704</v>
      </c>
      <c r="AK47" t="s">
        <v>705</v>
      </c>
      <c r="AL47" t="s">
        <v>706</v>
      </c>
      <c r="AM47" t="s">
        <v>707</v>
      </c>
      <c r="AN47">
        <v>9178519.1100758575</v>
      </c>
      <c r="AO47">
        <v>14104.41489449548</v>
      </c>
      <c r="AP47">
        <v>356.2536589483222</v>
      </c>
      <c r="AQ47" s="1" t="str">
        <f>IFERROR(VLOOKUP(I47,Service!$B:$G,5,FALSE),"")</f>
        <v>08-16-21 A</v>
      </c>
      <c r="AR47" s="1" t="str">
        <f>IFERROR(VLOOKUP(I47,Service!$B:$G,6,FALSE),"")</f>
        <v>08-16-21 A</v>
      </c>
      <c r="AS47" s="1">
        <f>IFERROR(VLOOKUP(I47,Rest!$B:$G,5,FALSE),"")</f>
        <v>44462</v>
      </c>
      <c r="AT47" s="1">
        <f>IFERROR(VLOOKUP(I47,Rest!$B:$G,6,FALSE),"")</f>
        <v>44467</v>
      </c>
    </row>
    <row r="48" spans="1:46" x14ac:dyDescent="0.25">
      <c r="A48">
        <v>359</v>
      </c>
      <c r="B48">
        <v>1</v>
      </c>
      <c r="C48">
        <v>2787</v>
      </c>
      <c r="D48">
        <v>498</v>
      </c>
      <c r="E48" t="s">
        <v>687</v>
      </c>
      <c r="F48" t="s">
        <v>713</v>
      </c>
      <c r="G48" t="s">
        <v>766</v>
      </c>
      <c r="H48" t="s">
        <v>690</v>
      </c>
      <c r="I48" t="s">
        <v>2398</v>
      </c>
      <c r="J48" t="str">
        <f>IFERROR(VLOOKUP(H48,[1]Sheet1!$A:$H,3,FALSE),"")</f>
        <v>Elevate Main - Binder St (1) (8 Mile Rd (M102) &amp; E Outer Dr)</v>
      </c>
      <c r="K48" s="1" t="str">
        <f>IFERROR(VLOOKUP('Speed Hump'!H48,Main!$A:$G,6,FALSE),"")</f>
        <v>06-21-21 A</v>
      </c>
      <c r="L48" s="1" t="str">
        <f>IFERROR(VLOOKUP('Speed Hump'!H48,Main!$A:$G,7,FALSE),"")</f>
        <v>06-29-21 A</v>
      </c>
      <c r="M48" t="s">
        <v>691</v>
      </c>
      <c r="N48">
        <v>1</v>
      </c>
      <c r="O48" t="s">
        <v>692</v>
      </c>
      <c r="P48">
        <v>0</v>
      </c>
      <c r="Q48" t="s">
        <v>693</v>
      </c>
      <c r="R48" t="s">
        <v>694</v>
      </c>
      <c r="S48" t="s">
        <v>695</v>
      </c>
      <c r="T48" t="s">
        <v>696</v>
      </c>
      <c r="U48" t="s">
        <v>697</v>
      </c>
      <c r="V48" t="s">
        <v>697</v>
      </c>
      <c r="W48" t="s">
        <v>698</v>
      </c>
      <c r="X48" t="s">
        <v>699</v>
      </c>
      <c r="Y48" t="s">
        <v>699</v>
      </c>
      <c r="Z48" t="s">
        <v>699</v>
      </c>
      <c r="AA48" s="3">
        <v>44197</v>
      </c>
      <c r="AB48" s="3">
        <v>44561</v>
      </c>
      <c r="AC48" t="s">
        <v>700</v>
      </c>
      <c r="AD48" t="s">
        <v>701</v>
      </c>
      <c r="AE48" t="s">
        <v>702</v>
      </c>
      <c r="AF48" t="s">
        <v>697</v>
      </c>
      <c r="AG48" t="s">
        <v>697</v>
      </c>
      <c r="AH48" t="s">
        <v>697</v>
      </c>
      <c r="AI48" t="s">
        <v>703</v>
      </c>
      <c r="AJ48" t="s">
        <v>704</v>
      </c>
      <c r="AK48" t="s">
        <v>705</v>
      </c>
      <c r="AL48" t="s">
        <v>706</v>
      </c>
      <c r="AM48" t="s">
        <v>707</v>
      </c>
      <c r="AN48">
        <v>9178519.1100758575</v>
      </c>
      <c r="AO48">
        <v>14104.41489449548</v>
      </c>
      <c r="AP48">
        <v>313.37508461505792</v>
      </c>
      <c r="AQ48" s="1" t="str">
        <f>IFERROR(VLOOKUP(I48,Service!$B:$G,5,FALSE),"")</f>
        <v>06-18-21 A</v>
      </c>
      <c r="AR48" s="1" t="str">
        <f>IFERROR(VLOOKUP(I48,Service!$B:$G,6,FALSE),"")</f>
        <v>06-21-21 A</v>
      </c>
      <c r="AS48" s="1">
        <f>IFERROR(VLOOKUP(I48,Rest!$B:$G,5,FALSE),"")</f>
        <v>44463</v>
      </c>
      <c r="AT48" s="1">
        <f>IFERROR(VLOOKUP(I48,Rest!$B:$G,6,FALSE),"")</f>
        <v>44468</v>
      </c>
    </row>
    <row r="49" spans="1:46" x14ac:dyDescent="0.25">
      <c r="A49">
        <v>372</v>
      </c>
      <c r="B49">
        <v>1</v>
      </c>
      <c r="C49">
        <v>2915</v>
      </c>
      <c r="D49">
        <v>2914</v>
      </c>
      <c r="E49" t="s">
        <v>787</v>
      </c>
      <c r="F49" t="s">
        <v>710</v>
      </c>
      <c r="G49" t="s">
        <v>688</v>
      </c>
      <c r="H49" t="s">
        <v>788</v>
      </c>
      <c r="I49" t="s">
        <v>4222</v>
      </c>
      <c r="J49" t="str">
        <f>IFERROR(VLOOKUP(H49,[1]Sheet1!$A:$H,3,FALSE),"")</f>
        <v>Install Main - Healy St (E Outer Dr &amp; ANO 7 Mile Rd)</v>
      </c>
      <c r="K49" s="1" t="str">
        <f>IFERROR(VLOOKUP('Speed Hump'!H49,Main!$A:$G,6,FALSE),"")</f>
        <v>07-08-21 A</v>
      </c>
      <c r="L49" s="1" t="str">
        <f>IFERROR(VLOOKUP('Speed Hump'!H49,Main!$A:$G,7,FALSE),"")</f>
        <v>07-20-21 A</v>
      </c>
      <c r="M49" t="s">
        <v>691</v>
      </c>
      <c r="N49">
        <v>2</v>
      </c>
      <c r="O49" t="s">
        <v>692</v>
      </c>
      <c r="P49">
        <v>0</v>
      </c>
      <c r="Q49" t="s">
        <v>693</v>
      </c>
      <c r="R49" t="s">
        <v>694</v>
      </c>
      <c r="S49" t="s">
        <v>695</v>
      </c>
      <c r="T49" t="s">
        <v>696</v>
      </c>
      <c r="U49" t="s">
        <v>697</v>
      </c>
      <c r="V49" t="s">
        <v>697</v>
      </c>
      <c r="W49" t="s">
        <v>698</v>
      </c>
      <c r="X49" t="s">
        <v>699</v>
      </c>
      <c r="Y49" t="s">
        <v>699</v>
      </c>
      <c r="Z49" t="s">
        <v>699</v>
      </c>
      <c r="AA49" s="3">
        <v>44197</v>
      </c>
      <c r="AB49" s="3">
        <v>44561</v>
      </c>
      <c r="AC49" t="s">
        <v>700</v>
      </c>
      <c r="AD49" t="s">
        <v>701</v>
      </c>
      <c r="AE49" t="s">
        <v>702</v>
      </c>
      <c r="AF49" t="s">
        <v>697</v>
      </c>
      <c r="AG49" t="s">
        <v>697</v>
      </c>
      <c r="AH49" t="s">
        <v>697</v>
      </c>
      <c r="AI49" t="s">
        <v>703</v>
      </c>
      <c r="AJ49" t="s">
        <v>704</v>
      </c>
      <c r="AK49" t="s">
        <v>705</v>
      </c>
      <c r="AL49" t="s">
        <v>706</v>
      </c>
      <c r="AM49" t="s">
        <v>707</v>
      </c>
      <c r="AN49">
        <v>9178519.1100758575</v>
      </c>
      <c r="AO49">
        <v>14104.41489449548</v>
      </c>
      <c r="AP49">
        <v>355.72389062867671</v>
      </c>
      <c r="AQ49" s="1">
        <f>IFERROR(VLOOKUP(I49,Service!$B:$G,5,FALSE),"")</f>
        <v>44459</v>
      </c>
      <c r="AR49" s="1">
        <f>IFERROR(VLOOKUP(I49,Service!$B:$G,6,FALSE),"")</f>
        <v>44473</v>
      </c>
      <c r="AS49" s="1">
        <f>IFERROR(VLOOKUP(I49,Rest!$B:$G,5,FALSE),"")</f>
        <v>44480</v>
      </c>
      <c r="AT49" s="1">
        <f>IFERROR(VLOOKUP(I49,Rest!$B:$G,6,FALSE),"")</f>
        <v>44483</v>
      </c>
    </row>
    <row r="50" spans="1:46" x14ac:dyDescent="0.25">
      <c r="A50">
        <v>377</v>
      </c>
      <c r="B50">
        <v>1</v>
      </c>
      <c r="C50">
        <v>2934</v>
      </c>
      <c r="D50">
        <v>3323</v>
      </c>
      <c r="E50" t="s">
        <v>789</v>
      </c>
      <c r="F50" t="s">
        <v>790</v>
      </c>
      <c r="G50" t="s">
        <v>791</v>
      </c>
      <c r="H50" t="s">
        <v>779</v>
      </c>
      <c r="I50" t="s">
        <v>1229</v>
      </c>
      <c r="J50" t="str">
        <f>IFERROR(VLOOKUP(H50,[1]Sheet1!$A:$H,3,FALSE),"")</f>
        <v/>
      </c>
      <c r="K50" s="1" t="str">
        <f>IFERROR(VLOOKUP('Speed Hump'!H50,Main!$A:$G,6,FALSE),"")</f>
        <v/>
      </c>
      <c r="L50" s="1" t="str">
        <f>IFERROR(VLOOKUP('Speed Hump'!H50,Main!$A:$G,7,FALSE),"")</f>
        <v/>
      </c>
      <c r="M50" t="s">
        <v>691</v>
      </c>
      <c r="N50">
        <v>1</v>
      </c>
      <c r="O50" t="s">
        <v>692</v>
      </c>
      <c r="P50">
        <v>0</v>
      </c>
      <c r="Q50" t="s">
        <v>693</v>
      </c>
      <c r="R50" t="s">
        <v>694</v>
      </c>
      <c r="S50" t="s">
        <v>695</v>
      </c>
      <c r="T50" t="s">
        <v>697</v>
      </c>
      <c r="U50" t="s">
        <v>697</v>
      </c>
      <c r="V50" t="s">
        <v>697</v>
      </c>
      <c r="W50" t="s">
        <v>720</v>
      </c>
      <c r="X50" t="s">
        <v>792</v>
      </c>
      <c r="Y50" t="s">
        <v>747</v>
      </c>
      <c r="Z50" t="s">
        <v>793</v>
      </c>
      <c r="AA50" s="3">
        <v>44197</v>
      </c>
      <c r="AB50" s="3">
        <v>44561</v>
      </c>
      <c r="AC50" t="s">
        <v>700</v>
      </c>
      <c r="AD50" t="s">
        <v>701</v>
      </c>
      <c r="AE50" t="s">
        <v>702</v>
      </c>
      <c r="AF50" t="s">
        <v>697</v>
      </c>
      <c r="AG50" t="s">
        <v>697</v>
      </c>
      <c r="AH50" t="s">
        <v>697</v>
      </c>
      <c r="AI50" t="s">
        <v>724</v>
      </c>
      <c r="AJ50" t="s">
        <v>704</v>
      </c>
      <c r="AK50" t="s">
        <v>705</v>
      </c>
      <c r="AL50" t="s">
        <v>794</v>
      </c>
      <c r="AM50" t="s">
        <v>697</v>
      </c>
      <c r="AN50">
        <v>101051.7034923794</v>
      </c>
      <c r="AO50">
        <v>2387.814533913484</v>
      </c>
      <c r="AP50">
        <v>134.53018210766561</v>
      </c>
      <c r="AQ50" s="1" t="str">
        <f>IFERROR(VLOOKUP(I50,Service!$B:$G,5,FALSE),"")</f>
        <v/>
      </c>
      <c r="AR50" s="1" t="str">
        <f>IFERROR(VLOOKUP(I50,Service!$B:$G,6,FALSE),"")</f>
        <v/>
      </c>
      <c r="AS50" s="1" t="str">
        <f>IFERROR(VLOOKUP(I50,Rest!$B:$G,5,FALSE),"")</f>
        <v/>
      </c>
      <c r="AT50" s="1" t="str">
        <f>IFERROR(VLOOKUP(I50,Rest!$B:$G,6,FALSE),"")</f>
        <v/>
      </c>
    </row>
    <row r="51" spans="1:46" x14ac:dyDescent="0.25">
      <c r="A51">
        <v>379</v>
      </c>
      <c r="B51">
        <v>1</v>
      </c>
      <c r="C51">
        <v>2941</v>
      </c>
      <c r="D51">
        <v>2089</v>
      </c>
      <c r="E51" t="s">
        <v>795</v>
      </c>
      <c r="F51" t="s">
        <v>688</v>
      </c>
      <c r="G51" t="s">
        <v>689</v>
      </c>
      <c r="H51" t="s">
        <v>796</v>
      </c>
      <c r="I51" t="s">
        <v>5173</v>
      </c>
      <c r="J51" t="str">
        <f>IFERROR(VLOOKUP(H51,[1]Sheet1!$A:$H,3,FALSE),"")</f>
        <v>Install Main - Shields St (E Outer Dr &amp; ANO 7 Mile Rd)</v>
      </c>
      <c r="K51" s="1" t="str">
        <f>IFERROR(VLOOKUP('Speed Hump'!H51,Main!$A:$G,6,FALSE),"")</f>
        <v>07-28-21 A</v>
      </c>
      <c r="L51" s="1" t="str">
        <f>IFERROR(VLOOKUP('Speed Hump'!H51,Main!$A:$G,7,FALSE),"")</f>
        <v>08-03-21 A</v>
      </c>
      <c r="M51" t="s">
        <v>691</v>
      </c>
      <c r="N51">
        <v>2</v>
      </c>
      <c r="O51" t="s">
        <v>692</v>
      </c>
      <c r="P51">
        <v>0</v>
      </c>
      <c r="Q51" t="s">
        <v>693</v>
      </c>
      <c r="R51" t="s">
        <v>694</v>
      </c>
      <c r="S51" t="s">
        <v>695</v>
      </c>
      <c r="T51" t="s">
        <v>696</v>
      </c>
      <c r="U51" t="s">
        <v>697</v>
      </c>
      <c r="V51" t="s">
        <v>697</v>
      </c>
      <c r="W51" t="s">
        <v>698</v>
      </c>
      <c r="X51" t="s">
        <v>699</v>
      </c>
      <c r="Y51" t="s">
        <v>699</v>
      </c>
      <c r="Z51" t="s">
        <v>699</v>
      </c>
      <c r="AA51" s="3">
        <v>44197</v>
      </c>
      <c r="AB51" s="3">
        <v>44561</v>
      </c>
      <c r="AC51" t="s">
        <v>700</v>
      </c>
      <c r="AD51" t="s">
        <v>701</v>
      </c>
      <c r="AE51" t="s">
        <v>702</v>
      </c>
      <c r="AF51" t="s">
        <v>697</v>
      </c>
      <c r="AG51" t="s">
        <v>697</v>
      </c>
      <c r="AH51" t="s">
        <v>697</v>
      </c>
      <c r="AI51" t="s">
        <v>703</v>
      </c>
      <c r="AJ51" t="s">
        <v>704</v>
      </c>
      <c r="AK51" t="s">
        <v>705</v>
      </c>
      <c r="AL51" t="s">
        <v>706</v>
      </c>
      <c r="AM51" t="s">
        <v>707</v>
      </c>
      <c r="AN51">
        <v>9178519.1100758575</v>
      </c>
      <c r="AO51">
        <v>14104.41489449548</v>
      </c>
      <c r="AP51">
        <v>342.63910265250598</v>
      </c>
      <c r="AQ51" s="1">
        <f>IFERROR(VLOOKUP(I51,Service!$B:$G,5,FALSE),"")</f>
        <v>44459</v>
      </c>
      <c r="AR51" s="1">
        <f>IFERROR(VLOOKUP(I51,Service!$B:$G,6,FALSE),"")</f>
        <v>44474</v>
      </c>
      <c r="AS51" s="1">
        <f>IFERROR(VLOOKUP(I51,Rest!$B:$G,5,FALSE),"")</f>
        <v>44481</v>
      </c>
      <c r="AT51" s="1">
        <f>IFERROR(VLOOKUP(I51,Rest!$B:$G,6,FALSE),"")</f>
        <v>44484</v>
      </c>
    </row>
    <row r="52" spans="1:46" x14ac:dyDescent="0.25">
      <c r="A52">
        <v>382</v>
      </c>
      <c r="B52">
        <v>1</v>
      </c>
      <c r="C52">
        <v>2949</v>
      </c>
      <c r="D52">
        <v>431</v>
      </c>
      <c r="E52" t="s">
        <v>737</v>
      </c>
      <c r="F52" t="s">
        <v>763</v>
      </c>
      <c r="G52" t="s">
        <v>766</v>
      </c>
      <c r="H52" t="s">
        <v>797</v>
      </c>
      <c r="I52" t="s">
        <v>4324</v>
      </c>
      <c r="J52" t="str">
        <f>IFERROR(VLOOKUP(H52,[1]Sheet1!$A:$H,3,FALSE),"")</f>
        <v>Install Main - Keystone St (1) (8 Mile Rd (M102) &amp; Hamlet St)</v>
      </c>
      <c r="K52" s="1" t="str">
        <f>IFERROR(VLOOKUP('Speed Hump'!H52,Main!$A:$G,6,FALSE),"")</f>
        <v>04-26-21 A</v>
      </c>
      <c r="L52" s="1" t="str">
        <f>IFERROR(VLOOKUP('Speed Hump'!H52,Main!$A:$G,7,FALSE),"")</f>
        <v>04-26-21 A</v>
      </c>
      <c r="M52" t="s">
        <v>691</v>
      </c>
      <c r="N52">
        <v>1</v>
      </c>
      <c r="O52" t="s">
        <v>692</v>
      </c>
      <c r="P52">
        <v>0</v>
      </c>
      <c r="Q52" t="s">
        <v>693</v>
      </c>
      <c r="R52" t="s">
        <v>694</v>
      </c>
      <c r="S52" t="s">
        <v>695</v>
      </c>
      <c r="T52" t="s">
        <v>696</v>
      </c>
      <c r="U52" t="s">
        <v>697</v>
      </c>
      <c r="V52" t="s">
        <v>697</v>
      </c>
      <c r="W52" t="s">
        <v>698</v>
      </c>
      <c r="X52" t="s">
        <v>699</v>
      </c>
      <c r="Y52" t="s">
        <v>699</v>
      </c>
      <c r="Z52" t="s">
        <v>699</v>
      </c>
      <c r="AA52" s="3">
        <v>44197</v>
      </c>
      <c r="AB52" s="3">
        <v>44561</v>
      </c>
      <c r="AC52" t="s">
        <v>700</v>
      </c>
      <c r="AD52" t="s">
        <v>701</v>
      </c>
      <c r="AE52" t="s">
        <v>702</v>
      </c>
      <c r="AF52" t="s">
        <v>697</v>
      </c>
      <c r="AG52" t="s">
        <v>697</v>
      </c>
      <c r="AH52" t="s">
        <v>697</v>
      </c>
      <c r="AI52" t="s">
        <v>703</v>
      </c>
      <c r="AJ52" t="s">
        <v>704</v>
      </c>
      <c r="AK52" t="s">
        <v>705</v>
      </c>
      <c r="AL52" t="s">
        <v>706</v>
      </c>
      <c r="AM52" t="s">
        <v>707</v>
      </c>
      <c r="AN52">
        <v>9178519.1100758575</v>
      </c>
      <c r="AO52">
        <v>14104.41489449548</v>
      </c>
      <c r="AP52">
        <v>221.29279184528369</v>
      </c>
      <c r="AQ52" s="1" t="str">
        <f>IFERROR(VLOOKUP(I52,Service!$B:$G,5,FALSE),"")</f>
        <v>08-30-21 A</v>
      </c>
      <c r="AR52" s="1" t="str">
        <f>IFERROR(VLOOKUP(I52,Service!$B:$G,6,FALSE),"")</f>
        <v>09-01-21 A</v>
      </c>
      <c r="AS52" s="1" t="str">
        <f>IFERROR(VLOOKUP(I52,Rest!$B:$G,5,FALSE),"")</f>
        <v>08-27-21 A</v>
      </c>
      <c r="AT52" s="1" t="str">
        <f>IFERROR(VLOOKUP(I52,Rest!$B:$G,6,FALSE),"")</f>
        <v>08-27-21 A</v>
      </c>
    </row>
    <row r="53" spans="1:46" x14ac:dyDescent="0.25">
      <c r="A53">
        <v>383</v>
      </c>
      <c r="B53">
        <v>1</v>
      </c>
      <c r="C53">
        <v>2975</v>
      </c>
      <c r="D53">
        <v>3554</v>
      </c>
      <c r="E53" t="s">
        <v>752</v>
      </c>
      <c r="F53" t="s">
        <v>709</v>
      </c>
      <c r="G53" t="s">
        <v>710</v>
      </c>
      <c r="H53" t="s">
        <v>798</v>
      </c>
      <c r="I53" t="s">
        <v>4655</v>
      </c>
      <c r="J53" t="str">
        <f>IFERROR(VLOOKUP(H53,[1]Sheet1!$A:$H,3,FALSE),"")</f>
        <v>Install Main - Moenart St (2) (E Outer Dr &amp; ANO 7 Mile Rd)</v>
      </c>
      <c r="K53" s="1" t="str">
        <f>IFERROR(VLOOKUP('Speed Hump'!H53,Main!$A:$G,6,FALSE),"")</f>
        <v>06-22-21 A</v>
      </c>
      <c r="L53" s="1" t="str">
        <f>IFERROR(VLOOKUP('Speed Hump'!H53,Main!$A:$G,7,FALSE),"")</f>
        <v>06-28-21 A</v>
      </c>
      <c r="M53" t="s">
        <v>691</v>
      </c>
      <c r="N53">
        <v>2</v>
      </c>
      <c r="O53" t="s">
        <v>692</v>
      </c>
      <c r="P53">
        <v>0</v>
      </c>
      <c r="Q53" t="s">
        <v>693</v>
      </c>
      <c r="R53" t="s">
        <v>694</v>
      </c>
      <c r="S53" t="s">
        <v>695</v>
      </c>
      <c r="T53" t="s">
        <v>696</v>
      </c>
      <c r="U53" t="s">
        <v>697</v>
      </c>
      <c r="V53" t="s">
        <v>697</v>
      </c>
      <c r="W53" t="s">
        <v>698</v>
      </c>
      <c r="X53" t="s">
        <v>699</v>
      </c>
      <c r="Y53" t="s">
        <v>699</v>
      </c>
      <c r="Z53" t="s">
        <v>699</v>
      </c>
      <c r="AA53" s="3">
        <v>44197</v>
      </c>
      <c r="AB53" s="3">
        <v>44561</v>
      </c>
      <c r="AC53" t="s">
        <v>700</v>
      </c>
      <c r="AD53" t="s">
        <v>701</v>
      </c>
      <c r="AE53" t="s">
        <v>702</v>
      </c>
      <c r="AF53" t="s">
        <v>697</v>
      </c>
      <c r="AG53" t="s">
        <v>697</v>
      </c>
      <c r="AH53" t="s">
        <v>697</v>
      </c>
      <c r="AI53" t="s">
        <v>703</v>
      </c>
      <c r="AJ53" t="s">
        <v>704</v>
      </c>
      <c r="AK53" t="s">
        <v>705</v>
      </c>
      <c r="AL53" t="s">
        <v>706</v>
      </c>
      <c r="AM53" t="s">
        <v>707</v>
      </c>
      <c r="AN53">
        <v>9178519.1100758575</v>
      </c>
      <c r="AO53">
        <v>14104.41489449548</v>
      </c>
      <c r="AP53">
        <v>383.96225425693558</v>
      </c>
      <c r="AQ53" s="1">
        <f>IFERROR(VLOOKUP(I53,Service!$B:$G,5,FALSE),"")</f>
        <v>44459</v>
      </c>
      <c r="AR53" s="1">
        <f>IFERROR(VLOOKUP(I53,Service!$B:$G,6,FALSE),"")</f>
        <v>44466</v>
      </c>
      <c r="AS53" s="1">
        <f>IFERROR(VLOOKUP(I53,Rest!$B:$G,5,FALSE),"")</f>
        <v>44473</v>
      </c>
      <c r="AT53" s="1">
        <f>IFERROR(VLOOKUP(I53,Rest!$B:$G,6,FALSE),"")</f>
        <v>44476</v>
      </c>
    </row>
    <row r="54" spans="1:46" x14ac:dyDescent="0.25">
      <c r="A54">
        <v>387</v>
      </c>
      <c r="B54">
        <v>1</v>
      </c>
      <c r="C54">
        <v>2994</v>
      </c>
      <c r="D54">
        <v>2030</v>
      </c>
      <c r="E54" t="s">
        <v>739</v>
      </c>
      <c r="F54" t="s">
        <v>688</v>
      </c>
      <c r="G54" t="s">
        <v>689</v>
      </c>
      <c r="H54" t="s">
        <v>799</v>
      </c>
      <c r="I54" t="s">
        <v>3980</v>
      </c>
      <c r="J54" t="str">
        <f>IFERROR(VLOOKUP(H54,[1]Sheet1!$A:$H,3,FALSE),"")</f>
        <v>Install Main - Fenelon Ave (2) (E Outer Dr &amp; 7 Mile Rd)</v>
      </c>
      <c r="K54" s="1" t="str">
        <f>IFERROR(VLOOKUP('Speed Hump'!H54,Main!$A:$G,6,FALSE),"")</f>
        <v>07-01-21 A</v>
      </c>
      <c r="L54" s="1" t="str">
        <f>IFERROR(VLOOKUP('Speed Hump'!H54,Main!$A:$G,7,FALSE),"")</f>
        <v>07-14-21 A</v>
      </c>
      <c r="M54" t="s">
        <v>691</v>
      </c>
      <c r="N54">
        <v>2</v>
      </c>
      <c r="O54" t="s">
        <v>692</v>
      </c>
      <c r="P54">
        <v>0</v>
      </c>
      <c r="Q54" t="s">
        <v>693</v>
      </c>
      <c r="R54" t="s">
        <v>694</v>
      </c>
      <c r="S54" t="s">
        <v>695</v>
      </c>
      <c r="T54" t="s">
        <v>696</v>
      </c>
      <c r="U54" t="s">
        <v>697</v>
      </c>
      <c r="V54" t="s">
        <v>697</v>
      </c>
      <c r="W54" t="s">
        <v>698</v>
      </c>
      <c r="X54" t="s">
        <v>699</v>
      </c>
      <c r="Y54" t="s">
        <v>699</v>
      </c>
      <c r="Z54" t="s">
        <v>699</v>
      </c>
      <c r="AA54" s="3">
        <v>44197</v>
      </c>
      <c r="AB54" s="3">
        <v>44561</v>
      </c>
      <c r="AC54" t="s">
        <v>700</v>
      </c>
      <c r="AD54" t="s">
        <v>701</v>
      </c>
      <c r="AE54" t="s">
        <v>702</v>
      </c>
      <c r="AF54" t="s">
        <v>697</v>
      </c>
      <c r="AG54" t="s">
        <v>697</v>
      </c>
      <c r="AH54" t="s">
        <v>697</v>
      </c>
      <c r="AI54" t="s">
        <v>703</v>
      </c>
      <c r="AJ54" t="s">
        <v>704</v>
      </c>
      <c r="AK54" t="s">
        <v>705</v>
      </c>
      <c r="AL54" t="s">
        <v>706</v>
      </c>
      <c r="AM54" t="s">
        <v>707</v>
      </c>
      <c r="AN54">
        <v>9178519.1100758575</v>
      </c>
      <c r="AO54">
        <v>14104.41489449548</v>
      </c>
      <c r="AP54">
        <v>341.51251472619771</v>
      </c>
      <c r="AQ54" s="1">
        <f>IFERROR(VLOOKUP(I54,Service!$B:$G,5,FALSE),"")</f>
        <v>44459</v>
      </c>
      <c r="AR54" s="1">
        <f>IFERROR(VLOOKUP(I54,Service!$B:$G,6,FALSE),"")</f>
        <v>44470</v>
      </c>
      <c r="AS54" s="1">
        <f>IFERROR(VLOOKUP(I54,Rest!$B:$G,5,FALSE),"")</f>
        <v>44476</v>
      </c>
      <c r="AT54" s="1">
        <f>IFERROR(VLOOKUP(I54,Rest!$B:$G,6,FALSE),"")</f>
        <v>44481</v>
      </c>
    </row>
    <row r="55" spans="1:46" x14ac:dyDescent="0.25">
      <c r="A55">
        <v>389</v>
      </c>
      <c r="B55">
        <v>1</v>
      </c>
      <c r="C55">
        <v>3007</v>
      </c>
      <c r="D55">
        <v>236</v>
      </c>
      <c r="E55" t="s">
        <v>800</v>
      </c>
      <c r="F55" t="s">
        <v>801</v>
      </c>
      <c r="G55" t="s">
        <v>802</v>
      </c>
      <c r="H55" t="s">
        <v>803</v>
      </c>
      <c r="I55" t="s">
        <v>3229</v>
      </c>
      <c r="J55" t="str">
        <f>IFERROR(VLOOKUP(H55,[1]Sheet1!$A:$H,3,FALSE),"")</f>
        <v>Install Main - Bringard (Reno &amp; Regent)</v>
      </c>
      <c r="K55" s="1" t="str">
        <f>IFERROR(VLOOKUP('Speed Hump'!H55,Main!$A:$G,6,FALSE),"")</f>
        <v>04-14-21 A</v>
      </c>
      <c r="L55" s="1" t="str">
        <f>IFERROR(VLOOKUP('Speed Hump'!H55,Main!$A:$G,7,FALSE),"")</f>
        <v>04-29-21 A</v>
      </c>
      <c r="M55" t="s">
        <v>691</v>
      </c>
      <c r="N55">
        <v>1</v>
      </c>
      <c r="O55" t="s">
        <v>692</v>
      </c>
      <c r="P55">
        <v>0</v>
      </c>
      <c r="Q55" t="s">
        <v>693</v>
      </c>
      <c r="R55" t="s">
        <v>694</v>
      </c>
      <c r="S55" t="s">
        <v>695</v>
      </c>
      <c r="T55" t="s">
        <v>697</v>
      </c>
      <c r="U55" t="s">
        <v>697</v>
      </c>
      <c r="V55" t="s">
        <v>697</v>
      </c>
      <c r="W55" t="s">
        <v>720</v>
      </c>
      <c r="X55" t="s">
        <v>804</v>
      </c>
      <c r="Y55" t="s">
        <v>805</v>
      </c>
      <c r="Z55" t="s">
        <v>806</v>
      </c>
      <c r="AA55" s="3">
        <v>44197</v>
      </c>
      <c r="AB55" s="3">
        <v>44561</v>
      </c>
      <c r="AC55" t="s">
        <v>700</v>
      </c>
      <c r="AD55" t="s">
        <v>701</v>
      </c>
      <c r="AE55" t="s">
        <v>702</v>
      </c>
      <c r="AF55" t="s">
        <v>697</v>
      </c>
      <c r="AG55" t="s">
        <v>697</v>
      </c>
      <c r="AH55" t="s">
        <v>697</v>
      </c>
      <c r="AI55" t="s">
        <v>724</v>
      </c>
      <c r="AJ55" t="s">
        <v>704</v>
      </c>
      <c r="AK55" t="s">
        <v>705</v>
      </c>
      <c r="AL55" t="s">
        <v>807</v>
      </c>
      <c r="AM55" t="s">
        <v>697</v>
      </c>
      <c r="AN55">
        <v>77579.437907599437</v>
      </c>
      <c r="AO55">
        <v>1714.8368034161069</v>
      </c>
      <c r="AP55">
        <v>273.63475477975931</v>
      </c>
      <c r="AQ55" s="1" t="str">
        <f>IFERROR(VLOOKUP(I55,Service!$B:$G,5,FALSE),"")</f>
        <v>07-07-21 A</v>
      </c>
      <c r="AR55" s="1" t="str">
        <f>IFERROR(VLOOKUP(I55,Service!$B:$G,6,FALSE),"")</f>
        <v>07-20-21 A</v>
      </c>
      <c r="AS55" s="1" t="str">
        <f>IFERROR(VLOOKUP(I55,Rest!$B:$G,5,FALSE),"")</f>
        <v>08-26-21 A</v>
      </c>
      <c r="AT55" s="1">
        <f>IFERROR(VLOOKUP(I55,Rest!$B:$G,6,FALSE),"")</f>
        <v>44467</v>
      </c>
    </row>
    <row r="56" spans="1:46" x14ac:dyDescent="0.25">
      <c r="A56">
        <v>393</v>
      </c>
      <c r="B56">
        <v>1</v>
      </c>
      <c r="C56">
        <v>3028</v>
      </c>
      <c r="D56">
        <v>2067</v>
      </c>
      <c r="E56" t="s">
        <v>808</v>
      </c>
      <c r="F56" t="s">
        <v>688</v>
      </c>
      <c r="G56" t="s">
        <v>689</v>
      </c>
      <c r="H56" t="s">
        <v>809</v>
      </c>
      <c r="I56" t="s">
        <v>3934</v>
      </c>
      <c r="J56" t="str">
        <f>IFERROR(VLOOKUP(H56,[1]Sheet1!$A:$H,3,FALSE),"")</f>
        <v>Install Main - Eureka St (E Outer Dr &amp; ANO 7 Mile Rd)</v>
      </c>
      <c r="K56" s="1" t="str">
        <f>IFERROR(VLOOKUP('Speed Hump'!H56,Main!$A:$G,6,FALSE),"")</f>
        <v>07-15-21 A</v>
      </c>
      <c r="L56" s="1" t="str">
        <f>IFERROR(VLOOKUP('Speed Hump'!H56,Main!$A:$G,7,FALSE),"")</f>
        <v>07-21-21 A</v>
      </c>
      <c r="M56" t="s">
        <v>691</v>
      </c>
      <c r="N56">
        <v>2</v>
      </c>
      <c r="O56" t="s">
        <v>692</v>
      </c>
      <c r="P56">
        <v>0</v>
      </c>
      <c r="Q56" t="s">
        <v>693</v>
      </c>
      <c r="R56" t="s">
        <v>694</v>
      </c>
      <c r="S56" t="s">
        <v>695</v>
      </c>
      <c r="T56" t="s">
        <v>696</v>
      </c>
      <c r="U56" t="s">
        <v>697</v>
      </c>
      <c r="V56" t="s">
        <v>697</v>
      </c>
      <c r="W56" t="s">
        <v>698</v>
      </c>
      <c r="X56" t="s">
        <v>699</v>
      </c>
      <c r="Y56" t="s">
        <v>699</v>
      </c>
      <c r="Z56" t="s">
        <v>699</v>
      </c>
      <c r="AA56" s="3">
        <v>44197</v>
      </c>
      <c r="AB56" s="3">
        <v>44561</v>
      </c>
      <c r="AC56" t="s">
        <v>700</v>
      </c>
      <c r="AD56" t="s">
        <v>701</v>
      </c>
      <c r="AE56" t="s">
        <v>702</v>
      </c>
      <c r="AF56" t="s">
        <v>697</v>
      </c>
      <c r="AG56" t="s">
        <v>697</v>
      </c>
      <c r="AH56" t="s">
        <v>697</v>
      </c>
      <c r="AI56" t="s">
        <v>703</v>
      </c>
      <c r="AJ56" t="s">
        <v>704</v>
      </c>
      <c r="AK56" t="s">
        <v>705</v>
      </c>
      <c r="AL56" t="s">
        <v>706</v>
      </c>
      <c r="AM56" t="s">
        <v>707</v>
      </c>
      <c r="AN56">
        <v>9178519.1100758575</v>
      </c>
      <c r="AO56">
        <v>14104.41489449548</v>
      </c>
      <c r="AP56">
        <v>342.59674816451923</v>
      </c>
      <c r="AQ56" s="1">
        <f>IFERROR(VLOOKUP(I56,Service!$B:$G,5,FALSE),"")</f>
        <v>44459</v>
      </c>
      <c r="AR56" s="1">
        <f>IFERROR(VLOOKUP(I56,Service!$B:$G,6,FALSE),"")</f>
        <v>44469</v>
      </c>
      <c r="AS56" s="1">
        <f>IFERROR(VLOOKUP(I56,Rest!$B:$G,5,FALSE),"")</f>
        <v>44476</v>
      </c>
      <c r="AT56" s="1">
        <f>IFERROR(VLOOKUP(I56,Rest!$B:$G,6,FALSE),"")</f>
        <v>44481</v>
      </c>
    </row>
    <row r="57" spans="1:46" x14ac:dyDescent="0.25">
      <c r="A57">
        <v>406</v>
      </c>
      <c r="B57">
        <v>1</v>
      </c>
      <c r="C57">
        <v>3142</v>
      </c>
      <c r="D57">
        <v>3004</v>
      </c>
      <c r="E57" t="s">
        <v>710</v>
      </c>
      <c r="F57" t="s">
        <v>810</v>
      </c>
      <c r="G57" t="s">
        <v>687</v>
      </c>
      <c r="H57" t="s">
        <v>811</v>
      </c>
      <c r="I57" t="s">
        <v>3903</v>
      </c>
      <c r="J57" t="str">
        <f>IFERROR(VLOOKUP(H57,[1]Sheet1!$A:$H,3,FALSE),"")</f>
        <v>Install Main - Emery St (Buffalo St &amp; Caldwell St)</v>
      </c>
      <c r="K57" s="1" t="str">
        <f>IFERROR(VLOOKUP('Speed Hump'!H57,Main!$A:$G,6,FALSE),"")</f>
        <v>06-16-21 A</v>
      </c>
      <c r="L57" s="1" t="str">
        <f>IFERROR(VLOOKUP('Speed Hump'!H57,Main!$A:$G,7,FALSE),"")</f>
        <v>06-16-21 A</v>
      </c>
      <c r="M57" t="s">
        <v>691</v>
      </c>
      <c r="N57">
        <v>1</v>
      </c>
      <c r="O57" t="s">
        <v>692</v>
      </c>
      <c r="P57">
        <v>0</v>
      </c>
      <c r="Q57" t="s">
        <v>693</v>
      </c>
      <c r="R57" t="s">
        <v>694</v>
      </c>
      <c r="S57" t="s">
        <v>695</v>
      </c>
      <c r="T57" t="s">
        <v>696</v>
      </c>
      <c r="U57" t="s">
        <v>697</v>
      </c>
      <c r="V57" t="s">
        <v>697</v>
      </c>
      <c r="W57" t="s">
        <v>698</v>
      </c>
      <c r="X57" t="s">
        <v>699</v>
      </c>
      <c r="Y57" t="s">
        <v>699</v>
      </c>
      <c r="Z57" t="s">
        <v>699</v>
      </c>
      <c r="AA57" s="3">
        <v>44197</v>
      </c>
      <c r="AB57" s="3">
        <v>44561</v>
      </c>
      <c r="AC57" t="s">
        <v>700</v>
      </c>
      <c r="AD57" t="s">
        <v>701</v>
      </c>
      <c r="AE57" t="s">
        <v>702</v>
      </c>
      <c r="AF57" t="s">
        <v>697</v>
      </c>
      <c r="AG57" t="s">
        <v>697</v>
      </c>
      <c r="AH57" t="s">
        <v>697</v>
      </c>
      <c r="AI57" t="s">
        <v>703</v>
      </c>
      <c r="AJ57" t="s">
        <v>704</v>
      </c>
      <c r="AK57" t="s">
        <v>705</v>
      </c>
      <c r="AL57" t="s">
        <v>706</v>
      </c>
      <c r="AM57" t="s">
        <v>707</v>
      </c>
      <c r="AN57">
        <v>9178519.1100758575</v>
      </c>
      <c r="AO57">
        <v>14104.41489449548</v>
      </c>
      <c r="AP57">
        <v>109.3516431104256</v>
      </c>
      <c r="AQ57" s="1" t="str">
        <f>IFERROR(VLOOKUP(I57,Service!$B:$G,5,FALSE),"")</f>
        <v/>
      </c>
      <c r="AR57" s="1" t="str">
        <f>IFERROR(VLOOKUP(I57,Service!$B:$G,6,FALSE),"")</f>
        <v/>
      </c>
      <c r="AS57" s="1">
        <f>IFERROR(VLOOKUP(I57,Rest!$B:$G,5,FALSE),"")</f>
        <v>44463</v>
      </c>
      <c r="AT57" s="1">
        <f>IFERROR(VLOOKUP(I57,Rest!$B:$G,6,FALSE),"")</f>
        <v>44468</v>
      </c>
    </row>
    <row r="58" spans="1:46" x14ac:dyDescent="0.25">
      <c r="A58">
        <v>407</v>
      </c>
      <c r="B58">
        <v>1</v>
      </c>
      <c r="C58">
        <v>3143</v>
      </c>
      <c r="D58">
        <v>531</v>
      </c>
      <c r="E58" t="s">
        <v>728</v>
      </c>
      <c r="F58" t="s">
        <v>734</v>
      </c>
      <c r="G58" t="s">
        <v>735</v>
      </c>
      <c r="H58" t="s">
        <v>754</v>
      </c>
      <c r="I58" t="s">
        <v>3269</v>
      </c>
      <c r="J58" t="str">
        <f>IFERROR(VLOOKUP(H58,[1]Sheet1!$A:$H,3,FALSE),"")</f>
        <v>Install Main - Buffalo St (1) (Hamlet St &amp; Amrad St)</v>
      </c>
      <c r="K58" s="1" t="str">
        <f>IFERROR(VLOOKUP('Speed Hump'!H58,Main!$A:$G,6,FALSE),"")</f>
        <v>05-14-21 A</v>
      </c>
      <c r="L58" s="1" t="str">
        <f>IFERROR(VLOOKUP('Speed Hump'!H58,Main!$A:$G,7,FALSE),"")</f>
        <v>05-14-21 A</v>
      </c>
      <c r="M58" t="s">
        <v>691</v>
      </c>
      <c r="N58">
        <v>1</v>
      </c>
      <c r="O58" t="s">
        <v>692</v>
      </c>
      <c r="P58">
        <v>0</v>
      </c>
      <c r="Q58" t="s">
        <v>693</v>
      </c>
      <c r="R58" t="s">
        <v>694</v>
      </c>
      <c r="S58" t="s">
        <v>695</v>
      </c>
      <c r="T58" t="s">
        <v>696</v>
      </c>
      <c r="U58" t="s">
        <v>697</v>
      </c>
      <c r="V58" t="s">
        <v>697</v>
      </c>
      <c r="W58" t="s">
        <v>698</v>
      </c>
      <c r="X58" t="s">
        <v>699</v>
      </c>
      <c r="Y58" t="s">
        <v>699</v>
      </c>
      <c r="Z58" t="s">
        <v>699</v>
      </c>
      <c r="AA58" s="3">
        <v>44197</v>
      </c>
      <c r="AB58" s="3">
        <v>44561</v>
      </c>
      <c r="AC58" t="s">
        <v>700</v>
      </c>
      <c r="AD58" t="s">
        <v>701</v>
      </c>
      <c r="AE58" t="s">
        <v>702</v>
      </c>
      <c r="AF58" t="s">
        <v>697</v>
      </c>
      <c r="AG58" t="s">
        <v>697</v>
      </c>
      <c r="AH58" t="s">
        <v>697</v>
      </c>
      <c r="AI58" t="s">
        <v>703</v>
      </c>
      <c r="AJ58" t="s">
        <v>704</v>
      </c>
      <c r="AK58" t="s">
        <v>705</v>
      </c>
      <c r="AL58" t="s">
        <v>706</v>
      </c>
      <c r="AM58" t="s">
        <v>707</v>
      </c>
      <c r="AN58">
        <v>9178519.1100758575</v>
      </c>
      <c r="AO58">
        <v>14104.41489449548</v>
      </c>
      <c r="AP58">
        <v>119.56794793411891</v>
      </c>
      <c r="AQ58" s="1" t="str">
        <f>IFERROR(VLOOKUP(I58,Service!$B:$G,5,FALSE),"")</f>
        <v>08-12-21 A</v>
      </c>
      <c r="AR58" s="1" t="str">
        <f>IFERROR(VLOOKUP(I58,Service!$B:$G,6,FALSE),"")</f>
        <v>08-16-21 A</v>
      </c>
      <c r="AS58" s="1" t="str">
        <f>IFERROR(VLOOKUP(I58,Rest!$B:$G,5,FALSE),"")</f>
        <v>08-26-21 A</v>
      </c>
      <c r="AT58" s="1" t="str">
        <f>IFERROR(VLOOKUP(I58,Rest!$B:$G,6,FALSE),"")</f>
        <v>08-26-21 A</v>
      </c>
    </row>
    <row r="59" spans="1:46" x14ac:dyDescent="0.25">
      <c r="A59">
        <v>427</v>
      </c>
      <c r="B59">
        <v>1</v>
      </c>
      <c r="C59">
        <v>3311</v>
      </c>
      <c r="D59">
        <v>1494</v>
      </c>
      <c r="E59" t="s">
        <v>784</v>
      </c>
      <c r="F59" t="s">
        <v>689</v>
      </c>
      <c r="G59" t="s">
        <v>712</v>
      </c>
      <c r="H59" t="s">
        <v>785</v>
      </c>
      <c r="I59" t="s">
        <v>2494</v>
      </c>
      <c r="J59" t="str">
        <f>IFERROR(VLOOKUP(H59,[1]Sheet1!$A:$H,3,FALSE),"")</f>
        <v>Elevate Main - Gallagher (1) (8 Mile Rd (M102) &amp; E Outer Dr)</v>
      </c>
      <c r="K59" s="1" t="str">
        <f>IFERROR(VLOOKUP('Speed Hump'!H59,Main!$A:$G,6,FALSE),"")</f>
        <v>08-05-21 A</v>
      </c>
      <c r="L59" s="1" t="str">
        <f>IFERROR(VLOOKUP('Speed Hump'!H59,Main!$A:$G,7,FALSE),"")</f>
        <v>08-10-21 A</v>
      </c>
      <c r="M59" t="s">
        <v>691</v>
      </c>
      <c r="N59">
        <v>2</v>
      </c>
      <c r="O59" t="s">
        <v>692</v>
      </c>
      <c r="P59">
        <v>0</v>
      </c>
      <c r="Q59" t="s">
        <v>693</v>
      </c>
      <c r="R59" t="s">
        <v>694</v>
      </c>
      <c r="S59" t="s">
        <v>695</v>
      </c>
      <c r="T59" t="s">
        <v>696</v>
      </c>
      <c r="U59" t="s">
        <v>697</v>
      </c>
      <c r="V59" t="s">
        <v>697</v>
      </c>
      <c r="W59" t="s">
        <v>698</v>
      </c>
      <c r="X59" t="s">
        <v>699</v>
      </c>
      <c r="Y59" t="s">
        <v>699</v>
      </c>
      <c r="Z59" t="s">
        <v>699</v>
      </c>
      <c r="AA59" s="3">
        <v>44197</v>
      </c>
      <c r="AB59" s="3">
        <v>44561</v>
      </c>
      <c r="AC59" t="s">
        <v>700</v>
      </c>
      <c r="AD59" t="s">
        <v>701</v>
      </c>
      <c r="AE59" t="s">
        <v>702</v>
      </c>
      <c r="AF59" t="s">
        <v>697</v>
      </c>
      <c r="AG59" t="s">
        <v>697</v>
      </c>
      <c r="AH59" t="s">
        <v>697</v>
      </c>
      <c r="AI59" t="s">
        <v>703</v>
      </c>
      <c r="AJ59" t="s">
        <v>704</v>
      </c>
      <c r="AK59" t="s">
        <v>705</v>
      </c>
      <c r="AL59" t="s">
        <v>706</v>
      </c>
      <c r="AM59" t="s">
        <v>707</v>
      </c>
      <c r="AN59">
        <v>9178519.1100758575</v>
      </c>
      <c r="AO59">
        <v>14104.41489449548</v>
      </c>
      <c r="AP59">
        <v>338.82168794337417</v>
      </c>
      <c r="AQ59" s="1" t="str">
        <f>IFERROR(VLOOKUP(I59,Service!$B:$G,5,FALSE),"")</f>
        <v>07-27-21 A</v>
      </c>
      <c r="AR59" s="1" t="str">
        <f>IFERROR(VLOOKUP(I59,Service!$B:$G,6,FALSE),"")</f>
        <v>08-10-21 A</v>
      </c>
      <c r="AS59" s="1" t="str">
        <f>IFERROR(VLOOKUP(I59,Rest!$B:$G,5,FALSE),"")</f>
        <v>08-26-21 A</v>
      </c>
      <c r="AT59" s="1" t="str">
        <f>IFERROR(VLOOKUP(I59,Rest!$B:$G,6,FALSE),"")</f>
        <v>08-26-21 A</v>
      </c>
    </row>
    <row r="60" spans="1:46" x14ac:dyDescent="0.25">
      <c r="A60">
        <v>437</v>
      </c>
      <c r="B60">
        <v>1</v>
      </c>
      <c r="C60">
        <v>3362</v>
      </c>
      <c r="D60">
        <v>240</v>
      </c>
      <c r="E60" t="s">
        <v>800</v>
      </c>
      <c r="F60" t="s">
        <v>812</v>
      </c>
      <c r="G60" t="s">
        <v>801</v>
      </c>
      <c r="H60" t="s">
        <v>803</v>
      </c>
      <c r="I60" t="s">
        <v>3229</v>
      </c>
      <c r="J60" t="str">
        <f>IFERROR(VLOOKUP(H60,[1]Sheet1!$A:$H,3,FALSE),"")</f>
        <v>Install Main - Bringard (Reno &amp; Regent)</v>
      </c>
      <c r="K60" s="1" t="str">
        <f>IFERROR(VLOOKUP('Speed Hump'!H60,Main!$A:$G,6,FALSE),"")</f>
        <v>04-14-21 A</v>
      </c>
      <c r="L60" s="1" t="str">
        <f>IFERROR(VLOOKUP('Speed Hump'!H60,Main!$A:$G,7,FALSE),"")</f>
        <v>04-29-21 A</v>
      </c>
      <c r="M60" t="s">
        <v>691</v>
      </c>
      <c r="N60">
        <v>1</v>
      </c>
      <c r="O60" t="s">
        <v>692</v>
      </c>
      <c r="P60">
        <v>0</v>
      </c>
      <c r="Q60" t="s">
        <v>693</v>
      </c>
      <c r="R60" t="s">
        <v>694</v>
      </c>
      <c r="S60" t="s">
        <v>695</v>
      </c>
      <c r="T60" t="s">
        <v>697</v>
      </c>
      <c r="U60" t="s">
        <v>697</v>
      </c>
      <c r="V60" t="s">
        <v>697</v>
      </c>
      <c r="W60" t="s">
        <v>720</v>
      </c>
      <c r="X60" t="s">
        <v>804</v>
      </c>
      <c r="Y60" t="s">
        <v>805</v>
      </c>
      <c r="Z60" t="s">
        <v>806</v>
      </c>
      <c r="AA60" s="3">
        <v>44197</v>
      </c>
      <c r="AB60" s="3">
        <v>44561</v>
      </c>
      <c r="AC60" t="s">
        <v>700</v>
      </c>
      <c r="AD60" t="s">
        <v>701</v>
      </c>
      <c r="AE60" t="s">
        <v>702</v>
      </c>
      <c r="AF60" t="s">
        <v>697</v>
      </c>
      <c r="AG60" t="s">
        <v>697</v>
      </c>
      <c r="AH60" t="s">
        <v>697</v>
      </c>
      <c r="AI60" t="s">
        <v>724</v>
      </c>
      <c r="AJ60" t="s">
        <v>704</v>
      </c>
      <c r="AK60" t="s">
        <v>705</v>
      </c>
      <c r="AL60" t="s">
        <v>807</v>
      </c>
      <c r="AM60" t="s">
        <v>697</v>
      </c>
      <c r="AN60">
        <v>77579.437907599437</v>
      </c>
      <c r="AO60">
        <v>1714.8368034161069</v>
      </c>
      <c r="AP60">
        <v>273.61221147702679</v>
      </c>
      <c r="AQ60" s="1" t="str">
        <f>IFERROR(VLOOKUP(I60,Service!$B:$G,5,FALSE),"")</f>
        <v>07-07-21 A</v>
      </c>
      <c r="AR60" s="1" t="str">
        <f>IFERROR(VLOOKUP(I60,Service!$B:$G,6,FALSE),"")</f>
        <v>07-20-21 A</v>
      </c>
      <c r="AS60" s="1" t="str">
        <f>IFERROR(VLOOKUP(I60,Rest!$B:$G,5,FALSE),"")</f>
        <v>08-26-21 A</v>
      </c>
      <c r="AT60" s="1">
        <f>IFERROR(VLOOKUP(I60,Rest!$B:$G,6,FALSE),"")</f>
        <v>44467</v>
      </c>
    </row>
    <row r="61" spans="1:46" x14ac:dyDescent="0.25">
      <c r="A61">
        <v>448</v>
      </c>
      <c r="B61">
        <v>1</v>
      </c>
      <c r="C61">
        <v>3500</v>
      </c>
      <c r="D61">
        <v>2049</v>
      </c>
      <c r="E61" t="s">
        <v>688</v>
      </c>
      <c r="F61" t="s">
        <v>787</v>
      </c>
      <c r="G61" t="s">
        <v>813</v>
      </c>
      <c r="H61" t="s">
        <v>740</v>
      </c>
      <c r="I61" t="s">
        <v>3712</v>
      </c>
      <c r="J61" t="str">
        <f>IFERROR(VLOOKUP(H61,[1]Sheet1!$A:$H,3,FALSE),"")</f>
        <v>Install Main - E Lantz Ave (1) (E Lantz Ave &amp; E Lantz Ave) - Bloom Crossing</v>
      </c>
      <c r="K61" s="1" t="str">
        <f>IFERROR(VLOOKUP('Speed Hump'!H61,Main!$A:$G,6,FALSE),"")</f>
        <v>06-22-21 A</v>
      </c>
      <c r="L61" s="1" t="str">
        <f>IFERROR(VLOOKUP('Speed Hump'!H61,Main!$A:$G,7,FALSE),"")</f>
        <v>06-22-21 A</v>
      </c>
      <c r="M61" t="s">
        <v>691</v>
      </c>
      <c r="N61">
        <v>1</v>
      </c>
      <c r="O61" t="s">
        <v>692</v>
      </c>
      <c r="P61">
        <v>0</v>
      </c>
      <c r="Q61" t="s">
        <v>693</v>
      </c>
      <c r="R61" t="s">
        <v>694</v>
      </c>
      <c r="S61" t="s">
        <v>695</v>
      </c>
      <c r="T61" t="s">
        <v>696</v>
      </c>
      <c r="U61" t="s">
        <v>697</v>
      </c>
      <c r="V61" t="s">
        <v>697</v>
      </c>
      <c r="W61" t="s">
        <v>698</v>
      </c>
      <c r="X61" t="s">
        <v>699</v>
      </c>
      <c r="Y61" t="s">
        <v>699</v>
      </c>
      <c r="Z61" t="s">
        <v>699</v>
      </c>
      <c r="AA61" s="3">
        <v>44197</v>
      </c>
      <c r="AB61" s="3">
        <v>44561</v>
      </c>
      <c r="AC61" t="s">
        <v>700</v>
      </c>
      <c r="AD61" t="s">
        <v>701</v>
      </c>
      <c r="AE61" t="s">
        <v>702</v>
      </c>
      <c r="AF61" t="s">
        <v>697</v>
      </c>
      <c r="AG61" t="s">
        <v>697</v>
      </c>
      <c r="AH61" t="s">
        <v>697</v>
      </c>
      <c r="AI61" t="s">
        <v>703</v>
      </c>
      <c r="AJ61" t="s">
        <v>704</v>
      </c>
      <c r="AK61" t="s">
        <v>705</v>
      </c>
      <c r="AL61" t="s">
        <v>706</v>
      </c>
      <c r="AM61" t="s">
        <v>707</v>
      </c>
      <c r="AN61">
        <v>9178519.1100758575</v>
      </c>
      <c r="AO61">
        <v>14104.41489449548</v>
      </c>
      <c r="AP61">
        <v>110.1028698302712</v>
      </c>
      <c r="AQ61" s="1" t="str">
        <f>IFERROR(VLOOKUP(I61,Service!$B:$G,5,FALSE),"")</f>
        <v/>
      </c>
      <c r="AR61" s="1" t="str">
        <f>IFERROR(VLOOKUP(I61,Service!$B:$G,6,FALSE),"")</f>
        <v/>
      </c>
      <c r="AS61" s="1">
        <f>IFERROR(VLOOKUP(I61,Rest!$B:$G,5,FALSE),"")</f>
        <v>44462</v>
      </c>
      <c r="AT61" s="1">
        <f>IFERROR(VLOOKUP(I61,Rest!$B:$G,6,FALSE),"")</f>
        <v>44467</v>
      </c>
    </row>
    <row r="62" spans="1:46" x14ac:dyDescent="0.25">
      <c r="A62">
        <v>449</v>
      </c>
      <c r="B62">
        <v>1</v>
      </c>
      <c r="C62">
        <v>3502</v>
      </c>
      <c r="D62">
        <v>2050</v>
      </c>
      <c r="E62" t="s">
        <v>787</v>
      </c>
      <c r="F62" t="s">
        <v>688</v>
      </c>
      <c r="G62" t="s">
        <v>689</v>
      </c>
      <c r="H62" t="s">
        <v>788</v>
      </c>
      <c r="I62" t="s">
        <v>4222</v>
      </c>
      <c r="J62" t="str">
        <f>IFERROR(VLOOKUP(H62,[1]Sheet1!$A:$H,3,FALSE),"")</f>
        <v>Install Main - Healy St (E Outer Dr &amp; ANO 7 Mile Rd)</v>
      </c>
      <c r="K62" s="1" t="str">
        <f>IFERROR(VLOOKUP('Speed Hump'!H62,Main!$A:$G,6,FALSE),"")</f>
        <v>07-08-21 A</v>
      </c>
      <c r="L62" s="1" t="str">
        <f>IFERROR(VLOOKUP('Speed Hump'!H62,Main!$A:$G,7,FALSE),"")</f>
        <v>07-20-21 A</v>
      </c>
      <c r="M62" t="s">
        <v>691</v>
      </c>
      <c r="N62">
        <v>2</v>
      </c>
      <c r="O62" t="s">
        <v>692</v>
      </c>
      <c r="P62">
        <v>0</v>
      </c>
      <c r="Q62" t="s">
        <v>693</v>
      </c>
      <c r="R62" t="s">
        <v>694</v>
      </c>
      <c r="S62" t="s">
        <v>695</v>
      </c>
      <c r="T62" t="s">
        <v>696</v>
      </c>
      <c r="U62" t="s">
        <v>697</v>
      </c>
      <c r="V62" t="s">
        <v>697</v>
      </c>
      <c r="W62" t="s">
        <v>698</v>
      </c>
      <c r="X62" t="s">
        <v>699</v>
      </c>
      <c r="Y62" t="s">
        <v>699</v>
      </c>
      <c r="Z62" t="s">
        <v>699</v>
      </c>
      <c r="AA62" s="3">
        <v>44197</v>
      </c>
      <c r="AB62" s="3">
        <v>44561</v>
      </c>
      <c r="AC62" t="s">
        <v>700</v>
      </c>
      <c r="AD62" t="s">
        <v>701</v>
      </c>
      <c r="AE62" t="s">
        <v>702</v>
      </c>
      <c r="AF62" t="s">
        <v>697</v>
      </c>
      <c r="AG62" t="s">
        <v>697</v>
      </c>
      <c r="AH62" t="s">
        <v>697</v>
      </c>
      <c r="AI62" t="s">
        <v>703</v>
      </c>
      <c r="AJ62" t="s">
        <v>704</v>
      </c>
      <c r="AK62" t="s">
        <v>705</v>
      </c>
      <c r="AL62" t="s">
        <v>706</v>
      </c>
      <c r="AM62" t="s">
        <v>707</v>
      </c>
      <c r="AN62">
        <v>9178519.1100758575</v>
      </c>
      <c r="AO62">
        <v>14104.41489449548</v>
      </c>
      <c r="AP62">
        <v>342.49153986689151</v>
      </c>
      <c r="AQ62" s="1">
        <f>IFERROR(VLOOKUP(I62,Service!$B:$G,5,FALSE),"")</f>
        <v>44459</v>
      </c>
      <c r="AR62" s="1">
        <f>IFERROR(VLOOKUP(I62,Service!$B:$G,6,FALSE),"")</f>
        <v>44473</v>
      </c>
      <c r="AS62" s="1">
        <f>IFERROR(VLOOKUP(I62,Rest!$B:$G,5,FALSE),"")</f>
        <v>44480</v>
      </c>
      <c r="AT62" s="1">
        <f>IFERROR(VLOOKUP(I62,Rest!$B:$G,6,FALSE),"")</f>
        <v>44483</v>
      </c>
    </row>
    <row r="63" spans="1:46" x14ac:dyDescent="0.25">
      <c r="A63">
        <v>450</v>
      </c>
      <c r="B63">
        <v>1</v>
      </c>
      <c r="C63">
        <v>3503</v>
      </c>
      <c r="D63">
        <v>2039</v>
      </c>
      <c r="E63" t="s">
        <v>813</v>
      </c>
      <c r="F63" t="s">
        <v>688</v>
      </c>
      <c r="G63" t="s">
        <v>689</v>
      </c>
      <c r="H63" t="s">
        <v>814</v>
      </c>
      <c r="I63" t="s">
        <v>4360</v>
      </c>
      <c r="J63" t="str">
        <f>IFERROR(VLOOKUP(H63,[1]Sheet1!$A:$H,3,FALSE),"")</f>
        <v>Install Main - Lamont Ave (E Outer Dr &amp; 7 Mile Rd)</v>
      </c>
      <c r="K63" s="1" t="str">
        <f>IFERROR(VLOOKUP('Speed Hump'!H63,Main!$A:$G,6,FALSE),"")</f>
        <v>07-08-21 A</v>
      </c>
      <c r="L63" s="1" t="str">
        <f>IFERROR(VLOOKUP('Speed Hump'!H63,Main!$A:$G,7,FALSE),"")</f>
        <v>07-13-21 A</v>
      </c>
      <c r="M63" t="s">
        <v>691</v>
      </c>
      <c r="N63">
        <v>2</v>
      </c>
      <c r="O63" t="s">
        <v>692</v>
      </c>
      <c r="P63">
        <v>0</v>
      </c>
      <c r="Q63" t="s">
        <v>693</v>
      </c>
      <c r="R63" t="s">
        <v>694</v>
      </c>
      <c r="S63" t="s">
        <v>695</v>
      </c>
      <c r="T63" t="s">
        <v>696</v>
      </c>
      <c r="U63" t="s">
        <v>697</v>
      </c>
      <c r="V63" t="s">
        <v>697</v>
      </c>
      <c r="W63" t="s">
        <v>698</v>
      </c>
      <c r="X63" t="s">
        <v>699</v>
      </c>
      <c r="Y63" t="s">
        <v>699</v>
      </c>
      <c r="Z63" t="s">
        <v>699</v>
      </c>
      <c r="AA63" s="3">
        <v>44197</v>
      </c>
      <c r="AB63" s="3">
        <v>44561</v>
      </c>
      <c r="AC63" t="s">
        <v>700</v>
      </c>
      <c r="AD63" t="s">
        <v>701</v>
      </c>
      <c r="AE63" t="s">
        <v>702</v>
      </c>
      <c r="AF63" t="s">
        <v>697</v>
      </c>
      <c r="AG63" t="s">
        <v>697</v>
      </c>
      <c r="AH63" t="s">
        <v>697</v>
      </c>
      <c r="AI63" t="s">
        <v>703</v>
      </c>
      <c r="AJ63" t="s">
        <v>704</v>
      </c>
      <c r="AK63" t="s">
        <v>705</v>
      </c>
      <c r="AL63" t="s">
        <v>706</v>
      </c>
      <c r="AM63" t="s">
        <v>707</v>
      </c>
      <c r="AN63">
        <v>9178519.1100758575</v>
      </c>
      <c r="AO63">
        <v>14104.41489449548</v>
      </c>
      <c r="AP63">
        <v>341.7158118527588</v>
      </c>
      <c r="AQ63" s="1">
        <f>IFERROR(VLOOKUP(I63,Service!$B:$G,5,FALSE),"")</f>
        <v>44459</v>
      </c>
      <c r="AR63" s="1">
        <f>IFERROR(VLOOKUP(I63,Service!$B:$G,6,FALSE),"")</f>
        <v>44473</v>
      </c>
      <c r="AS63" s="1">
        <f>IFERROR(VLOOKUP(I63,Rest!$B:$G,5,FALSE),"")</f>
        <v>44477</v>
      </c>
      <c r="AT63" s="1">
        <f>IFERROR(VLOOKUP(I63,Rest!$B:$G,6,FALSE),"")</f>
        <v>44482</v>
      </c>
    </row>
    <row r="64" spans="1:46" x14ac:dyDescent="0.25">
      <c r="A64">
        <v>482</v>
      </c>
      <c r="B64">
        <v>1</v>
      </c>
      <c r="C64">
        <v>3717</v>
      </c>
      <c r="D64">
        <v>1990</v>
      </c>
      <c r="E64" t="s">
        <v>730</v>
      </c>
      <c r="F64" t="s">
        <v>688</v>
      </c>
      <c r="G64" t="s">
        <v>689</v>
      </c>
      <c r="H64" t="s">
        <v>815</v>
      </c>
      <c r="I64" t="s">
        <v>3271</v>
      </c>
      <c r="J64" t="str">
        <f>IFERROR(VLOOKUP(H64,[1]Sheet1!$A:$H,3,FALSE),"")</f>
        <v>Install Main - Buffalo St (2) (E Outer Dr &amp; ANO 7 Mile Rd)</v>
      </c>
      <c r="K64" s="1" t="str">
        <f>IFERROR(VLOOKUP('Speed Hump'!H64,Main!$A:$G,6,FALSE),"")</f>
        <v>06-09-21 A</v>
      </c>
      <c r="L64" s="1" t="str">
        <f>IFERROR(VLOOKUP('Speed Hump'!H64,Main!$A:$G,7,FALSE),"")</f>
        <v>06-15-21 A</v>
      </c>
      <c r="M64" t="s">
        <v>691</v>
      </c>
      <c r="N64">
        <v>2</v>
      </c>
      <c r="O64" t="s">
        <v>692</v>
      </c>
      <c r="P64">
        <v>0</v>
      </c>
      <c r="Q64" t="s">
        <v>693</v>
      </c>
      <c r="R64" t="s">
        <v>694</v>
      </c>
      <c r="S64" t="s">
        <v>695</v>
      </c>
      <c r="T64" t="s">
        <v>696</v>
      </c>
      <c r="U64" t="s">
        <v>697</v>
      </c>
      <c r="V64" t="s">
        <v>697</v>
      </c>
      <c r="W64" t="s">
        <v>698</v>
      </c>
      <c r="X64" t="s">
        <v>699</v>
      </c>
      <c r="Y64" t="s">
        <v>699</v>
      </c>
      <c r="Z64" t="s">
        <v>699</v>
      </c>
      <c r="AA64" s="3">
        <v>44197</v>
      </c>
      <c r="AB64" s="3">
        <v>44561</v>
      </c>
      <c r="AC64" t="s">
        <v>700</v>
      </c>
      <c r="AD64" t="s">
        <v>701</v>
      </c>
      <c r="AE64" t="s">
        <v>702</v>
      </c>
      <c r="AF64" t="s">
        <v>697</v>
      </c>
      <c r="AG64" t="s">
        <v>697</v>
      </c>
      <c r="AH64" t="s">
        <v>697</v>
      </c>
      <c r="AI64" t="s">
        <v>703</v>
      </c>
      <c r="AJ64" t="s">
        <v>704</v>
      </c>
      <c r="AK64" t="s">
        <v>705</v>
      </c>
      <c r="AL64" t="s">
        <v>706</v>
      </c>
      <c r="AM64" t="s">
        <v>707</v>
      </c>
      <c r="AN64">
        <v>9178519.1100758575</v>
      </c>
      <c r="AO64">
        <v>14104.41489449548</v>
      </c>
      <c r="AP64">
        <v>341.32724154855907</v>
      </c>
      <c r="AQ64" s="1">
        <f>IFERROR(VLOOKUP(I64,Service!$B:$G,5,FALSE),"")</f>
        <v>44459</v>
      </c>
      <c r="AR64" s="1">
        <f>IFERROR(VLOOKUP(I64,Service!$B:$G,6,FALSE),"")</f>
        <v>44474</v>
      </c>
      <c r="AS64" s="1">
        <f>IFERROR(VLOOKUP(I64,Rest!$B:$G,5,FALSE),"")</f>
        <v>44481</v>
      </c>
      <c r="AT64" s="1">
        <f>IFERROR(VLOOKUP(I64,Rest!$B:$G,6,FALSE),"")</f>
        <v>44484</v>
      </c>
    </row>
    <row r="65" spans="1:46" x14ac:dyDescent="0.25">
      <c r="A65">
        <v>484</v>
      </c>
      <c r="B65">
        <v>1</v>
      </c>
      <c r="C65">
        <v>3719</v>
      </c>
      <c r="D65">
        <v>979</v>
      </c>
      <c r="E65" t="s">
        <v>741</v>
      </c>
      <c r="F65" t="s">
        <v>712</v>
      </c>
      <c r="G65" t="s">
        <v>713</v>
      </c>
      <c r="H65" t="s">
        <v>742</v>
      </c>
      <c r="I65" t="s">
        <v>2675</v>
      </c>
      <c r="J65" t="str">
        <f>IFERROR(VLOOKUP(H65,[1]Sheet1!$A:$H,3,FALSE),"")</f>
        <v>Elevate Main - Revere Ave (2) (E Outer Dr &amp; 7 Mile Rd)</v>
      </c>
      <c r="K65" s="1">
        <f>IFERROR(VLOOKUP('Speed Hump'!H65,Main!$A:$G,6,FALSE),"")</f>
        <v>44474</v>
      </c>
      <c r="L65" s="1">
        <f>IFERROR(VLOOKUP('Speed Hump'!H65,Main!$A:$G,7,FALSE),"")</f>
        <v>44477</v>
      </c>
      <c r="M65" t="s">
        <v>691</v>
      </c>
      <c r="N65">
        <v>2</v>
      </c>
      <c r="O65" t="s">
        <v>692</v>
      </c>
      <c r="P65">
        <v>0</v>
      </c>
      <c r="Q65" t="s">
        <v>693</v>
      </c>
      <c r="R65" t="s">
        <v>694</v>
      </c>
      <c r="S65" t="s">
        <v>695</v>
      </c>
      <c r="T65" t="s">
        <v>696</v>
      </c>
      <c r="U65" t="s">
        <v>697</v>
      </c>
      <c r="V65" t="s">
        <v>697</v>
      </c>
      <c r="W65" t="s">
        <v>698</v>
      </c>
      <c r="X65" t="s">
        <v>699</v>
      </c>
      <c r="Y65" t="s">
        <v>699</v>
      </c>
      <c r="Z65" t="s">
        <v>699</v>
      </c>
      <c r="AA65" s="3">
        <v>44197</v>
      </c>
      <c r="AB65" s="3">
        <v>44561</v>
      </c>
      <c r="AC65" t="s">
        <v>700</v>
      </c>
      <c r="AD65" t="s">
        <v>701</v>
      </c>
      <c r="AE65" t="s">
        <v>702</v>
      </c>
      <c r="AF65" t="s">
        <v>697</v>
      </c>
      <c r="AG65" t="s">
        <v>697</v>
      </c>
      <c r="AH65" t="s">
        <v>697</v>
      </c>
      <c r="AI65" t="s">
        <v>703</v>
      </c>
      <c r="AJ65" t="s">
        <v>704</v>
      </c>
      <c r="AK65" t="s">
        <v>705</v>
      </c>
      <c r="AL65" t="s">
        <v>706</v>
      </c>
      <c r="AM65" t="s">
        <v>707</v>
      </c>
      <c r="AN65">
        <v>9178519.1100758575</v>
      </c>
      <c r="AO65">
        <v>14104.41489449548</v>
      </c>
      <c r="AP65">
        <v>371.28529344384822</v>
      </c>
      <c r="AQ65" s="1">
        <f>IFERROR(VLOOKUP(I65,Service!$B:$G,5,FALSE),"")</f>
        <v>44460</v>
      </c>
      <c r="AR65" s="1">
        <f>IFERROR(VLOOKUP(I65,Service!$B:$G,6,FALSE),"")</f>
        <v>44473</v>
      </c>
      <c r="AS65" s="1">
        <f>IFERROR(VLOOKUP(I65,Rest!$B:$G,5,FALSE),"")</f>
        <v>44484</v>
      </c>
      <c r="AT65" s="1">
        <f>IFERROR(VLOOKUP(I65,Rest!$B:$G,6,FALSE),"")</f>
        <v>44489</v>
      </c>
    </row>
    <row r="66" spans="1:46" x14ac:dyDescent="0.25">
      <c r="A66">
        <v>486</v>
      </c>
      <c r="B66">
        <v>1</v>
      </c>
      <c r="C66">
        <v>3758</v>
      </c>
      <c r="D66">
        <v>411</v>
      </c>
      <c r="E66" t="s">
        <v>734</v>
      </c>
      <c r="F66" t="s">
        <v>763</v>
      </c>
      <c r="G66" t="s">
        <v>766</v>
      </c>
      <c r="H66" t="s">
        <v>816</v>
      </c>
      <c r="I66" t="s">
        <v>5279</v>
      </c>
      <c r="J66" t="str">
        <f>IFERROR(VLOOKUP(H66,[1]Sheet1!$A:$H,3,FALSE),"")</f>
        <v>Install Main - Syracuse Ave (1) (8 Mile Rd (M102) &amp; Hamlet St)</v>
      </c>
      <c r="K66" s="1" t="str">
        <f>IFERROR(VLOOKUP('Speed Hump'!H66,Main!$A:$G,6,FALSE),"")</f>
        <v>05-13-21 A</v>
      </c>
      <c r="L66" s="1" t="str">
        <f>IFERROR(VLOOKUP('Speed Hump'!H66,Main!$A:$G,7,FALSE),"")</f>
        <v>05-13-21 A</v>
      </c>
      <c r="M66" t="s">
        <v>691</v>
      </c>
      <c r="N66">
        <v>1</v>
      </c>
      <c r="O66" t="s">
        <v>692</v>
      </c>
      <c r="P66">
        <v>0</v>
      </c>
      <c r="Q66" t="s">
        <v>693</v>
      </c>
      <c r="R66" t="s">
        <v>694</v>
      </c>
      <c r="S66" t="s">
        <v>695</v>
      </c>
      <c r="T66" t="s">
        <v>696</v>
      </c>
      <c r="U66" t="s">
        <v>697</v>
      </c>
      <c r="V66" t="s">
        <v>697</v>
      </c>
      <c r="W66" t="s">
        <v>698</v>
      </c>
      <c r="X66" t="s">
        <v>699</v>
      </c>
      <c r="Y66" t="s">
        <v>699</v>
      </c>
      <c r="Z66" t="s">
        <v>699</v>
      </c>
      <c r="AA66" s="3">
        <v>44197</v>
      </c>
      <c r="AB66" s="3">
        <v>44561</v>
      </c>
      <c r="AC66" t="s">
        <v>700</v>
      </c>
      <c r="AD66" t="s">
        <v>701</v>
      </c>
      <c r="AE66" t="s">
        <v>702</v>
      </c>
      <c r="AF66" t="s">
        <v>697</v>
      </c>
      <c r="AG66" t="s">
        <v>697</v>
      </c>
      <c r="AH66" t="s">
        <v>697</v>
      </c>
      <c r="AI66" t="s">
        <v>703</v>
      </c>
      <c r="AJ66" t="s">
        <v>704</v>
      </c>
      <c r="AK66" t="s">
        <v>705</v>
      </c>
      <c r="AL66" t="s">
        <v>706</v>
      </c>
      <c r="AM66" t="s">
        <v>707</v>
      </c>
      <c r="AN66">
        <v>9178519.1100758575</v>
      </c>
      <c r="AO66">
        <v>14104.41489449548</v>
      </c>
      <c r="AP66">
        <v>223.81426876216321</v>
      </c>
      <c r="AQ66" s="1" t="str">
        <f>IFERROR(VLOOKUP(I66,Service!$B:$G,5,FALSE),"")</f>
        <v>07-19-21 A</v>
      </c>
      <c r="AR66" s="1" t="str">
        <f>IFERROR(VLOOKUP(I66,Service!$B:$G,6,FALSE),"")</f>
        <v>07-20-21 A</v>
      </c>
      <c r="AS66" s="1">
        <f>IFERROR(VLOOKUP(I66,Rest!$B:$G,5,FALSE),"")</f>
        <v>44462</v>
      </c>
      <c r="AT66" s="1">
        <f>IFERROR(VLOOKUP(I66,Rest!$B:$G,6,FALSE),"")</f>
        <v>44467</v>
      </c>
    </row>
    <row r="67" spans="1:46" x14ac:dyDescent="0.25">
      <c r="A67">
        <v>492</v>
      </c>
      <c r="B67">
        <v>1</v>
      </c>
      <c r="C67">
        <v>3806</v>
      </c>
      <c r="D67">
        <v>3989</v>
      </c>
      <c r="E67" t="s">
        <v>817</v>
      </c>
      <c r="F67" t="s">
        <v>818</v>
      </c>
      <c r="G67" t="s">
        <v>709</v>
      </c>
      <c r="H67" t="s">
        <v>819</v>
      </c>
      <c r="I67" t="s">
        <v>4003</v>
      </c>
      <c r="J67" t="str">
        <f>IFERROR(VLOOKUP(H67,[1]Sheet1!$A:$H,3,FALSE),"")</f>
        <v>Install Main - Filer Ave (2) (Emery St &amp; ANO 7 Mile Rd)</v>
      </c>
      <c r="K67" s="1" t="str">
        <f>IFERROR(VLOOKUP('Speed Hump'!H67,Main!$A:$G,6,FALSE),"")</f>
        <v>06-03-21 A</v>
      </c>
      <c r="L67" s="1" t="str">
        <f>IFERROR(VLOOKUP('Speed Hump'!H67,Main!$A:$G,7,FALSE),"")</f>
        <v>06-03-21 A</v>
      </c>
      <c r="M67" t="s">
        <v>691</v>
      </c>
      <c r="N67">
        <v>1</v>
      </c>
      <c r="O67" t="s">
        <v>692</v>
      </c>
      <c r="P67">
        <v>0</v>
      </c>
      <c r="Q67" t="s">
        <v>693</v>
      </c>
      <c r="R67" t="s">
        <v>694</v>
      </c>
      <c r="S67" t="s">
        <v>695</v>
      </c>
      <c r="T67" t="s">
        <v>696</v>
      </c>
      <c r="U67" t="s">
        <v>697</v>
      </c>
      <c r="V67" t="s">
        <v>697</v>
      </c>
      <c r="W67" t="s">
        <v>698</v>
      </c>
      <c r="X67" t="s">
        <v>699</v>
      </c>
      <c r="Y67" t="s">
        <v>699</v>
      </c>
      <c r="Z67" t="s">
        <v>699</v>
      </c>
      <c r="AA67" s="3">
        <v>44197</v>
      </c>
      <c r="AB67" s="3">
        <v>44561</v>
      </c>
      <c r="AC67" t="s">
        <v>700</v>
      </c>
      <c r="AD67" t="s">
        <v>701</v>
      </c>
      <c r="AE67" t="s">
        <v>702</v>
      </c>
      <c r="AF67" t="s">
        <v>697</v>
      </c>
      <c r="AG67" t="s">
        <v>697</v>
      </c>
      <c r="AH67" t="s">
        <v>697</v>
      </c>
      <c r="AI67" t="s">
        <v>703</v>
      </c>
      <c r="AJ67" t="s">
        <v>704</v>
      </c>
      <c r="AK67" t="s">
        <v>705</v>
      </c>
      <c r="AL67" t="s">
        <v>706</v>
      </c>
      <c r="AM67" t="s">
        <v>707</v>
      </c>
      <c r="AN67">
        <v>9178519.1100758575</v>
      </c>
      <c r="AO67">
        <v>14104.41489449548</v>
      </c>
      <c r="AP67">
        <v>273.10079761354319</v>
      </c>
      <c r="AQ67" s="1">
        <f>IFERROR(VLOOKUP(I67,Service!$B:$G,5,FALSE),"")</f>
        <v>44459</v>
      </c>
      <c r="AR67" s="1">
        <f>IFERROR(VLOOKUP(I67,Service!$B:$G,6,FALSE),"")</f>
        <v>44460</v>
      </c>
      <c r="AS67" s="1">
        <f>IFERROR(VLOOKUP(I67,Rest!$B:$G,5,FALSE),"")</f>
        <v>44467</v>
      </c>
      <c r="AT67" s="1">
        <f>IFERROR(VLOOKUP(I67,Rest!$B:$G,6,FALSE),"")</f>
        <v>44470</v>
      </c>
    </row>
    <row r="68" spans="1:46" x14ac:dyDescent="0.25">
      <c r="A68">
        <v>500</v>
      </c>
      <c r="B68">
        <v>1</v>
      </c>
      <c r="C68">
        <v>3862</v>
      </c>
      <c r="D68">
        <v>2088</v>
      </c>
      <c r="E68" t="s">
        <v>688</v>
      </c>
      <c r="F68" t="s">
        <v>795</v>
      </c>
      <c r="G68" t="s">
        <v>770</v>
      </c>
      <c r="H68" t="s">
        <v>740</v>
      </c>
      <c r="I68" t="s">
        <v>3712</v>
      </c>
      <c r="J68" t="str">
        <f>IFERROR(VLOOKUP(H68,[1]Sheet1!$A:$H,3,FALSE),"")</f>
        <v>Install Main - E Lantz Ave (1) (E Lantz Ave &amp; E Lantz Ave) - Bloom Crossing</v>
      </c>
      <c r="K68" s="1" t="str">
        <f>IFERROR(VLOOKUP('Speed Hump'!H68,Main!$A:$G,6,FALSE),"")</f>
        <v>06-22-21 A</v>
      </c>
      <c r="L68" s="1" t="str">
        <f>IFERROR(VLOOKUP('Speed Hump'!H68,Main!$A:$G,7,FALSE),"")</f>
        <v>06-22-21 A</v>
      </c>
      <c r="M68" t="s">
        <v>691</v>
      </c>
      <c r="N68">
        <v>1</v>
      </c>
      <c r="O68" t="s">
        <v>692</v>
      </c>
      <c r="P68">
        <v>0</v>
      </c>
      <c r="Q68" t="s">
        <v>693</v>
      </c>
      <c r="R68" t="s">
        <v>694</v>
      </c>
      <c r="S68" t="s">
        <v>695</v>
      </c>
      <c r="T68" t="s">
        <v>696</v>
      </c>
      <c r="U68" t="s">
        <v>697</v>
      </c>
      <c r="V68" t="s">
        <v>697</v>
      </c>
      <c r="W68" t="s">
        <v>698</v>
      </c>
      <c r="X68" t="s">
        <v>699</v>
      </c>
      <c r="Y68" t="s">
        <v>699</v>
      </c>
      <c r="Z68" t="s">
        <v>699</v>
      </c>
      <c r="AA68" s="3">
        <v>44197</v>
      </c>
      <c r="AB68" s="3">
        <v>44561</v>
      </c>
      <c r="AC68" t="s">
        <v>700</v>
      </c>
      <c r="AD68" t="s">
        <v>701</v>
      </c>
      <c r="AE68" t="s">
        <v>702</v>
      </c>
      <c r="AF68" t="s">
        <v>697</v>
      </c>
      <c r="AG68" t="s">
        <v>697</v>
      </c>
      <c r="AH68" t="s">
        <v>697</v>
      </c>
      <c r="AI68" t="s">
        <v>703</v>
      </c>
      <c r="AJ68" t="s">
        <v>704</v>
      </c>
      <c r="AK68" t="s">
        <v>705</v>
      </c>
      <c r="AL68" t="s">
        <v>706</v>
      </c>
      <c r="AM68" t="s">
        <v>707</v>
      </c>
      <c r="AN68">
        <v>9178519.1100758575</v>
      </c>
      <c r="AO68">
        <v>14104.41489449548</v>
      </c>
      <c r="AP68">
        <v>114.7038897633262</v>
      </c>
      <c r="AQ68" s="1" t="str">
        <f>IFERROR(VLOOKUP(I68,Service!$B:$G,5,FALSE),"")</f>
        <v/>
      </c>
      <c r="AR68" s="1" t="str">
        <f>IFERROR(VLOOKUP(I68,Service!$B:$G,6,FALSE),"")</f>
        <v/>
      </c>
      <c r="AS68" s="1">
        <f>IFERROR(VLOOKUP(I68,Rest!$B:$G,5,FALSE),"")</f>
        <v>44462</v>
      </c>
      <c r="AT68" s="1">
        <f>IFERROR(VLOOKUP(I68,Rest!$B:$G,6,FALSE),"")</f>
        <v>44467</v>
      </c>
    </row>
    <row r="69" spans="1:46" x14ac:dyDescent="0.25">
      <c r="A69">
        <v>506</v>
      </c>
      <c r="B69">
        <v>1</v>
      </c>
      <c r="C69">
        <v>3893</v>
      </c>
      <c r="D69">
        <v>3455</v>
      </c>
      <c r="E69" t="s">
        <v>757</v>
      </c>
      <c r="F69" t="s">
        <v>709</v>
      </c>
      <c r="G69" t="s">
        <v>710</v>
      </c>
      <c r="H69" t="s">
        <v>758</v>
      </c>
      <c r="I69" t="s">
        <v>4070</v>
      </c>
      <c r="J69" t="str">
        <f>IFERROR(VLOOKUP(H69,[1]Sheet1!$A:$H,3,FALSE),"")</f>
        <v>Install Main - Gable Ave (E Outer Dr &amp; ANO 7 Mile Rd)</v>
      </c>
      <c r="K69" s="1" t="str">
        <f>IFERROR(VLOOKUP('Speed Hump'!H69,Main!$A:$G,6,FALSE),"")</f>
        <v>05-24-21 A</v>
      </c>
      <c r="L69" s="1" t="str">
        <f>IFERROR(VLOOKUP('Speed Hump'!H69,Main!$A:$G,7,FALSE),"")</f>
        <v>06-02-21 A</v>
      </c>
      <c r="M69" t="s">
        <v>691</v>
      </c>
      <c r="N69">
        <v>2</v>
      </c>
      <c r="O69" t="s">
        <v>692</v>
      </c>
      <c r="P69">
        <v>0</v>
      </c>
      <c r="Q69" t="s">
        <v>693</v>
      </c>
      <c r="R69" t="s">
        <v>694</v>
      </c>
      <c r="S69" t="s">
        <v>695</v>
      </c>
      <c r="T69" t="s">
        <v>696</v>
      </c>
      <c r="U69" t="s">
        <v>697</v>
      </c>
      <c r="V69" t="s">
        <v>697</v>
      </c>
      <c r="W69" t="s">
        <v>698</v>
      </c>
      <c r="X69" t="s">
        <v>699</v>
      </c>
      <c r="Y69" t="s">
        <v>699</v>
      </c>
      <c r="Z69" t="s">
        <v>699</v>
      </c>
      <c r="AA69" s="3">
        <v>44197</v>
      </c>
      <c r="AB69" s="3">
        <v>44561</v>
      </c>
      <c r="AC69" t="s">
        <v>700</v>
      </c>
      <c r="AD69" t="s">
        <v>701</v>
      </c>
      <c r="AE69" t="s">
        <v>702</v>
      </c>
      <c r="AF69" t="s">
        <v>697</v>
      </c>
      <c r="AG69" t="s">
        <v>697</v>
      </c>
      <c r="AH69" t="s">
        <v>697</v>
      </c>
      <c r="AI69" t="s">
        <v>703</v>
      </c>
      <c r="AJ69" t="s">
        <v>704</v>
      </c>
      <c r="AK69" t="s">
        <v>705</v>
      </c>
      <c r="AL69" t="s">
        <v>706</v>
      </c>
      <c r="AM69" t="s">
        <v>707</v>
      </c>
      <c r="AN69">
        <v>9178519.1100758575</v>
      </c>
      <c r="AO69">
        <v>14104.41489449548</v>
      </c>
      <c r="AP69">
        <v>379.24730184101759</v>
      </c>
      <c r="AQ69" s="1">
        <f>IFERROR(VLOOKUP(I69,Service!$B:$G,5,FALSE),"")</f>
        <v>44459</v>
      </c>
      <c r="AR69" s="1">
        <f>IFERROR(VLOOKUP(I69,Service!$B:$G,6,FALSE),"")</f>
        <v>44473</v>
      </c>
      <c r="AS69" s="1">
        <f>IFERROR(VLOOKUP(I69,Rest!$B:$G,5,FALSE),"")</f>
        <v>44480</v>
      </c>
      <c r="AT69" s="1">
        <f>IFERROR(VLOOKUP(I69,Rest!$B:$G,6,FALSE),"")</f>
        <v>44483</v>
      </c>
    </row>
    <row r="70" spans="1:46" x14ac:dyDescent="0.25">
      <c r="A70">
        <v>509</v>
      </c>
      <c r="B70">
        <v>1</v>
      </c>
      <c r="C70">
        <v>3907</v>
      </c>
      <c r="D70">
        <v>3533</v>
      </c>
      <c r="E70" t="s">
        <v>753</v>
      </c>
      <c r="F70" t="s">
        <v>709</v>
      </c>
      <c r="G70" t="s">
        <v>710</v>
      </c>
      <c r="H70" t="s">
        <v>127</v>
      </c>
      <c r="I70" t="s">
        <v>128</v>
      </c>
      <c r="J70" t="str">
        <f>IFERROR(VLOOKUP(H70,[1]Sheet1!$A:$H,3,FALSE),"")</f>
        <v>Install Main - Bloom St (1) (Hamlet St &amp; E Outer Dr)</v>
      </c>
      <c r="K70" s="1" t="str">
        <f>IFERROR(VLOOKUP('Speed Hump'!H70,Main!$A:$G,6,FALSE),"")</f>
        <v>05-06-21 A</v>
      </c>
      <c r="L70" s="1" t="str">
        <f>IFERROR(VLOOKUP('Speed Hump'!H70,Main!$A:$G,7,FALSE),"")</f>
        <v>05-11-21 A</v>
      </c>
      <c r="M70" t="s">
        <v>691</v>
      </c>
      <c r="N70">
        <v>2</v>
      </c>
      <c r="O70" t="s">
        <v>692</v>
      </c>
      <c r="P70">
        <v>0</v>
      </c>
      <c r="Q70" t="s">
        <v>693</v>
      </c>
      <c r="R70" t="s">
        <v>694</v>
      </c>
      <c r="S70" t="s">
        <v>695</v>
      </c>
      <c r="T70" t="s">
        <v>696</v>
      </c>
      <c r="U70" t="s">
        <v>697</v>
      </c>
      <c r="V70" t="s">
        <v>697</v>
      </c>
      <c r="W70" t="s">
        <v>698</v>
      </c>
      <c r="X70" t="s">
        <v>699</v>
      </c>
      <c r="Y70" t="s">
        <v>699</v>
      </c>
      <c r="Z70" t="s">
        <v>699</v>
      </c>
      <c r="AA70" s="3">
        <v>44197</v>
      </c>
      <c r="AB70" s="3">
        <v>44561</v>
      </c>
      <c r="AC70" t="s">
        <v>700</v>
      </c>
      <c r="AD70" t="s">
        <v>701</v>
      </c>
      <c r="AE70" t="s">
        <v>702</v>
      </c>
      <c r="AF70" t="s">
        <v>697</v>
      </c>
      <c r="AG70" t="s">
        <v>697</v>
      </c>
      <c r="AH70" t="s">
        <v>697</v>
      </c>
      <c r="AI70" t="s">
        <v>703</v>
      </c>
      <c r="AJ70" t="s">
        <v>704</v>
      </c>
      <c r="AK70" t="s">
        <v>705</v>
      </c>
      <c r="AL70" t="s">
        <v>706</v>
      </c>
      <c r="AM70" t="s">
        <v>707</v>
      </c>
      <c r="AN70">
        <v>9178519.1100758575</v>
      </c>
      <c r="AO70">
        <v>14104.41489449548</v>
      </c>
      <c r="AP70">
        <v>382.36141858848021</v>
      </c>
      <c r="AQ70" s="1" t="str">
        <f>IFERROR(VLOOKUP(I70,Service!$B:$G,5,FALSE),"")</f>
        <v>08-10-21 A</v>
      </c>
      <c r="AR70" s="1" t="str">
        <f>IFERROR(VLOOKUP(I70,Service!$B:$G,6,FALSE),"")</f>
        <v>08-16-21 A</v>
      </c>
      <c r="AS70" s="1" t="str">
        <f>IFERROR(VLOOKUP(I70,Rest!$B:$G,5,FALSE),"")</f>
        <v>09-07-21 A</v>
      </c>
      <c r="AT70" s="1">
        <f>IFERROR(VLOOKUP(I70,Rest!$B:$G,6,FALSE),"")</f>
        <v>44467</v>
      </c>
    </row>
    <row r="71" spans="1:46" x14ac:dyDescent="0.25">
      <c r="A71">
        <v>514</v>
      </c>
      <c r="B71">
        <v>1</v>
      </c>
      <c r="C71">
        <v>3978</v>
      </c>
      <c r="D71">
        <v>3617</v>
      </c>
      <c r="E71" t="s">
        <v>787</v>
      </c>
      <c r="F71" t="s">
        <v>709</v>
      </c>
      <c r="G71" t="s">
        <v>710</v>
      </c>
      <c r="H71" t="s">
        <v>788</v>
      </c>
      <c r="I71" t="s">
        <v>4222</v>
      </c>
      <c r="J71" t="str">
        <f>IFERROR(VLOOKUP(H71,[1]Sheet1!$A:$H,3,FALSE),"")</f>
        <v>Install Main - Healy St (E Outer Dr &amp; ANO 7 Mile Rd)</v>
      </c>
      <c r="K71" s="1" t="str">
        <f>IFERROR(VLOOKUP('Speed Hump'!H71,Main!$A:$G,6,FALSE),"")</f>
        <v>07-08-21 A</v>
      </c>
      <c r="L71" s="1" t="str">
        <f>IFERROR(VLOOKUP('Speed Hump'!H71,Main!$A:$G,7,FALSE),"")</f>
        <v>07-20-21 A</v>
      </c>
      <c r="M71" t="s">
        <v>691</v>
      </c>
      <c r="N71">
        <v>2</v>
      </c>
      <c r="O71" t="s">
        <v>692</v>
      </c>
      <c r="P71">
        <v>0</v>
      </c>
      <c r="Q71" t="s">
        <v>693</v>
      </c>
      <c r="R71" t="s">
        <v>694</v>
      </c>
      <c r="S71" t="s">
        <v>695</v>
      </c>
      <c r="T71" t="s">
        <v>696</v>
      </c>
      <c r="U71" t="s">
        <v>697</v>
      </c>
      <c r="V71" t="s">
        <v>697</v>
      </c>
      <c r="W71" t="s">
        <v>698</v>
      </c>
      <c r="X71" t="s">
        <v>699</v>
      </c>
      <c r="Y71" t="s">
        <v>699</v>
      </c>
      <c r="Z71" t="s">
        <v>699</v>
      </c>
      <c r="AA71" s="3">
        <v>44197</v>
      </c>
      <c r="AB71" s="3">
        <v>44561</v>
      </c>
      <c r="AC71" t="s">
        <v>700</v>
      </c>
      <c r="AD71" t="s">
        <v>701</v>
      </c>
      <c r="AE71" t="s">
        <v>702</v>
      </c>
      <c r="AF71" t="s">
        <v>697</v>
      </c>
      <c r="AG71" t="s">
        <v>697</v>
      </c>
      <c r="AH71" t="s">
        <v>697</v>
      </c>
      <c r="AI71" t="s">
        <v>703</v>
      </c>
      <c r="AJ71" t="s">
        <v>704</v>
      </c>
      <c r="AK71" t="s">
        <v>705</v>
      </c>
      <c r="AL71" t="s">
        <v>706</v>
      </c>
      <c r="AM71" t="s">
        <v>707</v>
      </c>
      <c r="AN71">
        <v>9178519.1100758575</v>
      </c>
      <c r="AO71">
        <v>14104.41489449548</v>
      </c>
      <c r="AP71">
        <v>386.55372944507678</v>
      </c>
      <c r="AQ71" s="1">
        <f>IFERROR(VLOOKUP(I71,Service!$B:$G,5,FALSE),"")</f>
        <v>44459</v>
      </c>
      <c r="AR71" s="1">
        <f>IFERROR(VLOOKUP(I71,Service!$B:$G,6,FALSE),"")</f>
        <v>44473</v>
      </c>
      <c r="AS71" s="1">
        <f>IFERROR(VLOOKUP(I71,Rest!$B:$G,5,FALSE),"")</f>
        <v>44480</v>
      </c>
      <c r="AT71" s="1">
        <f>IFERROR(VLOOKUP(I71,Rest!$B:$G,6,FALSE),"")</f>
        <v>44483</v>
      </c>
    </row>
    <row r="72" spans="1:46" x14ac:dyDescent="0.25">
      <c r="A72">
        <v>518</v>
      </c>
      <c r="B72">
        <v>1</v>
      </c>
      <c r="C72">
        <v>3990</v>
      </c>
      <c r="D72">
        <v>515</v>
      </c>
      <c r="E72" t="s">
        <v>741</v>
      </c>
      <c r="F72" t="s">
        <v>713</v>
      </c>
      <c r="G72" t="s">
        <v>766</v>
      </c>
      <c r="H72" t="s">
        <v>820</v>
      </c>
      <c r="I72" t="s">
        <v>2673</v>
      </c>
      <c r="J72" t="str">
        <f>IFERROR(VLOOKUP(H72,[1]Sheet1!$A:$H,3,FALSE),"")</f>
        <v>Elevate Main - Revere Ave (1) (8 Mile Rd (M102) &amp; E Outer Dr)</v>
      </c>
      <c r="K72" s="1" t="str">
        <f>IFERROR(VLOOKUP('Speed Hump'!H72,Main!$A:$G,6,FALSE),"")</f>
        <v>07-21-21 A</v>
      </c>
      <c r="L72" s="1" t="str">
        <f>IFERROR(VLOOKUP('Speed Hump'!H72,Main!$A:$G,7,FALSE),"")</f>
        <v>07-27-21 A</v>
      </c>
      <c r="M72" t="s">
        <v>691</v>
      </c>
      <c r="N72">
        <v>1</v>
      </c>
      <c r="O72" t="s">
        <v>692</v>
      </c>
      <c r="P72">
        <v>0</v>
      </c>
      <c r="Q72" t="s">
        <v>693</v>
      </c>
      <c r="R72" t="s">
        <v>694</v>
      </c>
      <c r="S72" t="s">
        <v>695</v>
      </c>
      <c r="T72" t="s">
        <v>696</v>
      </c>
      <c r="U72" t="s">
        <v>697</v>
      </c>
      <c r="V72" t="s">
        <v>697</v>
      </c>
      <c r="W72" t="s">
        <v>698</v>
      </c>
      <c r="X72" t="s">
        <v>699</v>
      </c>
      <c r="Y72" t="s">
        <v>699</v>
      </c>
      <c r="Z72" t="s">
        <v>699</v>
      </c>
      <c r="AA72" s="3">
        <v>44197</v>
      </c>
      <c r="AB72" s="3">
        <v>44561</v>
      </c>
      <c r="AC72" t="s">
        <v>700</v>
      </c>
      <c r="AD72" t="s">
        <v>701</v>
      </c>
      <c r="AE72" t="s">
        <v>702</v>
      </c>
      <c r="AF72" t="s">
        <v>697</v>
      </c>
      <c r="AG72" t="s">
        <v>697</v>
      </c>
      <c r="AH72" t="s">
        <v>697</v>
      </c>
      <c r="AI72" t="s">
        <v>703</v>
      </c>
      <c r="AJ72" t="s">
        <v>704</v>
      </c>
      <c r="AK72" t="s">
        <v>705</v>
      </c>
      <c r="AL72" t="s">
        <v>706</v>
      </c>
      <c r="AM72" t="s">
        <v>707</v>
      </c>
      <c r="AN72">
        <v>9178519.1100758575</v>
      </c>
      <c r="AO72">
        <v>14104.41489449548</v>
      </c>
      <c r="AP72">
        <v>312.39486179823268</v>
      </c>
      <c r="AQ72" s="1" t="str">
        <f>IFERROR(VLOOKUP(I72,Service!$B:$G,5,FALSE),"")</f>
        <v>07-26-21 A</v>
      </c>
      <c r="AR72" s="1" t="str">
        <f>IFERROR(VLOOKUP(I72,Service!$B:$G,6,FALSE),"")</f>
        <v>07-27-21 A</v>
      </c>
      <c r="AS72" s="1" t="str">
        <f>IFERROR(VLOOKUP(I72,Rest!$B:$G,5,FALSE),"")</f>
        <v>07-23-21 A</v>
      </c>
      <c r="AT72" s="1" t="str">
        <f>IFERROR(VLOOKUP(I72,Rest!$B:$G,6,FALSE),"")</f>
        <v>08-13-21 A</v>
      </c>
    </row>
    <row r="73" spans="1:46" x14ac:dyDescent="0.25">
      <c r="A73">
        <v>540</v>
      </c>
      <c r="B73">
        <v>1</v>
      </c>
      <c r="C73">
        <v>4139</v>
      </c>
      <c r="D73">
        <v>2904</v>
      </c>
      <c r="E73" t="s">
        <v>813</v>
      </c>
      <c r="F73" t="s">
        <v>710</v>
      </c>
      <c r="G73" t="s">
        <v>688</v>
      </c>
      <c r="H73" t="s">
        <v>814</v>
      </c>
      <c r="I73" t="s">
        <v>4360</v>
      </c>
      <c r="J73" t="str">
        <f>IFERROR(VLOOKUP(H73,[1]Sheet1!$A:$H,3,FALSE),"")</f>
        <v>Install Main - Lamont Ave (E Outer Dr &amp; 7 Mile Rd)</v>
      </c>
      <c r="K73" s="1" t="str">
        <f>IFERROR(VLOOKUP('Speed Hump'!H73,Main!$A:$G,6,FALSE),"")</f>
        <v>07-08-21 A</v>
      </c>
      <c r="L73" s="1" t="str">
        <f>IFERROR(VLOOKUP('Speed Hump'!H73,Main!$A:$G,7,FALSE),"")</f>
        <v>07-13-21 A</v>
      </c>
      <c r="M73" t="s">
        <v>691</v>
      </c>
      <c r="N73">
        <v>2</v>
      </c>
      <c r="O73" t="s">
        <v>692</v>
      </c>
      <c r="P73">
        <v>0</v>
      </c>
      <c r="Q73" t="s">
        <v>693</v>
      </c>
      <c r="R73" t="s">
        <v>694</v>
      </c>
      <c r="S73" t="s">
        <v>695</v>
      </c>
      <c r="T73" t="s">
        <v>696</v>
      </c>
      <c r="U73" t="s">
        <v>697</v>
      </c>
      <c r="V73" t="s">
        <v>697</v>
      </c>
      <c r="W73" t="s">
        <v>698</v>
      </c>
      <c r="X73" t="s">
        <v>699</v>
      </c>
      <c r="Y73" t="s">
        <v>699</v>
      </c>
      <c r="Z73" t="s">
        <v>699</v>
      </c>
      <c r="AA73" s="3">
        <v>44197</v>
      </c>
      <c r="AB73" s="3">
        <v>44561</v>
      </c>
      <c r="AC73" t="s">
        <v>700</v>
      </c>
      <c r="AD73" t="s">
        <v>701</v>
      </c>
      <c r="AE73" t="s">
        <v>702</v>
      </c>
      <c r="AF73" t="s">
        <v>697</v>
      </c>
      <c r="AG73" t="s">
        <v>697</v>
      </c>
      <c r="AH73" t="s">
        <v>697</v>
      </c>
      <c r="AI73" t="s">
        <v>703</v>
      </c>
      <c r="AJ73" t="s">
        <v>704</v>
      </c>
      <c r="AK73" t="s">
        <v>705</v>
      </c>
      <c r="AL73" t="s">
        <v>706</v>
      </c>
      <c r="AM73" t="s">
        <v>707</v>
      </c>
      <c r="AN73">
        <v>9178519.1100758575</v>
      </c>
      <c r="AO73">
        <v>14104.41489449548</v>
      </c>
      <c r="AP73">
        <v>355.67019132635409</v>
      </c>
      <c r="AQ73" s="1">
        <f>IFERROR(VLOOKUP(I73,Service!$B:$G,5,FALSE),"")</f>
        <v>44459</v>
      </c>
      <c r="AR73" s="1">
        <f>IFERROR(VLOOKUP(I73,Service!$B:$G,6,FALSE),"")</f>
        <v>44473</v>
      </c>
      <c r="AS73" s="1">
        <f>IFERROR(VLOOKUP(I73,Rest!$B:$G,5,FALSE),"")</f>
        <v>44477</v>
      </c>
      <c r="AT73" s="1">
        <f>IFERROR(VLOOKUP(I73,Rest!$B:$G,6,FALSE),"")</f>
        <v>44482</v>
      </c>
    </row>
    <row r="74" spans="1:46" x14ac:dyDescent="0.25">
      <c r="A74">
        <v>542</v>
      </c>
      <c r="B74">
        <v>1</v>
      </c>
      <c r="C74">
        <v>4145</v>
      </c>
      <c r="D74">
        <v>3941</v>
      </c>
      <c r="E74" t="s">
        <v>784</v>
      </c>
      <c r="F74" t="s">
        <v>709</v>
      </c>
      <c r="G74" t="s">
        <v>710</v>
      </c>
      <c r="H74" t="s">
        <v>821</v>
      </c>
      <c r="I74" t="s">
        <v>2496</v>
      </c>
      <c r="J74" t="str">
        <f>IFERROR(VLOOKUP(H74,[1]Sheet1!$A:$H,3,FALSE),"")</f>
        <v>Elevate Main - Gallagher St (2) (E Outer Dr &amp; ANO 7 Mile Rd)</v>
      </c>
      <c r="K74" s="1" t="str">
        <f>IFERROR(VLOOKUP('Speed Hump'!H74,Main!$A:$G,6,FALSE),"")</f>
        <v>09-10-21 A</v>
      </c>
      <c r="L74" s="1" t="str">
        <f>IFERROR(VLOOKUP('Speed Hump'!H74,Main!$A:$G,7,FALSE),"")</f>
        <v>09-14-21 A</v>
      </c>
      <c r="M74" t="s">
        <v>691</v>
      </c>
      <c r="N74">
        <v>2</v>
      </c>
      <c r="O74" t="s">
        <v>692</v>
      </c>
      <c r="P74">
        <v>0</v>
      </c>
      <c r="Q74" t="s">
        <v>693</v>
      </c>
      <c r="R74" t="s">
        <v>694</v>
      </c>
      <c r="S74" t="s">
        <v>695</v>
      </c>
      <c r="T74" t="s">
        <v>696</v>
      </c>
      <c r="U74" t="s">
        <v>697</v>
      </c>
      <c r="V74" t="s">
        <v>697</v>
      </c>
      <c r="W74" t="s">
        <v>698</v>
      </c>
      <c r="X74" t="s">
        <v>699</v>
      </c>
      <c r="Y74" t="s">
        <v>699</v>
      </c>
      <c r="Z74" t="s">
        <v>699</v>
      </c>
      <c r="AA74" s="3">
        <v>44197</v>
      </c>
      <c r="AB74" s="3">
        <v>44561</v>
      </c>
      <c r="AC74" t="s">
        <v>700</v>
      </c>
      <c r="AD74" t="s">
        <v>701</v>
      </c>
      <c r="AE74" t="s">
        <v>702</v>
      </c>
      <c r="AF74" t="s">
        <v>697</v>
      </c>
      <c r="AG74" t="s">
        <v>697</v>
      </c>
      <c r="AH74" t="s">
        <v>697</v>
      </c>
      <c r="AI74" t="s">
        <v>703</v>
      </c>
      <c r="AJ74" t="s">
        <v>704</v>
      </c>
      <c r="AK74" t="s">
        <v>705</v>
      </c>
      <c r="AL74" t="s">
        <v>706</v>
      </c>
      <c r="AM74" t="s">
        <v>707</v>
      </c>
      <c r="AN74">
        <v>9178519.1100758575</v>
      </c>
      <c r="AO74">
        <v>14104.41489449548</v>
      </c>
      <c r="AP74">
        <v>393.83564216887697</v>
      </c>
      <c r="AQ74" s="1">
        <f>IFERROR(VLOOKUP(I74,Service!$B:$G,5,FALSE),"")</f>
        <v>44468</v>
      </c>
      <c r="AR74" s="1">
        <f>IFERROR(VLOOKUP(I74,Service!$B:$G,6,FALSE),"")</f>
        <v>44483</v>
      </c>
      <c r="AS74" s="1">
        <f>IFERROR(VLOOKUP(I74,Rest!$B:$G,5,FALSE),"")</f>
        <v>44489</v>
      </c>
      <c r="AT74" s="1">
        <f>IFERROR(VLOOKUP(I74,Rest!$B:$G,6,FALSE),"")</f>
        <v>44494</v>
      </c>
    </row>
    <row r="75" spans="1:46" x14ac:dyDescent="0.25">
      <c r="A75">
        <v>545</v>
      </c>
      <c r="B75">
        <v>1</v>
      </c>
      <c r="C75">
        <v>4181</v>
      </c>
      <c r="D75">
        <v>2386</v>
      </c>
      <c r="E75" t="s">
        <v>784</v>
      </c>
      <c r="F75" t="s">
        <v>688</v>
      </c>
      <c r="G75" t="s">
        <v>689</v>
      </c>
      <c r="H75" t="s">
        <v>821</v>
      </c>
      <c r="I75" t="s">
        <v>2496</v>
      </c>
      <c r="J75" t="str">
        <f>IFERROR(VLOOKUP(H75,[1]Sheet1!$A:$H,3,FALSE),"")</f>
        <v>Elevate Main - Gallagher St (2) (E Outer Dr &amp; ANO 7 Mile Rd)</v>
      </c>
      <c r="K75" s="1" t="str">
        <f>IFERROR(VLOOKUP('Speed Hump'!H75,Main!$A:$G,6,FALSE),"")</f>
        <v>09-10-21 A</v>
      </c>
      <c r="L75" s="1" t="str">
        <f>IFERROR(VLOOKUP('Speed Hump'!H75,Main!$A:$G,7,FALSE),"")</f>
        <v>09-14-21 A</v>
      </c>
      <c r="M75" t="s">
        <v>691</v>
      </c>
      <c r="N75">
        <v>2</v>
      </c>
      <c r="O75" t="s">
        <v>692</v>
      </c>
      <c r="P75">
        <v>0</v>
      </c>
      <c r="Q75" t="s">
        <v>693</v>
      </c>
      <c r="R75" t="s">
        <v>694</v>
      </c>
      <c r="S75" t="s">
        <v>695</v>
      </c>
      <c r="T75" t="s">
        <v>696</v>
      </c>
      <c r="U75" t="s">
        <v>697</v>
      </c>
      <c r="V75" t="s">
        <v>697</v>
      </c>
      <c r="W75" t="s">
        <v>698</v>
      </c>
      <c r="X75" t="s">
        <v>699</v>
      </c>
      <c r="Y75" t="s">
        <v>699</v>
      </c>
      <c r="Z75" t="s">
        <v>699</v>
      </c>
      <c r="AA75" s="3">
        <v>44197</v>
      </c>
      <c r="AB75" s="3">
        <v>44561</v>
      </c>
      <c r="AC75" t="s">
        <v>700</v>
      </c>
      <c r="AD75" t="s">
        <v>701</v>
      </c>
      <c r="AE75" t="s">
        <v>702</v>
      </c>
      <c r="AF75" t="s">
        <v>697</v>
      </c>
      <c r="AG75" t="s">
        <v>697</v>
      </c>
      <c r="AH75" t="s">
        <v>697</v>
      </c>
      <c r="AI75" t="s">
        <v>703</v>
      </c>
      <c r="AJ75" t="s">
        <v>704</v>
      </c>
      <c r="AK75" t="s">
        <v>705</v>
      </c>
      <c r="AL75" t="s">
        <v>706</v>
      </c>
      <c r="AM75" t="s">
        <v>707</v>
      </c>
      <c r="AN75">
        <v>9178519.1100758575</v>
      </c>
      <c r="AO75">
        <v>14104.41489449548</v>
      </c>
      <c r="AP75">
        <v>342.32897925335169</v>
      </c>
      <c r="AQ75" s="1">
        <f>IFERROR(VLOOKUP(I75,Service!$B:$G,5,FALSE),"")</f>
        <v>44468</v>
      </c>
      <c r="AR75" s="1">
        <f>IFERROR(VLOOKUP(I75,Service!$B:$G,6,FALSE),"")</f>
        <v>44483</v>
      </c>
      <c r="AS75" s="1">
        <f>IFERROR(VLOOKUP(I75,Rest!$B:$G,5,FALSE),"")</f>
        <v>44489</v>
      </c>
      <c r="AT75" s="1">
        <f>IFERROR(VLOOKUP(I75,Rest!$B:$G,6,FALSE),"")</f>
        <v>44494</v>
      </c>
    </row>
    <row r="76" spans="1:46" x14ac:dyDescent="0.25">
      <c r="A76">
        <v>559</v>
      </c>
      <c r="B76">
        <v>1</v>
      </c>
      <c r="C76">
        <v>4295</v>
      </c>
      <c r="D76">
        <v>3850</v>
      </c>
      <c r="E76" t="s">
        <v>687</v>
      </c>
      <c r="F76" t="s">
        <v>709</v>
      </c>
      <c r="G76" t="s">
        <v>710</v>
      </c>
      <c r="H76" t="s">
        <v>690</v>
      </c>
      <c r="I76" t="s">
        <v>2398</v>
      </c>
      <c r="J76" t="str">
        <f>IFERROR(VLOOKUP(H76,[1]Sheet1!$A:$H,3,FALSE),"")</f>
        <v>Elevate Main - Binder St (1) (8 Mile Rd (M102) &amp; E Outer Dr)</v>
      </c>
      <c r="K76" s="1" t="str">
        <f>IFERROR(VLOOKUP('Speed Hump'!H76,Main!$A:$G,6,FALSE),"")</f>
        <v>06-21-21 A</v>
      </c>
      <c r="L76" s="1" t="str">
        <f>IFERROR(VLOOKUP('Speed Hump'!H76,Main!$A:$G,7,FALSE),"")</f>
        <v>06-29-21 A</v>
      </c>
      <c r="M76" t="s">
        <v>691</v>
      </c>
      <c r="N76">
        <v>2</v>
      </c>
      <c r="O76" t="s">
        <v>692</v>
      </c>
      <c r="P76">
        <v>0</v>
      </c>
      <c r="Q76" t="s">
        <v>693</v>
      </c>
      <c r="R76" t="s">
        <v>694</v>
      </c>
      <c r="S76" t="s">
        <v>695</v>
      </c>
      <c r="T76" t="s">
        <v>696</v>
      </c>
      <c r="U76" t="s">
        <v>697</v>
      </c>
      <c r="V76" t="s">
        <v>697</v>
      </c>
      <c r="W76" t="s">
        <v>698</v>
      </c>
      <c r="X76" t="s">
        <v>699</v>
      </c>
      <c r="Y76" t="s">
        <v>699</v>
      </c>
      <c r="Z76" t="s">
        <v>699</v>
      </c>
      <c r="AA76" s="3">
        <v>44197</v>
      </c>
      <c r="AB76" s="3">
        <v>44561</v>
      </c>
      <c r="AC76" t="s">
        <v>700</v>
      </c>
      <c r="AD76" t="s">
        <v>701</v>
      </c>
      <c r="AE76" t="s">
        <v>702</v>
      </c>
      <c r="AF76" t="s">
        <v>697</v>
      </c>
      <c r="AG76" t="s">
        <v>697</v>
      </c>
      <c r="AH76" t="s">
        <v>697</v>
      </c>
      <c r="AI76" t="s">
        <v>703</v>
      </c>
      <c r="AJ76" t="s">
        <v>704</v>
      </c>
      <c r="AK76" t="s">
        <v>705</v>
      </c>
      <c r="AL76" t="s">
        <v>706</v>
      </c>
      <c r="AM76" t="s">
        <v>707</v>
      </c>
      <c r="AN76">
        <v>9178519.1100758575</v>
      </c>
      <c r="AO76">
        <v>14104.41489449548</v>
      </c>
      <c r="AP76">
        <v>390.27347215339421</v>
      </c>
      <c r="AQ76" s="1" t="str">
        <f>IFERROR(VLOOKUP(I76,Service!$B:$G,5,FALSE),"")</f>
        <v>06-18-21 A</v>
      </c>
      <c r="AR76" s="1" t="str">
        <f>IFERROR(VLOOKUP(I76,Service!$B:$G,6,FALSE),"")</f>
        <v>06-21-21 A</v>
      </c>
      <c r="AS76" s="1">
        <f>IFERROR(VLOOKUP(I76,Rest!$B:$G,5,FALSE),"")</f>
        <v>44463</v>
      </c>
      <c r="AT76" s="1">
        <f>IFERROR(VLOOKUP(I76,Rest!$B:$G,6,FALSE),"")</f>
        <v>44468</v>
      </c>
    </row>
    <row r="77" spans="1:46" x14ac:dyDescent="0.25">
      <c r="A77">
        <v>568</v>
      </c>
      <c r="B77">
        <v>1</v>
      </c>
      <c r="C77">
        <v>4359</v>
      </c>
      <c r="D77">
        <v>3602</v>
      </c>
      <c r="E77" t="s">
        <v>813</v>
      </c>
      <c r="F77" t="s">
        <v>709</v>
      </c>
      <c r="G77" t="s">
        <v>710</v>
      </c>
      <c r="H77" t="s">
        <v>814</v>
      </c>
      <c r="I77" t="s">
        <v>4360</v>
      </c>
      <c r="J77" t="str">
        <f>IFERROR(VLOOKUP(H77,[1]Sheet1!$A:$H,3,FALSE),"")</f>
        <v>Install Main - Lamont Ave (E Outer Dr &amp; 7 Mile Rd)</v>
      </c>
      <c r="K77" s="1" t="str">
        <f>IFERROR(VLOOKUP('Speed Hump'!H77,Main!$A:$G,6,FALSE),"")</f>
        <v>07-08-21 A</v>
      </c>
      <c r="L77" s="1" t="str">
        <f>IFERROR(VLOOKUP('Speed Hump'!H77,Main!$A:$G,7,FALSE),"")</f>
        <v>07-13-21 A</v>
      </c>
      <c r="M77" t="s">
        <v>691</v>
      </c>
      <c r="N77">
        <v>2</v>
      </c>
      <c r="O77" t="s">
        <v>692</v>
      </c>
      <c r="P77">
        <v>0</v>
      </c>
      <c r="Q77" t="s">
        <v>693</v>
      </c>
      <c r="R77" t="s">
        <v>694</v>
      </c>
      <c r="S77" t="s">
        <v>695</v>
      </c>
      <c r="T77" t="s">
        <v>696</v>
      </c>
      <c r="U77" t="s">
        <v>697</v>
      </c>
      <c r="V77" t="s">
        <v>697</v>
      </c>
      <c r="W77" t="s">
        <v>698</v>
      </c>
      <c r="X77" t="s">
        <v>699</v>
      </c>
      <c r="Y77" t="s">
        <v>699</v>
      </c>
      <c r="Z77" t="s">
        <v>699</v>
      </c>
      <c r="AA77" s="3">
        <v>44197</v>
      </c>
      <c r="AB77" s="3">
        <v>44561</v>
      </c>
      <c r="AC77" t="s">
        <v>700</v>
      </c>
      <c r="AD77" t="s">
        <v>701</v>
      </c>
      <c r="AE77" t="s">
        <v>702</v>
      </c>
      <c r="AF77" t="s">
        <v>697</v>
      </c>
      <c r="AG77" t="s">
        <v>697</v>
      </c>
      <c r="AH77" t="s">
        <v>697</v>
      </c>
      <c r="AI77" t="s">
        <v>703</v>
      </c>
      <c r="AJ77" t="s">
        <v>704</v>
      </c>
      <c r="AK77" t="s">
        <v>705</v>
      </c>
      <c r="AL77" t="s">
        <v>706</v>
      </c>
      <c r="AM77" t="s">
        <v>707</v>
      </c>
      <c r="AN77">
        <v>9178519.1100758575</v>
      </c>
      <c r="AO77">
        <v>14104.41489449548</v>
      </c>
      <c r="AP77">
        <v>386.03668072606081</v>
      </c>
      <c r="AQ77" s="1">
        <f>IFERROR(VLOOKUP(I77,Service!$B:$G,5,FALSE),"")</f>
        <v>44459</v>
      </c>
      <c r="AR77" s="1">
        <f>IFERROR(VLOOKUP(I77,Service!$B:$G,6,FALSE),"")</f>
        <v>44473</v>
      </c>
      <c r="AS77" s="1">
        <f>IFERROR(VLOOKUP(I77,Rest!$B:$G,5,FALSE),"")</f>
        <v>44477</v>
      </c>
      <c r="AT77" s="1">
        <f>IFERROR(VLOOKUP(I77,Rest!$B:$G,6,FALSE),"")</f>
        <v>44482</v>
      </c>
    </row>
    <row r="78" spans="1:46" x14ac:dyDescent="0.25">
      <c r="A78">
        <v>572</v>
      </c>
      <c r="B78">
        <v>1</v>
      </c>
      <c r="C78">
        <v>4380</v>
      </c>
      <c r="D78">
        <v>1388</v>
      </c>
      <c r="E78" t="s">
        <v>726</v>
      </c>
      <c r="F78" t="s">
        <v>689</v>
      </c>
      <c r="G78" t="s">
        <v>727</v>
      </c>
      <c r="H78" t="s">
        <v>822</v>
      </c>
      <c r="I78" t="s">
        <v>3474</v>
      </c>
      <c r="J78" t="str">
        <f>IFERROR(VLOOKUP(H78,[1]Sheet1!$A:$H,3,FALSE),"")</f>
        <v>Install Main - Conley Ave (1) (Hamlet St &amp; E Outer Dr)</v>
      </c>
      <c r="K78" s="1" t="str">
        <f>IFERROR(VLOOKUP('Speed Hump'!H78,Main!$A:$G,6,FALSE),"")</f>
        <v>04-16-21 A</v>
      </c>
      <c r="L78" s="1" t="str">
        <f>IFERROR(VLOOKUP('Speed Hump'!H78,Main!$A:$G,7,FALSE),"")</f>
        <v>04-16-21 A</v>
      </c>
      <c r="M78" t="s">
        <v>691</v>
      </c>
      <c r="N78">
        <v>1</v>
      </c>
      <c r="O78" t="s">
        <v>692</v>
      </c>
      <c r="P78">
        <v>0</v>
      </c>
      <c r="Q78" t="s">
        <v>693</v>
      </c>
      <c r="R78" t="s">
        <v>694</v>
      </c>
      <c r="S78" t="s">
        <v>695</v>
      </c>
      <c r="T78" t="s">
        <v>696</v>
      </c>
      <c r="U78" t="s">
        <v>697</v>
      </c>
      <c r="V78" t="s">
        <v>697</v>
      </c>
      <c r="W78" t="s">
        <v>698</v>
      </c>
      <c r="X78" t="s">
        <v>699</v>
      </c>
      <c r="Y78" t="s">
        <v>699</v>
      </c>
      <c r="Z78" t="s">
        <v>699</v>
      </c>
      <c r="AA78" s="3">
        <v>44197</v>
      </c>
      <c r="AB78" s="3">
        <v>44561</v>
      </c>
      <c r="AC78" t="s">
        <v>700</v>
      </c>
      <c r="AD78" t="s">
        <v>701</v>
      </c>
      <c r="AE78" t="s">
        <v>702</v>
      </c>
      <c r="AF78" t="s">
        <v>697</v>
      </c>
      <c r="AG78" t="s">
        <v>697</v>
      </c>
      <c r="AH78" t="s">
        <v>697</v>
      </c>
      <c r="AI78" t="s">
        <v>703</v>
      </c>
      <c r="AJ78" t="s">
        <v>704</v>
      </c>
      <c r="AK78" t="s">
        <v>705</v>
      </c>
      <c r="AL78" t="s">
        <v>706</v>
      </c>
      <c r="AM78" t="s">
        <v>707</v>
      </c>
      <c r="AN78">
        <v>9178519.1100758575</v>
      </c>
      <c r="AO78">
        <v>14104.41489449548</v>
      </c>
      <c r="AP78">
        <v>257.36312383533482</v>
      </c>
      <c r="AQ78" s="1" t="str">
        <f>IFERROR(VLOOKUP(I78,Service!$B:$G,5,FALSE),"")</f>
        <v>09-13-21 A</v>
      </c>
      <c r="AR78" s="1" t="str">
        <f>IFERROR(VLOOKUP(I78,Service!$B:$G,6,FALSE),"")</f>
        <v>09-14-21 A</v>
      </c>
      <c r="AS78" s="1">
        <f>IFERROR(VLOOKUP(I78,Rest!$B:$G,5,FALSE),"")</f>
        <v>44462</v>
      </c>
      <c r="AT78" s="1">
        <f>IFERROR(VLOOKUP(I78,Rest!$B:$G,6,FALSE),"")</f>
        <v>44467</v>
      </c>
    </row>
    <row r="79" spans="1:46" x14ac:dyDescent="0.25">
      <c r="A79">
        <v>573</v>
      </c>
      <c r="B79">
        <v>1</v>
      </c>
      <c r="C79">
        <v>4388</v>
      </c>
      <c r="D79">
        <v>988</v>
      </c>
      <c r="E79" t="s">
        <v>712</v>
      </c>
      <c r="F79" t="s">
        <v>784</v>
      </c>
      <c r="G79" t="s">
        <v>765</v>
      </c>
      <c r="H79" t="s">
        <v>761</v>
      </c>
      <c r="I79" t="s">
        <v>2455</v>
      </c>
      <c r="J79" t="str">
        <f>IFERROR(VLOOKUP(H79,[1]Sheet1!$A:$H,3,FALSE),"")</f>
        <v>Elevate Main - E Remington St (Norwood &amp; Yonka)</v>
      </c>
      <c r="K79" s="1" t="str">
        <f>IFERROR(VLOOKUP('Speed Hump'!H79,Main!$A:$G,6,FALSE),"")</f>
        <v>08-16-21 A</v>
      </c>
      <c r="L79" s="1" t="str">
        <f>IFERROR(VLOOKUP('Speed Hump'!H79,Main!$A:$G,7,FALSE),"")</f>
        <v>08-16-21 A</v>
      </c>
      <c r="M79" t="s">
        <v>691</v>
      </c>
      <c r="N79">
        <v>1</v>
      </c>
      <c r="O79" t="s">
        <v>692</v>
      </c>
      <c r="P79">
        <v>0</v>
      </c>
      <c r="Q79" t="s">
        <v>693</v>
      </c>
      <c r="R79" t="s">
        <v>694</v>
      </c>
      <c r="S79" t="s">
        <v>695</v>
      </c>
      <c r="T79" t="s">
        <v>696</v>
      </c>
      <c r="U79" t="s">
        <v>697</v>
      </c>
      <c r="V79" t="s">
        <v>697</v>
      </c>
      <c r="W79" t="s">
        <v>698</v>
      </c>
      <c r="X79" t="s">
        <v>699</v>
      </c>
      <c r="Y79" t="s">
        <v>699</v>
      </c>
      <c r="Z79" t="s">
        <v>699</v>
      </c>
      <c r="AA79" s="3">
        <v>44197</v>
      </c>
      <c r="AB79" s="3">
        <v>44561</v>
      </c>
      <c r="AC79" t="s">
        <v>700</v>
      </c>
      <c r="AD79" t="s">
        <v>701</v>
      </c>
      <c r="AE79" t="s">
        <v>702</v>
      </c>
      <c r="AF79" t="s">
        <v>697</v>
      </c>
      <c r="AG79" t="s">
        <v>697</v>
      </c>
      <c r="AH79" t="s">
        <v>697</v>
      </c>
      <c r="AI79" t="s">
        <v>703</v>
      </c>
      <c r="AJ79" t="s">
        <v>704</v>
      </c>
      <c r="AK79" t="s">
        <v>705</v>
      </c>
      <c r="AL79" t="s">
        <v>706</v>
      </c>
      <c r="AM79" t="s">
        <v>707</v>
      </c>
      <c r="AN79">
        <v>9178519.1100758575</v>
      </c>
      <c r="AO79">
        <v>14104.41489449548</v>
      </c>
      <c r="AP79">
        <v>110.93705929210461</v>
      </c>
      <c r="AQ79" s="1" t="str">
        <f>IFERROR(VLOOKUP(I79,Service!$B:$G,5,FALSE),"")</f>
        <v>07-20-21 A</v>
      </c>
      <c r="AR79" s="1" t="str">
        <f>IFERROR(VLOOKUP(I79,Service!$B:$G,6,FALSE),"")</f>
        <v>07-20-21 A</v>
      </c>
      <c r="AS79" s="1">
        <f>IFERROR(VLOOKUP(I79,Rest!$B:$G,5,FALSE),"")</f>
        <v>44462</v>
      </c>
      <c r="AT79" s="1">
        <f>IFERROR(VLOOKUP(I79,Rest!$B:$G,6,FALSE),"")</f>
        <v>44467</v>
      </c>
    </row>
    <row r="80" spans="1:46" x14ac:dyDescent="0.25">
      <c r="A80">
        <v>587</v>
      </c>
      <c r="B80">
        <v>1</v>
      </c>
      <c r="C80">
        <v>4462</v>
      </c>
      <c r="D80">
        <v>3023</v>
      </c>
      <c r="E80" t="s">
        <v>710</v>
      </c>
      <c r="F80" t="s">
        <v>773</v>
      </c>
      <c r="G80" t="s">
        <v>823</v>
      </c>
      <c r="H80" t="s">
        <v>811</v>
      </c>
      <c r="I80" t="s">
        <v>3903</v>
      </c>
      <c r="J80" t="str">
        <f>IFERROR(VLOOKUP(H80,[1]Sheet1!$A:$H,3,FALSE),"")</f>
        <v>Install Main - Emery St (Buffalo St &amp; Caldwell St)</v>
      </c>
      <c r="K80" s="1" t="str">
        <f>IFERROR(VLOOKUP('Speed Hump'!H80,Main!$A:$G,6,FALSE),"")</f>
        <v>06-16-21 A</v>
      </c>
      <c r="L80" s="1" t="str">
        <f>IFERROR(VLOOKUP('Speed Hump'!H80,Main!$A:$G,7,FALSE),"")</f>
        <v>06-16-21 A</v>
      </c>
      <c r="M80" t="s">
        <v>691</v>
      </c>
      <c r="N80">
        <v>1</v>
      </c>
      <c r="O80" t="s">
        <v>692</v>
      </c>
      <c r="P80">
        <v>0</v>
      </c>
      <c r="Q80" t="s">
        <v>693</v>
      </c>
      <c r="R80" t="s">
        <v>694</v>
      </c>
      <c r="S80" t="s">
        <v>695</v>
      </c>
      <c r="T80" t="s">
        <v>696</v>
      </c>
      <c r="U80" t="s">
        <v>697</v>
      </c>
      <c r="V80" t="s">
        <v>697</v>
      </c>
      <c r="W80" t="s">
        <v>698</v>
      </c>
      <c r="X80" t="s">
        <v>699</v>
      </c>
      <c r="Y80" t="s">
        <v>699</v>
      </c>
      <c r="Z80" t="s">
        <v>699</v>
      </c>
      <c r="AA80" s="3">
        <v>44197</v>
      </c>
      <c r="AB80" s="3">
        <v>44561</v>
      </c>
      <c r="AC80" t="s">
        <v>700</v>
      </c>
      <c r="AD80" t="s">
        <v>701</v>
      </c>
      <c r="AE80" t="s">
        <v>702</v>
      </c>
      <c r="AF80" t="s">
        <v>697</v>
      </c>
      <c r="AG80" t="s">
        <v>697</v>
      </c>
      <c r="AH80" t="s">
        <v>697</v>
      </c>
      <c r="AI80" t="s">
        <v>703</v>
      </c>
      <c r="AJ80" t="s">
        <v>704</v>
      </c>
      <c r="AK80" t="s">
        <v>705</v>
      </c>
      <c r="AL80" t="s">
        <v>706</v>
      </c>
      <c r="AM80" t="s">
        <v>707</v>
      </c>
      <c r="AN80">
        <v>9178519.1100758575</v>
      </c>
      <c r="AO80">
        <v>14104.41489449548</v>
      </c>
      <c r="AP80">
        <v>115.5532595857572</v>
      </c>
      <c r="AQ80" s="1" t="str">
        <f>IFERROR(VLOOKUP(I80,Service!$B:$G,5,FALSE),"")</f>
        <v/>
      </c>
      <c r="AR80" s="1" t="str">
        <f>IFERROR(VLOOKUP(I80,Service!$B:$G,6,FALSE),"")</f>
        <v/>
      </c>
      <c r="AS80" s="1">
        <f>IFERROR(VLOOKUP(I80,Rest!$B:$G,5,FALSE),"")</f>
        <v>44463</v>
      </c>
      <c r="AT80" s="1">
        <f>IFERROR(VLOOKUP(I80,Rest!$B:$G,6,FALSE),"")</f>
        <v>44468</v>
      </c>
    </row>
    <row r="81" spans="1:46" x14ac:dyDescent="0.25">
      <c r="A81">
        <v>617</v>
      </c>
      <c r="B81">
        <v>1</v>
      </c>
      <c r="C81">
        <v>4685</v>
      </c>
      <c r="D81">
        <v>2066</v>
      </c>
      <c r="E81" t="s">
        <v>688</v>
      </c>
      <c r="F81" t="s">
        <v>808</v>
      </c>
      <c r="G81" t="s">
        <v>824</v>
      </c>
      <c r="H81" t="s">
        <v>740</v>
      </c>
      <c r="I81" t="s">
        <v>3712</v>
      </c>
      <c r="J81" t="str">
        <f>IFERROR(VLOOKUP(H81,[1]Sheet1!$A:$H,3,FALSE),"")</f>
        <v>Install Main - E Lantz Ave (1) (E Lantz Ave &amp; E Lantz Ave) - Bloom Crossing</v>
      </c>
      <c r="K81" s="1" t="str">
        <f>IFERROR(VLOOKUP('Speed Hump'!H81,Main!$A:$G,6,FALSE),"")</f>
        <v>06-22-21 A</v>
      </c>
      <c r="L81" s="1" t="str">
        <f>IFERROR(VLOOKUP('Speed Hump'!H81,Main!$A:$G,7,FALSE),"")</f>
        <v>06-22-21 A</v>
      </c>
      <c r="M81" t="s">
        <v>691</v>
      </c>
      <c r="N81">
        <v>1</v>
      </c>
      <c r="O81" t="s">
        <v>692</v>
      </c>
      <c r="P81">
        <v>0</v>
      </c>
      <c r="Q81" t="s">
        <v>693</v>
      </c>
      <c r="R81" t="s">
        <v>694</v>
      </c>
      <c r="S81" t="s">
        <v>695</v>
      </c>
      <c r="T81" t="s">
        <v>696</v>
      </c>
      <c r="U81" t="s">
        <v>697</v>
      </c>
      <c r="V81" t="s">
        <v>697</v>
      </c>
      <c r="W81" t="s">
        <v>698</v>
      </c>
      <c r="X81" t="s">
        <v>699</v>
      </c>
      <c r="Y81" t="s">
        <v>699</v>
      </c>
      <c r="Z81" t="s">
        <v>699</v>
      </c>
      <c r="AA81" s="3">
        <v>44197</v>
      </c>
      <c r="AB81" s="3">
        <v>44561</v>
      </c>
      <c r="AC81" t="s">
        <v>700</v>
      </c>
      <c r="AD81" t="s">
        <v>701</v>
      </c>
      <c r="AE81" t="s">
        <v>702</v>
      </c>
      <c r="AF81" t="s">
        <v>697</v>
      </c>
      <c r="AG81" t="s">
        <v>697</v>
      </c>
      <c r="AH81" t="s">
        <v>697</v>
      </c>
      <c r="AI81" t="s">
        <v>703</v>
      </c>
      <c r="AJ81" t="s">
        <v>704</v>
      </c>
      <c r="AK81" t="s">
        <v>705</v>
      </c>
      <c r="AL81" t="s">
        <v>706</v>
      </c>
      <c r="AM81" t="s">
        <v>707</v>
      </c>
      <c r="AN81">
        <v>9178519.1100758575</v>
      </c>
      <c r="AO81">
        <v>14104.41489449548</v>
      </c>
      <c r="AP81">
        <v>109.5766400377173</v>
      </c>
      <c r="AQ81" s="1" t="str">
        <f>IFERROR(VLOOKUP(I81,Service!$B:$G,5,FALSE),"")</f>
        <v/>
      </c>
      <c r="AR81" s="1" t="str">
        <f>IFERROR(VLOOKUP(I81,Service!$B:$G,6,FALSE),"")</f>
        <v/>
      </c>
      <c r="AS81" s="1">
        <f>IFERROR(VLOOKUP(I81,Rest!$B:$G,5,FALSE),"")</f>
        <v>44462</v>
      </c>
      <c r="AT81" s="1">
        <f>IFERROR(VLOOKUP(I81,Rest!$B:$G,6,FALSE),"")</f>
        <v>44467</v>
      </c>
    </row>
    <row r="82" spans="1:46" x14ac:dyDescent="0.25">
      <c r="A82">
        <v>620</v>
      </c>
      <c r="B82">
        <v>1</v>
      </c>
      <c r="C82">
        <v>4691</v>
      </c>
      <c r="D82">
        <v>2318</v>
      </c>
      <c r="E82" t="s">
        <v>749</v>
      </c>
      <c r="F82" t="s">
        <v>688</v>
      </c>
      <c r="G82" t="s">
        <v>689</v>
      </c>
      <c r="H82" t="s">
        <v>769</v>
      </c>
      <c r="I82" t="s">
        <v>2446</v>
      </c>
      <c r="J82" t="str">
        <f>IFERROR(VLOOKUP(H82,[1]Sheet1!$A:$H,3,FALSE),"")</f>
        <v>Elevate Main - Dean Ave (1) (8 Mile Rd (M102) &amp; E Outer Dr)</v>
      </c>
      <c r="K82" s="1" t="str">
        <f>IFERROR(VLOOKUP('Speed Hump'!H82,Main!$A:$G,6,FALSE),"")</f>
        <v>06-07-21 A</v>
      </c>
      <c r="L82" s="1" t="str">
        <f>IFERROR(VLOOKUP('Speed Hump'!H82,Main!$A:$G,7,FALSE),"")</f>
        <v>06-11-21 A</v>
      </c>
      <c r="M82" t="s">
        <v>691</v>
      </c>
      <c r="N82">
        <v>2</v>
      </c>
      <c r="O82" t="s">
        <v>692</v>
      </c>
      <c r="P82">
        <v>0</v>
      </c>
      <c r="Q82" t="s">
        <v>693</v>
      </c>
      <c r="R82" t="s">
        <v>694</v>
      </c>
      <c r="S82" t="s">
        <v>695</v>
      </c>
      <c r="T82" t="s">
        <v>696</v>
      </c>
      <c r="U82" t="s">
        <v>697</v>
      </c>
      <c r="V82" t="s">
        <v>697</v>
      </c>
      <c r="W82" t="s">
        <v>698</v>
      </c>
      <c r="X82" t="s">
        <v>699</v>
      </c>
      <c r="Y82" t="s">
        <v>699</v>
      </c>
      <c r="Z82" t="s">
        <v>699</v>
      </c>
      <c r="AA82" s="3">
        <v>44197</v>
      </c>
      <c r="AB82" s="3">
        <v>44561</v>
      </c>
      <c r="AC82" t="s">
        <v>700</v>
      </c>
      <c r="AD82" t="s">
        <v>701</v>
      </c>
      <c r="AE82" t="s">
        <v>702</v>
      </c>
      <c r="AF82" t="s">
        <v>697</v>
      </c>
      <c r="AG82" t="s">
        <v>697</v>
      </c>
      <c r="AH82" t="s">
        <v>697</v>
      </c>
      <c r="AI82" t="s">
        <v>703</v>
      </c>
      <c r="AJ82" t="s">
        <v>704</v>
      </c>
      <c r="AK82" t="s">
        <v>705</v>
      </c>
      <c r="AL82" t="s">
        <v>706</v>
      </c>
      <c r="AM82" t="s">
        <v>707</v>
      </c>
      <c r="AN82">
        <v>9178519.1100758575</v>
      </c>
      <c r="AO82">
        <v>14104.41489449548</v>
      </c>
      <c r="AP82">
        <v>341.84850700377928</v>
      </c>
      <c r="AQ82" s="1" t="str">
        <f>IFERROR(VLOOKUP(I82,Service!$B:$G,5,FALSE),"")</f>
        <v>05-17-21 A</v>
      </c>
      <c r="AR82" s="1" t="str">
        <f>IFERROR(VLOOKUP(I82,Service!$B:$G,6,FALSE),"")</f>
        <v>05-26-21 A</v>
      </c>
      <c r="AS82" s="1" t="str">
        <f>IFERROR(VLOOKUP(I82,Rest!$B:$G,5,FALSE),"")</f>
        <v>07-28-21 A</v>
      </c>
      <c r="AT82" s="1">
        <f>IFERROR(VLOOKUP(I82,Rest!$B:$G,6,FALSE),"")</f>
        <v>44468</v>
      </c>
    </row>
    <row r="83" spans="1:46" x14ac:dyDescent="0.25">
      <c r="A83">
        <v>623</v>
      </c>
      <c r="B83">
        <v>1</v>
      </c>
      <c r="C83">
        <v>4702</v>
      </c>
      <c r="D83">
        <v>3437</v>
      </c>
      <c r="E83" t="s">
        <v>750</v>
      </c>
      <c r="F83" t="s">
        <v>709</v>
      </c>
      <c r="G83" t="s">
        <v>710</v>
      </c>
      <c r="H83" t="s">
        <v>751</v>
      </c>
      <c r="I83" t="s">
        <v>5215</v>
      </c>
      <c r="J83" t="str">
        <f>IFERROR(VLOOKUP(H83,[1]Sheet1!$A:$H,3,FALSE),"")</f>
        <v>Install Main - St Louis Ave (E Outer Dr &amp; ANO 7 Mile Rd)</v>
      </c>
      <c r="K83" s="1" t="str">
        <f>IFERROR(VLOOKUP('Speed Hump'!H83,Main!$A:$G,6,FALSE),"")</f>
        <v>05-18-21 A</v>
      </c>
      <c r="L83" s="1" t="str">
        <f>IFERROR(VLOOKUP('Speed Hump'!H83,Main!$A:$G,7,FALSE),"")</f>
        <v>05-20-21 A</v>
      </c>
      <c r="M83" t="s">
        <v>691</v>
      </c>
      <c r="N83">
        <v>1</v>
      </c>
      <c r="O83" t="s">
        <v>692</v>
      </c>
      <c r="P83">
        <v>0</v>
      </c>
      <c r="Q83" t="s">
        <v>693</v>
      </c>
      <c r="R83" t="s">
        <v>694</v>
      </c>
      <c r="S83" t="s">
        <v>695</v>
      </c>
      <c r="T83" t="s">
        <v>696</v>
      </c>
      <c r="U83" t="s">
        <v>697</v>
      </c>
      <c r="V83" t="s">
        <v>697</v>
      </c>
      <c r="W83" t="s">
        <v>698</v>
      </c>
      <c r="X83" t="s">
        <v>699</v>
      </c>
      <c r="Y83" t="s">
        <v>699</v>
      </c>
      <c r="Z83" t="s">
        <v>699</v>
      </c>
      <c r="AA83" s="3">
        <v>44197</v>
      </c>
      <c r="AB83" s="3">
        <v>44561</v>
      </c>
      <c r="AC83" t="s">
        <v>700</v>
      </c>
      <c r="AD83" t="s">
        <v>701</v>
      </c>
      <c r="AE83" t="s">
        <v>702</v>
      </c>
      <c r="AF83" t="s">
        <v>697</v>
      </c>
      <c r="AG83" t="s">
        <v>697</v>
      </c>
      <c r="AH83" t="s">
        <v>697</v>
      </c>
      <c r="AI83" t="s">
        <v>703</v>
      </c>
      <c r="AJ83" t="s">
        <v>704</v>
      </c>
      <c r="AK83" t="s">
        <v>705</v>
      </c>
      <c r="AL83" t="s">
        <v>706</v>
      </c>
      <c r="AM83" t="s">
        <v>707</v>
      </c>
      <c r="AN83">
        <v>9178519.1100758575</v>
      </c>
      <c r="AO83">
        <v>14104.41489449548</v>
      </c>
      <c r="AP83">
        <v>305.81737088108667</v>
      </c>
      <c r="AQ83" s="1" t="str">
        <f>IFERROR(VLOOKUP(I83,Service!$B:$G,5,FALSE),"")</f>
        <v>07-26-21 A</v>
      </c>
      <c r="AR83" s="1" t="str">
        <f>IFERROR(VLOOKUP(I83,Service!$B:$G,6,FALSE),"")</f>
        <v>09-01-21 A</v>
      </c>
      <c r="AS83" s="1">
        <f>IFERROR(VLOOKUP(I83,Rest!$B:$G,5,FALSE),"")</f>
        <v>44463</v>
      </c>
      <c r="AT83" s="1">
        <f>IFERROR(VLOOKUP(I83,Rest!$B:$G,6,FALSE),"")</f>
        <v>44468</v>
      </c>
    </row>
    <row r="84" spans="1:46" x14ac:dyDescent="0.25">
      <c r="A84">
        <v>803</v>
      </c>
      <c r="B84">
        <v>1</v>
      </c>
      <c r="C84">
        <v>6166</v>
      </c>
      <c r="D84">
        <v>9396</v>
      </c>
      <c r="E84" t="s">
        <v>825</v>
      </c>
      <c r="F84" t="s">
        <v>826</v>
      </c>
      <c r="G84" t="s">
        <v>827</v>
      </c>
      <c r="H84" t="s">
        <v>779</v>
      </c>
      <c r="I84" t="s">
        <v>1229</v>
      </c>
      <c r="J84" t="str">
        <f>IFERROR(VLOOKUP(H84,[1]Sheet1!$A:$H,3,FALSE),"")</f>
        <v/>
      </c>
      <c r="K84" s="1" t="str">
        <f>IFERROR(VLOOKUP('Speed Hump'!H84,Main!$A:$G,6,FALSE),"")</f>
        <v/>
      </c>
      <c r="L84" s="1" t="str">
        <f>IFERROR(VLOOKUP('Speed Hump'!H84,Main!$A:$G,7,FALSE),"")</f>
        <v/>
      </c>
      <c r="M84" t="s">
        <v>691</v>
      </c>
      <c r="N84">
        <v>1</v>
      </c>
      <c r="O84" t="s">
        <v>692</v>
      </c>
      <c r="P84">
        <v>0</v>
      </c>
      <c r="Q84" t="s">
        <v>693</v>
      </c>
      <c r="R84" t="s">
        <v>694</v>
      </c>
      <c r="S84" t="s">
        <v>695</v>
      </c>
      <c r="T84" t="s">
        <v>697</v>
      </c>
      <c r="U84" t="s">
        <v>697</v>
      </c>
      <c r="V84" t="s">
        <v>697</v>
      </c>
      <c r="W84" t="s">
        <v>720</v>
      </c>
      <c r="X84" t="s">
        <v>828</v>
      </c>
      <c r="Y84" t="s">
        <v>829</v>
      </c>
      <c r="Z84" t="s">
        <v>830</v>
      </c>
      <c r="AA84" s="3">
        <v>44197</v>
      </c>
      <c r="AB84" s="3">
        <v>44561</v>
      </c>
      <c r="AC84" t="s">
        <v>700</v>
      </c>
      <c r="AD84" t="s">
        <v>701</v>
      </c>
      <c r="AE84" t="s">
        <v>702</v>
      </c>
      <c r="AF84" t="s">
        <v>697</v>
      </c>
      <c r="AG84" t="s">
        <v>697</v>
      </c>
      <c r="AH84" t="s">
        <v>697</v>
      </c>
      <c r="AI84" t="s">
        <v>724</v>
      </c>
      <c r="AJ84" t="s">
        <v>704</v>
      </c>
      <c r="AK84" t="s">
        <v>705</v>
      </c>
      <c r="AL84" t="s">
        <v>831</v>
      </c>
      <c r="AM84" t="s">
        <v>697</v>
      </c>
      <c r="AN84">
        <v>97941.264003984543</v>
      </c>
      <c r="AO84">
        <v>1888.787868666396</v>
      </c>
      <c r="AP84">
        <v>138.4616221171776</v>
      </c>
      <c r="AQ84" s="1" t="str">
        <f>IFERROR(VLOOKUP(I84,Service!$B:$G,5,FALSE),"")</f>
        <v/>
      </c>
      <c r="AR84" s="1" t="str">
        <f>IFERROR(VLOOKUP(I84,Service!$B:$G,6,FALSE),"")</f>
        <v/>
      </c>
      <c r="AS84" s="1" t="str">
        <f>IFERROR(VLOOKUP(I84,Rest!$B:$G,5,FALSE),"")</f>
        <v/>
      </c>
      <c r="AT84" s="1" t="str">
        <f>IFERROR(VLOOKUP(I84,Rest!$B:$G,6,FALSE),"")</f>
        <v/>
      </c>
    </row>
    <row r="85" spans="1:46" x14ac:dyDescent="0.25">
      <c r="A85">
        <v>830</v>
      </c>
      <c r="B85">
        <v>1</v>
      </c>
      <c r="C85">
        <v>6419</v>
      </c>
      <c r="D85">
        <v>9039</v>
      </c>
      <c r="E85" t="s">
        <v>832</v>
      </c>
      <c r="F85" t="s">
        <v>833</v>
      </c>
      <c r="G85" t="s">
        <v>825</v>
      </c>
      <c r="H85" t="s">
        <v>779</v>
      </c>
      <c r="I85" t="s">
        <v>1229</v>
      </c>
      <c r="J85" t="str">
        <f>IFERROR(VLOOKUP(H85,[1]Sheet1!$A:$H,3,FALSE),"")</f>
        <v/>
      </c>
      <c r="K85" s="1" t="str">
        <f>IFERROR(VLOOKUP('Speed Hump'!H85,Main!$A:$G,6,FALSE),"")</f>
        <v/>
      </c>
      <c r="L85" s="1" t="str">
        <f>IFERROR(VLOOKUP('Speed Hump'!H85,Main!$A:$G,7,FALSE),"")</f>
        <v/>
      </c>
      <c r="M85" t="s">
        <v>691</v>
      </c>
      <c r="N85">
        <v>1</v>
      </c>
      <c r="O85" t="s">
        <v>692</v>
      </c>
      <c r="P85">
        <v>0</v>
      </c>
      <c r="Q85" t="s">
        <v>693</v>
      </c>
      <c r="R85" t="s">
        <v>694</v>
      </c>
      <c r="S85" t="s">
        <v>695</v>
      </c>
      <c r="T85" t="s">
        <v>697</v>
      </c>
      <c r="U85" t="s">
        <v>697</v>
      </c>
      <c r="V85" t="s">
        <v>697</v>
      </c>
      <c r="W85" t="s">
        <v>720</v>
      </c>
      <c r="X85" t="s">
        <v>834</v>
      </c>
      <c r="Y85" t="s">
        <v>829</v>
      </c>
      <c r="Z85" t="s">
        <v>830</v>
      </c>
      <c r="AA85" s="3">
        <v>44197</v>
      </c>
      <c r="AB85" s="3">
        <v>44561</v>
      </c>
      <c r="AC85" t="s">
        <v>700</v>
      </c>
      <c r="AD85" t="s">
        <v>701</v>
      </c>
      <c r="AE85" t="s">
        <v>702</v>
      </c>
      <c r="AF85" t="s">
        <v>697</v>
      </c>
      <c r="AG85" t="s">
        <v>697</v>
      </c>
      <c r="AH85" t="s">
        <v>697</v>
      </c>
      <c r="AI85" t="s">
        <v>724</v>
      </c>
      <c r="AJ85" t="s">
        <v>704</v>
      </c>
      <c r="AK85" t="s">
        <v>705</v>
      </c>
      <c r="AL85" t="s">
        <v>835</v>
      </c>
      <c r="AM85" t="s">
        <v>697</v>
      </c>
      <c r="AN85">
        <v>82696.722476630574</v>
      </c>
      <c r="AO85">
        <v>1879.5119966643131</v>
      </c>
      <c r="AP85">
        <v>272.40618587632349</v>
      </c>
      <c r="AQ85" s="1" t="str">
        <f>IFERROR(VLOOKUP(I85,Service!$B:$G,5,FALSE),"")</f>
        <v/>
      </c>
      <c r="AR85" s="1" t="str">
        <f>IFERROR(VLOOKUP(I85,Service!$B:$G,6,FALSE),"")</f>
        <v/>
      </c>
      <c r="AS85" s="1" t="str">
        <f>IFERROR(VLOOKUP(I85,Rest!$B:$G,5,FALSE),"")</f>
        <v/>
      </c>
      <c r="AT85" s="1" t="str">
        <f>IFERROR(VLOOKUP(I85,Rest!$B:$G,6,FALSE),"")</f>
        <v/>
      </c>
    </row>
    <row r="86" spans="1:46" x14ac:dyDescent="0.25">
      <c r="A86">
        <v>840</v>
      </c>
      <c r="B86">
        <v>1</v>
      </c>
      <c r="C86">
        <v>6481</v>
      </c>
      <c r="D86">
        <v>6608</v>
      </c>
      <c r="E86" t="s">
        <v>836</v>
      </c>
      <c r="F86" t="s">
        <v>718</v>
      </c>
      <c r="G86" t="s">
        <v>837</v>
      </c>
      <c r="H86" t="s">
        <v>838</v>
      </c>
      <c r="I86" t="s">
        <v>4613</v>
      </c>
      <c r="J86" t="str">
        <f>IFERROR(VLOOKUP(H86,[1]Sheet1!$A:$H,3,FALSE),"")</f>
        <v>Install Main - Mayfield (Chalmers &amp; Kelly)</v>
      </c>
      <c r="K86" s="1">
        <f>IFERROR(VLOOKUP('Speed Hump'!H86,Main!$A:$G,6,FALSE),"")</f>
        <v>44459</v>
      </c>
      <c r="L86" s="1">
        <f>IFERROR(VLOOKUP('Speed Hump'!H86,Main!$A:$G,7,FALSE),"")</f>
        <v>44481</v>
      </c>
      <c r="M86" t="s">
        <v>691</v>
      </c>
      <c r="N86">
        <v>1</v>
      </c>
      <c r="O86" t="s">
        <v>692</v>
      </c>
      <c r="P86">
        <v>0</v>
      </c>
      <c r="Q86" t="s">
        <v>693</v>
      </c>
      <c r="R86" t="s">
        <v>694</v>
      </c>
      <c r="S86" t="s">
        <v>695</v>
      </c>
      <c r="T86" t="s">
        <v>697</v>
      </c>
      <c r="U86" t="s">
        <v>697</v>
      </c>
      <c r="V86" t="s">
        <v>697</v>
      </c>
      <c r="W86" t="s">
        <v>720</v>
      </c>
      <c r="X86" t="s">
        <v>839</v>
      </c>
      <c r="Y86" t="s">
        <v>722</v>
      </c>
      <c r="Z86" t="s">
        <v>723</v>
      </c>
      <c r="AA86" s="3">
        <v>44197</v>
      </c>
      <c r="AB86" s="3">
        <v>44561</v>
      </c>
      <c r="AC86" t="s">
        <v>700</v>
      </c>
      <c r="AD86" t="s">
        <v>701</v>
      </c>
      <c r="AE86" t="s">
        <v>702</v>
      </c>
      <c r="AF86" t="s">
        <v>697</v>
      </c>
      <c r="AG86" t="s">
        <v>697</v>
      </c>
      <c r="AH86" t="s">
        <v>697</v>
      </c>
      <c r="AI86" t="s">
        <v>724</v>
      </c>
      <c r="AJ86" t="s">
        <v>704</v>
      </c>
      <c r="AK86" t="s">
        <v>705</v>
      </c>
      <c r="AL86" t="s">
        <v>840</v>
      </c>
      <c r="AM86" t="s">
        <v>697</v>
      </c>
      <c r="AN86">
        <v>150630.09955504039</v>
      </c>
      <c r="AO86">
        <v>2971.3445788327881</v>
      </c>
      <c r="AP86">
        <v>304.91834147240559</v>
      </c>
      <c r="AQ86" s="1">
        <f>IFERROR(VLOOKUP(I86,Service!$B:$G,5,FALSE),"")</f>
        <v>44482</v>
      </c>
      <c r="AR86" s="1">
        <f>IFERROR(VLOOKUP(I86,Service!$B:$G,6,FALSE),"")</f>
        <v>44489</v>
      </c>
      <c r="AS86" s="1">
        <f>IFERROR(VLOOKUP(I86,Rest!$B:$G,5,FALSE),"")</f>
        <v>44495</v>
      </c>
      <c r="AT86" s="1">
        <f>IFERROR(VLOOKUP(I86,Rest!$B:$G,6,FALSE),"")</f>
        <v>44498</v>
      </c>
    </row>
    <row r="87" spans="1:46" x14ac:dyDescent="0.25">
      <c r="A87">
        <v>851</v>
      </c>
      <c r="B87">
        <v>1</v>
      </c>
      <c r="C87">
        <v>6582</v>
      </c>
      <c r="D87">
        <v>9404</v>
      </c>
      <c r="E87" t="s">
        <v>827</v>
      </c>
      <c r="F87" t="s">
        <v>833</v>
      </c>
      <c r="G87" t="s">
        <v>825</v>
      </c>
      <c r="H87" t="s">
        <v>841</v>
      </c>
      <c r="I87" t="s">
        <v>3908</v>
      </c>
      <c r="J87" t="str">
        <f>IFERROR(VLOOKUP(H87,[1]Sheet1!$A:$H,3,FALSE),"")</f>
        <v>Install Main - Engleside (Conner &amp; Gunston)</v>
      </c>
      <c r="K87" s="1" t="str">
        <f>IFERROR(VLOOKUP('Speed Hump'!H87,Main!$A:$G,6,FALSE),"")</f>
        <v>04-23-21 A</v>
      </c>
      <c r="L87" s="1" t="str">
        <f>IFERROR(VLOOKUP('Speed Hump'!H87,Main!$A:$G,7,FALSE),"")</f>
        <v>04-30-21 A</v>
      </c>
      <c r="M87" t="s">
        <v>691</v>
      </c>
      <c r="N87">
        <v>1</v>
      </c>
      <c r="O87" t="s">
        <v>692</v>
      </c>
      <c r="P87">
        <v>0</v>
      </c>
      <c r="Q87" t="s">
        <v>693</v>
      </c>
      <c r="R87" t="s">
        <v>694</v>
      </c>
      <c r="S87" t="s">
        <v>695</v>
      </c>
      <c r="T87" t="s">
        <v>697</v>
      </c>
      <c r="U87" t="s">
        <v>697</v>
      </c>
      <c r="V87" t="s">
        <v>697</v>
      </c>
      <c r="W87" t="s">
        <v>720</v>
      </c>
      <c r="X87" t="s">
        <v>828</v>
      </c>
      <c r="Y87" t="s">
        <v>829</v>
      </c>
      <c r="Z87" t="s">
        <v>830</v>
      </c>
      <c r="AA87" s="3">
        <v>44197</v>
      </c>
      <c r="AB87" s="3">
        <v>44561</v>
      </c>
      <c r="AC87" t="s">
        <v>700</v>
      </c>
      <c r="AD87" t="s">
        <v>701</v>
      </c>
      <c r="AE87" t="s">
        <v>702</v>
      </c>
      <c r="AF87" t="s">
        <v>697</v>
      </c>
      <c r="AG87" t="s">
        <v>697</v>
      </c>
      <c r="AH87" t="s">
        <v>697</v>
      </c>
      <c r="AI87" t="s">
        <v>724</v>
      </c>
      <c r="AJ87" t="s">
        <v>704</v>
      </c>
      <c r="AK87" t="s">
        <v>705</v>
      </c>
      <c r="AL87" t="s">
        <v>831</v>
      </c>
      <c r="AM87" t="s">
        <v>697</v>
      </c>
      <c r="AN87">
        <v>97941.264003984543</v>
      </c>
      <c r="AO87">
        <v>1888.787868666396</v>
      </c>
      <c r="AP87">
        <v>272.42237696378982</v>
      </c>
      <c r="AQ87" s="1" t="str">
        <f>IFERROR(VLOOKUP(I87,Service!$B:$G,5,FALSE),"")</f>
        <v>08-30-21 A</v>
      </c>
      <c r="AR87" s="1" t="str">
        <f>IFERROR(VLOOKUP(I87,Service!$B:$G,6,FALSE),"")</f>
        <v>09-01-21 A</v>
      </c>
      <c r="AS87" s="1" t="str">
        <f>IFERROR(VLOOKUP(I87,Rest!$B:$G,5,FALSE),"")</f>
        <v>09-16-21 A</v>
      </c>
      <c r="AT87" s="1" t="str">
        <f>IFERROR(VLOOKUP(I87,Rest!$B:$G,6,FALSE),"")</f>
        <v>09-16-21 A</v>
      </c>
    </row>
    <row r="88" spans="1:46" x14ac:dyDescent="0.25">
      <c r="A88">
        <v>863</v>
      </c>
      <c r="B88">
        <v>1</v>
      </c>
      <c r="C88">
        <v>6701</v>
      </c>
      <c r="D88">
        <v>9040</v>
      </c>
      <c r="E88" t="s">
        <v>833</v>
      </c>
      <c r="F88" t="s">
        <v>832</v>
      </c>
      <c r="G88" t="s">
        <v>842</v>
      </c>
      <c r="H88" t="s">
        <v>779</v>
      </c>
      <c r="I88" t="s">
        <v>1229</v>
      </c>
      <c r="J88" t="str">
        <f>IFERROR(VLOOKUP(H88,[1]Sheet1!$A:$H,3,FALSE),"")</f>
        <v/>
      </c>
      <c r="K88" s="1" t="str">
        <f>IFERROR(VLOOKUP('Speed Hump'!H88,Main!$A:$G,6,FALSE),"")</f>
        <v/>
      </c>
      <c r="L88" s="1" t="str">
        <f>IFERROR(VLOOKUP('Speed Hump'!H88,Main!$A:$G,7,FALSE),"")</f>
        <v/>
      </c>
      <c r="M88" t="s">
        <v>691</v>
      </c>
      <c r="N88">
        <v>1</v>
      </c>
      <c r="O88" t="s">
        <v>692</v>
      </c>
      <c r="P88">
        <v>0</v>
      </c>
      <c r="Q88" t="s">
        <v>693</v>
      </c>
      <c r="R88" t="s">
        <v>694</v>
      </c>
      <c r="S88" t="s">
        <v>695</v>
      </c>
      <c r="T88" t="s">
        <v>697</v>
      </c>
      <c r="U88" t="s">
        <v>697</v>
      </c>
      <c r="V88" t="s">
        <v>697</v>
      </c>
      <c r="W88" t="s">
        <v>720</v>
      </c>
      <c r="X88" t="s">
        <v>834</v>
      </c>
      <c r="Y88" t="s">
        <v>829</v>
      </c>
      <c r="Z88" t="s">
        <v>830</v>
      </c>
      <c r="AA88" s="3">
        <v>44197</v>
      </c>
      <c r="AB88" s="3">
        <v>44561</v>
      </c>
      <c r="AC88" t="s">
        <v>700</v>
      </c>
      <c r="AD88" t="s">
        <v>701</v>
      </c>
      <c r="AE88" t="s">
        <v>702</v>
      </c>
      <c r="AF88" t="s">
        <v>697</v>
      </c>
      <c r="AG88" t="s">
        <v>697</v>
      </c>
      <c r="AH88" t="s">
        <v>697</v>
      </c>
      <c r="AI88" t="s">
        <v>724</v>
      </c>
      <c r="AJ88" t="s">
        <v>704</v>
      </c>
      <c r="AK88" t="s">
        <v>705</v>
      </c>
      <c r="AL88" t="s">
        <v>835</v>
      </c>
      <c r="AM88" t="s">
        <v>697</v>
      </c>
      <c r="AN88">
        <v>82696.722476630574</v>
      </c>
      <c r="AO88">
        <v>1879.5119966643131</v>
      </c>
      <c r="AP88">
        <v>130.19335715947179</v>
      </c>
      <c r="AQ88" s="1" t="str">
        <f>IFERROR(VLOOKUP(I88,Service!$B:$G,5,FALSE),"")</f>
        <v/>
      </c>
      <c r="AR88" s="1" t="str">
        <f>IFERROR(VLOOKUP(I88,Service!$B:$G,6,FALSE),"")</f>
        <v/>
      </c>
      <c r="AS88" s="1" t="str">
        <f>IFERROR(VLOOKUP(I88,Rest!$B:$G,5,FALSE),"")</f>
        <v/>
      </c>
      <c r="AT88" s="1" t="str">
        <f>IFERROR(VLOOKUP(I88,Rest!$B:$G,6,FALSE),"")</f>
        <v/>
      </c>
    </row>
    <row r="89" spans="1:46" x14ac:dyDescent="0.25">
      <c r="A89">
        <v>987</v>
      </c>
      <c r="B89">
        <v>1</v>
      </c>
      <c r="C89">
        <v>7801</v>
      </c>
      <c r="D89">
        <v>6399</v>
      </c>
      <c r="E89" t="s">
        <v>843</v>
      </c>
      <c r="F89" t="s">
        <v>844</v>
      </c>
      <c r="G89" t="s">
        <v>845</v>
      </c>
      <c r="H89" t="s">
        <v>846</v>
      </c>
      <c r="I89" t="s">
        <v>4265</v>
      </c>
      <c r="J89" t="str">
        <f>IFERROR(VLOOKUP(H89,[1]Sheet1!$A:$H,3,FALSE),"")</f>
        <v>Install Main - Iowa (Sherwood &amp; School)</v>
      </c>
      <c r="K89" s="1" t="str">
        <f>IFERROR(VLOOKUP('Speed Hump'!H89,Main!$A:$G,6,FALSE),"")</f>
        <v>05-17-21 A</v>
      </c>
      <c r="L89" s="1" t="str">
        <f>IFERROR(VLOOKUP('Speed Hump'!H89,Main!$A:$G,7,FALSE),"")</f>
        <v>06-14-21 A</v>
      </c>
      <c r="M89" t="s">
        <v>691</v>
      </c>
      <c r="N89">
        <v>2</v>
      </c>
      <c r="O89" t="s">
        <v>692</v>
      </c>
      <c r="P89">
        <v>0</v>
      </c>
      <c r="Q89" t="s">
        <v>693</v>
      </c>
      <c r="R89" t="s">
        <v>694</v>
      </c>
      <c r="S89" t="s">
        <v>695</v>
      </c>
      <c r="T89" t="s">
        <v>697</v>
      </c>
      <c r="U89" t="s">
        <v>697</v>
      </c>
      <c r="V89" t="s">
        <v>697</v>
      </c>
      <c r="W89" t="s">
        <v>720</v>
      </c>
      <c r="X89" t="s">
        <v>847</v>
      </c>
      <c r="Y89" t="s">
        <v>848</v>
      </c>
      <c r="Z89" t="s">
        <v>849</v>
      </c>
      <c r="AA89" s="3">
        <v>44197</v>
      </c>
      <c r="AB89" s="3">
        <v>44561</v>
      </c>
      <c r="AC89" t="s">
        <v>700</v>
      </c>
      <c r="AD89" t="s">
        <v>701</v>
      </c>
      <c r="AE89" t="s">
        <v>702</v>
      </c>
      <c r="AF89" t="s">
        <v>697</v>
      </c>
      <c r="AG89" t="s">
        <v>697</v>
      </c>
      <c r="AH89" t="s">
        <v>697</v>
      </c>
      <c r="AI89" t="s">
        <v>724</v>
      </c>
      <c r="AJ89" t="s">
        <v>704</v>
      </c>
      <c r="AK89" t="s">
        <v>705</v>
      </c>
      <c r="AL89" t="s">
        <v>850</v>
      </c>
      <c r="AM89" t="s">
        <v>697</v>
      </c>
      <c r="AN89">
        <v>78154.325491662385</v>
      </c>
      <c r="AO89">
        <v>1921.2982423752819</v>
      </c>
      <c r="AP89">
        <v>386.09010901600777</v>
      </c>
      <c r="AQ89" s="1" t="str">
        <f>IFERROR(VLOOKUP(I89,Service!$B:$G,5,FALSE),"")</f>
        <v>08-02-21 A</v>
      </c>
      <c r="AR89" s="1" t="str">
        <f>IFERROR(VLOOKUP(I89,Service!$B:$G,6,FALSE),"")</f>
        <v>08-16-21 A</v>
      </c>
      <c r="AS89" s="1" t="str">
        <f>IFERROR(VLOOKUP(I89,Rest!$B:$G,5,FALSE),"")</f>
        <v>09-14-21 A</v>
      </c>
      <c r="AT89" s="1" t="str">
        <f>IFERROR(VLOOKUP(I89,Rest!$B:$G,6,FALSE),"")</f>
        <v>09-14-21 A</v>
      </c>
    </row>
    <row r="90" spans="1:46" x14ac:dyDescent="0.25">
      <c r="A90">
        <v>1047</v>
      </c>
      <c r="B90">
        <v>1</v>
      </c>
      <c r="C90">
        <v>8276</v>
      </c>
      <c r="D90">
        <v>6593</v>
      </c>
      <c r="E90" t="s">
        <v>836</v>
      </c>
      <c r="F90" t="s">
        <v>717</v>
      </c>
      <c r="G90" t="s">
        <v>718</v>
      </c>
      <c r="H90" t="s">
        <v>838</v>
      </c>
      <c r="I90" t="s">
        <v>4613</v>
      </c>
      <c r="J90" t="str">
        <f>IFERROR(VLOOKUP(H90,[1]Sheet1!$A:$H,3,FALSE),"")</f>
        <v>Install Main - Mayfield (Chalmers &amp; Kelly)</v>
      </c>
      <c r="K90" s="1">
        <f>IFERROR(VLOOKUP('Speed Hump'!H90,Main!$A:$G,6,FALSE),"")</f>
        <v>44459</v>
      </c>
      <c r="L90" s="1">
        <f>IFERROR(VLOOKUP('Speed Hump'!H90,Main!$A:$G,7,FALSE),"")</f>
        <v>44481</v>
      </c>
      <c r="M90" t="s">
        <v>691</v>
      </c>
      <c r="N90">
        <v>1</v>
      </c>
      <c r="O90" t="s">
        <v>692</v>
      </c>
      <c r="P90">
        <v>0</v>
      </c>
      <c r="Q90" t="s">
        <v>693</v>
      </c>
      <c r="R90" t="s">
        <v>694</v>
      </c>
      <c r="S90" t="s">
        <v>695</v>
      </c>
      <c r="T90" t="s">
        <v>697</v>
      </c>
      <c r="U90" t="s">
        <v>697</v>
      </c>
      <c r="V90" t="s">
        <v>697</v>
      </c>
      <c r="W90" t="s">
        <v>720</v>
      </c>
      <c r="X90" t="s">
        <v>839</v>
      </c>
      <c r="Y90" t="s">
        <v>722</v>
      </c>
      <c r="Z90" t="s">
        <v>723</v>
      </c>
      <c r="AA90" s="3">
        <v>44197</v>
      </c>
      <c r="AB90" s="3">
        <v>44561</v>
      </c>
      <c r="AC90" t="s">
        <v>700</v>
      </c>
      <c r="AD90" t="s">
        <v>701</v>
      </c>
      <c r="AE90" t="s">
        <v>702</v>
      </c>
      <c r="AF90" t="s">
        <v>697</v>
      </c>
      <c r="AG90" t="s">
        <v>697</v>
      </c>
      <c r="AH90" t="s">
        <v>697</v>
      </c>
      <c r="AI90" t="s">
        <v>724</v>
      </c>
      <c r="AJ90" t="s">
        <v>704</v>
      </c>
      <c r="AK90" t="s">
        <v>705</v>
      </c>
      <c r="AL90" t="s">
        <v>840</v>
      </c>
      <c r="AM90" t="s">
        <v>697</v>
      </c>
      <c r="AN90">
        <v>150630.09955504039</v>
      </c>
      <c r="AO90">
        <v>2971.3445788327881</v>
      </c>
      <c r="AP90">
        <v>272.85385816408109</v>
      </c>
      <c r="AQ90" s="1">
        <f>IFERROR(VLOOKUP(I90,Service!$B:$G,5,FALSE),"")</f>
        <v>44482</v>
      </c>
      <c r="AR90" s="1">
        <f>IFERROR(VLOOKUP(I90,Service!$B:$G,6,FALSE),"")</f>
        <v>44489</v>
      </c>
      <c r="AS90" s="1">
        <f>IFERROR(VLOOKUP(I90,Rest!$B:$G,5,FALSE),"")</f>
        <v>44495</v>
      </c>
      <c r="AT90" s="1">
        <f>IFERROR(VLOOKUP(I90,Rest!$B:$G,6,FALSE),"")</f>
        <v>44498</v>
      </c>
    </row>
    <row r="91" spans="1:46" x14ac:dyDescent="0.25">
      <c r="A91">
        <v>1076</v>
      </c>
      <c r="B91">
        <v>1</v>
      </c>
      <c r="C91">
        <v>8513</v>
      </c>
      <c r="D91">
        <v>9442</v>
      </c>
      <c r="E91" t="s">
        <v>832</v>
      </c>
      <c r="F91" t="s">
        <v>851</v>
      </c>
      <c r="G91" t="s">
        <v>833</v>
      </c>
      <c r="H91" t="s">
        <v>779</v>
      </c>
      <c r="I91" t="s">
        <v>1229</v>
      </c>
      <c r="J91" t="str">
        <f>IFERROR(VLOOKUP(H91,[1]Sheet1!$A:$H,3,FALSE),"")</f>
        <v/>
      </c>
      <c r="K91" s="1" t="str">
        <f>IFERROR(VLOOKUP('Speed Hump'!H91,Main!$A:$G,6,FALSE),"")</f>
        <v/>
      </c>
      <c r="L91" s="1" t="str">
        <f>IFERROR(VLOOKUP('Speed Hump'!H91,Main!$A:$G,7,FALSE),"")</f>
        <v/>
      </c>
      <c r="M91" t="s">
        <v>691</v>
      </c>
      <c r="N91">
        <v>1</v>
      </c>
      <c r="O91" t="s">
        <v>692</v>
      </c>
      <c r="P91">
        <v>0</v>
      </c>
      <c r="Q91" t="s">
        <v>693</v>
      </c>
      <c r="R91" t="s">
        <v>694</v>
      </c>
      <c r="S91" t="s">
        <v>695</v>
      </c>
      <c r="T91" t="s">
        <v>697</v>
      </c>
      <c r="U91" t="s">
        <v>697</v>
      </c>
      <c r="V91" t="s">
        <v>697</v>
      </c>
      <c r="W91" t="s">
        <v>720</v>
      </c>
      <c r="X91" t="s">
        <v>834</v>
      </c>
      <c r="Y91" t="s">
        <v>829</v>
      </c>
      <c r="Z91" t="s">
        <v>830</v>
      </c>
      <c r="AA91" s="3">
        <v>44197</v>
      </c>
      <c r="AB91" s="3">
        <v>44561</v>
      </c>
      <c r="AC91" t="s">
        <v>700</v>
      </c>
      <c r="AD91" t="s">
        <v>701</v>
      </c>
      <c r="AE91" t="s">
        <v>702</v>
      </c>
      <c r="AF91" t="s">
        <v>697</v>
      </c>
      <c r="AG91" t="s">
        <v>697</v>
      </c>
      <c r="AH91" t="s">
        <v>697</v>
      </c>
      <c r="AI91" t="s">
        <v>724</v>
      </c>
      <c r="AJ91" t="s">
        <v>704</v>
      </c>
      <c r="AK91" t="s">
        <v>705</v>
      </c>
      <c r="AL91" t="s">
        <v>835</v>
      </c>
      <c r="AM91" t="s">
        <v>697</v>
      </c>
      <c r="AN91">
        <v>82696.722476630574</v>
      </c>
      <c r="AO91">
        <v>1879.5119966643131</v>
      </c>
      <c r="AP91">
        <v>292.73612085554907</v>
      </c>
      <c r="AQ91" s="1" t="str">
        <f>IFERROR(VLOOKUP(I91,Service!$B:$G,5,FALSE),"")</f>
        <v/>
      </c>
      <c r="AR91" s="1" t="str">
        <f>IFERROR(VLOOKUP(I91,Service!$B:$G,6,FALSE),"")</f>
        <v/>
      </c>
      <c r="AS91" s="1" t="str">
        <f>IFERROR(VLOOKUP(I91,Rest!$B:$G,5,FALSE),"")</f>
        <v/>
      </c>
      <c r="AT91" s="1" t="str">
        <f>IFERROR(VLOOKUP(I91,Rest!$B:$G,6,FALSE),"")</f>
        <v/>
      </c>
    </row>
    <row r="92" spans="1:46" x14ac:dyDescent="0.25">
      <c r="A92">
        <v>1103</v>
      </c>
      <c r="B92">
        <v>1</v>
      </c>
      <c r="C92">
        <v>8700</v>
      </c>
      <c r="D92">
        <v>8833</v>
      </c>
      <c r="E92" t="s">
        <v>825</v>
      </c>
      <c r="F92" t="s">
        <v>832</v>
      </c>
      <c r="G92" t="s">
        <v>842</v>
      </c>
      <c r="H92" t="s">
        <v>779</v>
      </c>
      <c r="I92" t="s">
        <v>1229</v>
      </c>
      <c r="J92" t="str">
        <f>IFERROR(VLOOKUP(H92,[1]Sheet1!$A:$H,3,FALSE),"")</f>
        <v/>
      </c>
      <c r="K92" s="1" t="str">
        <f>IFERROR(VLOOKUP('Speed Hump'!H92,Main!$A:$G,6,FALSE),"")</f>
        <v/>
      </c>
      <c r="L92" s="1" t="str">
        <f>IFERROR(VLOOKUP('Speed Hump'!H92,Main!$A:$G,7,FALSE),"")</f>
        <v/>
      </c>
      <c r="M92" t="s">
        <v>691</v>
      </c>
      <c r="N92">
        <v>1</v>
      </c>
      <c r="O92" t="s">
        <v>692</v>
      </c>
      <c r="P92">
        <v>0</v>
      </c>
      <c r="Q92" t="s">
        <v>693</v>
      </c>
      <c r="R92" t="s">
        <v>694</v>
      </c>
      <c r="S92" t="s">
        <v>695</v>
      </c>
      <c r="T92" t="s">
        <v>697</v>
      </c>
      <c r="U92" t="s">
        <v>697</v>
      </c>
      <c r="V92" t="s">
        <v>697</v>
      </c>
      <c r="W92" t="s">
        <v>720</v>
      </c>
      <c r="X92" t="s">
        <v>834</v>
      </c>
      <c r="Y92" t="s">
        <v>829</v>
      </c>
      <c r="Z92" t="s">
        <v>830</v>
      </c>
      <c r="AA92" s="3">
        <v>44197</v>
      </c>
      <c r="AB92" s="3">
        <v>44561</v>
      </c>
      <c r="AC92" t="s">
        <v>700</v>
      </c>
      <c r="AD92" t="s">
        <v>701</v>
      </c>
      <c r="AE92" t="s">
        <v>702</v>
      </c>
      <c r="AF92" t="s">
        <v>697</v>
      </c>
      <c r="AG92" t="s">
        <v>697</v>
      </c>
      <c r="AH92" t="s">
        <v>697</v>
      </c>
      <c r="AI92" t="s">
        <v>724</v>
      </c>
      <c r="AJ92" t="s">
        <v>704</v>
      </c>
      <c r="AK92" t="s">
        <v>705</v>
      </c>
      <c r="AL92" t="s">
        <v>835</v>
      </c>
      <c r="AM92" t="s">
        <v>697</v>
      </c>
      <c r="AN92">
        <v>82696.722476630574</v>
      </c>
      <c r="AO92">
        <v>1879.5119966643131</v>
      </c>
      <c r="AP92">
        <v>131.6971348382412</v>
      </c>
      <c r="AQ92" s="1" t="str">
        <f>IFERROR(VLOOKUP(I92,Service!$B:$G,5,FALSE),"")</f>
        <v/>
      </c>
      <c r="AR92" s="1" t="str">
        <f>IFERROR(VLOOKUP(I92,Service!$B:$G,6,FALSE),"")</f>
        <v/>
      </c>
      <c r="AS92" s="1" t="str">
        <f>IFERROR(VLOOKUP(I92,Rest!$B:$G,5,FALSE),"")</f>
        <v/>
      </c>
      <c r="AT92" s="1" t="str">
        <f>IFERROR(VLOOKUP(I92,Rest!$B:$G,6,FALSE),"")</f>
        <v/>
      </c>
    </row>
    <row r="93" spans="1:46" x14ac:dyDescent="0.25">
      <c r="A93">
        <v>1145</v>
      </c>
      <c r="B93">
        <v>1</v>
      </c>
      <c r="C93">
        <v>9080</v>
      </c>
      <c r="D93">
        <v>8832</v>
      </c>
      <c r="E93" t="s">
        <v>832</v>
      </c>
      <c r="F93" t="s">
        <v>825</v>
      </c>
      <c r="G93" t="s">
        <v>852</v>
      </c>
      <c r="H93" t="s">
        <v>779</v>
      </c>
      <c r="I93" t="s">
        <v>1229</v>
      </c>
      <c r="J93" t="str">
        <f>IFERROR(VLOOKUP(H93,[1]Sheet1!$A:$H,3,FALSE),"")</f>
        <v/>
      </c>
      <c r="K93" s="1" t="str">
        <f>IFERROR(VLOOKUP('Speed Hump'!H93,Main!$A:$G,6,FALSE),"")</f>
        <v/>
      </c>
      <c r="L93" s="1" t="str">
        <f>IFERROR(VLOOKUP('Speed Hump'!H93,Main!$A:$G,7,FALSE),"")</f>
        <v/>
      </c>
      <c r="M93" t="s">
        <v>691</v>
      </c>
      <c r="N93">
        <v>2</v>
      </c>
      <c r="O93" t="s">
        <v>692</v>
      </c>
      <c r="P93">
        <v>0</v>
      </c>
      <c r="Q93" t="s">
        <v>693</v>
      </c>
      <c r="R93" t="s">
        <v>694</v>
      </c>
      <c r="S93" t="s">
        <v>695</v>
      </c>
      <c r="T93" t="s">
        <v>697</v>
      </c>
      <c r="U93" t="s">
        <v>697</v>
      </c>
      <c r="V93" t="s">
        <v>697</v>
      </c>
      <c r="W93" t="s">
        <v>720</v>
      </c>
      <c r="X93" t="s">
        <v>834</v>
      </c>
      <c r="Y93" t="s">
        <v>829</v>
      </c>
      <c r="Z93" t="s">
        <v>830</v>
      </c>
      <c r="AA93" s="3">
        <v>44197</v>
      </c>
      <c r="AB93" s="3">
        <v>44561</v>
      </c>
      <c r="AC93" t="s">
        <v>700</v>
      </c>
      <c r="AD93" t="s">
        <v>701</v>
      </c>
      <c r="AE93" t="s">
        <v>702</v>
      </c>
      <c r="AF93" t="s">
        <v>697</v>
      </c>
      <c r="AG93" t="s">
        <v>697</v>
      </c>
      <c r="AH93" t="s">
        <v>697</v>
      </c>
      <c r="AI93" t="s">
        <v>724</v>
      </c>
      <c r="AJ93" t="s">
        <v>704</v>
      </c>
      <c r="AK93" t="s">
        <v>705</v>
      </c>
      <c r="AL93" t="s">
        <v>835</v>
      </c>
      <c r="AM93" t="s">
        <v>697</v>
      </c>
      <c r="AN93">
        <v>82696.722476630574</v>
      </c>
      <c r="AO93">
        <v>1879.5119966643131</v>
      </c>
      <c r="AP93">
        <v>413.47968531971878</v>
      </c>
      <c r="AQ93" s="1" t="str">
        <f>IFERROR(VLOOKUP(I93,Service!$B:$G,5,FALSE),"")</f>
        <v/>
      </c>
      <c r="AR93" s="1" t="str">
        <f>IFERROR(VLOOKUP(I93,Service!$B:$G,6,FALSE),"")</f>
        <v/>
      </c>
      <c r="AS93" s="1" t="str">
        <f>IFERROR(VLOOKUP(I93,Rest!$B:$G,5,FALSE),"")</f>
        <v/>
      </c>
      <c r="AT93" s="1" t="str">
        <f>IFERROR(VLOOKUP(I93,Rest!$B:$G,6,FALSE),"")</f>
        <v/>
      </c>
    </row>
    <row r="94" spans="1:46" x14ac:dyDescent="0.25">
      <c r="A94">
        <v>1148</v>
      </c>
      <c r="B94">
        <v>1</v>
      </c>
      <c r="C94">
        <v>9092</v>
      </c>
      <c r="D94">
        <v>9113</v>
      </c>
      <c r="E94" t="s">
        <v>853</v>
      </c>
      <c r="F94" t="s">
        <v>852</v>
      </c>
      <c r="G94" t="s">
        <v>854</v>
      </c>
      <c r="H94" t="s">
        <v>855</v>
      </c>
      <c r="I94" t="s">
        <v>3466</v>
      </c>
      <c r="J94" t="str">
        <f>IFERROR(VLOOKUP(H94,[1]Sheet1!$A:$H,3,FALSE),"")</f>
        <v>Install Main - College (Gunston &amp; Devon)</v>
      </c>
      <c r="K94" s="1" t="str">
        <f>IFERROR(VLOOKUP('Speed Hump'!H94,Main!$A:$G,6,FALSE),"")</f>
        <v>05-25-21 A</v>
      </c>
      <c r="L94" s="1" t="str">
        <f>IFERROR(VLOOKUP('Speed Hump'!H94,Main!$A:$G,7,FALSE),"")</f>
        <v>05-25-21 A</v>
      </c>
      <c r="M94" t="s">
        <v>691</v>
      </c>
      <c r="N94">
        <v>2</v>
      </c>
      <c r="O94" t="s">
        <v>692</v>
      </c>
      <c r="P94">
        <v>0</v>
      </c>
      <c r="Q94" t="s">
        <v>693</v>
      </c>
      <c r="R94" t="s">
        <v>694</v>
      </c>
      <c r="S94" t="s">
        <v>695</v>
      </c>
      <c r="T94" t="s">
        <v>697</v>
      </c>
      <c r="U94" t="s">
        <v>697</v>
      </c>
      <c r="V94" t="s">
        <v>697</v>
      </c>
      <c r="W94" t="s">
        <v>720</v>
      </c>
      <c r="X94" t="s">
        <v>856</v>
      </c>
      <c r="Y94" t="s">
        <v>857</v>
      </c>
      <c r="Z94" t="s">
        <v>858</v>
      </c>
      <c r="AA94" s="3">
        <v>44197</v>
      </c>
      <c r="AB94" s="3">
        <v>44561</v>
      </c>
      <c r="AC94" t="s">
        <v>700</v>
      </c>
      <c r="AD94" t="s">
        <v>701</v>
      </c>
      <c r="AE94" t="s">
        <v>702</v>
      </c>
      <c r="AF94" t="s">
        <v>697</v>
      </c>
      <c r="AG94" t="s">
        <v>697</v>
      </c>
      <c r="AH94" t="s">
        <v>697</v>
      </c>
      <c r="AI94" t="s">
        <v>724</v>
      </c>
      <c r="AJ94" t="s">
        <v>704</v>
      </c>
      <c r="AK94" t="s">
        <v>705</v>
      </c>
      <c r="AL94" t="s">
        <v>859</v>
      </c>
      <c r="AM94" t="s">
        <v>697</v>
      </c>
      <c r="AN94">
        <v>172995.46318559989</v>
      </c>
      <c r="AO94">
        <v>3346.8887700397331</v>
      </c>
      <c r="AP94">
        <v>400.29816394629557</v>
      </c>
      <c r="AQ94" s="1" t="str">
        <f>IFERROR(VLOOKUP(I94,Service!$B:$G,5,FALSE),"")</f>
        <v>08-30-21 A</v>
      </c>
      <c r="AR94" s="1" t="str">
        <f>IFERROR(VLOOKUP(I94,Service!$B:$G,6,FALSE),"")</f>
        <v>09-01-21 A</v>
      </c>
      <c r="AS94" s="1" t="str">
        <f>IFERROR(VLOOKUP(I94,Rest!$B:$G,5,FALSE),"")</f>
        <v>09-07-21 A</v>
      </c>
      <c r="AT94" s="1">
        <f>IFERROR(VLOOKUP(I94,Rest!$B:$G,6,FALSE),"")</f>
        <v>44467</v>
      </c>
    </row>
    <row r="95" spans="1:46" x14ac:dyDescent="0.25">
      <c r="A95">
        <v>1182</v>
      </c>
      <c r="B95">
        <v>1</v>
      </c>
      <c r="C95">
        <v>9351</v>
      </c>
      <c r="D95">
        <v>9024</v>
      </c>
      <c r="E95" t="s">
        <v>827</v>
      </c>
      <c r="F95" t="s">
        <v>825</v>
      </c>
      <c r="G95" t="s">
        <v>852</v>
      </c>
      <c r="H95" t="s">
        <v>841</v>
      </c>
      <c r="I95" t="s">
        <v>3908</v>
      </c>
      <c r="J95" t="str">
        <f>IFERROR(VLOOKUP(H95,[1]Sheet1!$A:$H,3,FALSE),"")</f>
        <v>Install Main - Engleside (Conner &amp; Gunston)</v>
      </c>
      <c r="K95" s="1" t="str">
        <f>IFERROR(VLOOKUP('Speed Hump'!H95,Main!$A:$G,6,FALSE),"")</f>
        <v>04-23-21 A</v>
      </c>
      <c r="L95" s="1" t="str">
        <f>IFERROR(VLOOKUP('Speed Hump'!H95,Main!$A:$G,7,FALSE),"")</f>
        <v>04-30-21 A</v>
      </c>
      <c r="M95" t="s">
        <v>691</v>
      </c>
      <c r="N95">
        <v>2</v>
      </c>
      <c r="O95" t="s">
        <v>692</v>
      </c>
      <c r="P95">
        <v>0</v>
      </c>
      <c r="Q95" t="s">
        <v>693</v>
      </c>
      <c r="R95" t="s">
        <v>694</v>
      </c>
      <c r="S95" t="s">
        <v>695</v>
      </c>
      <c r="T95" t="s">
        <v>697</v>
      </c>
      <c r="U95" t="s">
        <v>697</v>
      </c>
      <c r="V95" t="s">
        <v>697</v>
      </c>
      <c r="W95" t="s">
        <v>720</v>
      </c>
      <c r="X95" t="s">
        <v>828</v>
      </c>
      <c r="Y95" t="s">
        <v>829</v>
      </c>
      <c r="Z95" t="s">
        <v>830</v>
      </c>
      <c r="AA95" s="3">
        <v>44197</v>
      </c>
      <c r="AB95" s="3">
        <v>44561</v>
      </c>
      <c r="AC95" t="s">
        <v>700</v>
      </c>
      <c r="AD95" t="s">
        <v>701</v>
      </c>
      <c r="AE95" t="s">
        <v>702</v>
      </c>
      <c r="AF95" t="s">
        <v>697</v>
      </c>
      <c r="AG95" t="s">
        <v>697</v>
      </c>
      <c r="AH95" t="s">
        <v>697</v>
      </c>
      <c r="AI95" t="s">
        <v>724</v>
      </c>
      <c r="AJ95" t="s">
        <v>704</v>
      </c>
      <c r="AK95" t="s">
        <v>705</v>
      </c>
      <c r="AL95" t="s">
        <v>831</v>
      </c>
      <c r="AM95" t="s">
        <v>697</v>
      </c>
      <c r="AN95">
        <v>97941.264003984543</v>
      </c>
      <c r="AO95">
        <v>1888.787868666396</v>
      </c>
      <c r="AP95">
        <v>413.28609155905701</v>
      </c>
      <c r="AQ95" s="1" t="str">
        <f>IFERROR(VLOOKUP(I95,Service!$B:$G,5,FALSE),"")</f>
        <v>08-30-21 A</v>
      </c>
      <c r="AR95" s="1" t="str">
        <f>IFERROR(VLOOKUP(I95,Service!$B:$G,6,FALSE),"")</f>
        <v>09-01-21 A</v>
      </c>
      <c r="AS95" s="1" t="str">
        <f>IFERROR(VLOOKUP(I95,Rest!$B:$G,5,FALSE),"")</f>
        <v>09-16-21 A</v>
      </c>
      <c r="AT95" s="1" t="str">
        <f>IFERROR(VLOOKUP(I95,Rest!$B:$G,6,FALSE),"")</f>
        <v>09-16-21 A</v>
      </c>
    </row>
    <row r="96" spans="1:46" x14ac:dyDescent="0.25">
      <c r="A96">
        <v>1221</v>
      </c>
      <c r="B96">
        <v>1</v>
      </c>
      <c r="C96">
        <v>9815</v>
      </c>
      <c r="D96">
        <v>13588</v>
      </c>
      <c r="E96" t="s">
        <v>860</v>
      </c>
      <c r="F96" t="s">
        <v>861</v>
      </c>
      <c r="G96" t="s">
        <v>862</v>
      </c>
      <c r="H96" t="s">
        <v>863</v>
      </c>
      <c r="I96" t="s">
        <v>3517</v>
      </c>
      <c r="J96" t="str">
        <f>IFERROR(VLOOKUP(H96,[1]Sheet1!$A:$H,3,FALSE),"")</f>
        <v>Install Main - Courville St (1) (E Warrern Ave &amp; Waveney St)</v>
      </c>
      <c r="K96" s="1" t="str">
        <f>IFERROR(VLOOKUP('Speed Hump'!H96,Main!$A:$G,6,FALSE),"")</f>
        <v>03-11-21 A</v>
      </c>
      <c r="L96" s="1" t="str">
        <f>IFERROR(VLOOKUP('Speed Hump'!H96,Main!$A:$G,7,FALSE),"")</f>
        <v>03-12-21 A</v>
      </c>
      <c r="M96" t="s">
        <v>691</v>
      </c>
      <c r="N96">
        <v>1</v>
      </c>
      <c r="O96" t="s">
        <v>692</v>
      </c>
      <c r="P96">
        <v>0</v>
      </c>
      <c r="Q96" t="s">
        <v>693</v>
      </c>
      <c r="R96" t="s">
        <v>694</v>
      </c>
      <c r="S96" t="s">
        <v>695</v>
      </c>
      <c r="T96" t="s">
        <v>864</v>
      </c>
      <c r="U96" t="s">
        <v>697</v>
      </c>
      <c r="V96" t="s">
        <v>697</v>
      </c>
      <c r="W96" t="s">
        <v>698</v>
      </c>
      <c r="X96" t="s">
        <v>699</v>
      </c>
      <c r="Y96" t="s">
        <v>699</v>
      </c>
      <c r="Z96" t="s">
        <v>699</v>
      </c>
      <c r="AA96" s="3">
        <v>44197</v>
      </c>
      <c r="AB96" s="3">
        <v>44561</v>
      </c>
      <c r="AC96" t="s">
        <v>700</v>
      </c>
      <c r="AD96" t="s">
        <v>701</v>
      </c>
      <c r="AE96" t="s">
        <v>702</v>
      </c>
      <c r="AF96" t="s">
        <v>697</v>
      </c>
      <c r="AG96" t="s">
        <v>697</v>
      </c>
      <c r="AH96" t="s">
        <v>697</v>
      </c>
      <c r="AI96" t="s">
        <v>865</v>
      </c>
      <c r="AJ96" t="s">
        <v>704</v>
      </c>
      <c r="AK96" t="s">
        <v>705</v>
      </c>
      <c r="AL96" t="s">
        <v>866</v>
      </c>
      <c r="AM96" t="s">
        <v>867</v>
      </c>
      <c r="AN96">
        <v>5670348.3013743591</v>
      </c>
      <c r="AO96">
        <v>11251.904987674359</v>
      </c>
      <c r="AP96">
        <v>282.65821822148928</v>
      </c>
      <c r="AQ96" s="1" t="str">
        <f>IFERROR(VLOOKUP(I96,Service!$B:$G,5,FALSE),"")</f>
        <v>04-05-21 A</v>
      </c>
      <c r="AR96" s="1" t="str">
        <f>IFERROR(VLOOKUP(I96,Service!$B:$G,6,FALSE),"")</f>
        <v>06-15-21 A</v>
      </c>
      <c r="AS96" s="1" t="str">
        <f>IFERROR(VLOOKUP(I96,Rest!$B:$G,5,FALSE),"")</f>
        <v>05-28-21 A</v>
      </c>
      <c r="AT96" s="1" t="str">
        <f>IFERROR(VLOOKUP(I96,Rest!$B:$G,6,FALSE),"")</f>
        <v>06-07-21 A</v>
      </c>
    </row>
    <row r="97" spans="1:46" x14ac:dyDescent="0.25">
      <c r="A97">
        <v>1230</v>
      </c>
      <c r="B97">
        <v>1</v>
      </c>
      <c r="C97">
        <v>9906</v>
      </c>
      <c r="D97">
        <v>9918</v>
      </c>
      <c r="E97" t="s">
        <v>868</v>
      </c>
      <c r="F97" t="s">
        <v>825</v>
      </c>
      <c r="G97" t="s">
        <v>852</v>
      </c>
      <c r="H97" t="s">
        <v>869</v>
      </c>
      <c r="I97" t="s">
        <v>4650</v>
      </c>
      <c r="J97" t="str">
        <f>IFERROR(VLOOKUP(H97,[1]Sheet1!$A:$H,3,FALSE),"")</f>
        <v>Install Main - Minden (Conner &amp; Gunston)</v>
      </c>
      <c r="K97" s="1" t="str">
        <f>IFERROR(VLOOKUP('Speed Hump'!H97,Main!$A:$G,6,FALSE),"")</f>
        <v>08-02-21 A</v>
      </c>
      <c r="L97" s="1" t="str">
        <f>IFERROR(VLOOKUP('Speed Hump'!H97,Main!$A:$G,7,FALSE),"")</f>
        <v>08-17-21 A</v>
      </c>
      <c r="M97" t="s">
        <v>691</v>
      </c>
      <c r="N97">
        <v>2</v>
      </c>
      <c r="O97" t="s">
        <v>692</v>
      </c>
      <c r="P97">
        <v>0</v>
      </c>
      <c r="Q97" t="s">
        <v>693</v>
      </c>
      <c r="R97" t="s">
        <v>694</v>
      </c>
      <c r="S97" t="s">
        <v>695</v>
      </c>
      <c r="T97" t="s">
        <v>697</v>
      </c>
      <c r="U97" t="s">
        <v>697</v>
      </c>
      <c r="V97" t="s">
        <v>697</v>
      </c>
      <c r="W97" t="s">
        <v>720</v>
      </c>
      <c r="X97" t="s">
        <v>870</v>
      </c>
      <c r="Y97" t="s">
        <v>829</v>
      </c>
      <c r="Z97" t="s">
        <v>830</v>
      </c>
      <c r="AA97" s="3">
        <v>44197</v>
      </c>
      <c r="AB97" s="3">
        <v>44561</v>
      </c>
      <c r="AC97" t="s">
        <v>700</v>
      </c>
      <c r="AD97" t="s">
        <v>701</v>
      </c>
      <c r="AE97" t="s">
        <v>702</v>
      </c>
      <c r="AF97" t="s">
        <v>697</v>
      </c>
      <c r="AG97" t="s">
        <v>697</v>
      </c>
      <c r="AH97" t="s">
        <v>697</v>
      </c>
      <c r="AI97" t="s">
        <v>724</v>
      </c>
      <c r="AJ97" t="s">
        <v>704</v>
      </c>
      <c r="AK97" t="s">
        <v>705</v>
      </c>
      <c r="AL97" t="s">
        <v>871</v>
      </c>
      <c r="AM97" t="s">
        <v>697</v>
      </c>
      <c r="AN97">
        <v>81192.795324723615</v>
      </c>
      <c r="AO97">
        <v>1809.2230436608991</v>
      </c>
      <c r="AP97">
        <v>413.37627869253203</v>
      </c>
      <c r="AQ97" s="1">
        <f>IFERROR(VLOOKUP(I97,Service!$B:$G,5,FALSE),"")</f>
        <v>44459</v>
      </c>
      <c r="AR97" s="1">
        <f>IFERROR(VLOOKUP(I97,Service!$B:$G,6,FALSE),"")</f>
        <v>44475</v>
      </c>
      <c r="AS97" s="1">
        <f>IFERROR(VLOOKUP(I97,Rest!$B:$G,5,FALSE),"")</f>
        <v>44481</v>
      </c>
      <c r="AT97" s="1">
        <f>IFERROR(VLOOKUP(I97,Rest!$B:$G,6,FALSE),"")</f>
        <v>44484</v>
      </c>
    </row>
    <row r="98" spans="1:46" x14ac:dyDescent="0.25">
      <c r="A98">
        <v>1231</v>
      </c>
      <c r="B98">
        <v>1</v>
      </c>
      <c r="C98">
        <v>9913</v>
      </c>
      <c r="D98">
        <v>13054</v>
      </c>
      <c r="E98" t="s">
        <v>860</v>
      </c>
      <c r="F98" t="s">
        <v>862</v>
      </c>
      <c r="G98" t="s">
        <v>872</v>
      </c>
      <c r="H98" t="s">
        <v>863</v>
      </c>
      <c r="I98" t="s">
        <v>3517</v>
      </c>
      <c r="J98" t="str">
        <f>IFERROR(VLOOKUP(H98,[1]Sheet1!$A:$H,3,FALSE),"")</f>
        <v>Install Main - Courville St (1) (E Warrern Ave &amp; Waveney St)</v>
      </c>
      <c r="K98" s="1" t="str">
        <f>IFERROR(VLOOKUP('Speed Hump'!H98,Main!$A:$G,6,FALSE),"")</f>
        <v>03-11-21 A</v>
      </c>
      <c r="L98" s="1" t="str">
        <f>IFERROR(VLOOKUP('Speed Hump'!H98,Main!$A:$G,7,FALSE),"")</f>
        <v>03-12-21 A</v>
      </c>
      <c r="M98" t="s">
        <v>691</v>
      </c>
      <c r="N98">
        <v>1</v>
      </c>
      <c r="O98" t="s">
        <v>692</v>
      </c>
      <c r="P98">
        <v>0</v>
      </c>
      <c r="Q98" t="s">
        <v>693</v>
      </c>
      <c r="R98" t="s">
        <v>694</v>
      </c>
      <c r="S98" t="s">
        <v>695</v>
      </c>
      <c r="T98" t="s">
        <v>864</v>
      </c>
      <c r="U98" t="s">
        <v>697</v>
      </c>
      <c r="V98" t="s">
        <v>697</v>
      </c>
      <c r="W98" t="s">
        <v>698</v>
      </c>
      <c r="X98" t="s">
        <v>699</v>
      </c>
      <c r="Y98" t="s">
        <v>699</v>
      </c>
      <c r="Z98" t="s">
        <v>699</v>
      </c>
      <c r="AA98" s="3">
        <v>44197</v>
      </c>
      <c r="AB98" s="3">
        <v>44561</v>
      </c>
      <c r="AC98" t="s">
        <v>700</v>
      </c>
      <c r="AD98" t="s">
        <v>701</v>
      </c>
      <c r="AE98" t="s">
        <v>702</v>
      </c>
      <c r="AF98" t="s">
        <v>697</v>
      </c>
      <c r="AG98" t="s">
        <v>697</v>
      </c>
      <c r="AH98" t="s">
        <v>697</v>
      </c>
      <c r="AI98" t="s">
        <v>865</v>
      </c>
      <c r="AJ98" t="s">
        <v>704</v>
      </c>
      <c r="AK98" t="s">
        <v>705</v>
      </c>
      <c r="AL98" t="s">
        <v>866</v>
      </c>
      <c r="AM98" t="s">
        <v>867</v>
      </c>
      <c r="AN98">
        <v>5670348.3013743591</v>
      </c>
      <c r="AO98">
        <v>11251.904987674359</v>
      </c>
      <c r="AP98">
        <v>281.43870755901679</v>
      </c>
      <c r="AQ98" s="1" t="str">
        <f>IFERROR(VLOOKUP(I98,Service!$B:$G,5,FALSE),"")</f>
        <v>04-05-21 A</v>
      </c>
      <c r="AR98" s="1" t="str">
        <f>IFERROR(VLOOKUP(I98,Service!$B:$G,6,FALSE),"")</f>
        <v>06-15-21 A</v>
      </c>
      <c r="AS98" s="1" t="str">
        <f>IFERROR(VLOOKUP(I98,Rest!$B:$G,5,FALSE),"")</f>
        <v>05-28-21 A</v>
      </c>
      <c r="AT98" s="1" t="str">
        <f>IFERROR(VLOOKUP(I98,Rest!$B:$G,6,FALSE),"")</f>
        <v>06-07-21 A</v>
      </c>
    </row>
    <row r="99" spans="1:46" x14ac:dyDescent="0.25">
      <c r="A99">
        <v>1237</v>
      </c>
      <c r="B99">
        <v>1</v>
      </c>
      <c r="C99">
        <v>9967</v>
      </c>
      <c r="D99">
        <v>13087</v>
      </c>
      <c r="E99" t="s">
        <v>861</v>
      </c>
      <c r="F99" t="s">
        <v>873</v>
      </c>
      <c r="G99" t="s">
        <v>874</v>
      </c>
      <c r="H99" t="s">
        <v>779</v>
      </c>
      <c r="I99" t="s">
        <v>1229</v>
      </c>
      <c r="J99" t="str">
        <f>IFERROR(VLOOKUP(H99,[1]Sheet1!$A:$H,3,FALSE),"")</f>
        <v/>
      </c>
      <c r="K99" s="1" t="str">
        <f>IFERROR(VLOOKUP('Speed Hump'!H99,Main!$A:$G,6,FALSE),"")</f>
        <v/>
      </c>
      <c r="L99" s="1" t="str">
        <f>IFERROR(VLOOKUP('Speed Hump'!H99,Main!$A:$G,7,FALSE),"")</f>
        <v/>
      </c>
      <c r="M99" t="s">
        <v>691</v>
      </c>
      <c r="N99">
        <v>1</v>
      </c>
      <c r="O99" t="s">
        <v>692</v>
      </c>
      <c r="P99">
        <v>0</v>
      </c>
      <c r="Q99" t="s">
        <v>693</v>
      </c>
      <c r="R99" t="s">
        <v>694</v>
      </c>
      <c r="S99" t="s">
        <v>695</v>
      </c>
      <c r="T99" t="s">
        <v>864</v>
      </c>
      <c r="U99" t="s">
        <v>697</v>
      </c>
      <c r="V99" t="s">
        <v>697</v>
      </c>
      <c r="W99" t="s">
        <v>698</v>
      </c>
      <c r="X99" t="s">
        <v>699</v>
      </c>
      <c r="Y99" t="s">
        <v>699</v>
      </c>
      <c r="Z99" t="s">
        <v>699</v>
      </c>
      <c r="AA99" s="3">
        <v>44197</v>
      </c>
      <c r="AB99" s="3">
        <v>44561</v>
      </c>
      <c r="AC99" t="s">
        <v>700</v>
      </c>
      <c r="AD99" t="s">
        <v>701</v>
      </c>
      <c r="AE99" t="s">
        <v>702</v>
      </c>
      <c r="AF99" t="s">
        <v>697</v>
      </c>
      <c r="AG99" t="s">
        <v>697</v>
      </c>
      <c r="AH99" t="s">
        <v>697</v>
      </c>
      <c r="AI99" t="s">
        <v>865</v>
      </c>
      <c r="AJ99" t="s">
        <v>704</v>
      </c>
      <c r="AK99" t="s">
        <v>705</v>
      </c>
      <c r="AL99" t="s">
        <v>866</v>
      </c>
      <c r="AM99" t="s">
        <v>867</v>
      </c>
      <c r="AN99">
        <v>5670348.3013743591</v>
      </c>
      <c r="AO99">
        <v>11251.904987674359</v>
      </c>
      <c r="AP99">
        <v>140.07908207013469</v>
      </c>
      <c r="AQ99" s="1" t="str">
        <f>IFERROR(VLOOKUP(I99,Service!$B:$G,5,FALSE),"")</f>
        <v/>
      </c>
      <c r="AR99" s="1" t="str">
        <f>IFERROR(VLOOKUP(I99,Service!$B:$G,6,FALSE),"")</f>
        <v/>
      </c>
      <c r="AS99" s="1" t="str">
        <f>IFERROR(VLOOKUP(I99,Rest!$B:$G,5,FALSE),"")</f>
        <v/>
      </c>
      <c r="AT99" s="1" t="str">
        <f>IFERROR(VLOOKUP(I99,Rest!$B:$G,6,FALSE),"")</f>
        <v/>
      </c>
    </row>
    <row r="100" spans="1:46" x14ac:dyDescent="0.25">
      <c r="A100">
        <v>1244</v>
      </c>
      <c r="B100">
        <v>1</v>
      </c>
      <c r="C100">
        <v>10032</v>
      </c>
      <c r="D100">
        <v>12987</v>
      </c>
      <c r="E100" t="s">
        <v>874</v>
      </c>
      <c r="F100" t="s">
        <v>861</v>
      </c>
      <c r="G100" t="s">
        <v>862</v>
      </c>
      <c r="H100" t="s">
        <v>36</v>
      </c>
      <c r="I100" t="s">
        <v>37</v>
      </c>
      <c r="J100" t="str">
        <f>IFERROR(VLOOKUP(H100,[1]Sheet1!$A:$H,3,FALSE),"")</f>
        <v>Install Main - Yorkshire Rd (1) (E Warrern Ave &amp; Waveney St)</v>
      </c>
      <c r="K100" s="1" t="str">
        <f>IFERROR(VLOOKUP('Speed Hump'!H100,Main!$A:$G,6,FALSE),"")</f>
        <v>02-22-21 A</v>
      </c>
      <c r="L100" s="1" t="str">
        <f>IFERROR(VLOOKUP('Speed Hump'!H100,Main!$A:$G,7,FALSE),"")</f>
        <v>02-26-21 A</v>
      </c>
      <c r="M100" t="s">
        <v>691</v>
      </c>
      <c r="N100">
        <v>1</v>
      </c>
      <c r="O100" t="s">
        <v>692</v>
      </c>
      <c r="P100">
        <v>0</v>
      </c>
      <c r="Q100" t="s">
        <v>693</v>
      </c>
      <c r="R100" t="s">
        <v>694</v>
      </c>
      <c r="S100" t="s">
        <v>695</v>
      </c>
      <c r="T100" t="s">
        <v>864</v>
      </c>
      <c r="U100" t="s">
        <v>697</v>
      </c>
      <c r="V100" t="s">
        <v>697</v>
      </c>
      <c r="W100" t="s">
        <v>698</v>
      </c>
      <c r="X100" t="s">
        <v>699</v>
      </c>
      <c r="Y100" t="s">
        <v>699</v>
      </c>
      <c r="Z100" t="s">
        <v>699</v>
      </c>
      <c r="AA100" s="3">
        <v>44197</v>
      </c>
      <c r="AB100" s="3">
        <v>44561</v>
      </c>
      <c r="AC100" t="s">
        <v>700</v>
      </c>
      <c r="AD100" t="s">
        <v>701</v>
      </c>
      <c r="AE100" t="s">
        <v>702</v>
      </c>
      <c r="AF100" t="s">
        <v>697</v>
      </c>
      <c r="AG100" t="s">
        <v>697</v>
      </c>
      <c r="AH100" t="s">
        <v>697</v>
      </c>
      <c r="AI100" t="s">
        <v>865</v>
      </c>
      <c r="AJ100" t="s">
        <v>704</v>
      </c>
      <c r="AK100" t="s">
        <v>705</v>
      </c>
      <c r="AL100" t="s">
        <v>866</v>
      </c>
      <c r="AM100" t="s">
        <v>867</v>
      </c>
      <c r="AN100">
        <v>5670348.3013743591</v>
      </c>
      <c r="AO100">
        <v>11251.904987674359</v>
      </c>
      <c r="AP100">
        <v>282.00418779689699</v>
      </c>
      <c r="AQ100" s="1" t="str">
        <f>IFERROR(VLOOKUP(I100,Service!$B:$G,5,FALSE),"")</f>
        <v>03-24-21 A</v>
      </c>
      <c r="AR100" s="1" t="str">
        <f>IFERROR(VLOOKUP(I100,Service!$B:$G,6,FALSE),"")</f>
        <v>03-31-21 A</v>
      </c>
      <c r="AS100" s="1" t="str">
        <f>IFERROR(VLOOKUP(I100,Rest!$B:$G,5,FALSE),"")</f>
        <v>05-26-21 A</v>
      </c>
      <c r="AT100" s="1" t="str">
        <f>IFERROR(VLOOKUP(I100,Rest!$B:$G,6,FALSE),"")</f>
        <v>05-26-21 A</v>
      </c>
    </row>
    <row r="101" spans="1:46" x14ac:dyDescent="0.25">
      <c r="A101">
        <v>1247</v>
      </c>
      <c r="B101">
        <v>1</v>
      </c>
      <c r="C101">
        <v>10065</v>
      </c>
      <c r="D101">
        <v>12418</v>
      </c>
      <c r="E101" t="s">
        <v>874</v>
      </c>
      <c r="F101" t="s">
        <v>862</v>
      </c>
      <c r="G101" t="s">
        <v>872</v>
      </c>
      <c r="H101" t="s">
        <v>36</v>
      </c>
      <c r="I101" t="s">
        <v>37</v>
      </c>
      <c r="J101" t="str">
        <f>IFERROR(VLOOKUP(H101,[1]Sheet1!$A:$H,3,FALSE),"")</f>
        <v>Install Main - Yorkshire Rd (1) (E Warrern Ave &amp; Waveney St)</v>
      </c>
      <c r="K101" s="1" t="str">
        <f>IFERROR(VLOOKUP('Speed Hump'!H101,Main!$A:$G,6,FALSE),"")</f>
        <v>02-22-21 A</v>
      </c>
      <c r="L101" s="1" t="str">
        <f>IFERROR(VLOOKUP('Speed Hump'!H101,Main!$A:$G,7,FALSE),"")</f>
        <v>02-26-21 A</v>
      </c>
      <c r="M101" t="s">
        <v>691</v>
      </c>
      <c r="N101">
        <v>1</v>
      </c>
      <c r="O101" t="s">
        <v>692</v>
      </c>
      <c r="P101">
        <v>0</v>
      </c>
      <c r="Q101" t="s">
        <v>693</v>
      </c>
      <c r="R101" t="s">
        <v>694</v>
      </c>
      <c r="S101" t="s">
        <v>695</v>
      </c>
      <c r="T101" t="s">
        <v>864</v>
      </c>
      <c r="U101" t="s">
        <v>697</v>
      </c>
      <c r="V101" t="s">
        <v>697</v>
      </c>
      <c r="W101" t="s">
        <v>698</v>
      </c>
      <c r="X101" t="s">
        <v>699</v>
      </c>
      <c r="Y101" t="s">
        <v>699</v>
      </c>
      <c r="Z101" t="s">
        <v>699</v>
      </c>
      <c r="AA101" s="3">
        <v>44197</v>
      </c>
      <c r="AB101" s="3">
        <v>44561</v>
      </c>
      <c r="AC101" t="s">
        <v>700</v>
      </c>
      <c r="AD101" t="s">
        <v>701</v>
      </c>
      <c r="AE101" t="s">
        <v>702</v>
      </c>
      <c r="AF101" t="s">
        <v>697</v>
      </c>
      <c r="AG101" t="s">
        <v>697</v>
      </c>
      <c r="AH101" t="s">
        <v>697</v>
      </c>
      <c r="AI101" t="s">
        <v>865</v>
      </c>
      <c r="AJ101" t="s">
        <v>704</v>
      </c>
      <c r="AK101" t="s">
        <v>705</v>
      </c>
      <c r="AL101" t="s">
        <v>866</v>
      </c>
      <c r="AM101" t="s">
        <v>867</v>
      </c>
      <c r="AN101">
        <v>5670348.3013743591</v>
      </c>
      <c r="AO101">
        <v>11251.904987674359</v>
      </c>
      <c r="AP101">
        <v>282.11319278527111</v>
      </c>
      <c r="AQ101" s="1" t="str">
        <f>IFERROR(VLOOKUP(I101,Service!$B:$G,5,FALSE),"")</f>
        <v>03-24-21 A</v>
      </c>
      <c r="AR101" s="1" t="str">
        <f>IFERROR(VLOOKUP(I101,Service!$B:$G,6,FALSE),"")</f>
        <v>03-31-21 A</v>
      </c>
      <c r="AS101" s="1" t="str">
        <f>IFERROR(VLOOKUP(I101,Rest!$B:$G,5,FALSE),"")</f>
        <v>05-26-21 A</v>
      </c>
      <c r="AT101" s="1" t="str">
        <f>IFERROR(VLOOKUP(I101,Rest!$B:$G,6,FALSE),"")</f>
        <v>05-26-21 A</v>
      </c>
    </row>
    <row r="102" spans="1:46" x14ac:dyDescent="0.25">
      <c r="A102">
        <v>1262</v>
      </c>
      <c r="B102">
        <v>1</v>
      </c>
      <c r="C102">
        <v>10225</v>
      </c>
      <c r="D102">
        <v>12860</v>
      </c>
      <c r="E102" t="s">
        <v>875</v>
      </c>
      <c r="F102" t="s">
        <v>876</v>
      </c>
      <c r="G102" t="s">
        <v>877</v>
      </c>
      <c r="H102" t="s">
        <v>878</v>
      </c>
      <c r="I102" t="s">
        <v>3512</v>
      </c>
      <c r="J102" t="str">
        <f>IFERROR(VLOOKUP(H102,[1]Sheet1!$A:$H,3,FALSE),"")</f>
        <v>Install Main - Corbett 1 (Annsbury &amp; Coplin)</v>
      </c>
      <c r="K102" s="1" t="str">
        <f>IFERROR(VLOOKUP('Speed Hump'!H102,Main!$A:$G,6,FALSE),"")</f>
        <v>09-28-21*</v>
      </c>
      <c r="L102" s="1">
        <f>IFERROR(VLOOKUP('Speed Hump'!H102,Main!$A:$G,7,FALSE),"")</f>
        <v>44484</v>
      </c>
      <c r="M102" t="s">
        <v>691</v>
      </c>
      <c r="N102">
        <v>2</v>
      </c>
      <c r="O102" t="s">
        <v>692</v>
      </c>
      <c r="P102">
        <v>0</v>
      </c>
      <c r="Q102" t="s">
        <v>693</v>
      </c>
      <c r="R102" t="s">
        <v>694</v>
      </c>
      <c r="S102" t="s">
        <v>695</v>
      </c>
      <c r="T102" t="s">
        <v>697</v>
      </c>
      <c r="U102" t="s">
        <v>697</v>
      </c>
      <c r="V102" t="s">
        <v>697</v>
      </c>
      <c r="W102" t="s">
        <v>720</v>
      </c>
      <c r="X102" t="s">
        <v>879</v>
      </c>
      <c r="Y102" t="s">
        <v>723</v>
      </c>
      <c r="Z102" t="s">
        <v>880</v>
      </c>
      <c r="AA102" s="3">
        <v>44197</v>
      </c>
      <c r="AB102" s="3">
        <v>44561</v>
      </c>
      <c r="AC102" t="s">
        <v>700</v>
      </c>
      <c r="AD102" t="s">
        <v>701</v>
      </c>
      <c r="AE102" t="s">
        <v>702</v>
      </c>
      <c r="AF102" t="s">
        <v>697</v>
      </c>
      <c r="AG102" t="s">
        <v>697</v>
      </c>
      <c r="AH102" t="s">
        <v>697</v>
      </c>
      <c r="AI102" t="s">
        <v>724</v>
      </c>
      <c r="AJ102" t="s">
        <v>704</v>
      </c>
      <c r="AK102" t="s">
        <v>705</v>
      </c>
      <c r="AL102" t="s">
        <v>881</v>
      </c>
      <c r="AM102" t="s">
        <v>697</v>
      </c>
      <c r="AN102">
        <v>171623.46589330179</v>
      </c>
      <c r="AO102">
        <v>3537.4532985503552</v>
      </c>
      <c r="AP102">
        <v>333.49300484377608</v>
      </c>
      <c r="AQ102" s="1">
        <f>IFERROR(VLOOKUP(I102,Service!$B:$G,5,FALSE),"")</f>
        <v>44488</v>
      </c>
      <c r="AR102" s="1">
        <f>IFERROR(VLOOKUP(I102,Service!$B:$G,6,FALSE),"")</f>
        <v>44505</v>
      </c>
      <c r="AS102" s="1">
        <f>IFERROR(VLOOKUP(I102,Rest!$B:$G,5,FALSE),"")</f>
        <v>44511</v>
      </c>
      <c r="AT102" s="1">
        <f>IFERROR(VLOOKUP(I102,Rest!$B:$G,6,FALSE),"")</f>
        <v>44516</v>
      </c>
    </row>
    <row r="103" spans="1:46" x14ac:dyDescent="0.25">
      <c r="A103">
        <v>1287</v>
      </c>
      <c r="B103">
        <v>1</v>
      </c>
      <c r="C103">
        <v>10495</v>
      </c>
      <c r="D103">
        <v>10963</v>
      </c>
      <c r="E103" t="s">
        <v>882</v>
      </c>
      <c r="F103" t="s">
        <v>862</v>
      </c>
      <c r="G103" t="s">
        <v>883</v>
      </c>
      <c r="H103" t="s">
        <v>884</v>
      </c>
      <c r="I103" t="s">
        <v>2968</v>
      </c>
      <c r="J103" t="str">
        <f>IFERROR(VLOOKUP(H103,[1]Sheet1!$A:$H,3,FALSE),"")</f>
        <v>Install Main - ANO E Warren Ave (2) (Neff Ave &amp; Hereford St)</v>
      </c>
      <c r="K103" s="1" t="str">
        <f>IFERROR(VLOOKUP('Speed Hump'!H103,Main!$A:$G,6,FALSE),"")</f>
        <v>05-24-21 A</v>
      </c>
      <c r="L103" s="1" t="str">
        <f>IFERROR(VLOOKUP('Speed Hump'!H103,Main!$A:$G,7,FALSE),"")</f>
        <v>05-27-21 A</v>
      </c>
      <c r="M103" t="s">
        <v>691</v>
      </c>
      <c r="N103">
        <v>3</v>
      </c>
      <c r="O103" t="s">
        <v>692</v>
      </c>
      <c r="P103">
        <v>0</v>
      </c>
      <c r="Q103" t="s">
        <v>693</v>
      </c>
      <c r="R103" t="s">
        <v>694</v>
      </c>
      <c r="S103" t="s">
        <v>695</v>
      </c>
      <c r="T103" t="s">
        <v>864</v>
      </c>
      <c r="U103" t="s">
        <v>697</v>
      </c>
      <c r="V103" t="s">
        <v>697</v>
      </c>
      <c r="W103" t="s">
        <v>698</v>
      </c>
      <c r="X103" t="s">
        <v>699</v>
      </c>
      <c r="Y103" t="s">
        <v>699</v>
      </c>
      <c r="Z103" t="s">
        <v>699</v>
      </c>
      <c r="AA103" s="3">
        <v>44197</v>
      </c>
      <c r="AB103" s="3">
        <v>44561</v>
      </c>
      <c r="AC103" t="s">
        <v>700</v>
      </c>
      <c r="AD103" t="s">
        <v>701</v>
      </c>
      <c r="AE103" t="s">
        <v>702</v>
      </c>
      <c r="AF103" t="s">
        <v>697</v>
      </c>
      <c r="AG103" t="s">
        <v>697</v>
      </c>
      <c r="AH103" t="s">
        <v>697</v>
      </c>
      <c r="AI103" t="s">
        <v>865</v>
      </c>
      <c r="AJ103" t="s">
        <v>704</v>
      </c>
      <c r="AK103" t="s">
        <v>705</v>
      </c>
      <c r="AL103" t="s">
        <v>866</v>
      </c>
      <c r="AM103" t="s">
        <v>867</v>
      </c>
      <c r="AN103">
        <v>5670348.3013743591</v>
      </c>
      <c r="AO103">
        <v>11251.904987674359</v>
      </c>
      <c r="AP103">
        <v>562.51071579588461</v>
      </c>
      <c r="AQ103" s="1">
        <f>IFERROR(VLOOKUP(I103,Service!$B:$G,5,FALSE),"")</f>
        <v>44459</v>
      </c>
      <c r="AR103" s="1">
        <f>IFERROR(VLOOKUP(I103,Service!$B:$G,6,FALSE),"")</f>
        <v>44459</v>
      </c>
      <c r="AS103" s="1">
        <f>IFERROR(VLOOKUP(I103,Rest!$B:$G,5,FALSE),"")</f>
        <v>44463</v>
      </c>
      <c r="AT103" s="1">
        <f>IFERROR(VLOOKUP(I103,Rest!$B:$G,6,FALSE),"")</f>
        <v>44468</v>
      </c>
    </row>
    <row r="104" spans="1:46" x14ac:dyDescent="0.25">
      <c r="A104">
        <v>1295</v>
      </c>
      <c r="B104">
        <v>1</v>
      </c>
      <c r="C104">
        <v>10541</v>
      </c>
      <c r="D104">
        <v>11955</v>
      </c>
      <c r="E104" t="s">
        <v>885</v>
      </c>
      <c r="F104" t="s">
        <v>862</v>
      </c>
      <c r="G104" t="s">
        <v>872</v>
      </c>
      <c r="H104" t="s">
        <v>886</v>
      </c>
      <c r="I104" t="s">
        <v>4203</v>
      </c>
      <c r="J104" t="str">
        <f>IFERROR(VLOOKUP(H104,[1]Sheet1!$A:$H,3,FALSE),"")</f>
        <v>Install Main - Harvard Rd (1) (ASO Warren &amp; Waveney)</v>
      </c>
      <c r="K104" s="1" t="str">
        <f>IFERROR(VLOOKUP('Speed Hump'!H104,Main!$A:$G,6,FALSE),"")</f>
        <v>01-25-21 A</v>
      </c>
      <c r="L104" s="1" t="str">
        <f>IFERROR(VLOOKUP('Speed Hump'!H104,Main!$A:$G,7,FALSE),"")</f>
        <v>02-03-21 A</v>
      </c>
      <c r="M104" t="s">
        <v>691</v>
      </c>
      <c r="N104">
        <v>1</v>
      </c>
      <c r="O104" t="s">
        <v>692</v>
      </c>
      <c r="P104">
        <v>0</v>
      </c>
      <c r="Q104" t="s">
        <v>693</v>
      </c>
      <c r="R104" t="s">
        <v>694</v>
      </c>
      <c r="S104" t="s">
        <v>695</v>
      </c>
      <c r="T104" t="s">
        <v>864</v>
      </c>
      <c r="U104" t="s">
        <v>697</v>
      </c>
      <c r="V104" t="s">
        <v>697</v>
      </c>
      <c r="W104" t="s">
        <v>698</v>
      </c>
      <c r="X104" t="s">
        <v>699</v>
      </c>
      <c r="Y104" t="s">
        <v>699</v>
      </c>
      <c r="Z104" t="s">
        <v>699</v>
      </c>
      <c r="AA104" s="3">
        <v>44197</v>
      </c>
      <c r="AB104" s="3">
        <v>44561</v>
      </c>
      <c r="AC104" t="s">
        <v>700</v>
      </c>
      <c r="AD104" t="s">
        <v>701</v>
      </c>
      <c r="AE104" t="s">
        <v>702</v>
      </c>
      <c r="AF104" t="s">
        <v>697</v>
      </c>
      <c r="AG104" t="s">
        <v>697</v>
      </c>
      <c r="AH104" t="s">
        <v>697</v>
      </c>
      <c r="AI104" t="s">
        <v>865</v>
      </c>
      <c r="AJ104" t="s">
        <v>704</v>
      </c>
      <c r="AK104" t="s">
        <v>705</v>
      </c>
      <c r="AL104" t="s">
        <v>866</v>
      </c>
      <c r="AM104" t="s">
        <v>867</v>
      </c>
      <c r="AN104">
        <v>5670348.3013743591</v>
      </c>
      <c r="AO104">
        <v>11251.904987674359</v>
      </c>
      <c r="AP104">
        <v>281.85271469659142</v>
      </c>
      <c r="AQ104" s="1" t="str">
        <f>IFERROR(VLOOKUP(I104,Service!$B:$G,5,FALSE),"")</f>
        <v/>
      </c>
      <c r="AR104" s="1" t="str">
        <f>IFERROR(VLOOKUP(I104,Service!$B:$G,6,FALSE),"")</f>
        <v/>
      </c>
      <c r="AS104" s="1" t="str">
        <f>IFERROR(VLOOKUP(I104,Rest!$B:$G,5,FALSE),"")</f>
        <v>05-10-21 A</v>
      </c>
      <c r="AT104" s="1" t="str">
        <f>IFERROR(VLOOKUP(I104,Rest!$B:$G,6,FALSE),"")</f>
        <v>05-27-21 A</v>
      </c>
    </row>
    <row r="105" spans="1:46" x14ac:dyDescent="0.25">
      <c r="A105">
        <v>1316</v>
      </c>
      <c r="B105">
        <v>1</v>
      </c>
      <c r="C105">
        <v>10722</v>
      </c>
      <c r="D105">
        <v>14089</v>
      </c>
      <c r="E105" t="s">
        <v>887</v>
      </c>
      <c r="F105" t="s">
        <v>861</v>
      </c>
      <c r="G105" t="s">
        <v>862</v>
      </c>
      <c r="H105" t="s">
        <v>888</v>
      </c>
      <c r="I105" t="s">
        <v>4213</v>
      </c>
      <c r="J105" t="str">
        <f>IFERROR(VLOOKUP(H105,[1]Sheet1!$A:$H,3,FALSE),"")</f>
        <v>Install Main - Haverhill St (1) (E Warrern Ave &amp; Waveney St)</v>
      </c>
      <c r="K105" s="1" t="str">
        <f>IFERROR(VLOOKUP('Speed Hump'!H105,Main!$A:$G,6,FALSE),"")</f>
        <v>04-05-21 A</v>
      </c>
      <c r="L105" s="1" t="str">
        <f>IFERROR(VLOOKUP('Speed Hump'!H105,Main!$A:$G,7,FALSE),"")</f>
        <v>04-13-21 A</v>
      </c>
      <c r="M105" t="s">
        <v>691</v>
      </c>
      <c r="N105">
        <v>1</v>
      </c>
      <c r="O105" t="s">
        <v>692</v>
      </c>
      <c r="P105">
        <v>0</v>
      </c>
      <c r="Q105" t="s">
        <v>693</v>
      </c>
      <c r="R105" t="s">
        <v>694</v>
      </c>
      <c r="S105" t="s">
        <v>695</v>
      </c>
      <c r="T105" t="s">
        <v>864</v>
      </c>
      <c r="U105" t="s">
        <v>697</v>
      </c>
      <c r="V105" t="s">
        <v>697</v>
      </c>
      <c r="W105" t="s">
        <v>698</v>
      </c>
      <c r="X105" t="s">
        <v>699</v>
      </c>
      <c r="Y105" t="s">
        <v>699</v>
      </c>
      <c r="Z105" t="s">
        <v>699</v>
      </c>
      <c r="AA105" s="3">
        <v>44197</v>
      </c>
      <c r="AB105" s="3">
        <v>44561</v>
      </c>
      <c r="AC105" t="s">
        <v>700</v>
      </c>
      <c r="AD105" t="s">
        <v>701</v>
      </c>
      <c r="AE105" t="s">
        <v>702</v>
      </c>
      <c r="AF105" t="s">
        <v>697</v>
      </c>
      <c r="AG105" t="s">
        <v>697</v>
      </c>
      <c r="AH105" t="s">
        <v>697</v>
      </c>
      <c r="AI105" t="s">
        <v>865</v>
      </c>
      <c r="AJ105" t="s">
        <v>704</v>
      </c>
      <c r="AK105" t="s">
        <v>705</v>
      </c>
      <c r="AL105" t="s">
        <v>866</v>
      </c>
      <c r="AM105" t="s">
        <v>867</v>
      </c>
      <c r="AN105">
        <v>5670348.3013743591</v>
      </c>
      <c r="AO105">
        <v>11251.904987674359</v>
      </c>
      <c r="AP105">
        <v>281.99312014878109</v>
      </c>
      <c r="AQ105" s="1" t="str">
        <f>IFERROR(VLOOKUP(I105,Service!$B:$G,5,FALSE),"")</f>
        <v>05-23-21 A</v>
      </c>
      <c r="AR105" s="1" t="str">
        <f>IFERROR(VLOOKUP(I105,Service!$B:$G,6,FALSE),"")</f>
        <v>05-23-21 A</v>
      </c>
      <c r="AS105" s="1" t="str">
        <f>IFERROR(VLOOKUP(I105,Rest!$B:$G,5,FALSE),"")</f>
        <v>06-10-21 A</v>
      </c>
      <c r="AT105" s="1">
        <f>IFERROR(VLOOKUP(I105,Rest!$B:$G,6,FALSE),"")</f>
        <v>44467</v>
      </c>
    </row>
    <row r="106" spans="1:46" x14ac:dyDescent="0.25">
      <c r="A106">
        <v>1318</v>
      </c>
      <c r="B106">
        <v>1</v>
      </c>
      <c r="C106">
        <v>10739</v>
      </c>
      <c r="D106">
        <v>11988</v>
      </c>
      <c r="E106" t="s">
        <v>889</v>
      </c>
      <c r="F106" t="s">
        <v>861</v>
      </c>
      <c r="G106" t="s">
        <v>862</v>
      </c>
      <c r="H106" t="s">
        <v>779</v>
      </c>
      <c r="I106" t="s">
        <v>1229</v>
      </c>
      <c r="J106" t="str">
        <f>IFERROR(VLOOKUP(H106,[1]Sheet1!$A:$H,3,FALSE),"")</f>
        <v/>
      </c>
      <c r="K106" s="1" t="str">
        <f>IFERROR(VLOOKUP('Speed Hump'!H106,Main!$A:$G,6,FALSE),"")</f>
        <v/>
      </c>
      <c r="L106" s="1" t="str">
        <f>IFERROR(VLOOKUP('Speed Hump'!H106,Main!$A:$G,7,FALSE),"")</f>
        <v/>
      </c>
      <c r="M106" t="s">
        <v>691</v>
      </c>
      <c r="N106">
        <v>1</v>
      </c>
      <c r="O106" t="s">
        <v>692</v>
      </c>
      <c r="P106">
        <v>0</v>
      </c>
      <c r="Q106" t="s">
        <v>693</v>
      </c>
      <c r="R106" t="s">
        <v>694</v>
      </c>
      <c r="S106" t="s">
        <v>695</v>
      </c>
      <c r="T106" t="s">
        <v>864</v>
      </c>
      <c r="U106" t="s">
        <v>697</v>
      </c>
      <c r="V106" t="s">
        <v>697</v>
      </c>
      <c r="W106" t="s">
        <v>698</v>
      </c>
      <c r="X106" t="s">
        <v>699</v>
      </c>
      <c r="Y106" t="s">
        <v>699</v>
      </c>
      <c r="Z106" t="s">
        <v>699</v>
      </c>
      <c r="AA106" s="3">
        <v>44197</v>
      </c>
      <c r="AB106" s="3">
        <v>44561</v>
      </c>
      <c r="AC106" t="s">
        <v>700</v>
      </c>
      <c r="AD106" t="s">
        <v>701</v>
      </c>
      <c r="AE106" t="s">
        <v>702</v>
      </c>
      <c r="AF106" t="s">
        <v>697</v>
      </c>
      <c r="AG106" t="s">
        <v>697</v>
      </c>
      <c r="AH106" t="s">
        <v>697</v>
      </c>
      <c r="AI106" t="s">
        <v>865</v>
      </c>
      <c r="AJ106" t="s">
        <v>704</v>
      </c>
      <c r="AK106" t="s">
        <v>705</v>
      </c>
      <c r="AL106" t="s">
        <v>866</v>
      </c>
      <c r="AM106" t="s">
        <v>867</v>
      </c>
      <c r="AN106">
        <v>5670348.3013743591</v>
      </c>
      <c r="AO106">
        <v>11251.904987674359</v>
      </c>
      <c r="AP106">
        <v>280.84205402633802</v>
      </c>
      <c r="AQ106" s="1" t="str">
        <f>IFERROR(VLOOKUP(I106,Service!$B:$G,5,FALSE),"")</f>
        <v/>
      </c>
      <c r="AR106" s="1" t="str">
        <f>IFERROR(VLOOKUP(I106,Service!$B:$G,6,FALSE),"")</f>
        <v/>
      </c>
      <c r="AS106" s="1" t="str">
        <f>IFERROR(VLOOKUP(I106,Rest!$B:$G,5,FALSE),"")</f>
        <v/>
      </c>
      <c r="AT106" s="1" t="str">
        <f>IFERROR(VLOOKUP(I106,Rest!$B:$G,6,FALSE),"")</f>
        <v/>
      </c>
    </row>
    <row r="107" spans="1:46" x14ac:dyDescent="0.25">
      <c r="A107">
        <v>1339</v>
      </c>
      <c r="B107">
        <v>1</v>
      </c>
      <c r="C107">
        <v>10967</v>
      </c>
      <c r="D107">
        <v>13088</v>
      </c>
      <c r="E107" t="s">
        <v>873</v>
      </c>
      <c r="F107" t="s">
        <v>861</v>
      </c>
      <c r="G107" t="s">
        <v>862</v>
      </c>
      <c r="H107" t="s">
        <v>890</v>
      </c>
      <c r="I107" t="s">
        <v>4320</v>
      </c>
      <c r="J107" t="str">
        <f>IFERROR(VLOOKUP(H107,[1]Sheet1!$A:$H,3,FALSE),"")</f>
        <v>Install Main - Kensington Ave (ASO E Warren &amp; Waveney)</v>
      </c>
      <c r="K107" s="1" t="str">
        <f>IFERROR(VLOOKUP('Speed Hump'!H107,Main!$A:$G,6,FALSE),"")</f>
        <v>03-01-21 A</v>
      </c>
      <c r="L107" s="1" t="str">
        <f>IFERROR(VLOOKUP('Speed Hump'!H107,Main!$A:$G,7,FALSE),"")</f>
        <v>03-04-21 A</v>
      </c>
      <c r="M107" t="s">
        <v>691</v>
      </c>
      <c r="N107">
        <v>1</v>
      </c>
      <c r="O107" t="s">
        <v>692</v>
      </c>
      <c r="P107">
        <v>0</v>
      </c>
      <c r="Q107" t="s">
        <v>693</v>
      </c>
      <c r="R107" t="s">
        <v>694</v>
      </c>
      <c r="S107" t="s">
        <v>695</v>
      </c>
      <c r="T107" t="s">
        <v>864</v>
      </c>
      <c r="U107" t="s">
        <v>697</v>
      </c>
      <c r="V107" t="s">
        <v>697</v>
      </c>
      <c r="W107" t="s">
        <v>698</v>
      </c>
      <c r="X107" t="s">
        <v>699</v>
      </c>
      <c r="Y107" t="s">
        <v>699</v>
      </c>
      <c r="Z107" t="s">
        <v>699</v>
      </c>
      <c r="AA107" s="3">
        <v>44197</v>
      </c>
      <c r="AB107" s="3">
        <v>44561</v>
      </c>
      <c r="AC107" t="s">
        <v>700</v>
      </c>
      <c r="AD107" t="s">
        <v>701</v>
      </c>
      <c r="AE107" t="s">
        <v>702</v>
      </c>
      <c r="AF107" t="s">
        <v>697</v>
      </c>
      <c r="AG107" t="s">
        <v>697</v>
      </c>
      <c r="AH107" t="s">
        <v>697</v>
      </c>
      <c r="AI107" t="s">
        <v>865</v>
      </c>
      <c r="AJ107" t="s">
        <v>704</v>
      </c>
      <c r="AK107" t="s">
        <v>705</v>
      </c>
      <c r="AL107" t="s">
        <v>866</v>
      </c>
      <c r="AM107" t="s">
        <v>867</v>
      </c>
      <c r="AN107">
        <v>5670348.3013743591</v>
      </c>
      <c r="AO107">
        <v>11251.904987674359</v>
      </c>
      <c r="AP107">
        <v>282.10373447951139</v>
      </c>
      <c r="AQ107" s="1" t="str">
        <f>IFERROR(VLOOKUP(I107,Service!$B:$G,5,FALSE),"")</f>
        <v>04-26-21 A</v>
      </c>
      <c r="AR107" s="1" t="str">
        <f>IFERROR(VLOOKUP(I107,Service!$B:$G,6,FALSE),"")</f>
        <v>04-27-21 A</v>
      </c>
      <c r="AS107" s="1" t="str">
        <f>IFERROR(VLOOKUP(I107,Rest!$B:$G,5,FALSE),"")</f>
        <v>05-27-21 A</v>
      </c>
      <c r="AT107" s="1" t="str">
        <f>IFERROR(VLOOKUP(I107,Rest!$B:$G,6,FALSE),"")</f>
        <v>05-27-21 A</v>
      </c>
    </row>
    <row r="108" spans="1:46" x14ac:dyDescent="0.25">
      <c r="A108">
        <v>1354</v>
      </c>
      <c r="B108">
        <v>1</v>
      </c>
      <c r="C108">
        <v>11100</v>
      </c>
      <c r="D108">
        <v>14107</v>
      </c>
      <c r="E108" t="s">
        <v>891</v>
      </c>
      <c r="F108" t="s">
        <v>873</v>
      </c>
      <c r="G108" t="s">
        <v>874</v>
      </c>
      <c r="H108" t="s">
        <v>892</v>
      </c>
      <c r="I108" t="s">
        <v>5584</v>
      </c>
      <c r="J108" t="str">
        <f>IFERROR(VLOOKUP(H108,[1]Sheet1!$A:$H,3,FALSE),"")</f>
        <v>Install Main - Waveney Ave (2) (Courville &amp; E Outer Dr)</v>
      </c>
      <c r="K108" s="1" t="str">
        <f>IFERROR(VLOOKUP('Speed Hump'!H108,Main!$A:$G,6,FALSE),"")</f>
        <v>01-28-21 A</v>
      </c>
      <c r="L108" s="1" t="str">
        <f>IFERROR(VLOOKUP('Speed Hump'!H108,Main!$A:$G,7,FALSE),"")</f>
        <v>01-29-21 A</v>
      </c>
      <c r="M108" t="s">
        <v>691</v>
      </c>
      <c r="N108">
        <v>1</v>
      </c>
      <c r="O108" t="s">
        <v>692</v>
      </c>
      <c r="P108">
        <v>0</v>
      </c>
      <c r="Q108" t="s">
        <v>693</v>
      </c>
      <c r="R108" t="s">
        <v>694</v>
      </c>
      <c r="S108" t="s">
        <v>695</v>
      </c>
      <c r="T108" t="s">
        <v>864</v>
      </c>
      <c r="U108" t="s">
        <v>697</v>
      </c>
      <c r="V108" t="s">
        <v>697</v>
      </c>
      <c r="W108" t="s">
        <v>698</v>
      </c>
      <c r="X108" t="s">
        <v>699</v>
      </c>
      <c r="Y108" t="s">
        <v>699</v>
      </c>
      <c r="Z108" t="s">
        <v>699</v>
      </c>
      <c r="AA108" s="3">
        <v>44197</v>
      </c>
      <c r="AB108" s="3">
        <v>44561</v>
      </c>
      <c r="AC108" t="s">
        <v>700</v>
      </c>
      <c r="AD108" t="s">
        <v>701</v>
      </c>
      <c r="AE108" t="s">
        <v>702</v>
      </c>
      <c r="AF108" t="s">
        <v>697</v>
      </c>
      <c r="AG108" t="s">
        <v>697</v>
      </c>
      <c r="AH108" t="s">
        <v>697</v>
      </c>
      <c r="AI108" t="s">
        <v>865</v>
      </c>
      <c r="AJ108" t="s">
        <v>704</v>
      </c>
      <c r="AK108" t="s">
        <v>705</v>
      </c>
      <c r="AL108" t="s">
        <v>866</v>
      </c>
      <c r="AM108" t="s">
        <v>867</v>
      </c>
      <c r="AN108">
        <v>5670348.3013743591</v>
      </c>
      <c r="AO108">
        <v>11251.904987674359</v>
      </c>
      <c r="AP108">
        <v>140.34735503985621</v>
      </c>
      <c r="AQ108" s="1" t="str">
        <f>IFERROR(VLOOKUP(I108,Service!$B:$G,5,FALSE),"")</f>
        <v/>
      </c>
      <c r="AR108" s="1" t="str">
        <f>IFERROR(VLOOKUP(I108,Service!$B:$G,6,FALSE),"")</f>
        <v/>
      </c>
      <c r="AS108" s="1">
        <f>IFERROR(VLOOKUP(I108,Rest!$B:$G,5,FALSE),"")</f>
        <v>44462</v>
      </c>
      <c r="AT108" s="1">
        <f>IFERROR(VLOOKUP(I108,Rest!$B:$G,6,FALSE),"")</f>
        <v>44467</v>
      </c>
    </row>
    <row r="109" spans="1:46" x14ac:dyDescent="0.25">
      <c r="A109">
        <v>1377</v>
      </c>
      <c r="B109">
        <v>1</v>
      </c>
      <c r="C109">
        <v>11319</v>
      </c>
      <c r="D109">
        <v>12851</v>
      </c>
      <c r="E109" t="s">
        <v>893</v>
      </c>
      <c r="F109" t="s">
        <v>894</v>
      </c>
      <c r="G109" t="s">
        <v>895</v>
      </c>
      <c r="H109" t="s">
        <v>896</v>
      </c>
      <c r="I109" t="s">
        <v>3995</v>
      </c>
      <c r="J109" t="str">
        <f>IFERROR(VLOOKUP(H109,[1]Sheet1!$A:$H,3,FALSE),"")</f>
        <v>Install Main - Fielding (McNichols &amp; Grand River)</v>
      </c>
      <c r="K109" s="1" t="str">
        <f>IFERROR(VLOOKUP('Speed Hump'!H109,Main!$A:$G,6,FALSE),"")</f>
        <v>03-01-21 A</v>
      </c>
      <c r="L109" s="1" t="str">
        <f>IFERROR(VLOOKUP('Speed Hump'!H109,Main!$A:$G,7,FALSE),"")</f>
        <v>03-10-21 A</v>
      </c>
      <c r="M109" t="s">
        <v>691</v>
      </c>
      <c r="N109">
        <v>1</v>
      </c>
      <c r="O109" t="s">
        <v>692</v>
      </c>
      <c r="P109">
        <v>0</v>
      </c>
      <c r="Q109" t="s">
        <v>693</v>
      </c>
      <c r="R109" t="s">
        <v>694</v>
      </c>
      <c r="S109" t="s">
        <v>695</v>
      </c>
      <c r="T109" t="s">
        <v>697</v>
      </c>
      <c r="U109" t="s">
        <v>697</v>
      </c>
      <c r="V109" t="s">
        <v>697</v>
      </c>
      <c r="W109" t="s">
        <v>720</v>
      </c>
      <c r="X109" t="s">
        <v>897</v>
      </c>
      <c r="Y109" t="s">
        <v>898</v>
      </c>
      <c r="Z109" t="s">
        <v>899</v>
      </c>
      <c r="AA109" s="3">
        <v>44197</v>
      </c>
      <c r="AB109" s="3">
        <v>44561</v>
      </c>
      <c r="AC109" t="s">
        <v>700</v>
      </c>
      <c r="AD109" t="s">
        <v>701</v>
      </c>
      <c r="AE109" t="s">
        <v>702</v>
      </c>
      <c r="AF109" t="s">
        <v>697</v>
      </c>
      <c r="AG109" t="s">
        <v>697</v>
      </c>
      <c r="AH109" t="s">
        <v>697</v>
      </c>
      <c r="AI109" t="s">
        <v>724</v>
      </c>
      <c r="AJ109" t="s">
        <v>704</v>
      </c>
      <c r="AK109" t="s">
        <v>705</v>
      </c>
      <c r="AL109" t="s">
        <v>900</v>
      </c>
      <c r="AM109" t="s">
        <v>697</v>
      </c>
      <c r="AN109">
        <v>66966.434761197452</v>
      </c>
      <c r="AO109">
        <v>1426.5580397869751</v>
      </c>
      <c r="AP109">
        <v>271.0239397264229</v>
      </c>
      <c r="AQ109" s="1" t="str">
        <f>IFERROR(VLOOKUP(I109,Service!$B:$G,5,FALSE),"")</f>
        <v>03-29-21 A</v>
      </c>
      <c r="AR109" s="1" t="str">
        <f>IFERROR(VLOOKUP(I109,Service!$B:$G,6,FALSE),"")</f>
        <v>04-27-21 A</v>
      </c>
      <c r="AS109" s="1" t="str">
        <f>IFERROR(VLOOKUP(I109,Rest!$B:$G,5,FALSE),"")</f>
        <v>06-08-21 A</v>
      </c>
      <c r="AT109" s="1">
        <f>IFERROR(VLOOKUP(I109,Rest!$B:$G,6,FALSE),"")</f>
        <v>44467</v>
      </c>
    </row>
    <row r="110" spans="1:46" x14ac:dyDescent="0.25">
      <c r="A110">
        <v>1379</v>
      </c>
      <c r="B110">
        <v>1</v>
      </c>
      <c r="C110">
        <v>11335</v>
      </c>
      <c r="D110">
        <v>11959</v>
      </c>
      <c r="E110" t="s">
        <v>901</v>
      </c>
      <c r="F110" t="s">
        <v>902</v>
      </c>
      <c r="G110" t="s">
        <v>903</v>
      </c>
      <c r="H110" t="s">
        <v>904</v>
      </c>
      <c r="I110" t="s">
        <v>3637</v>
      </c>
      <c r="J110" t="str">
        <f>IFERROR(VLOOKUP(H110,[1]Sheet1!$A:$H,3,FALSE),"")</f>
        <v>Install Main - Dwyer (Charles &amp; Casemere)</v>
      </c>
      <c r="K110" s="1" t="str">
        <f>IFERROR(VLOOKUP('Speed Hump'!H110,Main!$A:$G,6,FALSE),"")</f>
        <v>03-24-21 A</v>
      </c>
      <c r="L110" s="1" t="str">
        <f>IFERROR(VLOOKUP('Speed Hump'!H110,Main!$A:$G,7,FALSE),"")</f>
        <v>04-02-21 A</v>
      </c>
      <c r="M110" t="s">
        <v>691</v>
      </c>
      <c r="N110">
        <v>1</v>
      </c>
      <c r="O110" t="s">
        <v>692</v>
      </c>
      <c r="P110">
        <v>0</v>
      </c>
      <c r="Q110" t="s">
        <v>693</v>
      </c>
      <c r="R110" t="s">
        <v>694</v>
      </c>
      <c r="S110" t="s">
        <v>695</v>
      </c>
      <c r="T110" t="s">
        <v>697</v>
      </c>
      <c r="U110" t="s">
        <v>697</v>
      </c>
      <c r="V110" t="s">
        <v>697</v>
      </c>
      <c r="W110" t="s">
        <v>720</v>
      </c>
      <c r="X110" t="s">
        <v>905</v>
      </c>
      <c r="Y110" t="s">
        <v>906</v>
      </c>
      <c r="Z110" t="s">
        <v>907</v>
      </c>
      <c r="AA110" s="3">
        <v>44197</v>
      </c>
      <c r="AB110" s="3">
        <v>44561</v>
      </c>
      <c r="AC110" t="s">
        <v>700</v>
      </c>
      <c r="AD110" t="s">
        <v>701</v>
      </c>
      <c r="AE110" t="s">
        <v>702</v>
      </c>
      <c r="AF110" t="s">
        <v>697</v>
      </c>
      <c r="AG110" t="s">
        <v>697</v>
      </c>
      <c r="AH110" t="s">
        <v>697</v>
      </c>
      <c r="AI110" t="s">
        <v>724</v>
      </c>
      <c r="AJ110" t="s">
        <v>704</v>
      </c>
      <c r="AK110" t="s">
        <v>705</v>
      </c>
      <c r="AL110" t="s">
        <v>908</v>
      </c>
      <c r="AM110" t="s">
        <v>697</v>
      </c>
      <c r="AN110">
        <v>48317.662632538013</v>
      </c>
      <c r="AO110">
        <v>1187.356550932732</v>
      </c>
      <c r="AP110">
        <v>282.26922840383861</v>
      </c>
      <c r="AQ110" s="1">
        <f>IFERROR(VLOOKUP(I110,Service!$B:$G,5,FALSE),"")</f>
        <v>44459</v>
      </c>
      <c r="AR110" s="1">
        <f>IFERROR(VLOOKUP(I110,Service!$B:$G,6,FALSE),"")</f>
        <v>44461</v>
      </c>
      <c r="AS110" s="1">
        <f>IFERROR(VLOOKUP(I110,Rest!$B:$G,5,FALSE),"")</f>
        <v>44467</v>
      </c>
      <c r="AT110" s="1">
        <f>IFERROR(VLOOKUP(I110,Rest!$B:$G,6,FALSE),"")</f>
        <v>44470</v>
      </c>
    </row>
    <row r="111" spans="1:46" x14ac:dyDescent="0.25">
      <c r="A111">
        <v>1380</v>
      </c>
      <c r="B111">
        <v>1</v>
      </c>
      <c r="C111">
        <v>11339</v>
      </c>
      <c r="D111">
        <v>13666</v>
      </c>
      <c r="E111" t="s">
        <v>891</v>
      </c>
      <c r="F111" t="s">
        <v>909</v>
      </c>
      <c r="G111" t="s">
        <v>885</v>
      </c>
      <c r="H111" t="s">
        <v>910</v>
      </c>
      <c r="I111" t="s">
        <v>5607</v>
      </c>
      <c r="J111" t="str">
        <f>IFERROR(VLOOKUP(H111,[1]Sheet1!$A:$H,3,FALSE),"")</f>
        <v>Install Main - Wayburn Ave (2) (Waveney St &amp; Mack Ave)</v>
      </c>
      <c r="K111" s="1" t="str">
        <f>IFERROR(VLOOKUP('Speed Hump'!H111,Main!$A:$G,6,FALSE),"")</f>
        <v>03-17-21 A</v>
      </c>
      <c r="L111" s="1" t="str">
        <f>IFERROR(VLOOKUP('Speed Hump'!H111,Main!$A:$G,7,FALSE),"")</f>
        <v>03-22-21 A</v>
      </c>
      <c r="M111" t="s">
        <v>691</v>
      </c>
      <c r="N111">
        <v>1</v>
      </c>
      <c r="O111" t="s">
        <v>692</v>
      </c>
      <c r="P111">
        <v>0</v>
      </c>
      <c r="Q111" t="s">
        <v>693</v>
      </c>
      <c r="R111" t="s">
        <v>694</v>
      </c>
      <c r="S111" t="s">
        <v>695</v>
      </c>
      <c r="T111" t="s">
        <v>864</v>
      </c>
      <c r="U111" t="s">
        <v>697</v>
      </c>
      <c r="V111" t="s">
        <v>697</v>
      </c>
      <c r="W111" t="s">
        <v>698</v>
      </c>
      <c r="X111" t="s">
        <v>699</v>
      </c>
      <c r="Y111" t="s">
        <v>699</v>
      </c>
      <c r="Z111" t="s">
        <v>699</v>
      </c>
      <c r="AA111" s="3">
        <v>44197</v>
      </c>
      <c r="AB111" s="3">
        <v>44561</v>
      </c>
      <c r="AC111" t="s">
        <v>700</v>
      </c>
      <c r="AD111" t="s">
        <v>701</v>
      </c>
      <c r="AE111" t="s">
        <v>702</v>
      </c>
      <c r="AF111" t="s">
        <v>697</v>
      </c>
      <c r="AG111" t="s">
        <v>697</v>
      </c>
      <c r="AH111" t="s">
        <v>697</v>
      </c>
      <c r="AI111" t="s">
        <v>865</v>
      </c>
      <c r="AJ111" t="s">
        <v>704</v>
      </c>
      <c r="AK111" t="s">
        <v>705</v>
      </c>
      <c r="AL111" t="s">
        <v>866</v>
      </c>
      <c r="AM111" t="s">
        <v>867</v>
      </c>
      <c r="AN111">
        <v>5670348.3013743591</v>
      </c>
      <c r="AO111">
        <v>11251.904987674359</v>
      </c>
      <c r="AP111">
        <v>145.1315855706595</v>
      </c>
      <c r="AQ111" s="1" t="str">
        <f>IFERROR(VLOOKUP(I111,Service!$B:$G,5,FALSE),"")</f>
        <v>05-12-21 A</v>
      </c>
      <c r="AR111" s="1" t="str">
        <f>IFERROR(VLOOKUP(I111,Service!$B:$G,6,FALSE),"")</f>
        <v>05-19-21 A</v>
      </c>
      <c r="AS111" s="1" t="str">
        <f>IFERROR(VLOOKUP(I111,Rest!$B:$G,5,FALSE),"")</f>
        <v>06-10-21 A</v>
      </c>
      <c r="AT111" s="1" t="str">
        <f>IFERROR(VLOOKUP(I111,Rest!$B:$G,6,FALSE),"")</f>
        <v>06-14-21 A</v>
      </c>
    </row>
    <row r="112" spans="1:46" x14ac:dyDescent="0.25">
      <c r="A112">
        <v>1392</v>
      </c>
      <c r="B112">
        <v>1</v>
      </c>
      <c r="C112">
        <v>11450</v>
      </c>
      <c r="D112">
        <v>12093</v>
      </c>
      <c r="E112" t="s">
        <v>882</v>
      </c>
      <c r="F112" t="s">
        <v>911</v>
      </c>
      <c r="G112" t="s">
        <v>862</v>
      </c>
      <c r="H112" t="s">
        <v>884</v>
      </c>
      <c r="I112" t="s">
        <v>2968</v>
      </c>
      <c r="J112" t="str">
        <f>IFERROR(VLOOKUP(H112,[1]Sheet1!$A:$H,3,FALSE),"")</f>
        <v>Install Main - ANO E Warren Ave (2) (Neff Ave &amp; Hereford St)</v>
      </c>
      <c r="K112" s="1" t="str">
        <f>IFERROR(VLOOKUP('Speed Hump'!H112,Main!$A:$G,6,FALSE),"")</f>
        <v>05-24-21 A</v>
      </c>
      <c r="L112" s="1" t="str">
        <f>IFERROR(VLOOKUP('Speed Hump'!H112,Main!$A:$G,7,FALSE),"")</f>
        <v>05-27-21 A</v>
      </c>
      <c r="M112" t="s">
        <v>691</v>
      </c>
      <c r="N112">
        <v>3</v>
      </c>
      <c r="O112" t="s">
        <v>692</v>
      </c>
      <c r="P112">
        <v>0</v>
      </c>
      <c r="Q112" t="s">
        <v>693</v>
      </c>
      <c r="R112" t="s">
        <v>694</v>
      </c>
      <c r="S112" t="s">
        <v>695</v>
      </c>
      <c r="T112" t="s">
        <v>864</v>
      </c>
      <c r="U112" t="s">
        <v>697</v>
      </c>
      <c r="V112" t="s">
        <v>697</v>
      </c>
      <c r="W112" t="s">
        <v>698</v>
      </c>
      <c r="X112" t="s">
        <v>699</v>
      </c>
      <c r="Y112" t="s">
        <v>699</v>
      </c>
      <c r="Z112" t="s">
        <v>699</v>
      </c>
      <c r="AA112" s="3">
        <v>44197</v>
      </c>
      <c r="AB112" s="3">
        <v>44561</v>
      </c>
      <c r="AC112" t="s">
        <v>700</v>
      </c>
      <c r="AD112" t="s">
        <v>701</v>
      </c>
      <c r="AE112" t="s">
        <v>702</v>
      </c>
      <c r="AF112" t="s">
        <v>697</v>
      </c>
      <c r="AG112" t="s">
        <v>697</v>
      </c>
      <c r="AH112" t="s">
        <v>697</v>
      </c>
      <c r="AI112" t="s">
        <v>865</v>
      </c>
      <c r="AJ112" t="s">
        <v>704</v>
      </c>
      <c r="AK112" t="s">
        <v>705</v>
      </c>
      <c r="AL112" t="s">
        <v>866</v>
      </c>
      <c r="AM112" t="s">
        <v>867</v>
      </c>
      <c r="AN112">
        <v>5670348.3013743591</v>
      </c>
      <c r="AO112">
        <v>11251.904987674359</v>
      </c>
      <c r="AP112">
        <v>575.56007799307258</v>
      </c>
      <c r="AQ112" s="1">
        <f>IFERROR(VLOOKUP(I112,Service!$B:$G,5,FALSE),"")</f>
        <v>44459</v>
      </c>
      <c r="AR112" s="1">
        <f>IFERROR(VLOOKUP(I112,Service!$B:$G,6,FALSE),"")</f>
        <v>44459</v>
      </c>
      <c r="AS112" s="1">
        <f>IFERROR(VLOOKUP(I112,Rest!$B:$G,5,FALSE),"")</f>
        <v>44463</v>
      </c>
      <c r="AT112" s="1">
        <f>IFERROR(VLOOKUP(I112,Rest!$B:$G,6,FALSE),"")</f>
        <v>44468</v>
      </c>
    </row>
    <row r="113" spans="1:46" x14ac:dyDescent="0.25">
      <c r="A113">
        <v>1394</v>
      </c>
      <c r="B113">
        <v>1</v>
      </c>
      <c r="C113">
        <v>11473</v>
      </c>
      <c r="D113">
        <v>12498</v>
      </c>
      <c r="E113" t="s">
        <v>885</v>
      </c>
      <c r="F113" t="s">
        <v>861</v>
      </c>
      <c r="G113" t="s">
        <v>862</v>
      </c>
      <c r="H113" t="s">
        <v>886</v>
      </c>
      <c r="I113" t="s">
        <v>4203</v>
      </c>
      <c r="J113" t="str">
        <f>IFERROR(VLOOKUP(H113,[1]Sheet1!$A:$H,3,FALSE),"")</f>
        <v>Install Main - Harvard Rd (1) (ASO Warren &amp; Waveney)</v>
      </c>
      <c r="K113" s="1" t="str">
        <f>IFERROR(VLOOKUP('Speed Hump'!H113,Main!$A:$G,6,FALSE),"")</f>
        <v>01-25-21 A</v>
      </c>
      <c r="L113" s="1" t="str">
        <f>IFERROR(VLOOKUP('Speed Hump'!H113,Main!$A:$G,7,FALSE),"")</f>
        <v>02-03-21 A</v>
      </c>
      <c r="M113" t="s">
        <v>691</v>
      </c>
      <c r="N113">
        <v>1</v>
      </c>
      <c r="O113" t="s">
        <v>692</v>
      </c>
      <c r="P113">
        <v>0</v>
      </c>
      <c r="Q113" t="s">
        <v>693</v>
      </c>
      <c r="R113" t="s">
        <v>694</v>
      </c>
      <c r="S113" t="s">
        <v>695</v>
      </c>
      <c r="T113" t="s">
        <v>864</v>
      </c>
      <c r="U113" t="s">
        <v>697</v>
      </c>
      <c r="V113" t="s">
        <v>697</v>
      </c>
      <c r="W113" t="s">
        <v>698</v>
      </c>
      <c r="X113" t="s">
        <v>699</v>
      </c>
      <c r="Y113" t="s">
        <v>699</v>
      </c>
      <c r="Z113" t="s">
        <v>699</v>
      </c>
      <c r="AA113" s="3">
        <v>44197</v>
      </c>
      <c r="AB113" s="3">
        <v>44561</v>
      </c>
      <c r="AC113" t="s">
        <v>700</v>
      </c>
      <c r="AD113" t="s">
        <v>701</v>
      </c>
      <c r="AE113" t="s">
        <v>702</v>
      </c>
      <c r="AF113" t="s">
        <v>697</v>
      </c>
      <c r="AG113" t="s">
        <v>697</v>
      </c>
      <c r="AH113" t="s">
        <v>697</v>
      </c>
      <c r="AI113" t="s">
        <v>865</v>
      </c>
      <c r="AJ113" t="s">
        <v>704</v>
      </c>
      <c r="AK113" t="s">
        <v>705</v>
      </c>
      <c r="AL113" t="s">
        <v>866</v>
      </c>
      <c r="AM113" t="s">
        <v>867</v>
      </c>
      <c r="AN113">
        <v>5670348.3013743591</v>
      </c>
      <c r="AO113">
        <v>11251.904987674359</v>
      </c>
      <c r="AP113">
        <v>282.27159384756311</v>
      </c>
      <c r="AQ113" s="1" t="str">
        <f>IFERROR(VLOOKUP(I113,Service!$B:$G,5,FALSE),"")</f>
        <v/>
      </c>
      <c r="AR113" s="1" t="str">
        <f>IFERROR(VLOOKUP(I113,Service!$B:$G,6,FALSE),"")</f>
        <v/>
      </c>
      <c r="AS113" s="1" t="str">
        <f>IFERROR(VLOOKUP(I113,Rest!$B:$G,5,FALSE),"")</f>
        <v>05-10-21 A</v>
      </c>
      <c r="AT113" s="1" t="str">
        <f>IFERROR(VLOOKUP(I113,Rest!$B:$G,6,FALSE),"")</f>
        <v>05-27-21 A</v>
      </c>
    </row>
    <row r="114" spans="1:46" x14ac:dyDescent="0.25">
      <c r="A114">
        <v>1428</v>
      </c>
      <c r="B114">
        <v>1</v>
      </c>
      <c r="C114">
        <v>11832</v>
      </c>
      <c r="D114">
        <v>9603</v>
      </c>
      <c r="E114" t="s">
        <v>827</v>
      </c>
      <c r="F114" t="s">
        <v>851</v>
      </c>
      <c r="G114" t="s">
        <v>833</v>
      </c>
      <c r="H114" t="s">
        <v>841</v>
      </c>
      <c r="I114" t="s">
        <v>3908</v>
      </c>
      <c r="J114" t="str">
        <f>IFERROR(VLOOKUP(H114,[1]Sheet1!$A:$H,3,FALSE),"")</f>
        <v>Install Main - Engleside (Conner &amp; Gunston)</v>
      </c>
      <c r="K114" s="1" t="str">
        <f>IFERROR(VLOOKUP('Speed Hump'!H114,Main!$A:$G,6,FALSE),"")</f>
        <v>04-23-21 A</v>
      </c>
      <c r="L114" s="1" t="str">
        <f>IFERROR(VLOOKUP('Speed Hump'!H114,Main!$A:$G,7,FALSE),"")</f>
        <v>04-30-21 A</v>
      </c>
      <c r="M114" t="s">
        <v>691</v>
      </c>
      <c r="N114">
        <v>1</v>
      </c>
      <c r="O114" t="s">
        <v>692</v>
      </c>
      <c r="P114">
        <v>0</v>
      </c>
      <c r="Q114" t="s">
        <v>693</v>
      </c>
      <c r="R114" t="s">
        <v>694</v>
      </c>
      <c r="S114" t="s">
        <v>695</v>
      </c>
      <c r="T114" t="s">
        <v>697</v>
      </c>
      <c r="U114" t="s">
        <v>697</v>
      </c>
      <c r="V114" t="s">
        <v>697</v>
      </c>
      <c r="W114" t="s">
        <v>720</v>
      </c>
      <c r="X114" t="s">
        <v>828</v>
      </c>
      <c r="Y114" t="s">
        <v>829</v>
      </c>
      <c r="Z114" t="s">
        <v>830</v>
      </c>
      <c r="AA114" s="3">
        <v>44197</v>
      </c>
      <c r="AB114" s="3">
        <v>44561</v>
      </c>
      <c r="AC114" t="s">
        <v>700</v>
      </c>
      <c r="AD114" t="s">
        <v>701</v>
      </c>
      <c r="AE114" t="s">
        <v>702</v>
      </c>
      <c r="AF114" t="s">
        <v>697</v>
      </c>
      <c r="AG114" t="s">
        <v>697</v>
      </c>
      <c r="AH114" t="s">
        <v>697</v>
      </c>
      <c r="AI114" t="s">
        <v>724</v>
      </c>
      <c r="AJ114" t="s">
        <v>704</v>
      </c>
      <c r="AK114" t="s">
        <v>705</v>
      </c>
      <c r="AL114" t="s">
        <v>831</v>
      </c>
      <c r="AM114" t="s">
        <v>697</v>
      </c>
      <c r="AN114">
        <v>97941.264003984543</v>
      </c>
      <c r="AO114">
        <v>1888.787868666396</v>
      </c>
      <c r="AP114">
        <v>276.52925169707129</v>
      </c>
      <c r="AQ114" s="1" t="str">
        <f>IFERROR(VLOOKUP(I114,Service!$B:$G,5,FALSE),"")</f>
        <v>08-30-21 A</v>
      </c>
      <c r="AR114" s="1" t="str">
        <f>IFERROR(VLOOKUP(I114,Service!$B:$G,6,FALSE),"")</f>
        <v>09-01-21 A</v>
      </c>
      <c r="AS114" s="1" t="str">
        <f>IFERROR(VLOOKUP(I114,Rest!$B:$G,5,FALSE),"")</f>
        <v>09-16-21 A</v>
      </c>
      <c r="AT114" s="1" t="str">
        <f>IFERROR(VLOOKUP(I114,Rest!$B:$G,6,FALSE),"")</f>
        <v>09-16-21 A</v>
      </c>
    </row>
    <row r="115" spans="1:46" x14ac:dyDescent="0.25">
      <c r="A115">
        <v>1462</v>
      </c>
      <c r="B115">
        <v>1</v>
      </c>
      <c r="C115">
        <v>12185</v>
      </c>
      <c r="D115">
        <v>12088</v>
      </c>
      <c r="E115" t="s">
        <v>893</v>
      </c>
      <c r="F115" t="s">
        <v>895</v>
      </c>
      <c r="G115" t="s">
        <v>912</v>
      </c>
      <c r="H115" t="s">
        <v>896</v>
      </c>
      <c r="I115" t="s">
        <v>3995</v>
      </c>
      <c r="J115" t="str">
        <f>IFERROR(VLOOKUP(H115,[1]Sheet1!$A:$H,3,FALSE),"")</f>
        <v>Install Main - Fielding (McNichols &amp; Grand River)</v>
      </c>
      <c r="K115" s="1" t="str">
        <f>IFERROR(VLOOKUP('Speed Hump'!H115,Main!$A:$G,6,FALSE),"")</f>
        <v>03-01-21 A</v>
      </c>
      <c r="L115" s="1" t="str">
        <f>IFERROR(VLOOKUP('Speed Hump'!H115,Main!$A:$G,7,FALSE),"")</f>
        <v>03-10-21 A</v>
      </c>
      <c r="M115" t="s">
        <v>691</v>
      </c>
      <c r="N115">
        <v>1</v>
      </c>
      <c r="O115" t="s">
        <v>692</v>
      </c>
      <c r="P115">
        <v>0</v>
      </c>
      <c r="Q115" t="s">
        <v>693</v>
      </c>
      <c r="R115" t="s">
        <v>694</v>
      </c>
      <c r="S115" t="s">
        <v>695</v>
      </c>
      <c r="T115" t="s">
        <v>697</v>
      </c>
      <c r="U115" t="s">
        <v>697</v>
      </c>
      <c r="V115" t="s">
        <v>697</v>
      </c>
      <c r="W115" t="s">
        <v>720</v>
      </c>
      <c r="X115" t="s">
        <v>897</v>
      </c>
      <c r="Y115" t="s">
        <v>898</v>
      </c>
      <c r="Z115" t="s">
        <v>899</v>
      </c>
      <c r="AA115" s="3">
        <v>44197</v>
      </c>
      <c r="AB115" s="3">
        <v>44561</v>
      </c>
      <c r="AC115" t="s">
        <v>700</v>
      </c>
      <c r="AD115" t="s">
        <v>701</v>
      </c>
      <c r="AE115" t="s">
        <v>702</v>
      </c>
      <c r="AF115" t="s">
        <v>697</v>
      </c>
      <c r="AG115" t="s">
        <v>697</v>
      </c>
      <c r="AH115" t="s">
        <v>697</v>
      </c>
      <c r="AI115" t="s">
        <v>724</v>
      </c>
      <c r="AJ115" t="s">
        <v>704</v>
      </c>
      <c r="AK115" t="s">
        <v>705</v>
      </c>
      <c r="AL115" t="s">
        <v>900</v>
      </c>
      <c r="AM115" t="s">
        <v>697</v>
      </c>
      <c r="AN115">
        <v>66966.434761197452</v>
      </c>
      <c r="AO115">
        <v>1426.5580397869751</v>
      </c>
      <c r="AP115">
        <v>249.9996765871841</v>
      </c>
      <c r="AQ115" s="1" t="str">
        <f>IFERROR(VLOOKUP(I115,Service!$B:$G,5,FALSE),"")</f>
        <v>03-29-21 A</v>
      </c>
      <c r="AR115" s="1" t="str">
        <f>IFERROR(VLOOKUP(I115,Service!$B:$G,6,FALSE),"")</f>
        <v>04-27-21 A</v>
      </c>
      <c r="AS115" s="1" t="str">
        <f>IFERROR(VLOOKUP(I115,Rest!$B:$G,5,FALSE),"")</f>
        <v>06-08-21 A</v>
      </c>
      <c r="AT115" s="1">
        <f>IFERROR(VLOOKUP(I115,Rest!$B:$G,6,FALSE),"")</f>
        <v>44467</v>
      </c>
    </row>
    <row r="116" spans="1:46" x14ac:dyDescent="0.25">
      <c r="A116">
        <v>1466</v>
      </c>
      <c r="B116">
        <v>1</v>
      </c>
      <c r="C116">
        <v>12209</v>
      </c>
      <c r="D116">
        <v>12890</v>
      </c>
      <c r="E116" t="s">
        <v>913</v>
      </c>
      <c r="F116" t="s">
        <v>861</v>
      </c>
      <c r="G116" t="s">
        <v>862</v>
      </c>
      <c r="H116" t="s">
        <v>914</v>
      </c>
      <c r="I116" t="s">
        <v>3184</v>
      </c>
      <c r="J116" t="str">
        <f>IFERROR(VLOOKUP(H116,[1]Sheet1!$A:$H,3,FALSE),"")</f>
        <v>Install Main - Bishop St (1) (ASO E Warrern Ave &amp; Waveney St)</v>
      </c>
      <c r="K116" s="1" t="str">
        <f>IFERROR(VLOOKUP('Speed Hump'!H116,Main!$A:$G,6,FALSE),"")</f>
        <v>02-02-21 A</v>
      </c>
      <c r="L116" s="1" t="str">
        <f>IFERROR(VLOOKUP('Speed Hump'!H116,Main!$A:$G,7,FALSE),"")</f>
        <v>02-22-21 A</v>
      </c>
      <c r="M116" t="s">
        <v>691</v>
      </c>
      <c r="N116">
        <v>1</v>
      </c>
      <c r="O116" t="s">
        <v>692</v>
      </c>
      <c r="P116">
        <v>0</v>
      </c>
      <c r="Q116" t="s">
        <v>693</v>
      </c>
      <c r="R116" t="s">
        <v>694</v>
      </c>
      <c r="S116" t="s">
        <v>695</v>
      </c>
      <c r="T116" t="s">
        <v>864</v>
      </c>
      <c r="U116" t="s">
        <v>697</v>
      </c>
      <c r="V116" t="s">
        <v>697</v>
      </c>
      <c r="W116" t="s">
        <v>698</v>
      </c>
      <c r="X116" t="s">
        <v>699</v>
      </c>
      <c r="Y116" t="s">
        <v>699</v>
      </c>
      <c r="Z116" t="s">
        <v>699</v>
      </c>
      <c r="AA116" s="3">
        <v>44197</v>
      </c>
      <c r="AB116" s="3">
        <v>44561</v>
      </c>
      <c r="AC116" t="s">
        <v>700</v>
      </c>
      <c r="AD116" t="s">
        <v>701</v>
      </c>
      <c r="AE116" t="s">
        <v>702</v>
      </c>
      <c r="AF116" t="s">
        <v>697</v>
      </c>
      <c r="AG116" t="s">
        <v>697</v>
      </c>
      <c r="AH116" t="s">
        <v>697</v>
      </c>
      <c r="AI116" t="s">
        <v>865</v>
      </c>
      <c r="AJ116" t="s">
        <v>704</v>
      </c>
      <c r="AK116" t="s">
        <v>705</v>
      </c>
      <c r="AL116" t="s">
        <v>866</v>
      </c>
      <c r="AM116" t="s">
        <v>867</v>
      </c>
      <c r="AN116">
        <v>5670348.3013743591</v>
      </c>
      <c r="AO116">
        <v>11251.904987674359</v>
      </c>
      <c r="AP116">
        <v>281.7733674505522</v>
      </c>
      <c r="AQ116" s="1" t="str">
        <f>IFERROR(VLOOKUP(I116,Service!$B:$G,5,FALSE),"")</f>
        <v>03-22-21 A</v>
      </c>
      <c r="AR116" s="1" t="str">
        <f>IFERROR(VLOOKUP(I116,Service!$B:$G,6,FALSE),"")</f>
        <v>03-24-21 A</v>
      </c>
      <c r="AS116" s="1">
        <f>IFERROR(VLOOKUP(I116,Rest!$B:$G,5,FALSE),"")</f>
        <v>44463</v>
      </c>
      <c r="AT116" s="1">
        <f>IFERROR(VLOOKUP(I116,Rest!$B:$G,6,FALSE),"")</f>
        <v>44468</v>
      </c>
    </row>
    <row r="117" spans="1:46" x14ac:dyDescent="0.25">
      <c r="A117">
        <v>1469</v>
      </c>
      <c r="B117">
        <v>1</v>
      </c>
      <c r="C117">
        <v>12218</v>
      </c>
      <c r="D117">
        <v>11369</v>
      </c>
      <c r="E117" t="s">
        <v>901</v>
      </c>
      <c r="F117" t="s">
        <v>903</v>
      </c>
      <c r="G117" t="s">
        <v>915</v>
      </c>
      <c r="H117" t="s">
        <v>904</v>
      </c>
      <c r="I117" t="s">
        <v>3637</v>
      </c>
      <c r="J117" t="str">
        <f>IFERROR(VLOOKUP(H117,[1]Sheet1!$A:$H,3,FALSE),"")</f>
        <v>Install Main - Dwyer (Charles &amp; Casemere)</v>
      </c>
      <c r="K117" s="1" t="str">
        <f>IFERROR(VLOOKUP('Speed Hump'!H117,Main!$A:$G,6,FALSE),"")</f>
        <v>03-24-21 A</v>
      </c>
      <c r="L117" s="1" t="str">
        <f>IFERROR(VLOOKUP('Speed Hump'!H117,Main!$A:$G,7,FALSE),"")</f>
        <v>04-02-21 A</v>
      </c>
      <c r="M117" t="s">
        <v>691</v>
      </c>
      <c r="N117">
        <v>1</v>
      </c>
      <c r="O117" t="s">
        <v>692</v>
      </c>
      <c r="P117">
        <v>0</v>
      </c>
      <c r="Q117" t="s">
        <v>693</v>
      </c>
      <c r="R117" t="s">
        <v>694</v>
      </c>
      <c r="S117" t="s">
        <v>695</v>
      </c>
      <c r="T117" t="s">
        <v>697</v>
      </c>
      <c r="U117" t="s">
        <v>697</v>
      </c>
      <c r="V117" t="s">
        <v>697</v>
      </c>
      <c r="W117" t="s">
        <v>720</v>
      </c>
      <c r="X117" t="s">
        <v>905</v>
      </c>
      <c r="Y117" t="s">
        <v>906</v>
      </c>
      <c r="Z117" t="s">
        <v>907</v>
      </c>
      <c r="AA117" s="3">
        <v>44197</v>
      </c>
      <c r="AB117" s="3">
        <v>44561</v>
      </c>
      <c r="AC117" t="s">
        <v>700</v>
      </c>
      <c r="AD117" t="s">
        <v>701</v>
      </c>
      <c r="AE117" t="s">
        <v>702</v>
      </c>
      <c r="AF117" t="s">
        <v>697</v>
      </c>
      <c r="AG117" t="s">
        <v>697</v>
      </c>
      <c r="AH117" t="s">
        <v>697</v>
      </c>
      <c r="AI117" t="s">
        <v>724</v>
      </c>
      <c r="AJ117" t="s">
        <v>704</v>
      </c>
      <c r="AK117" t="s">
        <v>705</v>
      </c>
      <c r="AL117" t="s">
        <v>908</v>
      </c>
      <c r="AM117" t="s">
        <v>697</v>
      </c>
      <c r="AN117">
        <v>48317.662632538013</v>
      </c>
      <c r="AO117">
        <v>1187.356550932732</v>
      </c>
      <c r="AP117">
        <v>225.09548745301831</v>
      </c>
      <c r="AQ117" s="1">
        <f>IFERROR(VLOOKUP(I117,Service!$B:$G,5,FALSE),"")</f>
        <v>44459</v>
      </c>
      <c r="AR117" s="1">
        <f>IFERROR(VLOOKUP(I117,Service!$B:$G,6,FALSE),"")</f>
        <v>44461</v>
      </c>
      <c r="AS117" s="1">
        <f>IFERROR(VLOOKUP(I117,Rest!$B:$G,5,FALSE),"")</f>
        <v>44467</v>
      </c>
      <c r="AT117" s="1">
        <f>IFERROR(VLOOKUP(I117,Rest!$B:$G,6,FALSE),"")</f>
        <v>44470</v>
      </c>
    </row>
    <row r="118" spans="1:46" x14ac:dyDescent="0.25">
      <c r="A118">
        <v>1475</v>
      </c>
      <c r="B118">
        <v>1</v>
      </c>
      <c r="C118">
        <v>12278</v>
      </c>
      <c r="D118">
        <v>13381</v>
      </c>
      <c r="E118" t="s">
        <v>916</v>
      </c>
      <c r="F118" t="s">
        <v>862</v>
      </c>
      <c r="G118" t="s">
        <v>872</v>
      </c>
      <c r="H118" t="s">
        <v>54</v>
      </c>
      <c r="I118" t="s">
        <v>55</v>
      </c>
      <c r="J118" t="str">
        <f>IFERROR(VLOOKUP(H118,[1]Sheet1!$A:$H,3,FALSE),"")</f>
        <v>Install Main - Bedford St (1) (E Warren Ave &amp; Waveney St) East</v>
      </c>
      <c r="K118" s="1" t="str">
        <f>IFERROR(VLOOKUP('Speed Hump'!H118,Main!$A:$G,6,FALSE),"")</f>
        <v>03-18-21 A</v>
      </c>
      <c r="L118" s="1" t="str">
        <f>IFERROR(VLOOKUP('Speed Hump'!H118,Main!$A:$G,7,FALSE),"")</f>
        <v>03-23-21 A</v>
      </c>
      <c r="M118" t="s">
        <v>691</v>
      </c>
      <c r="N118">
        <v>1</v>
      </c>
      <c r="O118" t="s">
        <v>692</v>
      </c>
      <c r="P118">
        <v>0</v>
      </c>
      <c r="Q118" t="s">
        <v>693</v>
      </c>
      <c r="R118" t="s">
        <v>694</v>
      </c>
      <c r="S118" t="s">
        <v>695</v>
      </c>
      <c r="T118" t="s">
        <v>864</v>
      </c>
      <c r="U118" t="s">
        <v>697</v>
      </c>
      <c r="V118" t="s">
        <v>697</v>
      </c>
      <c r="W118" t="s">
        <v>698</v>
      </c>
      <c r="X118" t="s">
        <v>699</v>
      </c>
      <c r="Y118" t="s">
        <v>699</v>
      </c>
      <c r="Z118" t="s">
        <v>699</v>
      </c>
      <c r="AA118" s="3">
        <v>44197</v>
      </c>
      <c r="AB118" s="3">
        <v>44561</v>
      </c>
      <c r="AC118" t="s">
        <v>700</v>
      </c>
      <c r="AD118" t="s">
        <v>701</v>
      </c>
      <c r="AE118" t="s">
        <v>702</v>
      </c>
      <c r="AF118" t="s">
        <v>697</v>
      </c>
      <c r="AG118" t="s">
        <v>697</v>
      </c>
      <c r="AH118" t="s">
        <v>697</v>
      </c>
      <c r="AI118" t="s">
        <v>865</v>
      </c>
      <c r="AJ118" t="s">
        <v>704</v>
      </c>
      <c r="AK118" t="s">
        <v>705</v>
      </c>
      <c r="AL118" t="s">
        <v>866</v>
      </c>
      <c r="AM118" t="s">
        <v>867</v>
      </c>
      <c r="AN118">
        <v>5670348.3013743591</v>
      </c>
      <c r="AO118">
        <v>11251.904987674359</v>
      </c>
      <c r="AP118">
        <v>282.25877802854421</v>
      </c>
      <c r="AQ118" s="1" t="str">
        <f>IFERROR(VLOOKUP(I118,Service!$B:$G,5,FALSE),"")</f>
        <v>04-12-21 A</v>
      </c>
      <c r="AR118" s="1" t="str">
        <f>IFERROR(VLOOKUP(I118,Service!$B:$G,6,FALSE),"")</f>
        <v>05-19-21 A</v>
      </c>
      <c r="AS118" s="1" t="str">
        <f>IFERROR(VLOOKUP(I118,Rest!$B:$G,5,FALSE),"")</f>
        <v>05-27-21 A</v>
      </c>
      <c r="AT118" s="1" t="str">
        <f>IFERROR(VLOOKUP(I118,Rest!$B:$G,6,FALSE),"")</f>
        <v>06-07-21 A</v>
      </c>
    </row>
    <row r="119" spans="1:46" x14ac:dyDescent="0.25">
      <c r="A119">
        <v>1490</v>
      </c>
      <c r="B119">
        <v>1</v>
      </c>
      <c r="C119">
        <v>12389</v>
      </c>
      <c r="D119">
        <v>13929</v>
      </c>
      <c r="E119" t="s">
        <v>916</v>
      </c>
      <c r="F119" t="s">
        <v>861</v>
      </c>
      <c r="G119" t="s">
        <v>862</v>
      </c>
      <c r="H119" t="s">
        <v>917</v>
      </c>
      <c r="I119" t="s">
        <v>3153</v>
      </c>
      <c r="J119" t="str">
        <f>IFERROR(VLOOKUP(H119,[1]Sheet1!$A:$H,3,FALSE),"")</f>
        <v>Install Main - Bedford St (2) West (Waveney St &amp; Mack Ave) West</v>
      </c>
      <c r="K119" s="1" t="str">
        <f>IFERROR(VLOOKUP('Speed Hump'!H119,Main!$A:$G,6,FALSE),"")</f>
        <v>02-03-21 A</v>
      </c>
      <c r="L119" s="1" t="str">
        <f>IFERROR(VLOOKUP('Speed Hump'!H119,Main!$A:$G,7,FALSE),"")</f>
        <v>03-03-21 A</v>
      </c>
      <c r="M119" t="s">
        <v>691</v>
      </c>
      <c r="N119">
        <v>1</v>
      </c>
      <c r="O119" t="s">
        <v>692</v>
      </c>
      <c r="P119">
        <v>0</v>
      </c>
      <c r="Q119" t="s">
        <v>693</v>
      </c>
      <c r="R119" t="s">
        <v>694</v>
      </c>
      <c r="S119" t="s">
        <v>695</v>
      </c>
      <c r="T119" t="s">
        <v>864</v>
      </c>
      <c r="U119" t="s">
        <v>697</v>
      </c>
      <c r="V119" t="s">
        <v>697</v>
      </c>
      <c r="W119" t="s">
        <v>698</v>
      </c>
      <c r="X119" t="s">
        <v>699</v>
      </c>
      <c r="Y119" t="s">
        <v>699</v>
      </c>
      <c r="Z119" t="s">
        <v>699</v>
      </c>
      <c r="AA119" s="3">
        <v>44197</v>
      </c>
      <c r="AB119" s="3">
        <v>44561</v>
      </c>
      <c r="AC119" t="s">
        <v>700</v>
      </c>
      <c r="AD119" t="s">
        <v>701</v>
      </c>
      <c r="AE119" t="s">
        <v>702</v>
      </c>
      <c r="AF119" t="s">
        <v>697</v>
      </c>
      <c r="AG119" t="s">
        <v>697</v>
      </c>
      <c r="AH119" t="s">
        <v>697</v>
      </c>
      <c r="AI119" t="s">
        <v>865</v>
      </c>
      <c r="AJ119" t="s">
        <v>704</v>
      </c>
      <c r="AK119" t="s">
        <v>705</v>
      </c>
      <c r="AL119" t="s">
        <v>866</v>
      </c>
      <c r="AM119" t="s">
        <v>867</v>
      </c>
      <c r="AN119">
        <v>5670348.3013743591</v>
      </c>
      <c r="AO119">
        <v>11251.904987674359</v>
      </c>
      <c r="AP119">
        <v>282.01611329664519</v>
      </c>
      <c r="AQ119" s="1" t="str">
        <f>IFERROR(VLOOKUP(I119,Service!$B:$G,5,FALSE),"")</f>
        <v>03-08-21 A</v>
      </c>
      <c r="AR119" s="1" t="str">
        <f>IFERROR(VLOOKUP(I119,Service!$B:$G,6,FALSE),"")</f>
        <v>03-24-21 A</v>
      </c>
      <c r="AS119" s="1">
        <f>IFERROR(VLOOKUP(I119,Rest!$B:$G,5,FALSE),"")</f>
        <v>44459</v>
      </c>
      <c r="AT119" s="1">
        <f>IFERROR(VLOOKUP(I119,Rest!$B:$G,6,FALSE),"")</f>
        <v>44462</v>
      </c>
    </row>
    <row r="120" spans="1:46" x14ac:dyDescent="0.25">
      <c r="A120">
        <v>1495</v>
      </c>
      <c r="B120">
        <v>1</v>
      </c>
      <c r="C120">
        <v>12445</v>
      </c>
      <c r="D120">
        <v>13472</v>
      </c>
      <c r="E120" t="s">
        <v>918</v>
      </c>
      <c r="F120" t="s">
        <v>861</v>
      </c>
      <c r="G120" t="s">
        <v>862</v>
      </c>
      <c r="H120" t="s">
        <v>21</v>
      </c>
      <c r="I120" t="s">
        <v>22</v>
      </c>
      <c r="J120" t="str">
        <f>IFERROR(VLOOKUP(H120,[1]Sheet1!$A:$H,3,FALSE),"")</f>
        <v>Install Main - Audubon Rd (2) (E Warrern Ave &amp; Waveney St)</v>
      </c>
      <c r="K120" s="1" t="str">
        <f>IFERROR(VLOOKUP('Speed Hump'!H120,Main!$A:$G,6,FALSE),"")</f>
        <v>02-01-21 A</v>
      </c>
      <c r="L120" s="1" t="str">
        <f>IFERROR(VLOOKUP('Speed Hump'!H120,Main!$A:$G,7,FALSE),"")</f>
        <v>03-09-21 A</v>
      </c>
      <c r="M120" t="s">
        <v>691</v>
      </c>
      <c r="N120">
        <v>1</v>
      </c>
      <c r="O120" t="s">
        <v>692</v>
      </c>
      <c r="P120">
        <v>0</v>
      </c>
      <c r="Q120" t="s">
        <v>693</v>
      </c>
      <c r="R120" t="s">
        <v>694</v>
      </c>
      <c r="S120" t="s">
        <v>695</v>
      </c>
      <c r="T120" t="s">
        <v>864</v>
      </c>
      <c r="U120" t="s">
        <v>697</v>
      </c>
      <c r="V120" t="s">
        <v>697</v>
      </c>
      <c r="W120" t="s">
        <v>698</v>
      </c>
      <c r="X120" t="s">
        <v>699</v>
      </c>
      <c r="Y120" t="s">
        <v>699</v>
      </c>
      <c r="Z120" t="s">
        <v>699</v>
      </c>
      <c r="AA120" s="3">
        <v>44197</v>
      </c>
      <c r="AB120" s="3">
        <v>44561</v>
      </c>
      <c r="AC120" t="s">
        <v>700</v>
      </c>
      <c r="AD120" t="s">
        <v>701</v>
      </c>
      <c r="AE120" t="s">
        <v>702</v>
      </c>
      <c r="AF120" t="s">
        <v>697</v>
      </c>
      <c r="AG120" t="s">
        <v>697</v>
      </c>
      <c r="AH120" t="s">
        <v>697</v>
      </c>
      <c r="AI120" t="s">
        <v>865</v>
      </c>
      <c r="AJ120" t="s">
        <v>704</v>
      </c>
      <c r="AK120" t="s">
        <v>705</v>
      </c>
      <c r="AL120" t="s">
        <v>866</v>
      </c>
      <c r="AM120" t="s">
        <v>867</v>
      </c>
      <c r="AN120">
        <v>5670348.3013743591</v>
      </c>
      <c r="AO120">
        <v>11251.904987674359</v>
      </c>
      <c r="AP120">
        <v>281.86406039588547</v>
      </c>
      <c r="AQ120" s="1" t="str">
        <f>IFERROR(VLOOKUP(I120,Service!$B:$G,5,FALSE),"")</f>
        <v>03-29-21 A</v>
      </c>
      <c r="AR120" s="1" t="str">
        <f>IFERROR(VLOOKUP(I120,Service!$B:$G,6,FALSE),"")</f>
        <v>05-03-21 A</v>
      </c>
      <c r="AS120" s="1" t="str">
        <f>IFERROR(VLOOKUP(I120,Rest!$B:$G,5,FALSE),"")</f>
        <v>05-27-21 A</v>
      </c>
      <c r="AT120" s="1" t="str">
        <f>IFERROR(VLOOKUP(I120,Rest!$B:$G,6,FALSE),"")</f>
        <v>05-28-21 A</v>
      </c>
    </row>
    <row r="121" spans="1:46" x14ac:dyDescent="0.25">
      <c r="A121">
        <v>1512</v>
      </c>
      <c r="B121">
        <v>1</v>
      </c>
      <c r="C121">
        <v>12598</v>
      </c>
      <c r="D121">
        <v>12571</v>
      </c>
      <c r="E121" t="s">
        <v>861</v>
      </c>
      <c r="F121" t="s">
        <v>909</v>
      </c>
      <c r="G121" t="s">
        <v>885</v>
      </c>
      <c r="H121" t="s">
        <v>779</v>
      </c>
      <c r="I121" t="s">
        <v>1229</v>
      </c>
      <c r="J121" t="str">
        <f>IFERROR(VLOOKUP(H121,[1]Sheet1!$A:$H,3,FALSE),"")</f>
        <v/>
      </c>
      <c r="K121" s="1" t="str">
        <f>IFERROR(VLOOKUP('Speed Hump'!H121,Main!$A:$G,6,FALSE),"")</f>
        <v/>
      </c>
      <c r="L121" s="1" t="str">
        <f>IFERROR(VLOOKUP('Speed Hump'!H121,Main!$A:$G,7,FALSE),"")</f>
        <v/>
      </c>
      <c r="M121" t="s">
        <v>691</v>
      </c>
      <c r="N121">
        <v>1</v>
      </c>
      <c r="O121" t="s">
        <v>692</v>
      </c>
      <c r="P121">
        <v>0</v>
      </c>
      <c r="Q121" t="s">
        <v>693</v>
      </c>
      <c r="R121" t="s">
        <v>694</v>
      </c>
      <c r="S121" t="s">
        <v>695</v>
      </c>
      <c r="T121" t="s">
        <v>864</v>
      </c>
      <c r="U121" t="s">
        <v>697</v>
      </c>
      <c r="V121" t="s">
        <v>697</v>
      </c>
      <c r="W121" t="s">
        <v>698</v>
      </c>
      <c r="X121" t="s">
        <v>699</v>
      </c>
      <c r="Y121" t="s">
        <v>699</v>
      </c>
      <c r="Z121" t="s">
        <v>699</v>
      </c>
      <c r="AA121" s="3">
        <v>44197</v>
      </c>
      <c r="AB121" s="3">
        <v>44561</v>
      </c>
      <c r="AC121" t="s">
        <v>700</v>
      </c>
      <c r="AD121" t="s">
        <v>701</v>
      </c>
      <c r="AE121" t="s">
        <v>702</v>
      </c>
      <c r="AF121" t="s">
        <v>697</v>
      </c>
      <c r="AG121" t="s">
        <v>697</v>
      </c>
      <c r="AH121" t="s">
        <v>697</v>
      </c>
      <c r="AI121" t="s">
        <v>865</v>
      </c>
      <c r="AJ121" t="s">
        <v>704</v>
      </c>
      <c r="AK121" t="s">
        <v>705</v>
      </c>
      <c r="AL121" t="s">
        <v>866</v>
      </c>
      <c r="AM121" t="s">
        <v>867</v>
      </c>
      <c r="AN121">
        <v>5670348.3013743591</v>
      </c>
      <c r="AO121">
        <v>11251.904987674359</v>
      </c>
      <c r="AP121">
        <v>145.54209870041299</v>
      </c>
      <c r="AQ121" s="1" t="str">
        <f>IFERROR(VLOOKUP(I121,Service!$B:$G,5,FALSE),"")</f>
        <v/>
      </c>
      <c r="AR121" s="1" t="str">
        <f>IFERROR(VLOOKUP(I121,Service!$B:$G,6,FALSE),"")</f>
        <v/>
      </c>
      <c r="AS121" s="1" t="str">
        <f>IFERROR(VLOOKUP(I121,Rest!$B:$G,5,FALSE),"")</f>
        <v/>
      </c>
      <c r="AT121" s="1" t="str">
        <f>IFERROR(VLOOKUP(I121,Rest!$B:$G,6,FALSE),"")</f>
        <v/>
      </c>
    </row>
    <row r="122" spans="1:46" x14ac:dyDescent="0.25">
      <c r="A122">
        <v>1521</v>
      </c>
      <c r="B122">
        <v>1</v>
      </c>
      <c r="C122">
        <v>12654</v>
      </c>
      <c r="D122">
        <v>11833</v>
      </c>
      <c r="E122" t="s">
        <v>919</v>
      </c>
      <c r="F122" t="s">
        <v>920</v>
      </c>
      <c r="G122" t="s">
        <v>921</v>
      </c>
      <c r="H122" t="s">
        <v>922</v>
      </c>
      <c r="I122" t="s">
        <v>5605</v>
      </c>
      <c r="J122" t="str">
        <f>IFERROR(VLOOKUP(H122,[1]Sheet1!$A:$H,3,FALSE),"")</f>
        <v>Install Main - Wayburn (Berkshire &amp; Evanston)</v>
      </c>
      <c r="K122" s="1" t="str">
        <f>IFERROR(VLOOKUP('Speed Hump'!H122,Main!$A:$G,6,FALSE),"")</f>
        <v>08-13-21 A</v>
      </c>
      <c r="L122" s="1" t="str">
        <f>IFERROR(VLOOKUP('Speed Hump'!H122,Main!$A:$G,7,FALSE),"")</f>
        <v>08-23-21 A</v>
      </c>
      <c r="M122" t="s">
        <v>691</v>
      </c>
      <c r="N122">
        <v>1</v>
      </c>
      <c r="O122" t="s">
        <v>692</v>
      </c>
      <c r="P122">
        <v>0</v>
      </c>
      <c r="Q122" t="s">
        <v>693</v>
      </c>
      <c r="R122" t="s">
        <v>694</v>
      </c>
      <c r="S122" t="s">
        <v>695</v>
      </c>
      <c r="T122" t="s">
        <v>697</v>
      </c>
      <c r="U122" t="s">
        <v>697</v>
      </c>
      <c r="V122" t="s">
        <v>697</v>
      </c>
      <c r="W122" t="s">
        <v>720</v>
      </c>
      <c r="X122" t="s">
        <v>923</v>
      </c>
      <c r="Y122" t="s">
        <v>924</v>
      </c>
      <c r="Z122" t="s">
        <v>925</v>
      </c>
      <c r="AA122" s="3">
        <v>44197</v>
      </c>
      <c r="AB122" s="3">
        <v>44561</v>
      </c>
      <c r="AC122" t="s">
        <v>700</v>
      </c>
      <c r="AD122" t="s">
        <v>701</v>
      </c>
      <c r="AE122" t="s">
        <v>702</v>
      </c>
      <c r="AF122" t="s">
        <v>697</v>
      </c>
      <c r="AG122" t="s">
        <v>697</v>
      </c>
      <c r="AH122" t="s">
        <v>697</v>
      </c>
      <c r="AI122" t="s">
        <v>724</v>
      </c>
      <c r="AJ122" t="s">
        <v>704</v>
      </c>
      <c r="AK122" t="s">
        <v>705</v>
      </c>
      <c r="AL122" t="s">
        <v>926</v>
      </c>
      <c r="AM122" t="s">
        <v>697</v>
      </c>
      <c r="AN122">
        <v>90814.164555330091</v>
      </c>
      <c r="AO122">
        <v>1790.2966330148661</v>
      </c>
      <c r="AP122">
        <v>253.7902908627259</v>
      </c>
      <c r="AQ122" s="1">
        <f>IFERROR(VLOOKUP(I122,Service!$B:$G,5,FALSE),"")</f>
        <v>44459</v>
      </c>
      <c r="AR122" s="1">
        <f>IFERROR(VLOOKUP(I122,Service!$B:$G,6,FALSE),"")</f>
        <v>44473</v>
      </c>
      <c r="AS122" s="1">
        <f>IFERROR(VLOOKUP(I122,Rest!$B:$G,5,FALSE),"")</f>
        <v>44477</v>
      </c>
      <c r="AT122" s="1">
        <f>IFERROR(VLOOKUP(I122,Rest!$B:$G,6,FALSE),"")</f>
        <v>44482</v>
      </c>
    </row>
    <row r="123" spans="1:46" x14ac:dyDescent="0.25">
      <c r="A123">
        <v>1535</v>
      </c>
      <c r="B123">
        <v>1</v>
      </c>
      <c r="C123">
        <v>12773</v>
      </c>
      <c r="D123">
        <v>11080</v>
      </c>
      <c r="E123" t="s">
        <v>919</v>
      </c>
      <c r="F123" t="s">
        <v>921</v>
      </c>
      <c r="G123" t="s">
        <v>927</v>
      </c>
      <c r="H123" t="s">
        <v>922</v>
      </c>
      <c r="I123" t="s">
        <v>5605</v>
      </c>
      <c r="J123" t="str">
        <f>IFERROR(VLOOKUP(H123,[1]Sheet1!$A:$H,3,FALSE),"")</f>
        <v>Install Main - Wayburn (Berkshire &amp; Evanston)</v>
      </c>
      <c r="K123" s="1" t="str">
        <f>IFERROR(VLOOKUP('Speed Hump'!H123,Main!$A:$G,6,FALSE),"")</f>
        <v>08-13-21 A</v>
      </c>
      <c r="L123" s="1" t="str">
        <f>IFERROR(VLOOKUP('Speed Hump'!H123,Main!$A:$G,7,FALSE),"")</f>
        <v>08-23-21 A</v>
      </c>
      <c r="M123" t="s">
        <v>691</v>
      </c>
      <c r="N123">
        <v>1</v>
      </c>
      <c r="O123" t="s">
        <v>692</v>
      </c>
      <c r="P123">
        <v>0</v>
      </c>
      <c r="Q123" t="s">
        <v>693</v>
      </c>
      <c r="R123" t="s">
        <v>694</v>
      </c>
      <c r="S123" t="s">
        <v>695</v>
      </c>
      <c r="T123" t="s">
        <v>697</v>
      </c>
      <c r="U123" t="s">
        <v>697</v>
      </c>
      <c r="V123" t="s">
        <v>697</v>
      </c>
      <c r="W123" t="s">
        <v>720</v>
      </c>
      <c r="X123" t="s">
        <v>923</v>
      </c>
      <c r="Y123" t="s">
        <v>924</v>
      </c>
      <c r="Z123" t="s">
        <v>925</v>
      </c>
      <c r="AA123" s="3">
        <v>44197</v>
      </c>
      <c r="AB123" s="3">
        <v>44561</v>
      </c>
      <c r="AC123" t="s">
        <v>700</v>
      </c>
      <c r="AD123" t="s">
        <v>701</v>
      </c>
      <c r="AE123" t="s">
        <v>702</v>
      </c>
      <c r="AF123" t="s">
        <v>697</v>
      </c>
      <c r="AG123" t="s">
        <v>697</v>
      </c>
      <c r="AH123" t="s">
        <v>697</v>
      </c>
      <c r="AI123" t="s">
        <v>724</v>
      </c>
      <c r="AJ123" t="s">
        <v>704</v>
      </c>
      <c r="AK123" t="s">
        <v>705</v>
      </c>
      <c r="AL123" t="s">
        <v>926</v>
      </c>
      <c r="AM123" t="s">
        <v>697</v>
      </c>
      <c r="AN123">
        <v>90814.164555330091</v>
      </c>
      <c r="AO123">
        <v>1790.2966330148661</v>
      </c>
      <c r="AP123">
        <v>273.09206055061838</v>
      </c>
      <c r="AQ123" s="1">
        <f>IFERROR(VLOOKUP(I123,Service!$B:$G,5,FALSE),"")</f>
        <v>44459</v>
      </c>
      <c r="AR123" s="1">
        <f>IFERROR(VLOOKUP(I123,Service!$B:$G,6,FALSE),"")</f>
        <v>44473</v>
      </c>
      <c r="AS123" s="1">
        <f>IFERROR(VLOOKUP(I123,Rest!$B:$G,5,FALSE),"")</f>
        <v>44477</v>
      </c>
      <c r="AT123" s="1">
        <f>IFERROR(VLOOKUP(I123,Rest!$B:$G,6,FALSE),"")</f>
        <v>44482</v>
      </c>
    </row>
    <row r="124" spans="1:46" x14ac:dyDescent="0.25">
      <c r="A124">
        <v>1548</v>
      </c>
      <c r="B124">
        <v>1</v>
      </c>
      <c r="C124">
        <v>12890</v>
      </c>
      <c r="D124">
        <v>10604</v>
      </c>
      <c r="E124" t="s">
        <v>919</v>
      </c>
      <c r="F124" t="s">
        <v>927</v>
      </c>
      <c r="G124" t="s">
        <v>928</v>
      </c>
      <c r="H124" t="s">
        <v>922</v>
      </c>
      <c r="I124" t="s">
        <v>5605</v>
      </c>
      <c r="J124" t="str">
        <f>IFERROR(VLOOKUP(H124,[1]Sheet1!$A:$H,3,FALSE),"")</f>
        <v>Install Main - Wayburn (Berkshire &amp; Evanston)</v>
      </c>
      <c r="K124" s="1" t="str">
        <f>IFERROR(VLOOKUP('Speed Hump'!H124,Main!$A:$G,6,FALSE),"")</f>
        <v>08-13-21 A</v>
      </c>
      <c r="L124" s="1" t="str">
        <f>IFERROR(VLOOKUP('Speed Hump'!H124,Main!$A:$G,7,FALSE),"")</f>
        <v>08-23-21 A</v>
      </c>
      <c r="M124" t="s">
        <v>691</v>
      </c>
      <c r="N124">
        <v>1</v>
      </c>
      <c r="O124" t="s">
        <v>692</v>
      </c>
      <c r="P124">
        <v>0</v>
      </c>
      <c r="Q124" t="s">
        <v>693</v>
      </c>
      <c r="R124" t="s">
        <v>694</v>
      </c>
      <c r="S124" t="s">
        <v>695</v>
      </c>
      <c r="T124" t="s">
        <v>697</v>
      </c>
      <c r="U124" t="s">
        <v>697</v>
      </c>
      <c r="V124" t="s">
        <v>697</v>
      </c>
      <c r="W124" t="s">
        <v>720</v>
      </c>
      <c r="X124" t="s">
        <v>923</v>
      </c>
      <c r="Y124" t="s">
        <v>924</v>
      </c>
      <c r="Z124" t="s">
        <v>925</v>
      </c>
      <c r="AA124" s="3">
        <v>44197</v>
      </c>
      <c r="AB124" s="3">
        <v>44561</v>
      </c>
      <c r="AC124" t="s">
        <v>700</v>
      </c>
      <c r="AD124" t="s">
        <v>701</v>
      </c>
      <c r="AE124" t="s">
        <v>702</v>
      </c>
      <c r="AF124" t="s">
        <v>697</v>
      </c>
      <c r="AG124" t="s">
        <v>697</v>
      </c>
      <c r="AH124" t="s">
        <v>697</v>
      </c>
      <c r="AI124" t="s">
        <v>724</v>
      </c>
      <c r="AJ124" t="s">
        <v>704</v>
      </c>
      <c r="AK124" t="s">
        <v>705</v>
      </c>
      <c r="AL124" t="s">
        <v>926</v>
      </c>
      <c r="AM124" t="s">
        <v>697</v>
      </c>
      <c r="AN124">
        <v>90814.164555330091</v>
      </c>
      <c r="AO124">
        <v>1790.2966330148661</v>
      </c>
      <c r="AP124">
        <v>307.87519964619668</v>
      </c>
      <c r="AQ124" s="1">
        <f>IFERROR(VLOOKUP(I124,Service!$B:$G,5,FALSE),"")</f>
        <v>44459</v>
      </c>
      <c r="AR124" s="1">
        <f>IFERROR(VLOOKUP(I124,Service!$B:$G,6,FALSE),"")</f>
        <v>44473</v>
      </c>
      <c r="AS124" s="1">
        <f>IFERROR(VLOOKUP(I124,Rest!$B:$G,5,FALSE),"")</f>
        <v>44477</v>
      </c>
      <c r="AT124" s="1">
        <f>IFERROR(VLOOKUP(I124,Rest!$B:$G,6,FALSE),"")</f>
        <v>44482</v>
      </c>
    </row>
    <row r="125" spans="1:46" x14ac:dyDescent="0.25">
      <c r="A125">
        <v>1573</v>
      </c>
      <c r="B125">
        <v>1</v>
      </c>
      <c r="C125">
        <v>13193</v>
      </c>
      <c r="D125">
        <v>9595</v>
      </c>
      <c r="E125" t="s">
        <v>833</v>
      </c>
      <c r="F125" t="s">
        <v>826</v>
      </c>
      <c r="G125" t="s">
        <v>827</v>
      </c>
      <c r="H125" t="s">
        <v>779</v>
      </c>
      <c r="I125" t="s">
        <v>1229</v>
      </c>
      <c r="J125" t="str">
        <f>IFERROR(VLOOKUP(H125,[1]Sheet1!$A:$H,3,FALSE),"")</f>
        <v/>
      </c>
      <c r="K125" s="1" t="str">
        <f>IFERROR(VLOOKUP('Speed Hump'!H125,Main!$A:$G,6,FALSE),"")</f>
        <v/>
      </c>
      <c r="L125" s="1" t="str">
        <f>IFERROR(VLOOKUP('Speed Hump'!H125,Main!$A:$G,7,FALSE),"")</f>
        <v/>
      </c>
      <c r="M125" t="s">
        <v>691</v>
      </c>
      <c r="N125">
        <v>1</v>
      </c>
      <c r="O125" t="s">
        <v>692</v>
      </c>
      <c r="P125">
        <v>0</v>
      </c>
      <c r="Q125" t="s">
        <v>693</v>
      </c>
      <c r="R125" t="s">
        <v>694</v>
      </c>
      <c r="S125" t="s">
        <v>695</v>
      </c>
      <c r="T125" t="s">
        <v>697</v>
      </c>
      <c r="U125" t="s">
        <v>697</v>
      </c>
      <c r="V125" t="s">
        <v>697</v>
      </c>
      <c r="W125" t="s">
        <v>720</v>
      </c>
      <c r="X125" t="s">
        <v>828</v>
      </c>
      <c r="Y125" t="s">
        <v>829</v>
      </c>
      <c r="Z125" t="s">
        <v>830</v>
      </c>
      <c r="AA125" s="3">
        <v>44197</v>
      </c>
      <c r="AB125" s="3">
        <v>44561</v>
      </c>
      <c r="AC125" t="s">
        <v>700</v>
      </c>
      <c r="AD125" t="s">
        <v>701</v>
      </c>
      <c r="AE125" t="s">
        <v>702</v>
      </c>
      <c r="AF125" t="s">
        <v>697</v>
      </c>
      <c r="AG125" t="s">
        <v>697</v>
      </c>
      <c r="AH125" t="s">
        <v>697</v>
      </c>
      <c r="AI125" t="s">
        <v>724</v>
      </c>
      <c r="AJ125" t="s">
        <v>704</v>
      </c>
      <c r="AK125" t="s">
        <v>705</v>
      </c>
      <c r="AL125" t="s">
        <v>831</v>
      </c>
      <c r="AM125" t="s">
        <v>697</v>
      </c>
      <c r="AN125">
        <v>97941.264003984543</v>
      </c>
      <c r="AO125">
        <v>1888.787868666396</v>
      </c>
      <c r="AP125">
        <v>138.49368835819519</v>
      </c>
      <c r="AQ125" s="1" t="str">
        <f>IFERROR(VLOOKUP(I125,Service!$B:$G,5,FALSE),"")</f>
        <v/>
      </c>
      <c r="AR125" s="1" t="str">
        <f>IFERROR(VLOOKUP(I125,Service!$B:$G,6,FALSE),"")</f>
        <v/>
      </c>
      <c r="AS125" s="1" t="str">
        <f>IFERROR(VLOOKUP(I125,Rest!$B:$G,5,FALSE),"")</f>
        <v/>
      </c>
      <c r="AT125" s="1" t="str">
        <f>IFERROR(VLOOKUP(I125,Rest!$B:$G,6,FALSE),"")</f>
        <v/>
      </c>
    </row>
    <row r="126" spans="1:46" x14ac:dyDescent="0.25">
      <c r="A126">
        <v>1577</v>
      </c>
      <c r="B126">
        <v>1</v>
      </c>
      <c r="C126">
        <v>13218</v>
      </c>
      <c r="D126">
        <v>14108</v>
      </c>
      <c r="E126" t="s">
        <v>873</v>
      </c>
      <c r="F126" t="s">
        <v>891</v>
      </c>
      <c r="G126" t="s">
        <v>861</v>
      </c>
      <c r="H126" t="s">
        <v>890</v>
      </c>
      <c r="I126" t="s">
        <v>4320</v>
      </c>
      <c r="J126" t="str">
        <f>IFERROR(VLOOKUP(H126,[1]Sheet1!$A:$H,3,FALSE),"")</f>
        <v>Install Main - Kensington Ave (ASO E Warren &amp; Waveney)</v>
      </c>
      <c r="K126" s="1" t="str">
        <f>IFERROR(VLOOKUP('Speed Hump'!H126,Main!$A:$G,6,FALSE),"")</f>
        <v>03-01-21 A</v>
      </c>
      <c r="L126" s="1" t="str">
        <f>IFERROR(VLOOKUP('Speed Hump'!H126,Main!$A:$G,7,FALSE),"")</f>
        <v>03-04-21 A</v>
      </c>
      <c r="M126" t="s">
        <v>691</v>
      </c>
      <c r="N126">
        <v>3</v>
      </c>
      <c r="O126" t="s">
        <v>692</v>
      </c>
      <c r="P126">
        <v>0</v>
      </c>
      <c r="Q126" t="s">
        <v>693</v>
      </c>
      <c r="R126" t="s">
        <v>694</v>
      </c>
      <c r="S126" t="s">
        <v>695</v>
      </c>
      <c r="T126" t="s">
        <v>864</v>
      </c>
      <c r="U126" t="s">
        <v>697</v>
      </c>
      <c r="V126" t="s">
        <v>697</v>
      </c>
      <c r="W126" t="s">
        <v>698</v>
      </c>
      <c r="X126" t="s">
        <v>699</v>
      </c>
      <c r="Y126" t="s">
        <v>699</v>
      </c>
      <c r="Z126" t="s">
        <v>699</v>
      </c>
      <c r="AA126" s="3">
        <v>44197</v>
      </c>
      <c r="AB126" s="3">
        <v>44561</v>
      </c>
      <c r="AC126" t="s">
        <v>700</v>
      </c>
      <c r="AD126" t="s">
        <v>701</v>
      </c>
      <c r="AE126" t="s">
        <v>702</v>
      </c>
      <c r="AF126" t="s">
        <v>697</v>
      </c>
      <c r="AG126" t="s">
        <v>697</v>
      </c>
      <c r="AH126" t="s">
        <v>697</v>
      </c>
      <c r="AI126" t="s">
        <v>865</v>
      </c>
      <c r="AJ126" t="s">
        <v>704</v>
      </c>
      <c r="AK126" t="s">
        <v>705</v>
      </c>
      <c r="AL126" t="s">
        <v>866</v>
      </c>
      <c r="AM126" t="s">
        <v>867</v>
      </c>
      <c r="AN126">
        <v>5670348.3013743591</v>
      </c>
      <c r="AO126">
        <v>11251.904987674359</v>
      </c>
      <c r="AP126">
        <v>522.03261169220025</v>
      </c>
      <c r="AQ126" s="1" t="str">
        <f>IFERROR(VLOOKUP(I126,Service!$B:$G,5,FALSE),"")</f>
        <v>04-26-21 A</v>
      </c>
      <c r="AR126" s="1" t="str">
        <f>IFERROR(VLOOKUP(I126,Service!$B:$G,6,FALSE),"")</f>
        <v>04-27-21 A</v>
      </c>
      <c r="AS126" s="1" t="str">
        <f>IFERROR(VLOOKUP(I126,Rest!$B:$G,5,FALSE),"")</f>
        <v>05-27-21 A</v>
      </c>
      <c r="AT126" s="1" t="str">
        <f>IFERROR(VLOOKUP(I126,Rest!$B:$G,6,FALSE),"")</f>
        <v>05-27-21 A</v>
      </c>
    </row>
    <row r="127" spans="1:46" x14ac:dyDescent="0.25">
      <c r="A127">
        <v>1599</v>
      </c>
      <c r="B127">
        <v>1</v>
      </c>
      <c r="C127">
        <v>13382</v>
      </c>
      <c r="D127">
        <v>13554</v>
      </c>
      <c r="E127" t="s">
        <v>885</v>
      </c>
      <c r="F127" t="s">
        <v>891</v>
      </c>
      <c r="G127" t="s">
        <v>861</v>
      </c>
      <c r="H127" t="s">
        <v>929</v>
      </c>
      <c r="I127" t="s">
        <v>4208</v>
      </c>
      <c r="J127" t="str">
        <f>IFERROR(VLOOKUP(H127,[1]Sheet1!$A:$H,3,FALSE),"")</f>
        <v>Install Main - Harvard Rd (2) (Waveney St &amp; Mack Ave)</v>
      </c>
      <c r="K127" s="1" t="str">
        <f>IFERROR(VLOOKUP('Speed Hump'!H127,Main!$A:$G,6,FALSE),"")</f>
        <v>01-04-21 A</v>
      </c>
      <c r="L127" s="1" t="str">
        <f>IFERROR(VLOOKUP('Speed Hump'!H127,Main!$A:$G,7,FALSE),"")</f>
        <v>01-20-21 A</v>
      </c>
      <c r="M127" t="s">
        <v>691</v>
      </c>
      <c r="N127">
        <v>3</v>
      </c>
      <c r="O127" t="s">
        <v>692</v>
      </c>
      <c r="P127">
        <v>0</v>
      </c>
      <c r="Q127" t="s">
        <v>693</v>
      </c>
      <c r="R127" t="s">
        <v>694</v>
      </c>
      <c r="S127" t="s">
        <v>695</v>
      </c>
      <c r="T127" t="s">
        <v>864</v>
      </c>
      <c r="U127" t="s">
        <v>697</v>
      </c>
      <c r="V127" t="s">
        <v>697</v>
      </c>
      <c r="W127" t="s">
        <v>698</v>
      </c>
      <c r="X127" t="s">
        <v>699</v>
      </c>
      <c r="Y127" t="s">
        <v>699</v>
      </c>
      <c r="Z127" t="s">
        <v>699</v>
      </c>
      <c r="AA127" s="3">
        <v>44197</v>
      </c>
      <c r="AB127" s="3">
        <v>44561</v>
      </c>
      <c r="AC127" t="s">
        <v>700</v>
      </c>
      <c r="AD127" t="s">
        <v>701</v>
      </c>
      <c r="AE127" t="s">
        <v>702</v>
      </c>
      <c r="AF127" t="s">
        <v>697</v>
      </c>
      <c r="AG127" t="s">
        <v>697</v>
      </c>
      <c r="AH127" t="s">
        <v>697</v>
      </c>
      <c r="AI127" t="s">
        <v>865</v>
      </c>
      <c r="AJ127" t="s">
        <v>704</v>
      </c>
      <c r="AK127" t="s">
        <v>705</v>
      </c>
      <c r="AL127" t="s">
        <v>866</v>
      </c>
      <c r="AM127" t="s">
        <v>867</v>
      </c>
      <c r="AN127">
        <v>5670348.3013743591</v>
      </c>
      <c r="AO127">
        <v>11251.904987674359</v>
      </c>
      <c r="AP127">
        <v>524.60715627176796</v>
      </c>
      <c r="AQ127" s="1" t="str">
        <f>IFERROR(VLOOKUP(I127,Service!$B:$G,5,FALSE),"")</f>
        <v>02-08-21 A</v>
      </c>
      <c r="AR127" s="1" t="str">
        <f>IFERROR(VLOOKUP(I127,Service!$B:$G,6,FALSE),"")</f>
        <v>03-18-21 A</v>
      </c>
      <c r="AS127" s="1" t="str">
        <f>IFERROR(VLOOKUP(I127,Rest!$B:$G,5,FALSE),"")</f>
        <v>05-10-21 A</v>
      </c>
      <c r="AT127" s="1" t="str">
        <f>IFERROR(VLOOKUP(I127,Rest!$B:$G,6,FALSE),"")</f>
        <v>05-10-21 A</v>
      </c>
    </row>
    <row r="128" spans="1:46" x14ac:dyDescent="0.25">
      <c r="A128">
        <v>1625</v>
      </c>
      <c r="B128">
        <v>1</v>
      </c>
      <c r="C128">
        <v>13589</v>
      </c>
      <c r="D128">
        <v>10103</v>
      </c>
      <c r="E128" t="s">
        <v>868</v>
      </c>
      <c r="F128" t="s">
        <v>833</v>
      </c>
      <c r="G128" t="s">
        <v>825</v>
      </c>
      <c r="H128" t="s">
        <v>869</v>
      </c>
      <c r="I128" t="s">
        <v>4650</v>
      </c>
      <c r="J128" t="str">
        <f>IFERROR(VLOOKUP(H128,[1]Sheet1!$A:$H,3,FALSE),"")</f>
        <v>Install Main - Minden (Conner &amp; Gunston)</v>
      </c>
      <c r="K128" s="1" t="str">
        <f>IFERROR(VLOOKUP('Speed Hump'!H128,Main!$A:$G,6,FALSE),"")</f>
        <v>08-02-21 A</v>
      </c>
      <c r="L128" s="1" t="str">
        <f>IFERROR(VLOOKUP('Speed Hump'!H128,Main!$A:$G,7,FALSE),"")</f>
        <v>08-17-21 A</v>
      </c>
      <c r="M128" t="s">
        <v>691</v>
      </c>
      <c r="N128">
        <v>1</v>
      </c>
      <c r="O128" t="s">
        <v>692</v>
      </c>
      <c r="P128">
        <v>0</v>
      </c>
      <c r="Q128" t="s">
        <v>693</v>
      </c>
      <c r="R128" t="s">
        <v>694</v>
      </c>
      <c r="S128" t="s">
        <v>695</v>
      </c>
      <c r="T128" t="s">
        <v>697</v>
      </c>
      <c r="U128" t="s">
        <v>697</v>
      </c>
      <c r="V128" t="s">
        <v>697</v>
      </c>
      <c r="W128" t="s">
        <v>720</v>
      </c>
      <c r="X128" t="s">
        <v>870</v>
      </c>
      <c r="Y128" t="s">
        <v>829</v>
      </c>
      <c r="Z128" t="s">
        <v>830</v>
      </c>
      <c r="AA128" s="3">
        <v>44197</v>
      </c>
      <c r="AB128" s="3">
        <v>44561</v>
      </c>
      <c r="AC128" t="s">
        <v>700</v>
      </c>
      <c r="AD128" t="s">
        <v>701</v>
      </c>
      <c r="AE128" t="s">
        <v>702</v>
      </c>
      <c r="AF128" t="s">
        <v>697</v>
      </c>
      <c r="AG128" t="s">
        <v>697</v>
      </c>
      <c r="AH128" t="s">
        <v>697</v>
      </c>
      <c r="AI128" t="s">
        <v>724</v>
      </c>
      <c r="AJ128" t="s">
        <v>704</v>
      </c>
      <c r="AK128" t="s">
        <v>705</v>
      </c>
      <c r="AL128" t="s">
        <v>871</v>
      </c>
      <c r="AM128" t="s">
        <v>697</v>
      </c>
      <c r="AN128">
        <v>81192.795324723615</v>
      </c>
      <c r="AO128">
        <v>1809.2230436608991</v>
      </c>
      <c r="AP128">
        <v>271.82457119645147</v>
      </c>
      <c r="AQ128" s="1">
        <f>IFERROR(VLOOKUP(I128,Service!$B:$G,5,FALSE),"")</f>
        <v>44459</v>
      </c>
      <c r="AR128" s="1">
        <f>IFERROR(VLOOKUP(I128,Service!$B:$G,6,FALSE),"")</f>
        <v>44475</v>
      </c>
      <c r="AS128" s="1">
        <f>IFERROR(VLOOKUP(I128,Rest!$B:$G,5,FALSE),"")</f>
        <v>44481</v>
      </c>
      <c r="AT128" s="1">
        <f>IFERROR(VLOOKUP(I128,Rest!$B:$G,6,FALSE),"")</f>
        <v>44484</v>
      </c>
    </row>
    <row r="129" spans="1:46" x14ac:dyDescent="0.25">
      <c r="A129">
        <v>1659</v>
      </c>
      <c r="B129">
        <v>1</v>
      </c>
      <c r="C129">
        <v>13818</v>
      </c>
      <c r="D129">
        <v>9933</v>
      </c>
      <c r="E129" t="s">
        <v>853</v>
      </c>
      <c r="F129" t="s">
        <v>833</v>
      </c>
      <c r="G129" t="s">
        <v>825</v>
      </c>
      <c r="H129" t="s">
        <v>167</v>
      </c>
      <c r="I129" t="s">
        <v>168</v>
      </c>
      <c r="J129" t="str">
        <f>IFERROR(VLOOKUP(H129,[1]Sheet1!$A:$H,3,FALSE),"")</f>
        <v>Install Main - College (Conner &amp; Gunston)</v>
      </c>
      <c r="K129" s="1" t="str">
        <f>IFERROR(VLOOKUP('Speed Hump'!H129,Main!$A:$G,6,FALSE),"")</f>
        <v>05-06-21 A</v>
      </c>
      <c r="L129" s="1" t="str">
        <f>IFERROR(VLOOKUP('Speed Hump'!H129,Main!$A:$G,7,FALSE),"")</f>
        <v>05-25-21 A</v>
      </c>
      <c r="M129" t="s">
        <v>691</v>
      </c>
      <c r="N129">
        <v>1</v>
      </c>
      <c r="O129" t="s">
        <v>692</v>
      </c>
      <c r="P129">
        <v>0</v>
      </c>
      <c r="Q129" t="s">
        <v>693</v>
      </c>
      <c r="R129" t="s">
        <v>694</v>
      </c>
      <c r="S129" t="s">
        <v>695</v>
      </c>
      <c r="T129" t="s">
        <v>697</v>
      </c>
      <c r="U129" t="s">
        <v>697</v>
      </c>
      <c r="V129" t="s">
        <v>697</v>
      </c>
      <c r="W129" t="s">
        <v>720</v>
      </c>
      <c r="X129" t="s">
        <v>856</v>
      </c>
      <c r="Y129" t="s">
        <v>857</v>
      </c>
      <c r="Z129" t="s">
        <v>858</v>
      </c>
      <c r="AA129" s="3">
        <v>44197</v>
      </c>
      <c r="AB129" s="3">
        <v>44561</v>
      </c>
      <c r="AC129" t="s">
        <v>700</v>
      </c>
      <c r="AD129" t="s">
        <v>701</v>
      </c>
      <c r="AE129" t="s">
        <v>702</v>
      </c>
      <c r="AF129" t="s">
        <v>697</v>
      </c>
      <c r="AG129" t="s">
        <v>697</v>
      </c>
      <c r="AH129" t="s">
        <v>697</v>
      </c>
      <c r="AI129" t="s">
        <v>724</v>
      </c>
      <c r="AJ129" t="s">
        <v>704</v>
      </c>
      <c r="AK129" t="s">
        <v>705</v>
      </c>
      <c r="AL129" t="s">
        <v>859</v>
      </c>
      <c r="AM129" t="s">
        <v>697</v>
      </c>
      <c r="AN129">
        <v>172995.46318559989</v>
      </c>
      <c r="AO129">
        <v>3346.8887700397331</v>
      </c>
      <c r="AP129">
        <v>272.16705340321801</v>
      </c>
      <c r="AQ129" s="1" t="str">
        <f>IFERROR(VLOOKUP(I129,Service!$B:$G,5,FALSE),"")</f>
        <v>08-30-21 A</v>
      </c>
      <c r="AR129" s="1" t="str">
        <f>IFERROR(VLOOKUP(I129,Service!$B:$G,6,FALSE),"")</f>
        <v>09-01-21 A</v>
      </c>
      <c r="AS129" s="1">
        <f>IFERROR(VLOOKUP(I129,Rest!$B:$G,5,FALSE),"")</f>
        <v>44462</v>
      </c>
      <c r="AT129" s="1">
        <f>IFERROR(VLOOKUP(I129,Rest!$B:$G,6,FALSE),"")</f>
        <v>44467</v>
      </c>
    </row>
    <row r="130" spans="1:46" x14ac:dyDescent="0.25">
      <c r="A130">
        <v>1663</v>
      </c>
      <c r="B130">
        <v>1</v>
      </c>
      <c r="C130">
        <v>13846</v>
      </c>
      <c r="D130">
        <v>12510</v>
      </c>
      <c r="E130" t="s">
        <v>873</v>
      </c>
      <c r="F130" t="s">
        <v>862</v>
      </c>
      <c r="G130" t="s">
        <v>872</v>
      </c>
      <c r="H130" t="s">
        <v>890</v>
      </c>
      <c r="I130" t="s">
        <v>4320</v>
      </c>
      <c r="J130" t="str">
        <f>IFERROR(VLOOKUP(H130,[1]Sheet1!$A:$H,3,FALSE),"")</f>
        <v>Install Main - Kensington Ave (ASO E Warren &amp; Waveney)</v>
      </c>
      <c r="K130" s="1" t="str">
        <f>IFERROR(VLOOKUP('Speed Hump'!H130,Main!$A:$G,6,FALSE),"")</f>
        <v>03-01-21 A</v>
      </c>
      <c r="L130" s="1" t="str">
        <f>IFERROR(VLOOKUP('Speed Hump'!H130,Main!$A:$G,7,FALSE),"")</f>
        <v>03-04-21 A</v>
      </c>
      <c r="M130" t="s">
        <v>691</v>
      </c>
      <c r="N130">
        <v>1</v>
      </c>
      <c r="O130" t="s">
        <v>692</v>
      </c>
      <c r="P130">
        <v>0</v>
      </c>
      <c r="Q130" t="s">
        <v>693</v>
      </c>
      <c r="R130" t="s">
        <v>694</v>
      </c>
      <c r="S130" t="s">
        <v>695</v>
      </c>
      <c r="T130" t="s">
        <v>864</v>
      </c>
      <c r="U130" t="s">
        <v>697</v>
      </c>
      <c r="V130" t="s">
        <v>697</v>
      </c>
      <c r="W130" t="s">
        <v>698</v>
      </c>
      <c r="X130" t="s">
        <v>699</v>
      </c>
      <c r="Y130" t="s">
        <v>699</v>
      </c>
      <c r="Z130" t="s">
        <v>699</v>
      </c>
      <c r="AA130" s="3">
        <v>44197</v>
      </c>
      <c r="AB130" s="3">
        <v>44561</v>
      </c>
      <c r="AC130" t="s">
        <v>700</v>
      </c>
      <c r="AD130" t="s">
        <v>701</v>
      </c>
      <c r="AE130" t="s">
        <v>702</v>
      </c>
      <c r="AF130" t="s">
        <v>697</v>
      </c>
      <c r="AG130" t="s">
        <v>697</v>
      </c>
      <c r="AH130" t="s">
        <v>697</v>
      </c>
      <c r="AI130" t="s">
        <v>865</v>
      </c>
      <c r="AJ130" t="s">
        <v>704</v>
      </c>
      <c r="AK130" t="s">
        <v>705</v>
      </c>
      <c r="AL130" t="s">
        <v>866</v>
      </c>
      <c r="AM130" t="s">
        <v>867</v>
      </c>
      <c r="AN130">
        <v>5670348.3013743591</v>
      </c>
      <c r="AO130">
        <v>11251.904987674359</v>
      </c>
      <c r="AP130">
        <v>281.91884771495052</v>
      </c>
      <c r="AQ130" s="1" t="str">
        <f>IFERROR(VLOOKUP(I130,Service!$B:$G,5,FALSE),"")</f>
        <v>04-26-21 A</v>
      </c>
      <c r="AR130" s="1" t="str">
        <f>IFERROR(VLOOKUP(I130,Service!$B:$G,6,FALSE),"")</f>
        <v>04-27-21 A</v>
      </c>
      <c r="AS130" s="1" t="str">
        <f>IFERROR(VLOOKUP(I130,Rest!$B:$G,5,FALSE),"")</f>
        <v>05-27-21 A</v>
      </c>
      <c r="AT130" s="1" t="str">
        <f>IFERROR(VLOOKUP(I130,Rest!$B:$G,6,FALSE),"")</f>
        <v>05-27-21 A</v>
      </c>
    </row>
    <row r="131" spans="1:46" x14ac:dyDescent="0.25">
      <c r="A131">
        <v>1676</v>
      </c>
      <c r="B131">
        <v>2</v>
      </c>
      <c r="C131">
        <v>14006</v>
      </c>
      <c r="D131">
        <v>9919</v>
      </c>
      <c r="E131" t="s">
        <v>825</v>
      </c>
      <c r="F131" t="s">
        <v>868</v>
      </c>
      <c r="G131" t="s">
        <v>853</v>
      </c>
      <c r="H131" t="s">
        <v>779</v>
      </c>
      <c r="I131" t="s">
        <v>1229</v>
      </c>
      <c r="J131" t="str">
        <f>IFERROR(VLOOKUP(H131,[1]Sheet1!$A:$H,3,FALSE),"")</f>
        <v/>
      </c>
      <c r="K131" s="1" t="str">
        <f>IFERROR(VLOOKUP('Speed Hump'!H131,Main!$A:$G,6,FALSE),"")</f>
        <v/>
      </c>
      <c r="L131" s="1" t="str">
        <f>IFERROR(VLOOKUP('Speed Hump'!H131,Main!$A:$G,7,FALSE),"")</f>
        <v/>
      </c>
      <c r="M131" t="s">
        <v>691</v>
      </c>
      <c r="N131">
        <v>1</v>
      </c>
      <c r="O131" t="s">
        <v>692</v>
      </c>
      <c r="P131">
        <v>0</v>
      </c>
      <c r="Q131" t="s">
        <v>693</v>
      </c>
      <c r="R131" t="s">
        <v>694</v>
      </c>
      <c r="S131" t="s">
        <v>695</v>
      </c>
      <c r="T131" t="s">
        <v>697</v>
      </c>
      <c r="U131" t="s">
        <v>697</v>
      </c>
      <c r="V131" t="s">
        <v>697</v>
      </c>
      <c r="W131" t="s">
        <v>720</v>
      </c>
      <c r="X131" t="s">
        <v>870</v>
      </c>
      <c r="Y131" t="s">
        <v>829</v>
      </c>
      <c r="Z131" t="s">
        <v>830</v>
      </c>
      <c r="AA131" s="3">
        <v>44197</v>
      </c>
      <c r="AB131" s="3">
        <v>44561</v>
      </c>
      <c r="AC131" t="s">
        <v>700</v>
      </c>
      <c r="AD131" t="s">
        <v>701</v>
      </c>
      <c r="AE131" t="s">
        <v>702</v>
      </c>
      <c r="AF131" t="s">
        <v>697</v>
      </c>
      <c r="AG131" t="s">
        <v>697</v>
      </c>
      <c r="AH131" t="s">
        <v>697</v>
      </c>
      <c r="AI131" t="s">
        <v>724</v>
      </c>
      <c r="AJ131" t="s">
        <v>704</v>
      </c>
      <c r="AK131" t="s">
        <v>705</v>
      </c>
      <c r="AL131" t="s">
        <v>871</v>
      </c>
      <c r="AM131" t="s">
        <v>697</v>
      </c>
      <c r="AN131">
        <v>81192.795324723615</v>
      </c>
      <c r="AO131">
        <v>1809.2230436608991</v>
      </c>
      <c r="AP131">
        <v>136.1148156194958</v>
      </c>
      <c r="AQ131" s="1" t="str">
        <f>IFERROR(VLOOKUP(I131,Service!$B:$G,5,FALSE),"")</f>
        <v/>
      </c>
      <c r="AR131" s="1" t="str">
        <f>IFERROR(VLOOKUP(I131,Service!$B:$G,6,FALSE),"")</f>
        <v/>
      </c>
      <c r="AS131" s="1" t="str">
        <f>IFERROR(VLOOKUP(I131,Rest!$B:$G,5,FALSE),"")</f>
        <v/>
      </c>
      <c r="AT131" s="1" t="str">
        <f>IFERROR(VLOOKUP(I131,Rest!$B:$G,6,FALSE),"")</f>
        <v/>
      </c>
    </row>
    <row r="132" spans="1:46" x14ac:dyDescent="0.25">
      <c r="A132">
        <v>1710</v>
      </c>
      <c r="B132">
        <v>1</v>
      </c>
      <c r="C132">
        <v>14301</v>
      </c>
      <c r="D132">
        <v>19015</v>
      </c>
      <c r="E132" t="s">
        <v>930</v>
      </c>
      <c r="F132" t="s">
        <v>931</v>
      </c>
      <c r="G132" t="s">
        <v>932</v>
      </c>
      <c r="H132" t="s">
        <v>779</v>
      </c>
      <c r="I132" t="s">
        <v>1229</v>
      </c>
      <c r="J132" t="str">
        <f>IFERROR(VLOOKUP(H132,[1]Sheet1!$A:$H,3,FALSE),"")</f>
        <v/>
      </c>
      <c r="K132" s="1" t="str">
        <f>IFERROR(VLOOKUP('Speed Hump'!H132,Main!$A:$G,6,FALSE),"")</f>
        <v/>
      </c>
      <c r="L132" s="1" t="str">
        <f>IFERROR(VLOOKUP('Speed Hump'!H132,Main!$A:$G,7,FALSE),"")</f>
        <v/>
      </c>
      <c r="M132" t="s">
        <v>691</v>
      </c>
      <c r="N132">
        <v>1</v>
      </c>
      <c r="O132" t="s">
        <v>692</v>
      </c>
      <c r="P132">
        <v>0</v>
      </c>
      <c r="Q132" t="s">
        <v>693</v>
      </c>
      <c r="R132" t="s">
        <v>694</v>
      </c>
      <c r="S132" t="s">
        <v>695</v>
      </c>
      <c r="T132" t="s">
        <v>933</v>
      </c>
      <c r="U132" t="s">
        <v>697</v>
      </c>
      <c r="V132" t="s">
        <v>697</v>
      </c>
      <c r="W132" t="s">
        <v>698</v>
      </c>
      <c r="X132" t="s">
        <v>699</v>
      </c>
      <c r="Y132" t="s">
        <v>699</v>
      </c>
      <c r="Z132" t="s">
        <v>699</v>
      </c>
      <c r="AA132" s="3">
        <v>44197</v>
      </c>
      <c r="AB132" s="3">
        <v>44561</v>
      </c>
      <c r="AC132" t="s">
        <v>700</v>
      </c>
      <c r="AD132" t="s">
        <v>701</v>
      </c>
      <c r="AE132" t="s">
        <v>702</v>
      </c>
      <c r="AF132" t="s">
        <v>697</v>
      </c>
      <c r="AG132" t="s">
        <v>697</v>
      </c>
      <c r="AH132" t="s">
        <v>697</v>
      </c>
      <c r="AI132" t="s">
        <v>934</v>
      </c>
      <c r="AJ132" t="s">
        <v>704</v>
      </c>
      <c r="AK132" t="s">
        <v>705</v>
      </c>
      <c r="AL132" t="s">
        <v>935</v>
      </c>
      <c r="AM132" t="s">
        <v>936</v>
      </c>
      <c r="AN132">
        <v>3398649.8427025182</v>
      </c>
      <c r="AO132">
        <v>17062.705302407081</v>
      </c>
      <c r="AP132">
        <v>117.81420243915601</v>
      </c>
      <c r="AQ132" s="1" t="str">
        <f>IFERROR(VLOOKUP(I132,Service!$B:$G,5,FALSE),"")</f>
        <v/>
      </c>
      <c r="AR132" s="1" t="str">
        <f>IFERROR(VLOOKUP(I132,Service!$B:$G,6,FALSE),"")</f>
        <v/>
      </c>
      <c r="AS132" s="1" t="str">
        <f>IFERROR(VLOOKUP(I132,Rest!$B:$G,5,FALSE),"")</f>
        <v/>
      </c>
      <c r="AT132" s="1" t="str">
        <f>IFERROR(VLOOKUP(I132,Rest!$B:$G,6,FALSE),"")</f>
        <v/>
      </c>
    </row>
    <row r="133" spans="1:46" x14ac:dyDescent="0.25">
      <c r="A133">
        <v>1728</v>
      </c>
      <c r="B133">
        <v>1</v>
      </c>
      <c r="C133">
        <v>14427</v>
      </c>
      <c r="D133">
        <v>15962</v>
      </c>
      <c r="E133" t="s">
        <v>874</v>
      </c>
      <c r="F133" t="s">
        <v>937</v>
      </c>
      <c r="G133" t="s">
        <v>938</v>
      </c>
      <c r="H133" t="s">
        <v>11</v>
      </c>
      <c r="I133" t="s">
        <v>12</v>
      </c>
      <c r="J133" t="str">
        <f>IFERROR(VLOOKUP(H133,[1]Sheet1!$A:$H,3,FALSE),"")</f>
        <v>Install Main - Yorkshire Rd (2) (Waveney St &amp; Mack Ave)</v>
      </c>
      <c r="K133" s="1" t="str">
        <f>IFERROR(VLOOKUP('Speed Hump'!H133,Main!$A:$G,6,FALSE),"")</f>
        <v>01-04-21 A</v>
      </c>
      <c r="L133" s="1" t="str">
        <f>IFERROR(VLOOKUP('Speed Hump'!H133,Main!$A:$G,7,FALSE),"")</f>
        <v>01-12-21 A</v>
      </c>
      <c r="M133" t="s">
        <v>691</v>
      </c>
      <c r="N133">
        <v>2</v>
      </c>
      <c r="O133" t="s">
        <v>692</v>
      </c>
      <c r="P133">
        <v>0</v>
      </c>
      <c r="Q133" t="s">
        <v>693</v>
      </c>
      <c r="R133" t="s">
        <v>694</v>
      </c>
      <c r="S133" t="s">
        <v>695</v>
      </c>
      <c r="T133" t="s">
        <v>864</v>
      </c>
      <c r="U133" t="s">
        <v>697</v>
      </c>
      <c r="V133" t="s">
        <v>697</v>
      </c>
      <c r="W133" t="s">
        <v>698</v>
      </c>
      <c r="X133" t="s">
        <v>699</v>
      </c>
      <c r="Y133" t="s">
        <v>699</v>
      </c>
      <c r="Z133" t="s">
        <v>699</v>
      </c>
      <c r="AA133" s="3">
        <v>44197</v>
      </c>
      <c r="AB133" s="3">
        <v>44561</v>
      </c>
      <c r="AC133" t="s">
        <v>700</v>
      </c>
      <c r="AD133" t="s">
        <v>701</v>
      </c>
      <c r="AE133" t="s">
        <v>702</v>
      </c>
      <c r="AF133" t="s">
        <v>697</v>
      </c>
      <c r="AG133" t="s">
        <v>697</v>
      </c>
      <c r="AH133" t="s">
        <v>697</v>
      </c>
      <c r="AI133" t="s">
        <v>865</v>
      </c>
      <c r="AJ133" t="s">
        <v>704</v>
      </c>
      <c r="AK133" t="s">
        <v>705</v>
      </c>
      <c r="AL133" t="s">
        <v>866</v>
      </c>
      <c r="AM133" t="s">
        <v>867</v>
      </c>
      <c r="AN133">
        <v>5670348.3013743591</v>
      </c>
      <c r="AO133">
        <v>11251.904987674359</v>
      </c>
      <c r="AP133">
        <v>355.78286754304548</v>
      </c>
      <c r="AQ133" s="1" t="str">
        <f>IFERROR(VLOOKUP(I133,Service!$B:$G,5,FALSE),"")</f>
        <v>01-19-21 A</v>
      </c>
      <c r="AR133" s="1" t="str">
        <f>IFERROR(VLOOKUP(I133,Service!$B:$G,6,FALSE),"")</f>
        <v>02-22-21 A</v>
      </c>
      <c r="AS133" s="1" t="str">
        <f>IFERROR(VLOOKUP(I133,Rest!$B:$G,5,FALSE),"")</f>
        <v>05-18-21 A</v>
      </c>
      <c r="AT133" s="1" t="str">
        <f>IFERROR(VLOOKUP(I133,Rest!$B:$G,6,FALSE),"")</f>
        <v>05-26-21 A</v>
      </c>
    </row>
    <row r="134" spans="1:46" x14ac:dyDescent="0.25">
      <c r="A134">
        <v>1729</v>
      </c>
      <c r="B134">
        <v>1</v>
      </c>
      <c r="C134">
        <v>14455</v>
      </c>
      <c r="D134">
        <v>14617</v>
      </c>
      <c r="E134" t="s">
        <v>874</v>
      </c>
      <c r="F134" t="s">
        <v>939</v>
      </c>
      <c r="G134" t="s">
        <v>891</v>
      </c>
      <c r="H134" t="s">
        <v>11</v>
      </c>
      <c r="I134" t="s">
        <v>12</v>
      </c>
      <c r="J134" t="str">
        <f>IFERROR(VLOOKUP(H134,[1]Sheet1!$A:$H,3,FALSE),"")</f>
        <v>Install Main - Yorkshire Rd (2) (Waveney St &amp; Mack Ave)</v>
      </c>
      <c r="K134" s="1" t="str">
        <f>IFERROR(VLOOKUP('Speed Hump'!H134,Main!$A:$G,6,FALSE),"")</f>
        <v>01-04-21 A</v>
      </c>
      <c r="L134" s="1" t="str">
        <f>IFERROR(VLOOKUP('Speed Hump'!H134,Main!$A:$G,7,FALSE),"")</f>
        <v>01-12-21 A</v>
      </c>
      <c r="M134" t="s">
        <v>691</v>
      </c>
      <c r="N134">
        <v>2</v>
      </c>
      <c r="O134" t="s">
        <v>692</v>
      </c>
      <c r="P134">
        <v>0</v>
      </c>
      <c r="Q134" t="s">
        <v>693</v>
      </c>
      <c r="R134" t="s">
        <v>694</v>
      </c>
      <c r="S134" t="s">
        <v>695</v>
      </c>
      <c r="T134" t="s">
        <v>864</v>
      </c>
      <c r="U134" t="s">
        <v>697</v>
      </c>
      <c r="V134" t="s">
        <v>697</v>
      </c>
      <c r="W134" t="s">
        <v>698</v>
      </c>
      <c r="X134" t="s">
        <v>699</v>
      </c>
      <c r="Y134" t="s">
        <v>699</v>
      </c>
      <c r="Z134" t="s">
        <v>699</v>
      </c>
      <c r="AA134" s="3">
        <v>44197</v>
      </c>
      <c r="AB134" s="3">
        <v>44561</v>
      </c>
      <c r="AC134" t="s">
        <v>700</v>
      </c>
      <c r="AD134" t="s">
        <v>701</v>
      </c>
      <c r="AE134" t="s">
        <v>702</v>
      </c>
      <c r="AF134" t="s">
        <v>697</v>
      </c>
      <c r="AG134" t="s">
        <v>697</v>
      </c>
      <c r="AH134" t="s">
        <v>697</v>
      </c>
      <c r="AI134" t="s">
        <v>865</v>
      </c>
      <c r="AJ134" t="s">
        <v>704</v>
      </c>
      <c r="AK134" t="s">
        <v>705</v>
      </c>
      <c r="AL134" t="s">
        <v>866</v>
      </c>
      <c r="AM134" t="s">
        <v>867</v>
      </c>
      <c r="AN134">
        <v>5670348.3013743591</v>
      </c>
      <c r="AO134">
        <v>11251.904987674359</v>
      </c>
      <c r="AP134">
        <v>367.75944935171049</v>
      </c>
      <c r="AQ134" s="1" t="str">
        <f>IFERROR(VLOOKUP(I134,Service!$B:$G,5,FALSE),"")</f>
        <v>01-19-21 A</v>
      </c>
      <c r="AR134" s="1" t="str">
        <f>IFERROR(VLOOKUP(I134,Service!$B:$G,6,FALSE),"")</f>
        <v>02-22-21 A</v>
      </c>
      <c r="AS134" s="1" t="str">
        <f>IFERROR(VLOOKUP(I134,Rest!$B:$G,5,FALSE),"")</f>
        <v>05-18-21 A</v>
      </c>
      <c r="AT134" s="1" t="str">
        <f>IFERROR(VLOOKUP(I134,Rest!$B:$G,6,FALSE),"")</f>
        <v>05-26-21 A</v>
      </c>
    </row>
    <row r="135" spans="1:46" x14ac:dyDescent="0.25">
      <c r="A135">
        <v>1733</v>
      </c>
      <c r="B135">
        <v>1</v>
      </c>
      <c r="C135">
        <v>14490</v>
      </c>
      <c r="D135">
        <v>16629</v>
      </c>
      <c r="E135" t="s">
        <v>940</v>
      </c>
      <c r="F135" t="s">
        <v>941</v>
      </c>
      <c r="G135" t="s">
        <v>891</v>
      </c>
      <c r="H135" t="s">
        <v>942</v>
      </c>
      <c r="I135" t="s">
        <v>4356</v>
      </c>
      <c r="J135" t="str">
        <f>IFERROR(VLOOKUP(H135,[1]Sheet1!$A:$H,3,FALSE),"")</f>
        <v>Install Main - Lakepointe Sr (2) (Waveney St &amp; Mack Ave)</v>
      </c>
      <c r="K135" s="1" t="str">
        <f>IFERROR(VLOOKUP('Speed Hump'!H135,Main!$A:$G,6,FALSE),"")</f>
        <v>04-22-21 A</v>
      </c>
      <c r="L135" s="1" t="str">
        <f>IFERROR(VLOOKUP('Speed Hump'!H135,Main!$A:$G,7,FALSE),"")</f>
        <v>04-27-21 A</v>
      </c>
      <c r="M135" t="s">
        <v>691</v>
      </c>
      <c r="N135">
        <v>2</v>
      </c>
      <c r="O135" t="s">
        <v>692</v>
      </c>
      <c r="P135">
        <v>0</v>
      </c>
      <c r="Q135" t="s">
        <v>693</v>
      </c>
      <c r="R135" t="s">
        <v>694</v>
      </c>
      <c r="S135" t="s">
        <v>695</v>
      </c>
      <c r="T135" t="s">
        <v>864</v>
      </c>
      <c r="U135" t="s">
        <v>697</v>
      </c>
      <c r="V135" t="s">
        <v>697</v>
      </c>
      <c r="W135" t="s">
        <v>698</v>
      </c>
      <c r="X135" t="s">
        <v>699</v>
      </c>
      <c r="Y135" t="s">
        <v>699</v>
      </c>
      <c r="Z135" t="s">
        <v>699</v>
      </c>
      <c r="AA135" s="3">
        <v>44197</v>
      </c>
      <c r="AB135" s="3">
        <v>44561</v>
      </c>
      <c r="AC135" t="s">
        <v>700</v>
      </c>
      <c r="AD135" t="s">
        <v>701</v>
      </c>
      <c r="AE135" t="s">
        <v>702</v>
      </c>
      <c r="AF135" t="s">
        <v>697</v>
      </c>
      <c r="AG135" t="s">
        <v>697</v>
      </c>
      <c r="AH135" t="s">
        <v>697</v>
      </c>
      <c r="AI135" t="s">
        <v>865</v>
      </c>
      <c r="AJ135" t="s">
        <v>704</v>
      </c>
      <c r="AK135" t="s">
        <v>705</v>
      </c>
      <c r="AL135" t="s">
        <v>866</v>
      </c>
      <c r="AM135" t="s">
        <v>867</v>
      </c>
      <c r="AN135">
        <v>5670348.3013743591</v>
      </c>
      <c r="AO135">
        <v>11251.904987674359</v>
      </c>
      <c r="AP135">
        <v>419.48077736366753</v>
      </c>
      <c r="AQ135" s="1" t="str">
        <f>IFERROR(VLOOKUP(I135,Service!$B:$G,5,FALSE),"")</f>
        <v>06-07-21 A</v>
      </c>
      <c r="AR135" s="1" t="str">
        <f>IFERROR(VLOOKUP(I135,Service!$B:$G,6,FALSE),"")</f>
        <v>06-08-21 A</v>
      </c>
      <c r="AS135" s="1" t="str">
        <f>IFERROR(VLOOKUP(I135,Rest!$B:$G,5,FALSE),"")</f>
        <v>07-07-21 A</v>
      </c>
      <c r="AT135" s="1" t="str">
        <f>IFERROR(VLOOKUP(I135,Rest!$B:$G,6,FALSE),"")</f>
        <v>07-07-21 A</v>
      </c>
    </row>
    <row r="136" spans="1:46" x14ac:dyDescent="0.25">
      <c r="A136">
        <v>1736</v>
      </c>
      <c r="B136">
        <v>1</v>
      </c>
      <c r="C136">
        <v>14555</v>
      </c>
      <c r="D136">
        <v>17552</v>
      </c>
      <c r="E136" t="s">
        <v>943</v>
      </c>
      <c r="F136" t="s">
        <v>944</v>
      </c>
      <c r="G136" t="s">
        <v>941</v>
      </c>
      <c r="H136" t="s">
        <v>945</v>
      </c>
      <c r="I136" t="s">
        <v>4606</v>
      </c>
      <c r="J136" t="str">
        <f>IFERROR(VLOOKUP(H136,[1]Sheet1!$A:$H,3,FALSE),"")</f>
        <v>Install Main - Maryland St (2) (Waveney St &amp; ANO Mack Ave)</v>
      </c>
      <c r="K136" s="1" t="str">
        <f>IFERROR(VLOOKUP('Speed Hump'!H136,Main!$A:$G,6,FALSE),"")</f>
        <v>04-27-21 A</v>
      </c>
      <c r="L136" s="1" t="str">
        <f>IFERROR(VLOOKUP('Speed Hump'!H136,Main!$A:$G,7,FALSE),"")</f>
        <v>05-06-21 A</v>
      </c>
      <c r="M136" t="s">
        <v>691</v>
      </c>
      <c r="N136">
        <v>3</v>
      </c>
      <c r="O136" t="s">
        <v>692</v>
      </c>
      <c r="P136">
        <v>0</v>
      </c>
      <c r="Q136" t="s">
        <v>693</v>
      </c>
      <c r="R136" t="s">
        <v>694</v>
      </c>
      <c r="S136" t="s">
        <v>695</v>
      </c>
      <c r="T136" t="s">
        <v>864</v>
      </c>
      <c r="U136" t="s">
        <v>697</v>
      </c>
      <c r="V136" t="s">
        <v>697</v>
      </c>
      <c r="W136" t="s">
        <v>698</v>
      </c>
      <c r="X136" t="s">
        <v>699</v>
      </c>
      <c r="Y136" t="s">
        <v>699</v>
      </c>
      <c r="Z136" t="s">
        <v>699</v>
      </c>
      <c r="AA136" s="3">
        <v>44197</v>
      </c>
      <c r="AB136" s="3">
        <v>44561</v>
      </c>
      <c r="AC136" t="s">
        <v>700</v>
      </c>
      <c r="AD136" t="s">
        <v>701</v>
      </c>
      <c r="AE136" t="s">
        <v>702</v>
      </c>
      <c r="AF136" t="s">
        <v>697</v>
      </c>
      <c r="AG136" t="s">
        <v>697</v>
      </c>
      <c r="AH136" t="s">
        <v>697</v>
      </c>
      <c r="AI136" t="s">
        <v>865</v>
      </c>
      <c r="AJ136" t="s">
        <v>704</v>
      </c>
      <c r="AK136" t="s">
        <v>705</v>
      </c>
      <c r="AL136" t="s">
        <v>866</v>
      </c>
      <c r="AM136" t="s">
        <v>867</v>
      </c>
      <c r="AN136">
        <v>5670348.3013743591</v>
      </c>
      <c r="AO136">
        <v>11251.904987674359</v>
      </c>
      <c r="AP136">
        <v>474.57312881484518</v>
      </c>
      <c r="AQ136" s="1" t="str">
        <f>IFERROR(VLOOKUP(I136,Service!$B:$G,5,FALSE),"")</f>
        <v>06-07-21 A</v>
      </c>
      <c r="AR136" s="1" t="str">
        <f>IFERROR(VLOOKUP(I136,Service!$B:$G,6,FALSE),"")</f>
        <v>06-18-21 A</v>
      </c>
      <c r="AS136" s="1" t="str">
        <f>IFERROR(VLOOKUP(I136,Rest!$B:$G,5,FALSE),"")</f>
        <v>07-12-21 A</v>
      </c>
      <c r="AT136" s="1" t="str">
        <f>IFERROR(VLOOKUP(I136,Rest!$B:$G,6,FALSE),"")</f>
        <v>07-21-21 A</v>
      </c>
    </row>
    <row r="137" spans="1:46" x14ac:dyDescent="0.25">
      <c r="A137">
        <v>1746</v>
      </c>
      <c r="B137">
        <v>1</v>
      </c>
      <c r="C137">
        <v>14682</v>
      </c>
      <c r="D137">
        <v>14385</v>
      </c>
      <c r="E137" t="s">
        <v>885</v>
      </c>
      <c r="F137" t="s">
        <v>939</v>
      </c>
      <c r="G137" t="s">
        <v>891</v>
      </c>
      <c r="H137" t="s">
        <v>929</v>
      </c>
      <c r="I137" t="s">
        <v>4208</v>
      </c>
      <c r="J137" t="str">
        <f>IFERROR(VLOOKUP(H137,[1]Sheet1!$A:$H,3,FALSE),"")</f>
        <v>Install Main - Harvard Rd (2) (Waveney St &amp; Mack Ave)</v>
      </c>
      <c r="K137" s="1" t="str">
        <f>IFERROR(VLOOKUP('Speed Hump'!H137,Main!$A:$G,6,FALSE),"")</f>
        <v>01-04-21 A</v>
      </c>
      <c r="L137" s="1" t="str">
        <f>IFERROR(VLOOKUP('Speed Hump'!H137,Main!$A:$G,7,FALSE),"")</f>
        <v>01-20-21 A</v>
      </c>
      <c r="M137" t="s">
        <v>691</v>
      </c>
      <c r="N137">
        <v>2</v>
      </c>
      <c r="O137" t="s">
        <v>692</v>
      </c>
      <c r="P137">
        <v>0</v>
      </c>
      <c r="Q137" t="s">
        <v>693</v>
      </c>
      <c r="R137" t="s">
        <v>694</v>
      </c>
      <c r="S137" t="s">
        <v>695</v>
      </c>
      <c r="T137" t="s">
        <v>864</v>
      </c>
      <c r="U137" t="s">
        <v>697</v>
      </c>
      <c r="V137" t="s">
        <v>697</v>
      </c>
      <c r="W137" t="s">
        <v>698</v>
      </c>
      <c r="X137" t="s">
        <v>699</v>
      </c>
      <c r="Y137" t="s">
        <v>699</v>
      </c>
      <c r="Z137" t="s">
        <v>699</v>
      </c>
      <c r="AA137" s="3">
        <v>44197</v>
      </c>
      <c r="AB137" s="3">
        <v>44561</v>
      </c>
      <c r="AC137" t="s">
        <v>700</v>
      </c>
      <c r="AD137" t="s">
        <v>701</v>
      </c>
      <c r="AE137" t="s">
        <v>702</v>
      </c>
      <c r="AF137" t="s">
        <v>697</v>
      </c>
      <c r="AG137" t="s">
        <v>697</v>
      </c>
      <c r="AH137" t="s">
        <v>697</v>
      </c>
      <c r="AI137" t="s">
        <v>865</v>
      </c>
      <c r="AJ137" t="s">
        <v>704</v>
      </c>
      <c r="AK137" t="s">
        <v>705</v>
      </c>
      <c r="AL137" t="s">
        <v>866</v>
      </c>
      <c r="AM137" t="s">
        <v>867</v>
      </c>
      <c r="AN137">
        <v>5670348.3013743591</v>
      </c>
      <c r="AO137">
        <v>11251.904987674359</v>
      </c>
      <c r="AP137">
        <v>367.6764913003002</v>
      </c>
      <c r="AQ137" s="1" t="str">
        <f>IFERROR(VLOOKUP(I137,Service!$B:$G,5,FALSE),"")</f>
        <v>02-08-21 A</v>
      </c>
      <c r="AR137" s="1" t="str">
        <f>IFERROR(VLOOKUP(I137,Service!$B:$G,6,FALSE),"")</f>
        <v>03-18-21 A</v>
      </c>
      <c r="AS137" s="1" t="str">
        <f>IFERROR(VLOOKUP(I137,Rest!$B:$G,5,FALSE),"")</f>
        <v>05-10-21 A</v>
      </c>
      <c r="AT137" s="1" t="str">
        <f>IFERROR(VLOOKUP(I137,Rest!$B:$G,6,FALSE),"")</f>
        <v>05-10-21 A</v>
      </c>
    </row>
    <row r="138" spans="1:46" x14ac:dyDescent="0.25">
      <c r="A138">
        <v>1752</v>
      </c>
      <c r="B138">
        <v>1</v>
      </c>
      <c r="C138">
        <v>14739</v>
      </c>
      <c r="D138">
        <v>15163</v>
      </c>
      <c r="E138" t="s">
        <v>913</v>
      </c>
      <c r="F138" t="s">
        <v>938</v>
      </c>
      <c r="G138" t="s">
        <v>939</v>
      </c>
      <c r="H138" t="s">
        <v>17</v>
      </c>
      <c r="I138" t="s">
        <v>18</v>
      </c>
      <c r="J138" t="str">
        <f>IFERROR(VLOOKUP(H138,[1]Sheet1!$A:$H,3,FALSE),"")</f>
        <v>Install Main - Bishop St (2) (Waveney St &amp; Mack Ave)</v>
      </c>
      <c r="K138" s="1" t="str">
        <f>IFERROR(VLOOKUP('Speed Hump'!H138,Main!$A:$G,6,FALSE),"")</f>
        <v>01-04-21 A</v>
      </c>
      <c r="L138" s="1" t="str">
        <f>IFERROR(VLOOKUP('Speed Hump'!H138,Main!$A:$G,7,FALSE),"")</f>
        <v>01-07-21 A</v>
      </c>
      <c r="M138" t="s">
        <v>691</v>
      </c>
      <c r="N138">
        <v>2</v>
      </c>
      <c r="O138" t="s">
        <v>692</v>
      </c>
      <c r="P138">
        <v>0</v>
      </c>
      <c r="Q138" t="s">
        <v>693</v>
      </c>
      <c r="R138" t="s">
        <v>694</v>
      </c>
      <c r="S138" t="s">
        <v>695</v>
      </c>
      <c r="T138" t="s">
        <v>864</v>
      </c>
      <c r="U138" t="s">
        <v>697</v>
      </c>
      <c r="V138" t="s">
        <v>697</v>
      </c>
      <c r="W138" t="s">
        <v>698</v>
      </c>
      <c r="X138" t="s">
        <v>699</v>
      </c>
      <c r="Y138" t="s">
        <v>699</v>
      </c>
      <c r="Z138" t="s">
        <v>699</v>
      </c>
      <c r="AA138" s="3">
        <v>44197</v>
      </c>
      <c r="AB138" s="3">
        <v>44561</v>
      </c>
      <c r="AC138" t="s">
        <v>700</v>
      </c>
      <c r="AD138" t="s">
        <v>701</v>
      </c>
      <c r="AE138" t="s">
        <v>702</v>
      </c>
      <c r="AF138" t="s">
        <v>697</v>
      </c>
      <c r="AG138" t="s">
        <v>697</v>
      </c>
      <c r="AH138" t="s">
        <v>697</v>
      </c>
      <c r="AI138" t="s">
        <v>865</v>
      </c>
      <c r="AJ138" t="s">
        <v>704</v>
      </c>
      <c r="AK138" t="s">
        <v>705</v>
      </c>
      <c r="AL138" t="s">
        <v>866</v>
      </c>
      <c r="AM138" t="s">
        <v>867</v>
      </c>
      <c r="AN138">
        <v>5670348.3013743591</v>
      </c>
      <c r="AO138">
        <v>11251.904987674359</v>
      </c>
      <c r="AP138">
        <v>367.627448432243</v>
      </c>
      <c r="AQ138" s="1" t="str">
        <f>IFERROR(VLOOKUP(I138,Service!$B:$G,5,FALSE),"")</f>
        <v>02-01-21 A</v>
      </c>
      <c r="AR138" s="1" t="str">
        <f>IFERROR(VLOOKUP(I138,Service!$B:$G,6,FALSE),"")</f>
        <v>03-09-21 A</v>
      </c>
      <c r="AS138" s="1" t="str">
        <f>IFERROR(VLOOKUP(I138,Rest!$B:$G,5,FALSE),"")</f>
        <v>05-04-21 A</v>
      </c>
      <c r="AT138" s="1" t="str">
        <f>IFERROR(VLOOKUP(I138,Rest!$B:$G,6,FALSE),"")</f>
        <v>05-26-21 A</v>
      </c>
    </row>
    <row r="139" spans="1:46" x14ac:dyDescent="0.25">
      <c r="A139">
        <v>1753</v>
      </c>
      <c r="B139">
        <v>1</v>
      </c>
      <c r="C139">
        <v>14759</v>
      </c>
      <c r="D139">
        <v>15417</v>
      </c>
      <c r="E139" t="s">
        <v>946</v>
      </c>
      <c r="F139" t="s">
        <v>916</v>
      </c>
      <c r="G139" t="s">
        <v>947</v>
      </c>
      <c r="H139" t="s">
        <v>63</v>
      </c>
      <c r="I139" t="s">
        <v>64</v>
      </c>
      <c r="J139" t="str">
        <f>IFERROR(VLOOKUP(H139,[1]Sheet1!$A:$H,3,FALSE),"")</f>
        <v>Install Main - Bremen St (2) (Balfour Rd &amp; Buckingham Ave)</v>
      </c>
      <c r="K139" s="1" t="str">
        <f>IFERROR(VLOOKUP('Speed Hump'!H139,Main!$A:$G,6,FALSE),"")</f>
        <v>03-25-21 A</v>
      </c>
      <c r="L139" s="1" t="str">
        <f>IFERROR(VLOOKUP('Speed Hump'!H139,Main!$A:$G,7,FALSE),"")</f>
        <v>03-26-21 A</v>
      </c>
      <c r="M139" t="s">
        <v>691</v>
      </c>
      <c r="N139">
        <v>1</v>
      </c>
      <c r="O139" t="s">
        <v>692</v>
      </c>
      <c r="P139">
        <v>0</v>
      </c>
      <c r="Q139" t="s">
        <v>693</v>
      </c>
      <c r="R139" t="s">
        <v>694</v>
      </c>
      <c r="S139" t="s">
        <v>695</v>
      </c>
      <c r="T139" t="s">
        <v>864</v>
      </c>
      <c r="U139" t="s">
        <v>697</v>
      </c>
      <c r="V139" t="s">
        <v>697</v>
      </c>
      <c r="W139" t="s">
        <v>698</v>
      </c>
      <c r="X139" t="s">
        <v>699</v>
      </c>
      <c r="Y139" t="s">
        <v>699</v>
      </c>
      <c r="Z139" t="s">
        <v>699</v>
      </c>
      <c r="AA139" s="3">
        <v>44197</v>
      </c>
      <c r="AB139" s="3">
        <v>44561</v>
      </c>
      <c r="AC139" t="s">
        <v>700</v>
      </c>
      <c r="AD139" t="s">
        <v>701</v>
      </c>
      <c r="AE139" t="s">
        <v>702</v>
      </c>
      <c r="AF139" t="s">
        <v>697</v>
      </c>
      <c r="AG139" t="s">
        <v>697</v>
      </c>
      <c r="AH139" t="s">
        <v>697</v>
      </c>
      <c r="AI139" t="s">
        <v>865</v>
      </c>
      <c r="AJ139" t="s">
        <v>704</v>
      </c>
      <c r="AK139" t="s">
        <v>705</v>
      </c>
      <c r="AL139" t="s">
        <v>866</v>
      </c>
      <c r="AM139" t="s">
        <v>867</v>
      </c>
      <c r="AN139">
        <v>5670348.3013743591</v>
      </c>
      <c r="AO139">
        <v>11251.904987674359</v>
      </c>
      <c r="AP139">
        <v>123.879673415016</v>
      </c>
      <c r="AQ139" s="1" t="str">
        <f>IFERROR(VLOOKUP(I139,Service!$B:$G,5,FALSE),"")</f>
        <v>06-18-21 A</v>
      </c>
      <c r="AR139" s="1" t="str">
        <f>IFERROR(VLOOKUP(I139,Service!$B:$G,6,FALSE),"")</f>
        <v>06-21-21 A</v>
      </c>
      <c r="AS139" s="1">
        <f>IFERROR(VLOOKUP(I139,Rest!$B:$G,5,FALSE),"")</f>
        <v>44462</v>
      </c>
      <c r="AT139" s="1">
        <f>IFERROR(VLOOKUP(I139,Rest!$B:$G,6,FALSE),"")</f>
        <v>44467</v>
      </c>
    </row>
    <row r="140" spans="1:46" x14ac:dyDescent="0.25">
      <c r="A140">
        <v>1766</v>
      </c>
      <c r="B140">
        <v>1</v>
      </c>
      <c r="C140">
        <v>14921</v>
      </c>
      <c r="D140">
        <v>14986</v>
      </c>
      <c r="E140" t="s">
        <v>885</v>
      </c>
      <c r="F140" t="s">
        <v>938</v>
      </c>
      <c r="G140" t="s">
        <v>939</v>
      </c>
      <c r="H140" t="s">
        <v>929</v>
      </c>
      <c r="I140" t="s">
        <v>4208</v>
      </c>
      <c r="J140" t="str">
        <f>IFERROR(VLOOKUP(H140,[1]Sheet1!$A:$H,3,FALSE),"")</f>
        <v>Install Main - Harvard Rd (2) (Waveney St &amp; Mack Ave)</v>
      </c>
      <c r="K140" s="1" t="str">
        <f>IFERROR(VLOOKUP('Speed Hump'!H140,Main!$A:$G,6,FALSE),"")</f>
        <v>01-04-21 A</v>
      </c>
      <c r="L140" s="1" t="str">
        <f>IFERROR(VLOOKUP('Speed Hump'!H140,Main!$A:$G,7,FALSE),"")</f>
        <v>01-20-21 A</v>
      </c>
      <c r="M140" t="s">
        <v>691</v>
      </c>
      <c r="N140">
        <v>2</v>
      </c>
      <c r="O140" t="s">
        <v>692</v>
      </c>
      <c r="P140">
        <v>0</v>
      </c>
      <c r="Q140" t="s">
        <v>693</v>
      </c>
      <c r="R140" t="s">
        <v>694</v>
      </c>
      <c r="S140" t="s">
        <v>695</v>
      </c>
      <c r="T140" t="s">
        <v>864</v>
      </c>
      <c r="U140" t="s">
        <v>697</v>
      </c>
      <c r="V140" t="s">
        <v>697</v>
      </c>
      <c r="W140" t="s">
        <v>698</v>
      </c>
      <c r="X140" t="s">
        <v>699</v>
      </c>
      <c r="Y140" t="s">
        <v>699</v>
      </c>
      <c r="Z140" t="s">
        <v>699</v>
      </c>
      <c r="AA140" s="3">
        <v>44197</v>
      </c>
      <c r="AB140" s="3">
        <v>44561</v>
      </c>
      <c r="AC140" t="s">
        <v>700</v>
      </c>
      <c r="AD140" t="s">
        <v>701</v>
      </c>
      <c r="AE140" t="s">
        <v>702</v>
      </c>
      <c r="AF140" t="s">
        <v>697</v>
      </c>
      <c r="AG140" t="s">
        <v>697</v>
      </c>
      <c r="AH140" t="s">
        <v>697</v>
      </c>
      <c r="AI140" t="s">
        <v>865</v>
      </c>
      <c r="AJ140" t="s">
        <v>704</v>
      </c>
      <c r="AK140" t="s">
        <v>705</v>
      </c>
      <c r="AL140" t="s">
        <v>866</v>
      </c>
      <c r="AM140" t="s">
        <v>867</v>
      </c>
      <c r="AN140">
        <v>5670348.3013743591</v>
      </c>
      <c r="AO140">
        <v>11251.904987674359</v>
      </c>
      <c r="AP140">
        <v>368.03908763334562</v>
      </c>
      <c r="AQ140" s="1" t="str">
        <f>IFERROR(VLOOKUP(I140,Service!$B:$G,5,FALSE),"")</f>
        <v>02-08-21 A</v>
      </c>
      <c r="AR140" s="1" t="str">
        <f>IFERROR(VLOOKUP(I140,Service!$B:$G,6,FALSE),"")</f>
        <v>03-18-21 A</v>
      </c>
      <c r="AS140" s="1" t="str">
        <f>IFERROR(VLOOKUP(I140,Rest!$B:$G,5,FALSE),"")</f>
        <v>05-10-21 A</v>
      </c>
      <c r="AT140" s="1" t="str">
        <f>IFERROR(VLOOKUP(I140,Rest!$B:$G,6,FALSE),"")</f>
        <v>05-10-21 A</v>
      </c>
    </row>
    <row r="141" spans="1:46" x14ac:dyDescent="0.25">
      <c r="A141">
        <v>1774</v>
      </c>
      <c r="B141">
        <v>1</v>
      </c>
      <c r="C141">
        <v>14997</v>
      </c>
      <c r="D141">
        <v>15489</v>
      </c>
      <c r="E141" t="s">
        <v>938</v>
      </c>
      <c r="F141" t="s">
        <v>873</v>
      </c>
      <c r="G141" t="s">
        <v>874</v>
      </c>
      <c r="H141" t="s">
        <v>779</v>
      </c>
      <c r="I141" t="s">
        <v>1229</v>
      </c>
      <c r="J141" t="str">
        <f>IFERROR(VLOOKUP(H141,[1]Sheet1!$A:$H,3,FALSE),"")</f>
        <v/>
      </c>
      <c r="K141" s="1" t="str">
        <f>IFERROR(VLOOKUP('Speed Hump'!H141,Main!$A:$G,6,FALSE),"")</f>
        <v/>
      </c>
      <c r="L141" s="1" t="str">
        <f>IFERROR(VLOOKUP('Speed Hump'!H141,Main!$A:$G,7,FALSE),"")</f>
        <v/>
      </c>
      <c r="M141" t="s">
        <v>691</v>
      </c>
      <c r="N141">
        <v>1</v>
      </c>
      <c r="O141" t="s">
        <v>692</v>
      </c>
      <c r="P141">
        <v>0</v>
      </c>
      <c r="Q141" t="s">
        <v>693</v>
      </c>
      <c r="R141" t="s">
        <v>694</v>
      </c>
      <c r="S141" t="s">
        <v>695</v>
      </c>
      <c r="T141" t="s">
        <v>864</v>
      </c>
      <c r="U141" t="s">
        <v>697</v>
      </c>
      <c r="V141" t="s">
        <v>697</v>
      </c>
      <c r="W141" t="s">
        <v>698</v>
      </c>
      <c r="X141" t="s">
        <v>699</v>
      </c>
      <c r="Y141" t="s">
        <v>699</v>
      </c>
      <c r="Z141" t="s">
        <v>699</v>
      </c>
      <c r="AA141" s="3">
        <v>44197</v>
      </c>
      <c r="AB141" s="3">
        <v>44561</v>
      </c>
      <c r="AC141" t="s">
        <v>700</v>
      </c>
      <c r="AD141" t="s">
        <v>701</v>
      </c>
      <c r="AE141" t="s">
        <v>702</v>
      </c>
      <c r="AF141" t="s">
        <v>697</v>
      </c>
      <c r="AG141" t="s">
        <v>697</v>
      </c>
      <c r="AH141" t="s">
        <v>697</v>
      </c>
      <c r="AI141" t="s">
        <v>865</v>
      </c>
      <c r="AJ141" t="s">
        <v>704</v>
      </c>
      <c r="AK141" t="s">
        <v>705</v>
      </c>
      <c r="AL141" t="s">
        <v>866</v>
      </c>
      <c r="AM141" t="s">
        <v>867</v>
      </c>
      <c r="AN141">
        <v>5670348.3013743591</v>
      </c>
      <c r="AO141">
        <v>11251.904987674359</v>
      </c>
      <c r="AP141">
        <v>141.767790671878</v>
      </c>
      <c r="AQ141" s="1" t="str">
        <f>IFERROR(VLOOKUP(I141,Service!$B:$G,5,FALSE),"")</f>
        <v/>
      </c>
      <c r="AR141" s="1" t="str">
        <f>IFERROR(VLOOKUP(I141,Service!$B:$G,6,FALSE),"")</f>
        <v/>
      </c>
      <c r="AS141" s="1" t="str">
        <f>IFERROR(VLOOKUP(I141,Rest!$B:$G,5,FALSE),"")</f>
        <v/>
      </c>
      <c r="AT141" s="1" t="str">
        <f>IFERROR(VLOOKUP(I141,Rest!$B:$G,6,FALSE),"")</f>
        <v/>
      </c>
    </row>
    <row r="142" spans="1:46" x14ac:dyDescent="0.25">
      <c r="A142">
        <v>1778</v>
      </c>
      <c r="B142">
        <v>1</v>
      </c>
      <c r="C142">
        <v>15084</v>
      </c>
      <c r="D142">
        <v>15077</v>
      </c>
      <c r="E142" t="s">
        <v>938</v>
      </c>
      <c r="F142" t="s">
        <v>909</v>
      </c>
      <c r="G142" t="s">
        <v>885</v>
      </c>
      <c r="H142" t="s">
        <v>779</v>
      </c>
      <c r="I142" t="s">
        <v>1229</v>
      </c>
      <c r="J142" t="str">
        <f>IFERROR(VLOOKUP(H142,[1]Sheet1!$A:$H,3,FALSE),"")</f>
        <v/>
      </c>
      <c r="K142" s="1" t="str">
        <f>IFERROR(VLOOKUP('Speed Hump'!H142,Main!$A:$G,6,FALSE),"")</f>
        <v/>
      </c>
      <c r="L142" s="1" t="str">
        <f>IFERROR(VLOOKUP('Speed Hump'!H142,Main!$A:$G,7,FALSE),"")</f>
        <v/>
      </c>
      <c r="M142" t="s">
        <v>691</v>
      </c>
      <c r="N142">
        <v>1</v>
      </c>
      <c r="O142" t="s">
        <v>692</v>
      </c>
      <c r="P142">
        <v>0</v>
      </c>
      <c r="Q142" t="s">
        <v>693</v>
      </c>
      <c r="R142" t="s">
        <v>694</v>
      </c>
      <c r="S142" t="s">
        <v>695</v>
      </c>
      <c r="T142" t="s">
        <v>864</v>
      </c>
      <c r="U142" t="s">
        <v>697</v>
      </c>
      <c r="V142" t="s">
        <v>697</v>
      </c>
      <c r="W142" t="s">
        <v>698</v>
      </c>
      <c r="X142" t="s">
        <v>699</v>
      </c>
      <c r="Y142" t="s">
        <v>699</v>
      </c>
      <c r="Z142" t="s">
        <v>699</v>
      </c>
      <c r="AA142" s="3">
        <v>44197</v>
      </c>
      <c r="AB142" s="3">
        <v>44561</v>
      </c>
      <c r="AC142" t="s">
        <v>700</v>
      </c>
      <c r="AD142" t="s">
        <v>701</v>
      </c>
      <c r="AE142" t="s">
        <v>702</v>
      </c>
      <c r="AF142" t="s">
        <v>697</v>
      </c>
      <c r="AG142" t="s">
        <v>697</v>
      </c>
      <c r="AH142" t="s">
        <v>697</v>
      </c>
      <c r="AI142" t="s">
        <v>865</v>
      </c>
      <c r="AJ142" t="s">
        <v>704</v>
      </c>
      <c r="AK142" t="s">
        <v>705</v>
      </c>
      <c r="AL142" t="s">
        <v>866</v>
      </c>
      <c r="AM142" t="s">
        <v>867</v>
      </c>
      <c r="AN142">
        <v>5670348.3013743591</v>
      </c>
      <c r="AO142">
        <v>11251.904987674359</v>
      </c>
      <c r="AP142">
        <v>145.4140450621268</v>
      </c>
      <c r="AQ142" s="1" t="str">
        <f>IFERROR(VLOOKUP(I142,Service!$B:$G,5,FALSE),"")</f>
        <v/>
      </c>
      <c r="AR142" s="1" t="str">
        <f>IFERROR(VLOOKUP(I142,Service!$B:$G,6,FALSE),"")</f>
        <v/>
      </c>
      <c r="AS142" s="1" t="str">
        <f>IFERROR(VLOOKUP(I142,Rest!$B:$G,5,FALSE),"")</f>
        <v/>
      </c>
      <c r="AT142" s="1" t="str">
        <f>IFERROR(VLOOKUP(I142,Rest!$B:$G,6,FALSE),"")</f>
        <v/>
      </c>
    </row>
    <row r="143" spans="1:46" x14ac:dyDescent="0.25">
      <c r="A143">
        <v>1783</v>
      </c>
      <c r="B143">
        <v>1</v>
      </c>
      <c r="C143">
        <v>15144</v>
      </c>
      <c r="D143">
        <v>16493</v>
      </c>
      <c r="E143" t="s">
        <v>860</v>
      </c>
      <c r="F143" t="s">
        <v>937</v>
      </c>
      <c r="G143" t="s">
        <v>948</v>
      </c>
      <c r="H143" t="s">
        <v>949</v>
      </c>
      <c r="I143" t="s">
        <v>3519</v>
      </c>
      <c r="J143" t="str">
        <f>IFERROR(VLOOKUP(H143,[1]Sheet1!$A:$H,3,FALSE),"")</f>
        <v>Install Main - Courville St (2) (Waveney St &amp; Mack Ave)</v>
      </c>
      <c r="K143" s="1" t="str">
        <f>IFERROR(VLOOKUP('Speed Hump'!H143,Main!$A:$G,6,FALSE),"")</f>
        <v>01-14-21 A</v>
      </c>
      <c r="L143" s="1" t="str">
        <f>IFERROR(VLOOKUP('Speed Hump'!H143,Main!$A:$G,7,FALSE),"")</f>
        <v>01-22-21 A</v>
      </c>
      <c r="M143" t="s">
        <v>691</v>
      </c>
      <c r="N143">
        <v>1</v>
      </c>
      <c r="O143" t="s">
        <v>692</v>
      </c>
      <c r="P143">
        <v>0</v>
      </c>
      <c r="Q143" t="s">
        <v>693</v>
      </c>
      <c r="R143" t="s">
        <v>694</v>
      </c>
      <c r="S143" t="s">
        <v>695</v>
      </c>
      <c r="T143" t="s">
        <v>864</v>
      </c>
      <c r="U143" t="s">
        <v>697</v>
      </c>
      <c r="V143" t="s">
        <v>697</v>
      </c>
      <c r="W143" t="s">
        <v>698</v>
      </c>
      <c r="X143" t="s">
        <v>699</v>
      </c>
      <c r="Y143" t="s">
        <v>699</v>
      </c>
      <c r="Z143" t="s">
        <v>699</v>
      </c>
      <c r="AA143" s="3">
        <v>44197</v>
      </c>
      <c r="AB143" s="3">
        <v>44561</v>
      </c>
      <c r="AC143" t="s">
        <v>700</v>
      </c>
      <c r="AD143" t="s">
        <v>701</v>
      </c>
      <c r="AE143" t="s">
        <v>702</v>
      </c>
      <c r="AF143" t="s">
        <v>697</v>
      </c>
      <c r="AG143" t="s">
        <v>697</v>
      </c>
      <c r="AH143" t="s">
        <v>697</v>
      </c>
      <c r="AI143" t="s">
        <v>865</v>
      </c>
      <c r="AJ143" t="s">
        <v>704</v>
      </c>
      <c r="AK143" t="s">
        <v>705</v>
      </c>
      <c r="AL143" t="s">
        <v>866</v>
      </c>
      <c r="AM143" t="s">
        <v>867</v>
      </c>
      <c r="AN143">
        <v>5670348.3013743591</v>
      </c>
      <c r="AO143">
        <v>11251.904987674359</v>
      </c>
      <c r="AP143">
        <v>276.92322588779649</v>
      </c>
      <c r="AQ143" s="1" t="str">
        <f>IFERROR(VLOOKUP(I143,Service!$B:$G,5,FALSE),"")</f>
        <v>03-01-21 A</v>
      </c>
      <c r="AR143" s="1" t="str">
        <f>IFERROR(VLOOKUP(I143,Service!$B:$G,6,FALSE),"")</f>
        <v>03-08-21 A</v>
      </c>
      <c r="AS143" s="1" t="str">
        <f>IFERROR(VLOOKUP(I143,Rest!$B:$G,5,FALSE),"")</f>
        <v>05-27-21 A</v>
      </c>
      <c r="AT143" s="1" t="str">
        <f>IFERROR(VLOOKUP(I143,Rest!$B:$G,6,FALSE),"")</f>
        <v>05-27-21 A</v>
      </c>
    </row>
    <row r="144" spans="1:46" x14ac:dyDescent="0.25">
      <c r="A144">
        <v>1803</v>
      </c>
      <c r="B144">
        <v>1</v>
      </c>
      <c r="C144">
        <v>15329</v>
      </c>
      <c r="D144">
        <v>14472</v>
      </c>
      <c r="E144" t="s">
        <v>950</v>
      </c>
      <c r="F144" t="s">
        <v>861</v>
      </c>
      <c r="G144" t="s">
        <v>862</v>
      </c>
      <c r="H144" t="s">
        <v>951</v>
      </c>
      <c r="I144" t="s">
        <v>3418</v>
      </c>
      <c r="J144" t="str">
        <f>IFERROR(VLOOKUP(H144,[1]Sheet1!$A:$H,3,FALSE),"")</f>
        <v>Install Main - Chatsworth St (1) (E Warrern Ave &amp; Waveney St)</v>
      </c>
      <c r="K144" s="1" t="str">
        <f>IFERROR(VLOOKUP('Speed Hump'!H144,Main!$A:$G,6,FALSE),"")</f>
        <v>04-19-21 A</v>
      </c>
      <c r="L144" s="1" t="str">
        <f>IFERROR(VLOOKUP('Speed Hump'!H144,Main!$A:$G,7,FALSE),"")</f>
        <v>04-21-21 A</v>
      </c>
      <c r="M144" t="s">
        <v>691</v>
      </c>
      <c r="N144">
        <v>1</v>
      </c>
      <c r="O144" t="s">
        <v>692</v>
      </c>
      <c r="P144">
        <v>0</v>
      </c>
      <c r="Q144" t="s">
        <v>693</v>
      </c>
      <c r="R144" t="s">
        <v>694</v>
      </c>
      <c r="S144" t="s">
        <v>695</v>
      </c>
      <c r="T144" t="s">
        <v>864</v>
      </c>
      <c r="U144" t="s">
        <v>697</v>
      </c>
      <c r="V144" t="s">
        <v>697</v>
      </c>
      <c r="W144" t="s">
        <v>698</v>
      </c>
      <c r="X144" t="s">
        <v>699</v>
      </c>
      <c r="Y144" t="s">
        <v>699</v>
      </c>
      <c r="Z144" t="s">
        <v>699</v>
      </c>
      <c r="AA144" s="3">
        <v>44197</v>
      </c>
      <c r="AB144" s="3">
        <v>44561</v>
      </c>
      <c r="AC144" t="s">
        <v>700</v>
      </c>
      <c r="AD144" t="s">
        <v>701</v>
      </c>
      <c r="AE144" t="s">
        <v>702</v>
      </c>
      <c r="AF144" t="s">
        <v>697</v>
      </c>
      <c r="AG144" t="s">
        <v>697</v>
      </c>
      <c r="AH144" t="s">
        <v>697</v>
      </c>
      <c r="AI144" t="s">
        <v>865</v>
      </c>
      <c r="AJ144" t="s">
        <v>704</v>
      </c>
      <c r="AK144" t="s">
        <v>705</v>
      </c>
      <c r="AL144" t="s">
        <v>866</v>
      </c>
      <c r="AM144" t="s">
        <v>867</v>
      </c>
      <c r="AN144">
        <v>5670348.3013743591</v>
      </c>
      <c r="AO144">
        <v>11251.904987674359</v>
      </c>
      <c r="AP144">
        <v>281.80694256014573</v>
      </c>
      <c r="AQ144" s="1">
        <f>IFERROR(VLOOKUP(I144,Service!$B:$G,5,FALSE),"")</f>
        <v>44459</v>
      </c>
      <c r="AR144" s="1">
        <f>IFERROR(VLOOKUP(I144,Service!$B:$G,6,FALSE),"")</f>
        <v>44467</v>
      </c>
      <c r="AS144" s="1" t="str">
        <f>IFERROR(VLOOKUP(I144,Rest!$B:$G,5,FALSE),"")</f>
        <v>06-22-21 A</v>
      </c>
      <c r="AT144" s="1" t="str">
        <f>IFERROR(VLOOKUP(I144,Rest!$B:$G,6,FALSE),"")</f>
        <v>07-07-21 A</v>
      </c>
    </row>
    <row r="145" spans="1:46" x14ac:dyDescent="0.25">
      <c r="A145">
        <v>1829</v>
      </c>
      <c r="B145">
        <v>1</v>
      </c>
      <c r="C145">
        <v>15718</v>
      </c>
      <c r="D145">
        <v>16023</v>
      </c>
      <c r="E145" t="s">
        <v>946</v>
      </c>
      <c r="F145" t="s">
        <v>952</v>
      </c>
      <c r="G145" t="s">
        <v>950</v>
      </c>
      <c r="H145" t="s">
        <v>63</v>
      </c>
      <c r="I145" t="s">
        <v>64</v>
      </c>
      <c r="J145" t="str">
        <f>IFERROR(VLOOKUP(H145,[1]Sheet1!$A:$H,3,FALSE),"")</f>
        <v>Install Main - Bremen St (2) (Balfour Rd &amp; Buckingham Ave)</v>
      </c>
      <c r="K145" s="1" t="str">
        <f>IFERROR(VLOOKUP('Speed Hump'!H145,Main!$A:$G,6,FALSE),"")</f>
        <v>03-25-21 A</v>
      </c>
      <c r="L145" s="1" t="str">
        <f>IFERROR(VLOOKUP('Speed Hump'!H145,Main!$A:$G,7,FALSE),"")</f>
        <v>03-26-21 A</v>
      </c>
      <c r="M145" t="s">
        <v>691</v>
      </c>
      <c r="N145">
        <v>1</v>
      </c>
      <c r="O145" t="s">
        <v>692</v>
      </c>
      <c r="P145">
        <v>0</v>
      </c>
      <c r="Q145" t="s">
        <v>693</v>
      </c>
      <c r="R145" t="s">
        <v>694</v>
      </c>
      <c r="S145" t="s">
        <v>695</v>
      </c>
      <c r="T145" t="s">
        <v>864</v>
      </c>
      <c r="U145" t="s">
        <v>697</v>
      </c>
      <c r="V145" t="s">
        <v>697</v>
      </c>
      <c r="W145" t="s">
        <v>698</v>
      </c>
      <c r="X145" t="s">
        <v>699</v>
      </c>
      <c r="Y145" t="s">
        <v>699</v>
      </c>
      <c r="Z145" t="s">
        <v>699</v>
      </c>
      <c r="AA145" s="3">
        <v>44197</v>
      </c>
      <c r="AB145" s="3">
        <v>44561</v>
      </c>
      <c r="AC145" t="s">
        <v>700</v>
      </c>
      <c r="AD145" t="s">
        <v>701</v>
      </c>
      <c r="AE145" t="s">
        <v>702</v>
      </c>
      <c r="AF145" t="s">
        <v>697</v>
      </c>
      <c r="AG145" t="s">
        <v>697</v>
      </c>
      <c r="AH145" t="s">
        <v>697</v>
      </c>
      <c r="AI145" t="s">
        <v>865</v>
      </c>
      <c r="AJ145" t="s">
        <v>704</v>
      </c>
      <c r="AK145" t="s">
        <v>705</v>
      </c>
      <c r="AL145" t="s">
        <v>866</v>
      </c>
      <c r="AM145" t="s">
        <v>867</v>
      </c>
      <c r="AN145">
        <v>5670348.3013743591</v>
      </c>
      <c r="AO145">
        <v>11251.904987674359</v>
      </c>
      <c r="AP145">
        <v>126.217742860595</v>
      </c>
      <c r="AQ145" s="1" t="str">
        <f>IFERROR(VLOOKUP(I145,Service!$B:$G,5,FALSE),"")</f>
        <v>06-18-21 A</v>
      </c>
      <c r="AR145" s="1" t="str">
        <f>IFERROR(VLOOKUP(I145,Service!$B:$G,6,FALSE),"")</f>
        <v>06-21-21 A</v>
      </c>
      <c r="AS145" s="1">
        <f>IFERROR(VLOOKUP(I145,Rest!$B:$G,5,FALSE),"")</f>
        <v>44462</v>
      </c>
      <c r="AT145" s="1">
        <f>IFERROR(VLOOKUP(I145,Rest!$B:$G,6,FALSE),"")</f>
        <v>44467</v>
      </c>
    </row>
    <row r="146" spans="1:46" x14ac:dyDescent="0.25">
      <c r="A146">
        <v>1845</v>
      </c>
      <c r="B146">
        <v>1</v>
      </c>
      <c r="C146">
        <v>15910</v>
      </c>
      <c r="D146">
        <v>14525</v>
      </c>
      <c r="E146" t="s">
        <v>913</v>
      </c>
      <c r="F146" t="s">
        <v>939</v>
      </c>
      <c r="G146" t="s">
        <v>891</v>
      </c>
      <c r="H146" t="s">
        <v>953</v>
      </c>
      <c r="I146" t="s">
        <v>3186</v>
      </c>
      <c r="J146" t="str">
        <f>IFERROR(VLOOKUP(H146,[1]Sheet1!$A:$H,3,FALSE),"")</f>
        <v>Install Main - Bishop St (1) (E Warrern Ave &amp; Waveney St)</v>
      </c>
      <c r="K146" s="1" t="str">
        <f>IFERROR(VLOOKUP('Speed Hump'!H146,Main!$A:$G,6,FALSE),"")</f>
        <v>03-08-21 A</v>
      </c>
      <c r="L146" s="1" t="str">
        <f>IFERROR(VLOOKUP('Speed Hump'!H146,Main!$A:$G,7,FALSE),"")</f>
        <v>03-08-21 A</v>
      </c>
      <c r="M146" t="s">
        <v>691</v>
      </c>
      <c r="N146">
        <v>2</v>
      </c>
      <c r="O146" t="s">
        <v>692</v>
      </c>
      <c r="P146">
        <v>0</v>
      </c>
      <c r="Q146" t="s">
        <v>693</v>
      </c>
      <c r="R146" t="s">
        <v>694</v>
      </c>
      <c r="S146" t="s">
        <v>695</v>
      </c>
      <c r="T146" t="s">
        <v>864</v>
      </c>
      <c r="U146" t="s">
        <v>697</v>
      </c>
      <c r="V146" t="s">
        <v>697</v>
      </c>
      <c r="W146" t="s">
        <v>698</v>
      </c>
      <c r="X146" t="s">
        <v>699</v>
      </c>
      <c r="Y146" t="s">
        <v>699</v>
      </c>
      <c r="Z146" t="s">
        <v>699</v>
      </c>
      <c r="AA146" s="3">
        <v>44197</v>
      </c>
      <c r="AB146" s="3">
        <v>44561</v>
      </c>
      <c r="AC146" t="s">
        <v>700</v>
      </c>
      <c r="AD146" t="s">
        <v>701</v>
      </c>
      <c r="AE146" t="s">
        <v>702</v>
      </c>
      <c r="AF146" t="s">
        <v>697</v>
      </c>
      <c r="AG146" t="s">
        <v>697</v>
      </c>
      <c r="AH146" t="s">
        <v>697</v>
      </c>
      <c r="AI146" t="s">
        <v>865</v>
      </c>
      <c r="AJ146" t="s">
        <v>704</v>
      </c>
      <c r="AK146" t="s">
        <v>705</v>
      </c>
      <c r="AL146" t="s">
        <v>866</v>
      </c>
      <c r="AM146" t="s">
        <v>867</v>
      </c>
      <c r="AN146">
        <v>5670348.3013743591</v>
      </c>
      <c r="AO146">
        <v>11251.904987674359</v>
      </c>
      <c r="AP146">
        <v>367.7537273289928</v>
      </c>
      <c r="AQ146" s="1" t="str">
        <f>IFERROR(VLOOKUP(I146,Service!$B:$G,5,FALSE),"")</f>
        <v>03-22-21 A</v>
      </c>
      <c r="AR146" s="1" t="str">
        <f>IFERROR(VLOOKUP(I146,Service!$B:$G,6,FALSE),"")</f>
        <v>03-30-21 A</v>
      </c>
      <c r="AS146" s="1" t="str">
        <f>IFERROR(VLOOKUP(I146,Rest!$B:$G,5,FALSE),"")</f>
        <v>05-26-21 A</v>
      </c>
      <c r="AT146" s="1" t="str">
        <f>IFERROR(VLOOKUP(I146,Rest!$B:$G,6,FALSE),"")</f>
        <v>05-26-21 A</v>
      </c>
    </row>
    <row r="147" spans="1:46" x14ac:dyDescent="0.25">
      <c r="A147">
        <v>1860</v>
      </c>
      <c r="B147">
        <v>1</v>
      </c>
      <c r="C147">
        <v>16074</v>
      </c>
      <c r="D147">
        <v>15097</v>
      </c>
      <c r="E147" t="s">
        <v>918</v>
      </c>
      <c r="F147" t="s">
        <v>939</v>
      </c>
      <c r="G147" t="s">
        <v>891</v>
      </c>
      <c r="H147" t="s">
        <v>954</v>
      </c>
      <c r="I147" t="s">
        <v>3088</v>
      </c>
      <c r="J147" t="str">
        <f>IFERROR(VLOOKUP(H147,[1]Sheet1!$A:$H,3,FALSE),"")</f>
        <v>Install Main - Audubon Rd (1) (Waveney St &amp; Mack Ave)</v>
      </c>
      <c r="K147" s="1" t="str">
        <f>IFERROR(VLOOKUP('Speed Hump'!H147,Main!$A:$G,6,FALSE),"")</f>
        <v>01-11-21 A</v>
      </c>
      <c r="L147" s="1" t="str">
        <f>IFERROR(VLOOKUP('Speed Hump'!H147,Main!$A:$G,7,FALSE),"")</f>
        <v>01-22-21 A</v>
      </c>
      <c r="M147" t="s">
        <v>691</v>
      </c>
      <c r="N147">
        <v>2</v>
      </c>
      <c r="O147" t="s">
        <v>692</v>
      </c>
      <c r="P147">
        <v>0</v>
      </c>
      <c r="Q147" t="s">
        <v>693</v>
      </c>
      <c r="R147" t="s">
        <v>694</v>
      </c>
      <c r="S147" t="s">
        <v>695</v>
      </c>
      <c r="T147" t="s">
        <v>864</v>
      </c>
      <c r="U147" t="s">
        <v>697</v>
      </c>
      <c r="V147" t="s">
        <v>697</v>
      </c>
      <c r="W147" t="s">
        <v>698</v>
      </c>
      <c r="X147" t="s">
        <v>699</v>
      </c>
      <c r="Y147" t="s">
        <v>699</v>
      </c>
      <c r="Z147" t="s">
        <v>699</v>
      </c>
      <c r="AA147" s="3">
        <v>44197</v>
      </c>
      <c r="AB147" s="3">
        <v>44561</v>
      </c>
      <c r="AC147" t="s">
        <v>700</v>
      </c>
      <c r="AD147" t="s">
        <v>701</v>
      </c>
      <c r="AE147" t="s">
        <v>702</v>
      </c>
      <c r="AF147" t="s">
        <v>697</v>
      </c>
      <c r="AG147" t="s">
        <v>697</v>
      </c>
      <c r="AH147" t="s">
        <v>697</v>
      </c>
      <c r="AI147" t="s">
        <v>865</v>
      </c>
      <c r="AJ147" t="s">
        <v>704</v>
      </c>
      <c r="AK147" t="s">
        <v>705</v>
      </c>
      <c r="AL147" t="s">
        <v>866</v>
      </c>
      <c r="AM147" t="s">
        <v>867</v>
      </c>
      <c r="AN147">
        <v>5670348.3013743591</v>
      </c>
      <c r="AO147">
        <v>11251.904987674359</v>
      </c>
      <c r="AP147">
        <v>367.70799325014048</v>
      </c>
      <c r="AQ147" s="1" t="str">
        <f>IFERROR(VLOOKUP(I147,Service!$B:$G,5,FALSE),"")</f>
        <v>03-01-21 A</v>
      </c>
      <c r="AR147" s="1" t="str">
        <f>IFERROR(VLOOKUP(I147,Service!$B:$G,6,FALSE),"")</f>
        <v>03-15-21 A</v>
      </c>
      <c r="AS147" s="1" t="str">
        <f>IFERROR(VLOOKUP(I147,Rest!$B:$G,5,FALSE),"")</f>
        <v>05-27-21 A</v>
      </c>
      <c r="AT147" s="1" t="str">
        <f>IFERROR(VLOOKUP(I147,Rest!$B:$G,6,FALSE),"")</f>
        <v>05-27-21 A</v>
      </c>
    </row>
    <row r="148" spans="1:46" x14ac:dyDescent="0.25">
      <c r="A148">
        <v>1865</v>
      </c>
      <c r="B148">
        <v>1</v>
      </c>
      <c r="C148">
        <v>16196</v>
      </c>
      <c r="D148">
        <v>15684</v>
      </c>
      <c r="E148" t="s">
        <v>918</v>
      </c>
      <c r="F148" t="s">
        <v>938</v>
      </c>
      <c r="G148" t="s">
        <v>939</v>
      </c>
      <c r="H148" t="s">
        <v>954</v>
      </c>
      <c r="I148" t="s">
        <v>3088</v>
      </c>
      <c r="J148" t="str">
        <f>IFERROR(VLOOKUP(H148,[1]Sheet1!$A:$H,3,FALSE),"")</f>
        <v>Install Main - Audubon Rd (1) (Waveney St &amp; Mack Ave)</v>
      </c>
      <c r="K148" s="1" t="str">
        <f>IFERROR(VLOOKUP('Speed Hump'!H148,Main!$A:$G,6,FALSE),"")</f>
        <v>01-11-21 A</v>
      </c>
      <c r="L148" s="1" t="str">
        <f>IFERROR(VLOOKUP('Speed Hump'!H148,Main!$A:$G,7,FALSE),"")</f>
        <v>01-22-21 A</v>
      </c>
      <c r="M148" t="s">
        <v>691</v>
      </c>
      <c r="N148">
        <v>2</v>
      </c>
      <c r="O148" t="s">
        <v>692</v>
      </c>
      <c r="P148">
        <v>0</v>
      </c>
      <c r="Q148" t="s">
        <v>693</v>
      </c>
      <c r="R148" t="s">
        <v>694</v>
      </c>
      <c r="S148" t="s">
        <v>695</v>
      </c>
      <c r="T148" t="s">
        <v>864</v>
      </c>
      <c r="U148" t="s">
        <v>697</v>
      </c>
      <c r="V148" t="s">
        <v>697</v>
      </c>
      <c r="W148" t="s">
        <v>698</v>
      </c>
      <c r="X148" t="s">
        <v>699</v>
      </c>
      <c r="Y148" t="s">
        <v>699</v>
      </c>
      <c r="Z148" t="s">
        <v>699</v>
      </c>
      <c r="AA148" s="3">
        <v>44197</v>
      </c>
      <c r="AB148" s="3">
        <v>44561</v>
      </c>
      <c r="AC148" t="s">
        <v>700</v>
      </c>
      <c r="AD148" t="s">
        <v>701</v>
      </c>
      <c r="AE148" t="s">
        <v>702</v>
      </c>
      <c r="AF148" t="s">
        <v>697</v>
      </c>
      <c r="AG148" t="s">
        <v>697</v>
      </c>
      <c r="AH148" t="s">
        <v>697</v>
      </c>
      <c r="AI148" t="s">
        <v>865</v>
      </c>
      <c r="AJ148" t="s">
        <v>704</v>
      </c>
      <c r="AK148" t="s">
        <v>705</v>
      </c>
      <c r="AL148" t="s">
        <v>866</v>
      </c>
      <c r="AM148" t="s">
        <v>867</v>
      </c>
      <c r="AN148">
        <v>5670348.3013743591</v>
      </c>
      <c r="AO148">
        <v>11251.904987674359</v>
      </c>
      <c r="AP148">
        <v>367.6834016115057</v>
      </c>
      <c r="AQ148" s="1" t="str">
        <f>IFERROR(VLOOKUP(I148,Service!$B:$G,5,FALSE),"")</f>
        <v>03-01-21 A</v>
      </c>
      <c r="AR148" s="1" t="str">
        <f>IFERROR(VLOOKUP(I148,Service!$B:$G,6,FALSE),"")</f>
        <v>03-15-21 A</v>
      </c>
      <c r="AS148" s="1" t="str">
        <f>IFERROR(VLOOKUP(I148,Rest!$B:$G,5,FALSE),"")</f>
        <v>05-27-21 A</v>
      </c>
      <c r="AT148" s="1" t="str">
        <f>IFERROR(VLOOKUP(I148,Rest!$B:$G,6,FALSE),"")</f>
        <v>05-27-21 A</v>
      </c>
    </row>
    <row r="149" spans="1:46" x14ac:dyDescent="0.25">
      <c r="A149">
        <v>1866</v>
      </c>
      <c r="B149">
        <v>1</v>
      </c>
      <c r="C149">
        <v>16249</v>
      </c>
      <c r="D149">
        <v>16039</v>
      </c>
      <c r="E149" t="s">
        <v>940</v>
      </c>
      <c r="F149" t="s">
        <v>891</v>
      </c>
      <c r="G149" t="s">
        <v>955</v>
      </c>
      <c r="H149" t="s">
        <v>956</v>
      </c>
      <c r="I149" t="s">
        <v>4358</v>
      </c>
      <c r="J149" t="str">
        <f>IFERROR(VLOOKUP(H149,[1]Sheet1!$A:$H,3,FALSE),"")</f>
        <v>Install Main - Lakepointe St (1) (ASO E Warrern Ave &amp; Waveney St)</v>
      </c>
      <c r="K149" s="1" t="str">
        <f>IFERROR(VLOOKUP('Speed Hump'!H149,Main!$A:$G,6,FALSE),"")</f>
        <v>04-13-21 A</v>
      </c>
      <c r="L149" s="1" t="str">
        <f>IFERROR(VLOOKUP('Speed Hump'!H149,Main!$A:$G,7,FALSE),"")</f>
        <v>05-17-21 A</v>
      </c>
      <c r="M149" t="s">
        <v>691</v>
      </c>
      <c r="N149">
        <v>2</v>
      </c>
      <c r="O149" t="s">
        <v>692</v>
      </c>
      <c r="P149">
        <v>0</v>
      </c>
      <c r="Q149" t="s">
        <v>693</v>
      </c>
      <c r="R149" t="s">
        <v>694</v>
      </c>
      <c r="S149" t="s">
        <v>695</v>
      </c>
      <c r="T149" t="s">
        <v>864</v>
      </c>
      <c r="U149" t="s">
        <v>697</v>
      </c>
      <c r="V149" t="s">
        <v>697</v>
      </c>
      <c r="W149" t="s">
        <v>698</v>
      </c>
      <c r="X149" t="s">
        <v>699</v>
      </c>
      <c r="Y149" t="s">
        <v>699</v>
      </c>
      <c r="Z149" t="s">
        <v>699</v>
      </c>
      <c r="AA149" s="3">
        <v>44197</v>
      </c>
      <c r="AB149" s="3">
        <v>44561</v>
      </c>
      <c r="AC149" t="s">
        <v>700</v>
      </c>
      <c r="AD149" t="s">
        <v>701</v>
      </c>
      <c r="AE149" t="s">
        <v>702</v>
      </c>
      <c r="AF149" t="s">
        <v>697</v>
      </c>
      <c r="AG149" t="s">
        <v>697</v>
      </c>
      <c r="AH149" t="s">
        <v>697</v>
      </c>
      <c r="AI149" t="s">
        <v>865</v>
      </c>
      <c r="AJ149" t="s">
        <v>704</v>
      </c>
      <c r="AK149" t="s">
        <v>705</v>
      </c>
      <c r="AL149" t="s">
        <v>866</v>
      </c>
      <c r="AM149" t="s">
        <v>867</v>
      </c>
      <c r="AN149">
        <v>5670348.3013743591</v>
      </c>
      <c r="AO149">
        <v>11251.904987674359</v>
      </c>
      <c r="AP149">
        <v>405.58530747349857</v>
      </c>
      <c r="AQ149" s="1" t="str">
        <f>IFERROR(VLOOKUP(I149,Service!$B:$G,5,FALSE),"")</f>
        <v>06-07-21 A</v>
      </c>
      <c r="AR149" s="1" t="str">
        <f>IFERROR(VLOOKUP(I149,Service!$B:$G,6,FALSE),"")</f>
        <v>06-08-21 A</v>
      </c>
      <c r="AS149" s="1" t="str">
        <f>IFERROR(VLOOKUP(I149,Rest!$B:$G,5,FALSE),"")</f>
        <v>07-21-21 A</v>
      </c>
      <c r="AT149" s="1" t="str">
        <f>IFERROR(VLOOKUP(I149,Rest!$B:$G,6,FALSE),"")</f>
        <v>07-21-21 A</v>
      </c>
    </row>
    <row r="150" spans="1:46" x14ac:dyDescent="0.25">
      <c r="A150">
        <v>1870</v>
      </c>
      <c r="B150">
        <v>1</v>
      </c>
      <c r="C150">
        <v>16278</v>
      </c>
      <c r="D150">
        <v>14422</v>
      </c>
      <c r="E150" t="s">
        <v>916</v>
      </c>
      <c r="F150" t="s">
        <v>911</v>
      </c>
      <c r="G150" t="s">
        <v>861</v>
      </c>
      <c r="H150" t="s">
        <v>957</v>
      </c>
      <c r="I150" t="s">
        <v>3157</v>
      </c>
      <c r="J150" t="str">
        <f>IFERROR(VLOOKUP(H150,[1]Sheet1!$A:$H,3,FALSE),"")</f>
        <v>Install Main - Bedford St East (2) (Waveney St &amp; Mack Ave) East</v>
      </c>
      <c r="K150" s="1" t="str">
        <f>IFERROR(VLOOKUP('Speed Hump'!H150,Main!$A:$G,6,FALSE),"")</f>
        <v>02-23-21 A</v>
      </c>
      <c r="L150" s="1" t="str">
        <f>IFERROR(VLOOKUP('Speed Hump'!H150,Main!$A:$G,7,FALSE),"")</f>
        <v>03-01-21 A</v>
      </c>
      <c r="M150" t="s">
        <v>691</v>
      </c>
      <c r="N150">
        <v>1</v>
      </c>
      <c r="O150" t="s">
        <v>692</v>
      </c>
      <c r="P150">
        <v>0</v>
      </c>
      <c r="Q150" t="s">
        <v>693</v>
      </c>
      <c r="R150" t="s">
        <v>694</v>
      </c>
      <c r="S150" t="s">
        <v>695</v>
      </c>
      <c r="T150" t="s">
        <v>864</v>
      </c>
      <c r="U150" t="s">
        <v>697</v>
      </c>
      <c r="V150" t="s">
        <v>697</v>
      </c>
      <c r="W150" t="s">
        <v>698</v>
      </c>
      <c r="X150" t="s">
        <v>699</v>
      </c>
      <c r="Y150" t="s">
        <v>699</v>
      </c>
      <c r="Z150" t="s">
        <v>699</v>
      </c>
      <c r="AA150" s="3">
        <v>44197</v>
      </c>
      <c r="AB150" s="3">
        <v>44561</v>
      </c>
      <c r="AC150" t="s">
        <v>700</v>
      </c>
      <c r="AD150" t="s">
        <v>701</v>
      </c>
      <c r="AE150" t="s">
        <v>702</v>
      </c>
      <c r="AF150" t="s">
        <v>697</v>
      </c>
      <c r="AG150" t="s">
        <v>697</v>
      </c>
      <c r="AH150" t="s">
        <v>697</v>
      </c>
      <c r="AI150" t="s">
        <v>865</v>
      </c>
      <c r="AJ150" t="s">
        <v>704</v>
      </c>
      <c r="AK150" t="s">
        <v>705</v>
      </c>
      <c r="AL150" t="s">
        <v>866</v>
      </c>
      <c r="AM150" t="s">
        <v>867</v>
      </c>
      <c r="AN150">
        <v>5670348.3013743591</v>
      </c>
      <c r="AO150">
        <v>11251.904987674359</v>
      </c>
      <c r="AP150">
        <v>272.92140550392838</v>
      </c>
      <c r="AQ150" s="1" t="str">
        <f>IFERROR(VLOOKUP(I150,Service!$B:$G,5,FALSE),"")</f>
        <v/>
      </c>
      <c r="AR150" s="1" t="str">
        <f>IFERROR(VLOOKUP(I150,Service!$B:$G,6,FALSE),"")</f>
        <v/>
      </c>
      <c r="AS150" s="1" t="str">
        <f>IFERROR(VLOOKUP(I150,Rest!$B:$G,5,FALSE),"")</f>
        <v>05-27-21 A</v>
      </c>
      <c r="AT150" s="1" t="str">
        <f>IFERROR(VLOOKUP(I150,Rest!$B:$G,6,FALSE),"")</f>
        <v>05-27-21 A</v>
      </c>
    </row>
    <row r="151" spans="1:46" x14ac:dyDescent="0.25">
      <c r="A151">
        <v>1877</v>
      </c>
      <c r="B151">
        <v>1</v>
      </c>
      <c r="C151">
        <v>16345</v>
      </c>
      <c r="D151">
        <v>16376</v>
      </c>
      <c r="E151" t="s">
        <v>916</v>
      </c>
      <c r="F151" t="s">
        <v>948</v>
      </c>
      <c r="G151" t="s">
        <v>958</v>
      </c>
      <c r="H151" t="s">
        <v>917</v>
      </c>
      <c r="I151" t="s">
        <v>3153</v>
      </c>
      <c r="J151" t="str">
        <f>IFERROR(VLOOKUP(H151,[1]Sheet1!$A:$H,3,FALSE),"")</f>
        <v>Install Main - Bedford St (2) West (Waveney St &amp; Mack Ave) West</v>
      </c>
      <c r="K151" s="1" t="str">
        <f>IFERROR(VLOOKUP('Speed Hump'!H151,Main!$A:$G,6,FALSE),"")</f>
        <v>02-03-21 A</v>
      </c>
      <c r="L151" s="1" t="str">
        <f>IFERROR(VLOOKUP('Speed Hump'!H151,Main!$A:$G,7,FALSE),"")</f>
        <v>03-03-21 A</v>
      </c>
      <c r="M151" t="s">
        <v>691</v>
      </c>
      <c r="N151">
        <v>1</v>
      </c>
      <c r="O151" t="s">
        <v>692</v>
      </c>
      <c r="P151">
        <v>0</v>
      </c>
      <c r="Q151" t="s">
        <v>693</v>
      </c>
      <c r="R151" t="s">
        <v>694</v>
      </c>
      <c r="S151" t="s">
        <v>695</v>
      </c>
      <c r="T151" t="s">
        <v>864</v>
      </c>
      <c r="U151" t="s">
        <v>697</v>
      </c>
      <c r="V151" t="s">
        <v>697</v>
      </c>
      <c r="W151" t="s">
        <v>698</v>
      </c>
      <c r="X151" t="s">
        <v>699</v>
      </c>
      <c r="Y151" t="s">
        <v>699</v>
      </c>
      <c r="Z151" t="s">
        <v>699</v>
      </c>
      <c r="AA151" s="3">
        <v>44197</v>
      </c>
      <c r="AB151" s="3">
        <v>44561</v>
      </c>
      <c r="AC151" t="s">
        <v>700</v>
      </c>
      <c r="AD151" t="s">
        <v>701</v>
      </c>
      <c r="AE151" t="s">
        <v>702</v>
      </c>
      <c r="AF151" t="s">
        <v>697</v>
      </c>
      <c r="AG151" t="s">
        <v>697</v>
      </c>
      <c r="AH151" t="s">
        <v>697</v>
      </c>
      <c r="AI151" t="s">
        <v>865</v>
      </c>
      <c r="AJ151" t="s">
        <v>704</v>
      </c>
      <c r="AK151" t="s">
        <v>705</v>
      </c>
      <c r="AL151" t="s">
        <v>866</v>
      </c>
      <c r="AM151" t="s">
        <v>867</v>
      </c>
      <c r="AN151">
        <v>5670348.3013743591</v>
      </c>
      <c r="AO151">
        <v>11251.904987674359</v>
      </c>
      <c r="AP151">
        <v>272.76587529029638</v>
      </c>
      <c r="AQ151" s="1" t="str">
        <f>IFERROR(VLOOKUP(I151,Service!$B:$G,5,FALSE),"")</f>
        <v>03-08-21 A</v>
      </c>
      <c r="AR151" s="1" t="str">
        <f>IFERROR(VLOOKUP(I151,Service!$B:$G,6,FALSE),"")</f>
        <v>03-24-21 A</v>
      </c>
      <c r="AS151" s="1">
        <f>IFERROR(VLOOKUP(I151,Rest!$B:$G,5,FALSE),"")</f>
        <v>44459</v>
      </c>
      <c r="AT151" s="1">
        <f>IFERROR(VLOOKUP(I151,Rest!$B:$G,6,FALSE),"")</f>
        <v>44462</v>
      </c>
    </row>
    <row r="152" spans="1:46" x14ac:dyDescent="0.25">
      <c r="A152">
        <v>1879</v>
      </c>
      <c r="B152">
        <v>1</v>
      </c>
      <c r="C152">
        <v>16382</v>
      </c>
      <c r="D152">
        <v>15481</v>
      </c>
      <c r="E152" t="s">
        <v>950</v>
      </c>
      <c r="F152" t="s">
        <v>891</v>
      </c>
      <c r="G152" t="s">
        <v>911</v>
      </c>
      <c r="H152" t="s">
        <v>951</v>
      </c>
      <c r="I152" t="s">
        <v>3418</v>
      </c>
      <c r="J152" t="str">
        <f>IFERROR(VLOOKUP(H152,[1]Sheet1!$A:$H,3,FALSE),"")</f>
        <v>Install Main - Chatsworth St (1) (E Warrern Ave &amp; Waveney St)</v>
      </c>
      <c r="K152" s="1" t="str">
        <f>IFERROR(VLOOKUP('Speed Hump'!H152,Main!$A:$G,6,FALSE),"")</f>
        <v>04-19-21 A</v>
      </c>
      <c r="L152" s="1" t="str">
        <f>IFERROR(VLOOKUP('Speed Hump'!H152,Main!$A:$G,7,FALSE),"")</f>
        <v>04-21-21 A</v>
      </c>
      <c r="M152" t="s">
        <v>691</v>
      </c>
      <c r="N152">
        <v>1</v>
      </c>
      <c r="O152" t="s">
        <v>692</v>
      </c>
      <c r="P152">
        <v>0</v>
      </c>
      <c r="Q152" t="s">
        <v>693</v>
      </c>
      <c r="R152" t="s">
        <v>694</v>
      </c>
      <c r="S152" t="s">
        <v>695</v>
      </c>
      <c r="T152" t="s">
        <v>864</v>
      </c>
      <c r="U152" t="s">
        <v>697</v>
      </c>
      <c r="V152" t="s">
        <v>697</v>
      </c>
      <c r="W152" t="s">
        <v>698</v>
      </c>
      <c r="X152" t="s">
        <v>699</v>
      </c>
      <c r="Y152" t="s">
        <v>699</v>
      </c>
      <c r="Z152" t="s">
        <v>699</v>
      </c>
      <c r="AA152" s="3">
        <v>44197</v>
      </c>
      <c r="AB152" s="3">
        <v>44561</v>
      </c>
      <c r="AC152" t="s">
        <v>700</v>
      </c>
      <c r="AD152" t="s">
        <v>701</v>
      </c>
      <c r="AE152" t="s">
        <v>702</v>
      </c>
      <c r="AF152" t="s">
        <v>697</v>
      </c>
      <c r="AG152" t="s">
        <v>697</v>
      </c>
      <c r="AH152" t="s">
        <v>697</v>
      </c>
      <c r="AI152" t="s">
        <v>865</v>
      </c>
      <c r="AJ152" t="s">
        <v>704</v>
      </c>
      <c r="AK152" t="s">
        <v>705</v>
      </c>
      <c r="AL152" t="s">
        <v>866</v>
      </c>
      <c r="AM152" t="s">
        <v>867</v>
      </c>
      <c r="AN152">
        <v>5670348.3013743591</v>
      </c>
      <c r="AO152">
        <v>11251.904987674359</v>
      </c>
      <c r="AP152">
        <v>272.60373506159721</v>
      </c>
      <c r="AQ152" s="1">
        <f>IFERROR(VLOOKUP(I152,Service!$B:$G,5,FALSE),"")</f>
        <v>44459</v>
      </c>
      <c r="AR152" s="1">
        <f>IFERROR(VLOOKUP(I152,Service!$B:$G,6,FALSE),"")</f>
        <v>44467</v>
      </c>
      <c r="AS152" s="1" t="str">
        <f>IFERROR(VLOOKUP(I152,Rest!$B:$G,5,FALSE),"")</f>
        <v>06-22-21 A</v>
      </c>
      <c r="AT152" s="1" t="str">
        <f>IFERROR(VLOOKUP(I152,Rest!$B:$G,6,FALSE),"")</f>
        <v>07-07-21 A</v>
      </c>
    </row>
    <row r="153" spans="1:46" x14ac:dyDescent="0.25">
      <c r="A153">
        <v>1887</v>
      </c>
      <c r="B153">
        <v>1</v>
      </c>
      <c r="C153">
        <v>16470</v>
      </c>
      <c r="D153">
        <v>15542</v>
      </c>
      <c r="E153" t="s">
        <v>885</v>
      </c>
      <c r="F153" t="s">
        <v>937</v>
      </c>
      <c r="G153" t="s">
        <v>938</v>
      </c>
      <c r="H153" t="s">
        <v>929</v>
      </c>
      <c r="I153" t="s">
        <v>4208</v>
      </c>
      <c r="J153" t="str">
        <f>IFERROR(VLOOKUP(H153,[1]Sheet1!$A:$H,3,FALSE),"")</f>
        <v>Install Main - Harvard Rd (2) (Waveney St &amp; Mack Ave)</v>
      </c>
      <c r="K153" s="1" t="str">
        <f>IFERROR(VLOOKUP('Speed Hump'!H153,Main!$A:$G,6,FALSE),"")</f>
        <v>01-04-21 A</v>
      </c>
      <c r="L153" s="1" t="str">
        <f>IFERROR(VLOOKUP('Speed Hump'!H153,Main!$A:$G,7,FALSE),"")</f>
        <v>01-20-21 A</v>
      </c>
      <c r="M153" t="s">
        <v>691</v>
      </c>
      <c r="N153">
        <v>2</v>
      </c>
      <c r="O153" t="s">
        <v>692</v>
      </c>
      <c r="P153">
        <v>0</v>
      </c>
      <c r="Q153" t="s">
        <v>693</v>
      </c>
      <c r="R153" t="s">
        <v>694</v>
      </c>
      <c r="S153" t="s">
        <v>695</v>
      </c>
      <c r="T153" t="s">
        <v>864</v>
      </c>
      <c r="U153" t="s">
        <v>697</v>
      </c>
      <c r="V153" t="s">
        <v>697</v>
      </c>
      <c r="W153" t="s">
        <v>698</v>
      </c>
      <c r="X153" t="s">
        <v>699</v>
      </c>
      <c r="Y153" t="s">
        <v>699</v>
      </c>
      <c r="Z153" t="s">
        <v>699</v>
      </c>
      <c r="AA153" s="3">
        <v>44197</v>
      </c>
      <c r="AB153" s="3">
        <v>44561</v>
      </c>
      <c r="AC153" t="s">
        <v>700</v>
      </c>
      <c r="AD153" t="s">
        <v>701</v>
      </c>
      <c r="AE153" t="s">
        <v>702</v>
      </c>
      <c r="AF153" t="s">
        <v>697</v>
      </c>
      <c r="AG153" t="s">
        <v>697</v>
      </c>
      <c r="AH153" t="s">
        <v>697</v>
      </c>
      <c r="AI153" t="s">
        <v>865</v>
      </c>
      <c r="AJ153" t="s">
        <v>704</v>
      </c>
      <c r="AK153" t="s">
        <v>705</v>
      </c>
      <c r="AL153" t="s">
        <v>866</v>
      </c>
      <c r="AM153" t="s">
        <v>867</v>
      </c>
      <c r="AN153">
        <v>5670348.3013743591</v>
      </c>
      <c r="AO153">
        <v>11251.904987674359</v>
      </c>
      <c r="AP153">
        <v>344.57187744325131</v>
      </c>
      <c r="AQ153" s="1" t="str">
        <f>IFERROR(VLOOKUP(I153,Service!$B:$G,5,FALSE),"")</f>
        <v>02-08-21 A</v>
      </c>
      <c r="AR153" s="1" t="str">
        <f>IFERROR(VLOOKUP(I153,Service!$B:$G,6,FALSE),"")</f>
        <v>03-18-21 A</v>
      </c>
      <c r="AS153" s="1" t="str">
        <f>IFERROR(VLOOKUP(I153,Rest!$B:$G,5,FALSE),"")</f>
        <v>05-10-21 A</v>
      </c>
      <c r="AT153" s="1" t="str">
        <f>IFERROR(VLOOKUP(I153,Rest!$B:$G,6,FALSE),"")</f>
        <v>05-10-21 A</v>
      </c>
    </row>
    <row r="154" spans="1:46" x14ac:dyDescent="0.25">
      <c r="A154">
        <v>1891</v>
      </c>
      <c r="B154">
        <v>1</v>
      </c>
      <c r="C154">
        <v>16545</v>
      </c>
      <c r="D154">
        <v>15490</v>
      </c>
      <c r="E154" t="s">
        <v>873</v>
      </c>
      <c r="F154" t="s">
        <v>938</v>
      </c>
      <c r="G154" t="s">
        <v>939</v>
      </c>
      <c r="H154" t="s">
        <v>959</v>
      </c>
      <c r="I154" t="s">
        <v>4318</v>
      </c>
      <c r="J154" t="str">
        <f>IFERROR(VLOOKUP(H154,[1]Sheet1!$A:$H,3,FALSE),"")</f>
        <v>Install Main - Kensington Ave (2) (Waveney St &amp; Mack Ave)- Grosse pointe CL</v>
      </c>
      <c r="K154" s="1" t="str">
        <f>IFERROR(VLOOKUP('Speed Hump'!H154,Main!$A:$G,6,FALSE),"")</f>
        <v>01-07-21 A</v>
      </c>
      <c r="L154" s="1" t="str">
        <f>IFERROR(VLOOKUP('Speed Hump'!H154,Main!$A:$G,7,FALSE),"")</f>
        <v>01-13-21 A</v>
      </c>
      <c r="M154" t="s">
        <v>691</v>
      </c>
      <c r="N154">
        <v>2</v>
      </c>
      <c r="O154" t="s">
        <v>692</v>
      </c>
      <c r="P154">
        <v>0</v>
      </c>
      <c r="Q154" t="s">
        <v>693</v>
      </c>
      <c r="R154" t="s">
        <v>694</v>
      </c>
      <c r="S154" t="s">
        <v>695</v>
      </c>
      <c r="T154" t="s">
        <v>864</v>
      </c>
      <c r="U154" t="s">
        <v>697</v>
      </c>
      <c r="V154" t="s">
        <v>697</v>
      </c>
      <c r="W154" t="s">
        <v>698</v>
      </c>
      <c r="X154" t="s">
        <v>699</v>
      </c>
      <c r="Y154" t="s">
        <v>699</v>
      </c>
      <c r="Z154" t="s">
        <v>699</v>
      </c>
      <c r="AA154" s="3">
        <v>44197</v>
      </c>
      <c r="AB154" s="3">
        <v>44561</v>
      </c>
      <c r="AC154" t="s">
        <v>700</v>
      </c>
      <c r="AD154" t="s">
        <v>701</v>
      </c>
      <c r="AE154" t="s">
        <v>702</v>
      </c>
      <c r="AF154" t="s">
        <v>697</v>
      </c>
      <c r="AG154" t="s">
        <v>697</v>
      </c>
      <c r="AH154" t="s">
        <v>697</v>
      </c>
      <c r="AI154" t="s">
        <v>865</v>
      </c>
      <c r="AJ154" t="s">
        <v>704</v>
      </c>
      <c r="AK154" t="s">
        <v>705</v>
      </c>
      <c r="AL154" t="s">
        <v>866</v>
      </c>
      <c r="AM154" t="s">
        <v>867</v>
      </c>
      <c r="AN154">
        <v>5670348.3013743591</v>
      </c>
      <c r="AO154">
        <v>11251.904987674359</v>
      </c>
      <c r="AP154">
        <v>368.16712840208919</v>
      </c>
      <c r="AQ154" s="1" t="str">
        <f>IFERROR(VLOOKUP(I154,Service!$B:$G,5,FALSE),"")</f>
        <v>01-25-21 A</v>
      </c>
      <c r="AR154" s="1" t="str">
        <f>IFERROR(VLOOKUP(I154,Service!$B:$G,6,FALSE),"")</f>
        <v>03-16-21 A</v>
      </c>
      <c r="AS154" s="1" t="str">
        <f>IFERROR(VLOOKUP(I154,Rest!$B:$G,5,FALSE),"")</f>
        <v>05-27-21 A</v>
      </c>
      <c r="AT154" s="1" t="str">
        <f>IFERROR(VLOOKUP(I154,Rest!$B:$G,6,FALSE),"")</f>
        <v>05-27-21 A</v>
      </c>
    </row>
    <row r="155" spans="1:46" x14ac:dyDescent="0.25">
      <c r="A155">
        <v>1908</v>
      </c>
      <c r="B155">
        <v>1</v>
      </c>
      <c r="C155">
        <v>16722</v>
      </c>
      <c r="D155">
        <v>15863</v>
      </c>
      <c r="E155" t="s">
        <v>946</v>
      </c>
      <c r="F155" t="s">
        <v>928</v>
      </c>
      <c r="G155" t="s">
        <v>960</v>
      </c>
      <c r="H155" t="s">
        <v>63</v>
      </c>
      <c r="I155" t="s">
        <v>64</v>
      </c>
      <c r="J155" t="str">
        <f>IFERROR(VLOOKUP(H155,[1]Sheet1!$A:$H,3,FALSE),"")</f>
        <v>Install Main - Bremen St (2) (Balfour Rd &amp; Buckingham Ave)</v>
      </c>
      <c r="K155" s="1" t="str">
        <f>IFERROR(VLOOKUP('Speed Hump'!H155,Main!$A:$G,6,FALSE),"")</f>
        <v>03-25-21 A</v>
      </c>
      <c r="L155" s="1" t="str">
        <f>IFERROR(VLOOKUP('Speed Hump'!H155,Main!$A:$G,7,FALSE),"")</f>
        <v>03-26-21 A</v>
      </c>
      <c r="M155" t="s">
        <v>691</v>
      </c>
      <c r="N155">
        <v>1</v>
      </c>
      <c r="O155" t="s">
        <v>692</v>
      </c>
      <c r="P155">
        <v>0</v>
      </c>
      <c r="Q155" t="s">
        <v>693</v>
      </c>
      <c r="R155" t="s">
        <v>694</v>
      </c>
      <c r="S155" t="s">
        <v>695</v>
      </c>
      <c r="T155" t="s">
        <v>864</v>
      </c>
      <c r="U155" t="s">
        <v>697</v>
      </c>
      <c r="V155" t="s">
        <v>697</v>
      </c>
      <c r="W155" t="s">
        <v>698</v>
      </c>
      <c r="X155" t="s">
        <v>699</v>
      </c>
      <c r="Y155" t="s">
        <v>699</v>
      </c>
      <c r="Z155" t="s">
        <v>699</v>
      </c>
      <c r="AA155" s="3">
        <v>44197</v>
      </c>
      <c r="AB155" s="3">
        <v>44561</v>
      </c>
      <c r="AC155" t="s">
        <v>700</v>
      </c>
      <c r="AD155" t="s">
        <v>701</v>
      </c>
      <c r="AE155" t="s">
        <v>702</v>
      </c>
      <c r="AF155" t="s">
        <v>697</v>
      </c>
      <c r="AG155" t="s">
        <v>697</v>
      </c>
      <c r="AH155" t="s">
        <v>697</v>
      </c>
      <c r="AI155" t="s">
        <v>865</v>
      </c>
      <c r="AJ155" t="s">
        <v>704</v>
      </c>
      <c r="AK155" t="s">
        <v>705</v>
      </c>
      <c r="AL155" t="s">
        <v>866</v>
      </c>
      <c r="AM155" t="s">
        <v>867</v>
      </c>
      <c r="AN155">
        <v>5670348.3013743591</v>
      </c>
      <c r="AO155">
        <v>11251.904987674359</v>
      </c>
      <c r="AP155">
        <v>117.5038721138517</v>
      </c>
      <c r="AQ155" s="1" t="str">
        <f>IFERROR(VLOOKUP(I155,Service!$B:$G,5,FALSE),"")</f>
        <v>06-18-21 A</v>
      </c>
      <c r="AR155" s="1" t="str">
        <f>IFERROR(VLOOKUP(I155,Service!$B:$G,6,FALSE),"")</f>
        <v>06-21-21 A</v>
      </c>
      <c r="AS155" s="1">
        <f>IFERROR(VLOOKUP(I155,Rest!$B:$G,5,FALSE),"")</f>
        <v>44462</v>
      </c>
      <c r="AT155" s="1">
        <f>IFERROR(VLOOKUP(I155,Rest!$B:$G,6,FALSE),"")</f>
        <v>44467</v>
      </c>
    </row>
    <row r="156" spans="1:46" x14ac:dyDescent="0.25">
      <c r="A156">
        <v>1941</v>
      </c>
      <c r="B156">
        <v>1</v>
      </c>
      <c r="C156">
        <v>17046</v>
      </c>
      <c r="D156">
        <v>16432</v>
      </c>
      <c r="E156" t="s">
        <v>918</v>
      </c>
      <c r="F156" t="s">
        <v>937</v>
      </c>
      <c r="G156" t="s">
        <v>938</v>
      </c>
      <c r="H156" t="s">
        <v>954</v>
      </c>
      <c r="I156" t="s">
        <v>3088</v>
      </c>
      <c r="J156" t="str">
        <f>IFERROR(VLOOKUP(H156,[1]Sheet1!$A:$H,3,FALSE),"")</f>
        <v>Install Main - Audubon Rd (1) (Waveney St &amp; Mack Ave)</v>
      </c>
      <c r="K156" s="1" t="str">
        <f>IFERROR(VLOOKUP('Speed Hump'!H156,Main!$A:$G,6,FALSE),"")</f>
        <v>01-11-21 A</v>
      </c>
      <c r="L156" s="1" t="str">
        <f>IFERROR(VLOOKUP('Speed Hump'!H156,Main!$A:$G,7,FALSE),"")</f>
        <v>01-22-21 A</v>
      </c>
      <c r="M156" t="s">
        <v>691</v>
      </c>
      <c r="N156">
        <v>2</v>
      </c>
      <c r="O156" t="s">
        <v>692</v>
      </c>
      <c r="P156">
        <v>0</v>
      </c>
      <c r="Q156" t="s">
        <v>693</v>
      </c>
      <c r="R156" t="s">
        <v>694</v>
      </c>
      <c r="S156" t="s">
        <v>695</v>
      </c>
      <c r="T156" t="s">
        <v>864</v>
      </c>
      <c r="U156" t="s">
        <v>697</v>
      </c>
      <c r="V156" t="s">
        <v>697</v>
      </c>
      <c r="W156" t="s">
        <v>698</v>
      </c>
      <c r="X156" t="s">
        <v>699</v>
      </c>
      <c r="Y156" t="s">
        <v>699</v>
      </c>
      <c r="Z156" t="s">
        <v>699</v>
      </c>
      <c r="AA156" s="3">
        <v>44197</v>
      </c>
      <c r="AB156" s="3">
        <v>44561</v>
      </c>
      <c r="AC156" t="s">
        <v>700</v>
      </c>
      <c r="AD156" t="s">
        <v>701</v>
      </c>
      <c r="AE156" t="s">
        <v>702</v>
      </c>
      <c r="AF156" t="s">
        <v>697</v>
      </c>
      <c r="AG156" t="s">
        <v>697</v>
      </c>
      <c r="AH156" t="s">
        <v>697</v>
      </c>
      <c r="AI156" t="s">
        <v>865</v>
      </c>
      <c r="AJ156" t="s">
        <v>704</v>
      </c>
      <c r="AK156" t="s">
        <v>705</v>
      </c>
      <c r="AL156" t="s">
        <v>866</v>
      </c>
      <c r="AM156" t="s">
        <v>867</v>
      </c>
      <c r="AN156">
        <v>5670348.3013743591</v>
      </c>
      <c r="AO156">
        <v>11251.904987674359</v>
      </c>
      <c r="AP156">
        <v>381.0470321881831</v>
      </c>
      <c r="AQ156" s="1" t="str">
        <f>IFERROR(VLOOKUP(I156,Service!$B:$G,5,FALSE),"")</f>
        <v>03-01-21 A</v>
      </c>
      <c r="AR156" s="1" t="str">
        <f>IFERROR(VLOOKUP(I156,Service!$B:$G,6,FALSE),"")</f>
        <v>03-15-21 A</v>
      </c>
      <c r="AS156" s="1" t="str">
        <f>IFERROR(VLOOKUP(I156,Rest!$B:$G,5,FALSE),"")</f>
        <v>05-27-21 A</v>
      </c>
      <c r="AT156" s="1" t="str">
        <f>IFERROR(VLOOKUP(I156,Rest!$B:$G,6,FALSE),"")</f>
        <v>05-27-21 A</v>
      </c>
    </row>
    <row r="157" spans="1:46" x14ac:dyDescent="0.25">
      <c r="A157">
        <v>1943</v>
      </c>
      <c r="B157">
        <v>1</v>
      </c>
      <c r="C157">
        <v>17067</v>
      </c>
      <c r="D157">
        <v>17390</v>
      </c>
      <c r="E157" t="s">
        <v>961</v>
      </c>
      <c r="F157" t="s">
        <v>937</v>
      </c>
      <c r="G157" t="s">
        <v>948</v>
      </c>
      <c r="H157" t="s">
        <v>75</v>
      </c>
      <c r="I157" t="s">
        <v>70</v>
      </c>
      <c r="J157" t="str">
        <f>IFERROR(VLOOKUP(H157,[1]Sheet1!$A:$H,3,FALSE),"")</f>
        <v>Install Main - Somerset Ave (2) (ANO Mack &amp; Mack)</v>
      </c>
      <c r="K157" s="1" t="str">
        <f>IFERROR(VLOOKUP('Speed Hump'!H157,Main!$A:$G,6,FALSE),"")</f>
        <v>04-22-21 A</v>
      </c>
      <c r="L157" s="1" t="str">
        <f>IFERROR(VLOOKUP('Speed Hump'!H157,Main!$A:$G,7,FALSE),"")</f>
        <v>04-22-21 A</v>
      </c>
      <c r="M157" t="s">
        <v>691</v>
      </c>
      <c r="N157">
        <v>1</v>
      </c>
      <c r="O157" t="s">
        <v>692</v>
      </c>
      <c r="P157">
        <v>0</v>
      </c>
      <c r="Q157" t="s">
        <v>693</v>
      </c>
      <c r="R157" t="s">
        <v>694</v>
      </c>
      <c r="S157" t="s">
        <v>695</v>
      </c>
      <c r="T157" t="s">
        <v>864</v>
      </c>
      <c r="U157" t="s">
        <v>697</v>
      </c>
      <c r="V157" t="s">
        <v>697</v>
      </c>
      <c r="W157" t="s">
        <v>698</v>
      </c>
      <c r="X157" t="s">
        <v>699</v>
      </c>
      <c r="Y157" t="s">
        <v>699</v>
      </c>
      <c r="Z157" t="s">
        <v>699</v>
      </c>
      <c r="AA157" s="3">
        <v>44197</v>
      </c>
      <c r="AB157" s="3">
        <v>44561</v>
      </c>
      <c r="AC157" t="s">
        <v>700</v>
      </c>
      <c r="AD157" t="s">
        <v>701</v>
      </c>
      <c r="AE157" t="s">
        <v>702</v>
      </c>
      <c r="AF157" t="s">
        <v>697</v>
      </c>
      <c r="AG157" t="s">
        <v>697</v>
      </c>
      <c r="AH157" t="s">
        <v>697</v>
      </c>
      <c r="AI157" t="s">
        <v>865</v>
      </c>
      <c r="AJ157" t="s">
        <v>704</v>
      </c>
      <c r="AK157" t="s">
        <v>705</v>
      </c>
      <c r="AL157" t="s">
        <v>866</v>
      </c>
      <c r="AM157" t="s">
        <v>867</v>
      </c>
      <c r="AN157">
        <v>5670348.3013743591</v>
      </c>
      <c r="AO157">
        <v>11251.904987674359</v>
      </c>
      <c r="AP157">
        <v>188.89648274810421</v>
      </c>
      <c r="AQ157" s="1" t="str">
        <f>IFERROR(VLOOKUP(I157,Service!$B:$G,5,FALSE),"")</f>
        <v>04-26-21 A</v>
      </c>
      <c r="AR157" s="1" t="str">
        <f>IFERROR(VLOOKUP(I157,Service!$B:$G,6,FALSE),"")</f>
        <v>05-19-21 A</v>
      </c>
      <c r="AS157" s="1" t="str">
        <f>IFERROR(VLOOKUP(I157,Rest!$B:$G,5,FALSE),"")</f>
        <v>06-07-21 A</v>
      </c>
      <c r="AT157" s="1" t="str">
        <f>IFERROR(VLOOKUP(I157,Rest!$B:$G,6,FALSE),"")</f>
        <v>07-12-21 A</v>
      </c>
    </row>
    <row r="158" spans="1:46" x14ac:dyDescent="0.25">
      <c r="A158">
        <v>1963</v>
      </c>
      <c r="B158">
        <v>1</v>
      </c>
      <c r="C158">
        <v>17409</v>
      </c>
      <c r="D158">
        <v>15391</v>
      </c>
      <c r="E158" t="s">
        <v>874</v>
      </c>
      <c r="F158" t="s">
        <v>938</v>
      </c>
      <c r="G158" t="s">
        <v>939</v>
      </c>
      <c r="H158" t="s">
        <v>11</v>
      </c>
      <c r="I158" t="s">
        <v>12</v>
      </c>
      <c r="J158" t="str">
        <f>IFERROR(VLOOKUP(H158,[1]Sheet1!$A:$H,3,FALSE),"")</f>
        <v>Install Main - Yorkshire Rd (2) (Waveney St &amp; Mack Ave)</v>
      </c>
      <c r="K158" s="1" t="str">
        <f>IFERROR(VLOOKUP('Speed Hump'!H158,Main!$A:$G,6,FALSE),"")</f>
        <v>01-04-21 A</v>
      </c>
      <c r="L158" s="1" t="str">
        <f>IFERROR(VLOOKUP('Speed Hump'!H158,Main!$A:$G,7,FALSE),"")</f>
        <v>01-12-21 A</v>
      </c>
      <c r="M158" t="s">
        <v>691</v>
      </c>
      <c r="N158">
        <v>2</v>
      </c>
      <c r="O158" t="s">
        <v>692</v>
      </c>
      <c r="P158">
        <v>0</v>
      </c>
      <c r="Q158" t="s">
        <v>693</v>
      </c>
      <c r="R158" t="s">
        <v>694</v>
      </c>
      <c r="S158" t="s">
        <v>695</v>
      </c>
      <c r="T158" t="s">
        <v>864</v>
      </c>
      <c r="U158" t="s">
        <v>697</v>
      </c>
      <c r="V158" t="s">
        <v>697</v>
      </c>
      <c r="W158" t="s">
        <v>698</v>
      </c>
      <c r="X158" t="s">
        <v>699</v>
      </c>
      <c r="Y158" t="s">
        <v>699</v>
      </c>
      <c r="Z158" t="s">
        <v>699</v>
      </c>
      <c r="AA158" s="3">
        <v>44197</v>
      </c>
      <c r="AB158" s="3">
        <v>44561</v>
      </c>
      <c r="AC158" t="s">
        <v>700</v>
      </c>
      <c r="AD158" t="s">
        <v>701</v>
      </c>
      <c r="AE158" t="s">
        <v>702</v>
      </c>
      <c r="AF158" t="s">
        <v>697</v>
      </c>
      <c r="AG158" t="s">
        <v>697</v>
      </c>
      <c r="AH158" t="s">
        <v>697</v>
      </c>
      <c r="AI158" t="s">
        <v>865</v>
      </c>
      <c r="AJ158" t="s">
        <v>704</v>
      </c>
      <c r="AK158" t="s">
        <v>705</v>
      </c>
      <c r="AL158" t="s">
        <v>866</v>
      </c>
      <c r="AM158" t="s">
        <v>867</v>
      </c>
      <c r="AN158">
        <v>5670348.3013743591</v>
      </c>
      <c r="AO158">
        <v>11251.904987674359</v>
      </c>
      <c r="AP158">
        <v>367.90796832112648</v>
      </c>
      <c r="AQ158" s="1" t="str">
        <f>IFERROR(VLOOKUP(I158,Service!$B:$G,5,FALSE),"")</f>
        <v>01-19-21 A</v>
      </c>
      <c r="AR158" s="1" t="str">
        <f>IFERROR(VLOOKUP(I158,Service!$B:$G,6,FALSE),"")</f>
        <v>02-22-21 A</v>
      </c>
      <c r="AS158" s="1" t="str">
        <f>IFERROR(VLOOKUP(I158,Rest!$B:$G,5,FALSE),"")</f>
        <v>05-18-21 A</v>
      </c>
      <c r="AT158" s="1" t="str">
        <f>IFERROR(VLOOKUP(I158,Rest!$B:$G,6,FALSE),"")</f>
        <v>05-26-21 A</v>
      </c>
    </row>
    <row r="159" spans="1:46" x14ac:dyDescent="0.25">
      <c r="A159">
        <v>1970</v>
      </c>
      <c r="B159">
        <v>1</v>
      </c>
      <c r="C159">
        <v>17448</v>
      </c>
      <c r="D159">
        <v>17578</v>
      </c>
      <c r="E159" t="s">
        <v>919</v>
      </c>
      <c r="F159" t="s">
        <v>937</v>
      </c>
      <c r="G159" t="s">
        <v>941</v>
      </c>
      <c r="H159" t="s">
        <v>910</v>
      </c>
      <c r="I159" t="s">
        <v>5607</v>
      </c>
      <c r="J159" t="str">
        <f>IFERROR(VLOOKUP(H159,[1]Sheet1!$A:$H,3,FALSE),"")</f>
        <v>Install Main - Wayburn Ave (2) (Waveney St &amp; Mack Ave)</v>
      </c>
      <c r="K159" s="1" t="str">
        <f>IFERROR(VLOOKUP('Speed Hump'!H159,Main!$A:$G,6,FALSE),"")</f>
        <v>03-17-21 A</v>
      </c>
      <c r="L159" s="1" t="str">
        <f>IFERROR(VLOOKUP('Speed Hump'!H159,Main!$A:$G,7,FALSE),"")</f>
        <v>03-22-21 A</v>
      </c>
      <c r="M159" t="s">
        <v>691</v>
      </c>
      <c r="N159">
        <v>2</v>
      </c>
      <c r="O159" t="s">
        <v>692</v>
      </c>
      <c r="P159">
        <v>0</v>
      </c>
      <c r="Q159" t="s">
        <v>693</v>
      </c>
      <c r="R159" t="s">
        <v>694</v>
      </c>
      <c r="S159" t="s">
        <v>695</v>
      </c>
      <c r="T159" t="s">
        <v>864</v>
      </c>
      <c r="U159" t="s">
        <v>697</v>
      </c>
      <c r="V159" t="s">
        <v>697</v>
      </c>
      <c r="W159" t="s">
        <v>698</v>
      </c>
      <c r="X159" t="s">
        <v>699</v>
      </c>
      <c r="Y159" t="s">
        <v>699</v>
      </c>
      <c r="Z159" t="s">
        <v>699</v>
      </c>
      <c r="AA159" s="3">
        <v>44197</v>
      </c>
      <c r="AB159" s="3">
        <v>44561</v>
      </c>
      <c r="AC159" t="s">
        <v>700</v>
      </c>
      <c r="AD159" t="s">
        <v>701</v>
      </c>
      <c r="AE159" t="s">
        <v>702</v>
      </c>
      <c r="AF159" t="s">
        <v>697</v>
      </c>
      <c r="AG159" t="s">
        <v>697</v>
      </c>
      <c r="AH159" t="s">
        <v>697</v>
      </c>
      <c r="AI159" t="s">
        <v>865</v>
      </c>
      <c r="AJ159" t="s">
        <v>704</v>
      </c>
      <c r="AK159" t="s">
        <v>705</v>
      </c>
      <c r="AL159" t="s">
        <v>866</v>
      </c>
      <c r="AM159" t="s">
        <v>867</v>
      </c>
      <c r="AN159">
        <v>5670348.3013743591</v>
      </c>
      <c r="AO159">
        <v>11251.904987674359</v>
      </c>
      <c r="AP159">
        <v>447.22628208083012</v>
      </c>
      <c r="AQ159" s="1" t="str">
        <f>IFERROR(VLOOKUP(I159,Service!$B:$G,5,FALSE),"")</f>
        <v>05-12-21 A</v>
      </c>
      <c r="AR159" s="1" t="str">
        <f>IFERROR(VLOOKUP(I159,Service!$B:$G,6,FALSE),"")</f>
        <v>05-19-21 A</v>
      </c>
      <c r="AS159" s="1" t="str">
        <f>IFERROR(VLOOKUP(I159,Rest!$B:$G,5,FALSE),"")</f>
        <v>06-10-21 A</v>
      </c>
      <c r="AT159" s="1" t="str">
        <f>IFERROR(VLOOKUP(I159,Rest!$B:$G,6,FALSE),"")</f>
        <v>06-14-21 A</v>
      </c>
    </row>
    <row r="160" spans="1:46" x14ac:dyDescent="0.25">
      <c r="A160">
        <v>1980</v>
      </c>
      <c r="B160">
        <v>1</v>
      </c>
      <c r="C160">
        <v>17641</v>
      </c>
      <c r="D160">
        <v>14937</v>
      </c>
      <c r="E160" t="s">
        <v>916</v>
      </c>
      <c r="F160" t="s">
        <v>891</v>
      </c>
      <c r="G160" t="s">
        <v>911</v>
      </c>
      <c r="H160" t="s">
        <v>54</v>
      </c>
      <c r="I160" t="s">
        <v>55</v>
      </c>
      <c r="J160" t="str">
        <f>IFERROR(VLOOKUP(H160,[1]Sheet1!$A:$H,3,FALSE),"")</f>
        <v>Install Main - Bedford St (1) (E Warren Ave &amp; Waveney St) East</v>
      </c>
      <c r="K160" s="1" t="str">
        <f>IFERROR(VLOOKUP('Speed Hump'!H160,Main!$A:$G,6,FALSE),"")</f>
        <v>03-18-21 A</v>
      </c>
      <c r="L160" s="1" t="str">
        <f>IFERROR(VLOOKUP('Speed Hump'!H160,Main!$A:$G,7,FALSE),"")</f>
        <v>03-23-21 A</v>
      </c>
      <c r="M160" t="s">
        <v>691</v>
      </c>
      <c r="N160">
        <v>1</v>
      </c>
      <c r="O160" t="s">
        <v>692</v>
      </c>
      <c r="P160">
        <v>0</v>
      </c>
      <c r="Q160" t="s">
        <v>693</v>
      </c>
      <c r="R160" t="s">
        <v>694</v>
      </c>
      <c r="S160" t="s">
        <v>695</v>
      </c>
      <c r="T160" t="s">
        <v>864</v>
      </c>
      <c r="U160" t="s">
        <v>697</v>
      </c>
      <c r="V160" t="s">
        <v>697</v>
      </c>
      <c r="W160" t="s">
        <v>698</v>
      </c>
      <c r="X160" t="s">
        <v>699</v>
      </c>
      <c r="Y160" t="s">
        <v>699</v>
      </c>
      <c r="Z160" t="s">
        <v>699</v>
      </c>
      <c r="AA160" s="3">
        <v>44197</v>
      </c>
      <c r="AB160" s="3">
        <v>44561</v>
      </c>
      <c r="AC160" t="s">
        <v>700</v>
      </c>
      <c r="AD160" t="s">
        <v>701</v>
      </c>
      <c r="AE160" t="s">
        <v>702</v>
      </c>
      <c r="AF160" t="s">
        <v>697</v>
      </c>
      <c r="AG160" t="s">
        <v>697</v>
      </c>
      <c r="AH160" t="s">
        <v>697</v>
      </c>
      <c r="AI160" t="s">
        <v>865</v>
      </c>
      <c r="AJ160" t="s">
        <v>704</v>
      </c>
      <c r="AK160" t="s">
        <v>705</v>
      </c>
      <c r="AL160" t="s">
        <v>866</v>
      </c>
      <c r="AM160" t="s">
        <v>867</v>
      </c>
      <c r="AN160">
        <v>5670348.3013743591</v>
      </c>
      <c r="AO160">
        <v>11251.904987674359</v>
      </c>
      <c r="AP160">
        <v>272.6595935781873</v>
      </c>
      <c r="AQ160" s="1" t="str">
        <f>IFERROR(VLOOKUP(I160,Service!$B:$G,5,FALSE),"")</f>
        <v>04-12-21 A</v>
      </c>
      <c r="AR160" s="1" t="str">
        <f>IFERROR(VLOOKUP(I160,Service!$B:$G,6,FALSE),"")</f>
        <v>05-19-21 A</v>
      </c>
      <c r="AS160" s="1" t="str">
        <f>IFERROR(VLOOKUP(I160,Rest!$B:$G,5,FALSE),"")</f>
        <v>05-27-21 A</v>
      </c>
      <c r="AT160" s="1" t="str">
        <f>IFERROR(VLOOKUP(I160,Rest!$B:$G,6,FALSE),"")</f>
        <v>06-07-21 A</v>
      </c>
    </row>
    <row r="161" spans="1:46" x14ac:dyDescent="0.25">
      <c r="A161">
        <v>1987</v>
      </c>
      <c r="B161">
        <v>1</v>
      </c>
      <c r="C161">
        <v>17711</v>
      </c>
      <c r="D161">
        <v>14460</v>
      </c>
      <c r="E161" t="s">
        <v>918</v>
      </c>
      <c r="F161" t="s">
        <v>891</v>
      </c>
      <c r="G161" t="s">
        <v>861</v>
      </c>
      <c r="H161" t="s">
        <v>21</v>
      </c>
      <c r="I161" t="s">
        <v>22</v>
      </c>
      <c r="J161" t="str">
        <f>IFERROR(VLOOKUP(H161,[1]Sheet1!$A:$H,3,FALSE),"")</f>
        <v>Install Main - Audubon Rd (2) (E Warrern Ave &amp; Waveney St)</v>
      </c>
      <c r="K161" s="1" t="str">
        <f>IFERROR(VLOOKUP('Speed Hump'!H161,Main!$A:$G,6,FALSE),"")</f>
        <v>02-01-21 A</v>
      </c>
      <c r="L161" s="1" t="str">
        <f>IFERROR(VLOOKUP('Speed Hump'!H161,Main!$A:$G,7,FALSE),"")</f>
        <v>03-09-21 A</v>
      </c>
      <c r="M161" t="s">
        <v>691</v>
      </c>
      <c r="N161">
        <v>3</v>
      </c>
      <c r="O161" t="s">
        <v>692</v>
      </c>
      <c r="P161">
        <v>0</v>
      </c>
      <c r="Q161" t="s">
        <v>693</v>
      </c>
      <c r="R161" t="s">
        <v>694</v>
      </c>
      <c r="S161" t="s">
        <v>695</v>
      </c>
      <c r="T161" t="s">
        <v>864</v>
      </c>
      <c r="U161" t="s">
        <v>697</v>
      </c>
      <c r="V161" t="s">
        <v>697</v>
      </c>
      <c r="W161" t="s">
        <v>698</v>
      </c>
      <c r="X161" t="s">
        <v>699</v>
      </c>
      <c r="Y161" t="s">
        <v>699</v>
      </c>
      <c r="Z161" t="s">
        <v>699</v>
      </c>
      <c r="AA161" s="3">
        <v>44197</v>
      </c>
      <c r="AB161" s="3">
        <v>44561</v>
      </c>
      <c r="AC161" t="s">
        <v>700</v>
      </c>
      <c r="AD161" t="s">
        <v>701</v>
      </c>
      <c r="AE161" t="s">
        <v>702</v>
      </c>
      <c r="AF161" t="s">
        <v>697</v>
      </c>
      <c r="AG161" t="s">
        <v>697</v>
      </c>
      <c r="AH161" t="s">
        <v>697</v>
      </c>
      <c r="AI161" t="s">
        <v>865</v>
      </c>
      <c r="AJ161" t="s">
        <v>704</v>
      </c>
      <c r="AK161" t="s">
        <v>705</v>
      </c>
      <c r="AL161" t="s">
        <v>866</v>
      </c>
      <c r="AM161" t="s">
        <v>867</v>
      </c>
      <c r="AN161">
        <v>5670348.3013743591</v>
      </c>
      <c r="AO161">
        <v>11251.904987674359</v>
      </c>
      <c r="AP161">
        <v>519.40256113145711</v>
      </c>
      <c r="AQ161" s="1" t="str">
        <f>IFERROR(VLOOKUP(I161,Service!$B:$G,5,FALSE),"")</f>
        <v>03-29-21 A</v>
      </c>
      <c r="AR161" s="1" t="str">
        <f>IFERROR(VLOOKUP(I161,Service!$B:$G,6,FALSE),"")</f>
        <v>05-03-21 A</v>
      </c>
      <c r="AS161" s="1" t="str">
        <f>IFERROR(VLOOKUP(I161,Rest!$B:$G,5,FALSE),"")</f>
        <v>05-27-21 A</v>
      </c>
      <c r="AT161" s="1" t="str">
        <f>IFERROR(VLOOKUP(I161,Rest!$B:$G,6,FALSE),"")</f>
        <v>05-28-21 A</v>
      </c>
    </row>
    <row r="162" spans="1:46" x14ac:dyDescent="0.25">
      <c r="A162">
        <v>1991</v>
      </c>
      <c r="B162">
        <v>1</v>
      </c>
      <c r="C162">
        <v>17754</v>
      </c>
      <c r="D162">
        <v>16956</v>
      </c>
      <c r="E162" t="s">
        <v>919</v>
      </c>
      <c r="F162" t="s">
        <v>941</v>
      </c>
      <c r="G162" t="s">
        <v>891</v>
      </c>
      <c r="H162" t="s">
        <v>910</v>
      </c>
      <c r="I162" t="s">
        <v>5607</v>
      </c>
      <c r="J162" t="str">
        <f>IFERROR(VLOOKUP(H162,[1]Sheet1!$A:$H,3,FALSE),"")</f>
        <v>Install Main - Wayburn Ave (2) (Waveney St &amp; Mack Ave)</v>
      </c>
      <c r="K162" s="1" t="str">
        <f>IFERROR(VLOOKUP('Speed Hump'!H162,Main!$A:$G,6,FALSE),"")</f>
        <v>03-17-21 A</v>
      </c>
      <c r="L162" s="1" t="str">
        <f>IFERROR(VLOOKUP('Speed Hump'!H162,Main!$A:$G,7,FALSE),"")</f>
        <v>03-22-21 A</v>
      </c>
      <c r="M162" t="s">
        <v>691</v>
      </c>
      <c r="N162">
        <v>2</v>
      </c>
      <c r="O162" t="s">
        <v>692</v>
      </c>
      <c r="P162">
        <v>0</v>
      </c>
      <c r="Q162" t="s">
        <v>693</v>
      </c>
      <c r="R162" t="s">
        <v>694</v>
      </c>
      <c r="S162" t="s">
        <v>695</v>
      </c>
      <c r="T162" t="s">
        <v>864</v>
      </c>
      <c r="U162" t="s">
        <v>697</v>
      </c>
      <c r="V162" t="s">
        <v>697</v>
      </c>
      <c r="W162" t="s">
        <v>698</v>
      </c>
      <c r="X162" t="s">
        <v>699</v>
      </c>
      <c r="Y162" t="s">
        <v>699</v>
      </c>
      <c r="Z162" t="s">
        <v>699</v>
      </c>
      <c r="AA162" s="3">
        <v>44197</v>
      </c>
      <c r="AB162" s="3">
        <v>44561</v>
      </c>
      <c r="AC162" t="s">
        <v>700</v>
      </c>
      <c r="AD162" t="s">
        <v>701</v>
      </c>
      <c r="AE162" t="s">
        <v>702</v>
      </c>
      <c r="AF162" t="s">
        <v>697</v>
      </c>
      <c r="AG162" t="s">
        <v>697</v>
      </c>
      <c r="AH162" t="s">
        <v>697</v>
      </c>
      <c r="AI162" t="s">
        <v>865</v>
      </c>
      <c r="AJ162" t="s">
        <v>704</v>
      </c>
      <c r="AK162" t="s">
        <v>705</v>
      </c>
      <c r="AL162" t="s">
        <v>866</v>
      </c>
      <c r="AM162" t="s">
        <v>867</v>
      </c>
      <c r="AN162">
        <v>5670348.3013743591</v>
      </c>
      <c r="AO162">
        <v>11251.904987674359</v>
      </c>
      <c r="AP162">
        <v>419.6648203350245</v>
      </c>
      <c r="AQ162" s="1" t="str">
        <f>IFERROR(VLOOKUP(I162,Service!$B:$G,5,FALSE),"")</f>
        <v>05-12-21 A</v>
      </c>
      <c r="AR162" s="1" t="str">
        <f>IFERROR(VLOOKUP(I162,Service!$B:$G,6,FALSE),"")</f>
        <v>05-19-21 A</v>
      </c>
      <c r="AS162" s="1" t="str">
        <f>IFERROR(VLOOKUP(I162,Rest!$B:$G,5,FALSE),"")</f>
        <v>06-10-21 A</v>
      </c>
      <c r="AT162" s="1" t="str">
        <f>IFERROR(VLOOKUP(I162,Rest!$B:$G,6,FALSE),"")</f>
        <v>06-14-21 A</v>
      </c>
    </row>
    <row r="163" spans="1:46" x14ac:dyDescent="0.25">
      <c r="A163">
        <v>1995</v>
      </c>
      <c r="B163">
        <v>1</v>
      </c>
      <c r="C163">
        <v>17813</v>
      </c>
      <c r="D163">
        <v>16348</v>
      </c>
      <c r="E163" t="s">
        <v>946</v>
      </c>
      <c r="F163" t="s">
        <v>962</v>
      </c>
      <c r="G163" t="s">
        <v>961</v>
      </c>
      <c r="H163" t="s">
        <v>63</v>
      </c>
      <c r="I163" t="s">
        <v>64</v>
      </c>
      <c r="J163" t="str">
        <f>IFERROR(VLOOKUP(H163,[1]Sheet1!$A:$H,3,FALSE),"")</f>
        <v>Install Main - Bremen St (2) (Balfour Rd &amp; Buckingham Ave)</v>
      </c>
      <c r="K163" s="1" t="str">
        <f>IFERROR(VLOOKUP('Speed Hump'!H163,Main!$A:$G,6,FALSE),"")</f>
        <v>03-25-21 A</v>
      </c>
      <c r="L163" s="1" t="str">
        <f>IFERROR(VLOOKUP('Speed Hump'!H163,Main!$A:$G,7,FALSE),"")</f>
        <v>03-26-21 A</v>
      </c>
      <c r="M163" t="s">
        <v>691</v>
      </c>
      <c r="N163">
        <v>1</v>
      </c>
      <c r="O163" t="s">
        <v>692</v>
      </c>
      <c r="P163">
        <v>0</v>
      </c>
      <c r="Q163" t="s">
        <v>693</v>
      </c>
      <c r="R163" t="s">
        <v>694</v>
      </c>
      <c r="S163" t="s">
        <v>695</v>
      </c>
      <c r="T163" t="s">
        <v>864</v>
      </c>
      <c r="U163" t="s">
        <v>697</v>
      </c>
      <c r="V163" t="s">
        <v>697</v>
      </c>
      <c r="W163" t="s">
        <v>698</v>
      </c>
      <c r="X163" t="s">
        <v>699</v>
      </c>
      <c r="Y163" t="s">
        <v>699</v>
      </c>
      <c r="Z163" t="s">
        <v>699</v>
      </c>
      <c r="AA163" s="3">
        <v>44197</v>
      </c>
      <c r="AB163" s="3">
        <v>44561</v>
      </c>
      <c r="AC163" t="s">
        <v>700</v>
      </c>
      <c r="AD163" t="s">
        <v>701</v>
      </c>
      <c r="AE163" t="s">
        <v>702</v>
      </c>
      <c r="AF163" t="s">
        <v>697</v>
      </c>
      <c r="AG163" t="s">
        <v>697</v>
      </c>
      <c r="AH163" t="s">
        <v>697</v>
      </c>
      <c r="AI163" t="s">
        <v>865</v>
      </c>
      <c r="AJ163" t="s">
        <v>704</v>
      </c>
      <c r="AK163" t="s">
        <v>705</v>
      </c>
      <c r="AL163" t="s">
        <v>866</v>
      </c>
      <c r="AM163" t="s">
        <v>867</v>
      </c>
      <c r="AN163">
        <v>5670348.3013743591</v>
      </c>
      <c r="AO163">
        <v>11251.904987674359</v>
      </c>
      <c r="AP163">
        <v>123.6560870592439</v>
      </c>
      <c r="AQ163" s="1" t="str">
        <f>IFERROR(VLOOKUP(I163,Service!$B:$G,5,FALSE),"")</f>
        <v>06-18-21 A</v>
      </c>
      <c r="AR163" s="1" t="str">
        <f>IFERROR(VLOOKUP(I163,Service!$B:$G,6,FALSE),"")</f>
        <v>06-21-21 A</v>
      </c>
      <c r="AS163" s="1">
        <f>IFERROR(VLOOKUP(I163,Rest!$B:$G,5,FALSE),"")</f>
        <v>44462</v>
      </c>
      <c r="AT163" s="1">
        <f>IFERROR(VLOOKUP(I163,Rest!$B:$G,6,FALSE),"")</f>
        <v>44467</v>
      </c>
    </row>
    <row r="164" spans="1:46" x14ac:dyDescent="0.25">
      <c r="A164">
        <v>1996</v>
      </c>
      <c r="B164">
        <v>1</v>
      </c>
      <c r="C164">
        <v>17906</v>
      </c>
      <c r="D164">
        <v>16524</v>
      </c>
      <c r="E164" t="s">
        <v>961</v>
      </c>
      <c r="F164" t="s">
        <v>958</v>
      </c>
      <c r="G164" t="s">
        <v>946</v>
      </c>
      <c r="H164" t="s">
        <v>69</v>
      </c>
      <c r="I164" t="s">
        <v>70</v>
      </c>
      <c r="J164" t="str">
        <f>IFERROR(VLOOKUP(H164,[1]Sheet1!$A:$H,3,FALSE),"")</f>
        <v>Install Main - Somerset Ave (2) (Waveney St &amp; Mack Ave)</v>
      </c>
      <c r="K164" s="1" t="str">
        <f>IFERROR(VLOOKUP('Speed Hump'!H164,Main!$A:$G,6,FALSE),"")</f>
        <v>03-30-21 A</v>
      </c>
      <c r="L164" s="1" t="str">
        <f>IFERROR(VLOOKUP('Speed Hump'!H164,Main!$A:$G,7,FALSE),"")</f>
        <v>04-07-21 A</v>
      </c>
      <c r="M164" t="s">
        <v>691</v>
      </c>
      <c r="N164">
        <v>1</v>
      </c>
      <c r="O164" t="s">
        <v>692</v>
      </c>
      <c r="P164">
        <v>0</v>
      </c>
      <c r="Q164" t="s">
        <v>693</v>
      </c>
      <c r="R164" t="s">
        <v>694</v>
      </c>
      <c r="S164" t="s">
        <v>695</v>
      </c>
      <c r="T164" t="s">
        <v>864</v>
      </c>
      <c r="U164" t="s">
        <v>697</v>
      </c>
      <c r="V164" t="s">
        <v>697</v>
      </c>
      <c r="W164" t="s">
        <v>698</v>
      </c>
      <c r="X164" t="s">
        <v>699</v>
      </c>
      <c r="Y164" t="s">
        <v>699</v>
      </c>
      <c r="Z164" t="s">
        <v>699</v>
      </c>
      <c r="AA164" s="3">
        <v>44197</v>
      </c>
      <c r="AB164" s="3">
        <v>44561</v>
      </c>
      <c r="AC164" t="s">
        <v>700</v>
      </c>
      <c r="AD164" t="s">
        <v>701</v>
      </c>
      <c r="AE164" t="s">
        <v>702</v>
      </c>
      <c r="AF164" t="s">
        <v>697</v>
      </c>
      <c r="AG164" t="s">
        <v>697</v>
      </c>
      <c r="AH164" t="s">
        <v>697</v>
      </c>
      <c r="AI164" t="s">
        <v>865</v>
      </c>
      <c r="AJ164" t="s">
        <v>704</v>
      </c>
      <c r="AK164" t="s">
        <v>705</v>
      </c>
      <c r="AL164" t="s">
        <v>866</v>
      </c>
      <c r="AM164" t="s">
        <v>867</v>
      </c>
      <c r="AN164">
        <v>5670348.3013743591</v>
      </c>
      <c r="AO164">
        <v>11251.904987674359</v>
      </c>
      <c r="AP164">
        <v>272.95682654669139</v>
      </c>
      <c r="AQ164" s="1" t="str">
        <f>IFERROR(VLOOKUP(I164,Service!$B:$G,5,FALSE),"")</f>
        <v>04-26-21 A</v>
      </c>
      <c r="AR164" s="1" t="str">
        <f>IFERROR(VLOOKUP(I164,Service!$B:$G,6,FALSE),"")</f>
        <v>05-19-21 A</v>
      </c>
      <c r="AS164" s="1" t="str">
        <f>IFERROR(VLOOKUP(I164,Rest!$B:$G,5,FALSE),"")</f>
        <v>06-07-21 A</v>
      </c>
      <c r="AT164" s="1" t="str">
        <f>IFERROR(VLOOKUP(I164,Rest!$B:$G,6,FALSE),"")</f>
        <v>07-12-21 A</v>
      </c>
    </row>
    <row r="165" spans="1:46" x14ac:dyDescent="0.25">
      <c r="A165">
        <v>2009</v>
      </c>
      <c r="B165">
        <v>1</v>
      </c>
      <c r="C165">
        <v>18182</v>
      </c>
      <c r="D165">
        <v>15418</v>
      </c>
      <c r="E165" t="s">
        <v>916</v>
      </c>
      <c r="F165" t="s">
        <v>946</v>
      </c>
      <c r="G165" t="s">
        <v>891</v>
      </c>
      <c r="H165" t="s">
        <v>58</v>
      </c>
      <c r="I165" t="s">
        <v>59</v>
      </c>
      <c r="J165" t="str">
        <f>IFERROR(VLOOKUP(H165,[1]Sheet1!$A:$H,3,FALSE),"")</f>
        <v>Install Main - Bedford St (1) (E Warren Ave &amp; Waveney St) West</v>
      </c>
      <c r="K165" s="1" t="str">
        <f>IFERROR(VLOOKUP('Speed Hump'!H165,Main!$A:$G,6,FALSE),"")</f>
        <v>03-22-21 A</v>
      </c>
      <c r="L165" s="1" t="str">
        <f>IFERROR(VLOOKUP('Speed Hump'!H165,Main!$A:$G,7,FALSE),"")</f>
        <v>03-30-21 A</v>
      </c>
      <c r="M165" t="s">
        <v>691</v>
      </c>
      <c r="N165">
        <v>1</v>
      </c>
      <c r="O165" t="s">
        <v>692</v>
      </c>
      <c r="P165">
        <v>0</v>
      </c>
      <c r="Q165" t="s">
        <v>693</v>
      </c>
      <c r="R165" t="s">
        <v>694</v>
      </c>
      <c r="S165" t="s">
        <v>695</v>
      </c>
      <c r="T165" t="s">
        <v>864</v>
      </c>
      <c r="U165" t="s">
        <v>697</v>
      </c>
      <c r="V165" t="s">
        <v>697</v>
      </c>
      <c r="W165" t="s">
        <v>698</v>
      </c>
      <c r="X165" t="s">
        <v>699</v>
      </c>
      <c r="Y165" t="s">
        <v>699</v>
      </c>
      <c r="Z165" t="s">
        <v>699</v>
      </c>
      <c r="AA165" s="3">
        <v>44197</v>
      </c>
      <c r="AB165" s="3">
        <v>44561</v>
      </c>
      <c r="AC165" t="s">
        <v>700</v>
      </c>
      <c r="AD165" t="s">
        <v>701</v>
      </c>
      <c r="AE165" t="s">
        <v>702</v>
      </c>
      <c r="AF165" t="s">
        <v>697</v>
      </c>
      <c r="AG165" t="s">
        <v>697</v>
      </c>
      <c r="AH165" t="s">
        <v>697</v>
      </c>
      <c r="AI165" t="s">
        <v>865</v>
      </c>
      <c r="AJ165" t="s">
        <v>704</v>
      </c>
      <c r="AK165" t="s">
        <v>705</v>
      </c>
      <c r="AL165" t="s">
        <v>866</v>
      </c>
      <c r="AM165" t="s">
        <v>867</v>
      </c>
      <c r="AN165">
        <v>5670348.3013743591</v>
      </c>
      <c r="AO165">
        <v>11251.904987674359</v>
      </c>
      <c r="AP165">
        <v>272.53725371339101</v>
      </c>
      <c r="AQ165" s="1" t="str">
        <f>IFERROR(VLOOKUP(I165,Service!$B:$G,5,FALSE),"")</f>
        <v/>
      </c>
      <c r="AR165" s="1" t="str">
        <f>IFERROR(VLOOKUP(I165,Service!$B:$G,6,FALSE),"")</f>
        <v/>
      </c>
      <c r="AS165" s="1" t="str">
        <f>IFERROR(VLOOKUP(I165,Rest!$B:$G,5,FALSE),"")</f>
        <v>05-27-21 A</v>
      </c>
      <c r="AT165" s="1" t="str">
        <f>IFERROR(VLOOKUP(I165,Rest!$B:$G,6,FALSE),"")</f>
        <v>06-07-21 A</v>
      </c>
    </row>
    <row r="166" spans="1:46" x14ac:dyDescent="0.25">
      <c r="A166">
        <v>2011</v>
      </c>
      <c r="B166">
        <v>1</v>
      </c>
      <c r="C166">
        <v>18190</v>
      </c>
      <c r="D166">
        <v>15583</v>
      </c>
      <c r="E166" t="s">
        <v>919</v>
      </c>
      <c r="F166" t="s">
        <v>955</v>
      </c>
      <c r="G166" t="s">
        <v>862</v>
      </c>
      <c r="H166" t="s">
        <v>192</v>
      </c>
      <c r="I166" t="s">
        <v>193</v>
      </c>
      <c r="J166" t="str">
        <f>IFERROR(VLOOKUP(H166,[1]Sheet1!$A:$H,3,FALSE),"")</f>
        <v>Install Main - Wayburn Ave (1) (E Warrern Ave &amp; Waveney St)</v>
      </c>
      <c r="K166" s="1" t="str">
        <f>IFERROR(VLOOKUP('Speed Hump'!H166,Main!$A:$G,6,FALSE),"")</f>
        <v>04-22-21 A</v>
      </c>
      <c r="L166" s="1" t="str">
        <f>IFERROR(VLOOKUP('Speed Hump'!H166,Main!$A:$G,7,FALSE),"")</f>
        <v>04-28-21 A</v>
      </c>
      <c r="M166" t="s">
        <v>691</v>
      </c>
      <c r="N166">
        <v>2</v>
      </c>
      <c r="O166" t="s">
        <v>692</v>
      </c>
      <c r="P166">
        <v>0</v>
      </c>
      <c r="Q166" t="s">
        <v>693</v>
      </c>
      <c r="R166" t="s">
        <v>694</v>
      </c>
      <c r="S166" t="s">
        <v>695</v>
      </c>
      <c r="T166" t="s">
        <v>864</v>
      </c>
      <c r="U166" t="s">
        <v>697</v>
      </c>
      <c r="V166" t="s">
        <v>697</v>
      </c>
      <c r="W166" t="s">
        <v>698</v>
      </c>
      <c r="X166" t="s">
        <v>699</v>
      </c>
      <c r="Y166" t="s">
        <v>699</v>
      </c>
      <c r="Z166" t="s">
        <v>699</v>
      </c>
      <c r="AA166" s="3">
        <v>44197</v>
      </c>
      <c r="AB166" s="3">
        <v>44561</v>
      </c>
      <c r="AC166" t="s">
        <v>700</v>
      </c>
      <c r="AD166" t="s">
        <v>701</v>
      </c>
      <c r="AE166" t="s">
        <v>702</v>
      </c>
      <c r="AF166" t="s">
        <v>697</v>
      </c>
      <c r="AG166" t="s">
        <v>697</v>
      </c>
      <c r="AH166" t="s">
        <v>697</v>
      </c>
      <c r="AI166" t="s">
        <v>865</v>
      </c>
      <c r="AJ166" t="s">
        <v>704</v>
      </c>
      <c r="AK166" t="s">
        <v>705</v>
      </c>
      <c r="AL166" t="s">
        <v>866</v>
      </c>
      <c r="AM166" t="s">
        <v>867</v>
      </c>
      <c r="AN166">
        <v>5670348.3013743591</v>
      </c>
      <c r="AO166">
        <v>11251.904987674359</v>
      </c>
      <c r="AP166">
        <v>405.88809885878271</v>
      </c>
      <c r="AQ166" s="1" t="str">
        <f>IFERROR(VLOOKUP(I166,Service!$B:$G,5,FALSE),"")</f>
        <v>07-15-21 A</v>
      </c>
      <c r="AR166" s="1" t="str">
        <f>IFERROR(VLOOKUP(I166,Service!$B:$G,6,FALSE),"")</f>
        <v>07-20-21 A</v>
      </c>
      <c r="AS166" s="1" t="str">
        <f>IFERROR(VLOOKUP(I166,Rest!$B:$G,5,FALSE),"")</f>
        <v>07-12-21 A</v>
      </c>
      <c r="AT166" s="1" t="str">
        <f>IFERROR(VLOOKUP(I166,Rest!$B:$G,6,FALSE),"")</f>
        <v>07-21-21 A</v>
      </c>
    </row>
    <row r="167" spans="1:46" x14ac:dyDescent="0.25">
      <c r="A167">
        <v>2027</v>
      </c>
      <c r="B167">
        <v>1</v>
      </c>
      <c r="C167">
        <v>18377</v>
      </c>
      <c r="D167">
        <v>15569</v>
      </c>
      <c r="E167" t="s">
        <v>946</v>
      </c>
      <c r="F167" t="s">
        <v>887</v>
      </c>
      <c r="G167" t="s">
        <v>963</v>
      </c>
      <c r="H167" t="s">
        <v>63</v>
      </c>
      <c r="I167" t="s">
        <v>64</v>
      </c>
      <c r="J167" t="str">
        <f>IFERROR(VLOOKUP(H167,[1]Sheet1!$A:$H,3,FALSE),"")</f>
        <v>Install Main - Bremen St (2) (Balfour Rd &amp; Buckingham Ave)</v>
      </c>
      <c r="K167" s="1" t="str">
        <f>IFERROR(VLOOKUP('Speed Hump'!H167,Main!$A:$G,6,FALSE),"")</f>
        <v>03-25-21 A</v>
      </c>
      <c r="L167" s="1" t="str">
        <f>IFERROR(VLOOKUP('Speed Hump'!H167,Main!$A:$G,7,FALSE),"")</f>
        <v>03-26-21 A</v>
      </c>
      <c r="M167" t="s">
        <v>691</v>
      </c>
      <c r="N167">
        <v>1</v>
      </c>
      <c r="O167" t="s">
        <v>692</v>
      </c>
      <c r="P167">
        <v>0</v>
      </c>
      <c r="Q167" t="s">
        <v>693</v>
      </c>
      <c r="R167" t="s">
        <v>694</v>
      </c>
      <c r="S167" t="s">
        <v>695</v>
      </c>
      <c r="T167" t="s">
        <v>864</v>
      </c>
      <c r="U167" t="s">
        <v>697</v>
      </c>
      <c r="V167" t="s">
        <v>697</v>
      </c>
      <c r="W167" t="s">
        <v>698</v>
      </c>
      <c r="X167" t="s">
        <v>699</v>
      </c>
      <c r="Y167" t="s">
        <v>699</v>
      </c>
      <c r="Z167" t="s">
        <v>699</v>
      </c>
      <c r="AA167" s="3">
        <v>44197</v>
      </c>
      <c r="AB167" s="3">
        <v>44561</v>
      </c>
      <c r="AC167" t="s">
        <v>700</v>
      </c>
      <c r="AD167" t="s">
        <v>701</v>
      </c>
      <c r="AE167" t="s">
        <v>702</v>
      </c>
      <c r="AF167" t="s">
        <v>697</v>
      </c>
      <c r="AG167" t="s">
        <v>697</v>
      </c>
      <c r="AH167" t="s">
        <v>697</v>
      </c>
      <c r="AI167" t="s">
        <v>865</v>
      </c>
      <c r="AJ167" t="s">
        <v>704</v>
      </c>
      <c r="AK167" t="s">
        <v>705</v>
      </c>
      <c r="AL167" t="s">
        <v>866</v>
      </c>
      <c r="AM167" t="s">
        <v>867</v>
      </c>
      <c r="AN167">
        <v>5670348.3013743591</v>
      </c>
      <c r="AO167">
        <v>11251.904987674359</v>
      </c>
      <c r="AP167">
        <v>118.731825246005</v>
      </c>
      <c r="AQ167" s="1" t="str">
        <f>IFERROR(VLOOKUP(I167,Service!$B:$G,5,FALSE),"")</f>
        <v>06-18-21 A</v>
      </c>
      <c r="AR167" s="1" t="str">
        <f>IFERROR(VLOOKUP(I167,Service!$B:$G,6,FALSE),"")</f>
        <v>06-21-21 A</v>
      </c>
      <c r="AS167" s="1">
        <f>IFERROR(VLOOKUP(I167,Rest!$B:$G,5,FALSE),"")</f>
        <v>44462</v>
      </c>
      <c r="AT167" s="1">
        <f>IFERROR(VLOOKUP(I167,Rest!$B:$G,6,FALSE),"")</f>
        <v>44467</v>
      </c>
    </row>
    <row r="168" spans="1:46" x14ac:dyDescent="0.25">
      <c r="A168">
        <v>2030</v>
      </c>
      <c r="B168">
        <v>1</v>
      </c>
      <c r="C168">
        <v>18397</v>
      </c>
      <c r="D168">
        <v>17527</v>
      </c>
      <c r="E168" t="s">
        <v>940</v>
      </c>
      <c r="F168" t="s">
        <v>937</v>
      </c>
      <c r="G168" t="s">
        <v>941</v>
      </c>
      <c r="H168" t="s">
        <v>942</v>
      </c>
      <c r="I168" t="s">
        <v>4356</v>
      </c>
      <c r="J168" t="str">
        <f>IFERROR(VLOOKUP(H168,[1]Sheet1!$A:$H,3,FALSE),"")</f>
        <v>Install Main - Lakepointe Sr (2) (Waveney St &amp; Mack Ave)</v>
      </c>
      <c r="K168" s="1" t="str">
        <f>IFERROR(VLOOKUP('Speed Hump'!H168,Main!$A:$G,6,FALSE),"")</f>
        <v>04-22-21 A</v>
      </c>
      <c r="L168" s="1" t="str">
        <f>IFERROR(VLOOKUP('Speed Hump'!H168,Main!$A:$G,7,FALSE),"")</f>
        <v>04-27-21 A</v>
      </c>
      <c r="M168" t="s">
        <v>691</v>
      </c>
      <c r="N168">
        <v>3</v>
      </c>
      <c r="O168" t="s">
        <v>692</v>
      </c>
      <c r="P168">
        <v>0</v>
      </c>
      <c r="Q168" t="s">
        <v>693</v>
      </c>
      <c r="R168" t="s">
        <v>694</v>
      </c>
      <c r="S168" t="s">
        <v>695</v>
      </c>
      <c r="T168" t="s">
        <v>864</v>
      </c>
      <c r="U168" t="s">
        <v>697</v>
      </c>
      <c r="V168" t="s">
        <v>697</v>
      </c>
      <c r="W168" t="s">
        <v>698</v>
      </c>
      <c r="X168" t="s">
        <v>699</v>
      </c>
      <c r="Y168" t="s">
        <v>699</v>
      </c>
      <c r="Z168" t="s">
        <v>699</v>
      </c>
      <c r="AA168" s="3">
        <v>44197</v>
      </c>
      <c r="AB168" s="3">
        <v>44561</v>
      </c>
      <c r="AC168" t="s">
        <v>700</v>
      </c>
      <c r="AD168" t="s">
        <v>701</v>
      </c>
      <c r="AE168" t="s">
        <v>702</v>
      </c>
      <c r="AF168" t="s">
        <v>697</v>
      </c>
      <c r="AG168" t="s">
        <v>697</v>
      </c>
      <c r="AH168" t="s">
        <v>697</v>
      </c>
      <c r="AI168" t="s">
        <v>865</v>
      </c>
      <c r="AJ168" t="s">
        <v>704</v>
      </c>
      <c r="AK168" t="s">
        <v>705</v>
      </c>
      <c r="AL168" t="s">
        <v>866</v>
      </c>
      <c r="AM168" t="s">
        <v>867</v>
      </c>
      <c r="AN168">
        <v>5670348.3013743591</v>
      </c>
      <c r="AO168">
        <v>11251.904987674359</v>
      </c>
      <c r="AP168">
        <v>503.74611785511831</v>
      </c>
      <c r="AQ168" s="1" t="str">
        <f>IFERROR(VLOOKUP(I168,Service!$B:$G,5,FALSE),"")</f>
        <v>06-07-21 A</v>
      </c>
      <c r="AR168" s="1" t="str">
        <f>IFERROR(VLOOKUP(I168,Service!$B:$G,6,FALSE),"")</f>
        <v>06-08-21 A</v>
      </c>
      <c r="AS168" s="1" t="str">
        <f>IFERROR(VLOOKUP(I168,Rest!$B:$G,5,FALSE),"")</f>
        <v>07-07-21 A</v>
      </c>
      <c r="AT168" s="1" t="str">
        <f>IFERROR(VLOOKUP(I168,Rest!$B:$G,6,FALSE),"")</f>
        <v>07-07-21 A</v>
      </c>
    </row>
    <row r="169" spans="1:46" x14ac:dyDescent="0.25">
      <c r="A169">
        <v>2031</v>
      </c>
      <c r="B169">
        <v>1</v>
      </c>
      <c r="C169">
        <v>18407</v>
      </c>
      <c r="D169">
        <v>16883</v>
      </c>
      <c r="E169" t="s">
        <v>943</v>
      </c>
      <c r="F169" t="s">
        <v>941</v>
      </c>
      <c r="G169" t="s">
        <v>891</v>
      </c>
      <c r="H169" t="s">
        <v>945</v>
      </c>
      <c r="I169" t="s">
        <v>4606</v>
      </c>
      <c r="J169" t="str">
        <f>IFERROR(VLOOKUP(H169,[1]Sheet1!$A:$H,3,FALSE),"")</f>
        <v>Install Main - Maryland St (2) (Waveney St &amp; ANO Mack Ave)</v>
      </c>
      <c r="K169" s="1" t="str">
        <f>IFERROR(VLOOKUP('Speed Hump'!H169,Main!$A:$G,6,FALSE),"")</f>
        <v>04-27-21 A</v>
      </c>
      <c r="L169" s="1" t="str">
        <f>IFERROR(VLOOKUP('Speed Hump'!H169,Main!$A:$G,7,FALSE),"")</f>
        <v>05-06-21 A</v>
      </c>
      <c r="M169" t="s">
        <v>691</v>
      </c>
      <c r="N169">
        <v>2</v>
      </c>
      <c r="O169" t="s">
        <v>692</v>
      </c>
      <c r="P169">
        <v>0</v>
      </c>
      <c r="Q169" t="s">
        <v>693</v>
      </c>
      <c r="R169" t="s">
        <v>694</v>
      </c>
      <c r="S169" t="s">
        <v>695</v>
      </c>
      <c r="T169" t="s">
        <v>864</v>
      </c>
      <c r="U169" t="s">
        <v>697</v>
      </c>
      <c r="V169" t="s">
        <v>697</v>
      </c>
      <c r="W169" t="s">
        <v>698</v>
      </c>
      <c r="X169" t="s">
        <v>699</v>
      </c>
      <c r="Y169" t="s">
        <v>699</v>
      </c>
      <c r="Z169" t="s">
        <v>699</v>
      </c>
      <c r="AA169" s="3">
        <v>44197</v>
      </c>
      <c r="AB169" s="3">
        <v>44561</v>
      </c>
      <c r="AC169" t="s">
        <v>700</v>
      </c>
      <c r="AD169" t="s">
        <v>701</v>
      </c>
      <c r="AE169" t="s">
        <v>702</v>
      </c>
      <c r="AF169" t="s">
        <v>697</v>
      </c>
      <c r="AG169" t="s">
        <v>697</v>
      </c>
      <c r="AH169" t="s">
        <v>697</v>
      </c>
      <c r="AI169" t="s">
        <v>865</v>
      </c>
      <c r="AJ169" t="s">
        <v>704</v>
      </c>
      <c r="AK169" t="s">
        <v>705</v>
      </c>
      <c r="AL169" t="s">
        <v>866</v>
      </c>
      <c r="AM169" t="s">
        <v>867</v>
      </c>
      <c r="AN169">
        <v>5670348.3013743591</v>
      </c>
      <c r="AO169">
        <v>11251.904987674359</v>
      </c>
      <c r="AP169">
        <v>419.73454350581949</v>
      </c>
      <c r="AQ169" s="1" t="str">
        <f>IFERROR(VLOOKUP(I169,Service!$B:$G,5,FALSE),"")</f>
        <v>06-07-21 A</v>
      </c>
      <c r="AR169" s="1" t="str">
        <f>IFERROR(VLOOKUP(I169,Service!$B:$G,6,FALSE),"")</f>
        <v>06-18-21 A</v>
      </c>
      <c r="AS169" s="1" t="str">
        <f>IFERROR(VLOOKUP(I169,Rest!$B:$G,5,FALSE),"")</f>
        <v>07-12-21 A</v>
      </c>
      <c r="AT169" s="1" t="str">
        <f>IFERROR(VLOOKUP(I169,Rest!$B:$G,6,FALSE),"")</f>
        <v>07-21-21 A</v>
      </c>
    </row>
    <row r="170" spans="1:46" x14ac:dyDescent="0.25">
      <c r="A170">
        <v>2035</v>
      </c>
      <c r="B170">
        <v>1</v>
      </c>
      <c r="C170">
        <v>18503</v>
      </c>
      <c r="D170">
        <v>14896</v>
      </c>
      <c r="E170" t="s">
        <v>873</v>
      </c>
      <c r="F170" t="s">
        <v>939</v>
      </c>
      <c r="G170" t="s">
        <v>891</v>
      </c>
      <c r="H170" t="s">
        <v>959</v>
      </c>
      <c r="I170" t="s">
        <v>4318</v>
      </c>
      <c r="J170" t="str">
        <f>IFERROR(VLOOKUP(H170,[1]Sheet1!$A:$H,3,FALSE),"")</f>
        <v>Install Main - Kensington Ave (2) (Waveney St &amp; Mack Ave)- Grosse pointe CL</v>
      </c>
      <c r="K170" s="1" t="str">
        <f>IFERROR(VLOOKUP('Speed Hump'!H170,Main!$A:$G,6,FALSE),"")</f>
        <v>01-07-21 A</v>
      </c>
      <c r="L170" s="1" t="str">
        <f>IFERROR(VLOOKUP('Speed Hump'!H170,Main!$A:$G,7,FALSE),"")</f>
        <v>01-13-21 A</v>
      </c>
      <c r="M170" t="s">
        <v>691</v>
      </c>
      <c r="N170">
        <v>2</v>
      </c>
      <c r="O170" t="s">
        <v>692</v>
      </c>
      <c r="P170">
        <v>0</v>
      </c>
      <c r="Q170" t="s">
        <v>693</v>
      </c>
      <c r="R170" t="s">
        <v>694</v>
      </c>
      <c r="S170" t="s">
        <v>695</v>
      </c>
      <c r="T170" t="s">
        <v>864</v>
      </c>
      <c r="U170" t="s">
        <v>697</v>
      </c>
      <c r="V170" t="s">
        <v>697</v>
      </c>
      <c r="W170" t="s">
        <v>698</v>
      </c>
      <c r="X170" t="s">
        <v>699</v>
      </c>
      <c r="Y170" t="s">
        <v>699</v>
      </c>
      <c r="Z170" t="s">
        <v>699</v>
      </c>
      <c r="AA170" s="3">
        <v>44197</v>
      </c>
      <c r="AB170" s="3">
        <v>44561</v>
      </c>
      <c r="AC170" t="s">
        <v>700</v>
      </c>
      <c r="AD170" t="s">
        <v>701</v>
      </c>
      <c r="AE170" t="s">
        <v>702</v>
      </c>
      <c r="AF170" t="s">
        <v>697</v>
      </c>
      <c r="AG170" t="s">
        <v>697</v>
      </c>
      <c r="AH170" t="s">
        <v>697</v>
      </c>
      <c r="AI170" t="s">
        <v>865</v>
      </c>
      <c r="AJ170" t="s">
        <v>704</v>
      </c>
      <c r="AK170" t="s">
        <v>705</v>
      </c>
      <c r="AL170" t="s">
        <v>866</v>
      </c>
      <c r="AM170" t="s">
        <v>867</v>
      </c>
      <c r="AN170">
        <v>5670348.3013743591</v>
      </c>
      <c r="AO170">
        <v>11251.904987674359</v>
      </c>
      <c r="AP170">
        <v>367.1729332686694</v>
      </c>
      <c r="AQ170" s="1" t="str">
        <f>IFERROR(VLOOKUP(I170,Service!$B:$G,5,FALSE),"")</f>
        <v>01-25-21 A</v>
      </c>
      <c r="AR170" s="1" t="str">
        <f>IFERROR(VLOOKUP(I170,Service!$B:$G,6,FALSE),"")</f>
        <v>03-16-21 A</v>
      </c>
      <c r="AS170" s="1" t="str">
        <f>IFERROR(VLOOKUP(I170,Rest!$B:$G,5,FALSE),"")</f>
        <v>05-27-21 A</v>
      </c>
      <c r="AT170" s="1" t="str">
        <f>IFERROR(VLOOKUP(I170,Rest!$B:$G,6,FALSE),"")</f>
        <v>05-27-21 A</v>
      </c>
    </row>
    <row r="171" spans="1:46" x14ac:dyDescent="0.25">
      <c r="A171">
        <v>2040</v>
      </c>
      <c r="B171">
        <v>1</v>
      </c>
      <c r="C171">
        <v>18544</v>
      </c>
      <c r="D171">
        <v>16049</v>
      </c>
      <c r="E171" t="s">
        <v>873</v>
      </c>
      <c r="F171" t="s">
        <v>964</v>
      </c>
      <c r="G171" t="s">
        <v>938</v>
      </c>
      <c r="H171" t="s">
        <v>959</v>
      </c>
      <c r="I171" t="s">
        <v>4318</v>
      </c>
      <c r="J171" t="str">
        <f>IFERROR(VLOOKUP(H171,[1]Sheet1!$A:$H,3,FALSE),"")</f>
        <v>Install Main - Kensington Ave (2) (Waveney St &amp; Mack Ave)- Grosse pointe CL</v>
      </c>
      <c r="K171" s="1" t="str">
        <f>IFERROR(VLOOKUP('Speed Hump'!H171,Main!$A:$G,6,FALSE),"")</f>
        <v>01-07-21 A</v>
      </c>
      <c r="L171" s="1" t="str">
        <f>IFERROR(VLOOKUP('Speed Hump'!H171,Main!$A:$G,7,FALSE),"")</f>
        <v>01-13-21 A</v>
      </c>
      <c r="M171" t="s">
        <v>691</v>
      </c>
      <c r="N171">
        <v>2</v>
      </c>
      <c r="O171" t="s">
        <v>692</v>
      </c>
      <c r="P171">
        <v>0</v>
      </c>
      <c r="Q171" t="s">
        <v>693</v>
      </c>
      <c r="R171" t="s">
        <v>694</v>
      </c>
      <c r="S171" t="s">
        <v>695</v>
      </c>
      <c r="T171" t="s">
        <v>864</v>
      </c>
      <c r="U171" t="s">
        <v>697</v>
      </c>
      <c r="V171" t="s">
        <v>697</v>
      </c>
      <c r="W171" t="s">
        <v>698</v>
      </c>
      <c r="X171" t="s">
        <v>699</v>
      </c>
      <c r="Y171" t="s">
        <v>699</v>
      </c>
      <c r="Z171" t="s">
        <v>699</v>
      </c>
      <c r="AA171" s="3">
        <v>44197</v>
      </c>
      <c r="AB171" s="3">
        <v>44561</v>
      </c>
      <c r="AC171" t="s">
        <v>700</v>
      </c>
      <c r="AD171" t="s">
        <v>701</v>
      </c>
      <c r="AE171" t="s">
        <v>702</v>
      </c>
      <c r="AF171" t="s">
        <v>697</v>
      </c>
      <c r="AG171" t="s">
        <v>697</v>
      </c>
      <c r="AH171" t="s">
        <v>697</v>
      </c>
      <c r="AI171" t="s">
        <v>865</v>
      </c>
      <c r="AJ171" t="s">
        <v>704</v>
      </c>
      <c r="AK171" t="s">
        <v>705</v>
      </c>
      <c r="AL171" t="s">
        <v>866</v>
      </c>
      <c r="AM171" t="s">
        <v>867</v>
      </c>
      <c r="AN171">
        <v>5670348.3013743591</v>
      </c>
      <c r="AO171">
        <v>11251.904987674359</v>
      </c>
      <c r="AP171">
        <v>362.84193969346802</v>
      </c>
      <c r="AQ171" s="1" t="str">
        <f>IFERROR(VLOOKUP(I171,Service!$B:$G,5,FALSE),"")</f>
        <v>01-25-21 A</v>
      </c>
      <c r="AR171" s="1" t="str">
        <f>IFERROR(VLOOKUP(I171,Service!$B:$G,6,FALSE),"")</f>
        <v>03-16-21 A</v>
      </c>
      <c r="AS171" s="1" t="str">
        <f>IFERROR(VLOOKUP(I171,Rest!$B:$G,5,FALSE),"")</f>
        <v>05-27-21 A</v>
      </c>
      <c r="AT171" s="1" t="str">
        <f>IFERROR(VLOOKUP(I171,Rest!$B:$G,6,FALSE),"")</f>
        <v>05-27-21 A</v>
      </c>
    </row>
    <row r="172" spans="1:46" x14ac:dyDescent="0.25">
      <c r="A172">
        <v>2046</v>
      </c>
      <c r="B172">
        <v>1</v>
      </c>
      <c r="C172">
        <v>18577</v>
      </c>
      <c r="D172">
        <v>16366</v>
      </c>
      <c r="E172" t="s">
        <v>919</v>
      </c>
      <c r="F172" t="s">
        <v>891</v>
      </c>
      <c r="G172" t="s">
        <v>955</v>
      </c>
      <c r="H172" t="s">
        <v>192</v>
      </c>
      <c r="I172" t="s">
        <v>193</v>
      </c>
      <c r="J172" t="str">
        <f>IFERROR(VLOOKUP(H172,[1]Sheet1!$A:$H,3,FALSE),"")</f>
        <v>Install Main - Wayburn Ave (1) (E Warrern Ave &amp; Waveney St)</v>
      </c>
      <c r="K172" s="1" t="str">
        <f>IFERROR(VLOOKUP('Speed Hump'!H172,Main!$A:$G,6,FALSE),"")</f>
        <v>04-22-21 A</v>
      </c>
      <c r="L172" s="1" t="str">
        <f>IFERROR(VLOOKUP('Speed Hump'!H172,Main!$A:$G,7,FALSE),"")</f>
        <v>04-28-21 A</v>
      </c>
      <c r="M172" t="s">
        <v>691</v>
      </c>
      <c r="N172">
        <v>2</v>
      </c>
      <c r="O172" t="s">
        <v>692</v>
      </c>
      <c r="P172">
        <v>0</v>
      </c>
      <c r="Q172" t="s">
        <v>693</v>
      </c>
      <c r="R172" t="s">
        <v>694</v>
      </c>
      <c r="S172" t="s">
        <v>695</v>
      </c>
      <c r="T172" t="s">
        <v>864</v>
      </c>
      <c r="U172" t="s">
        <v>697</v>
      </c>
      <c r="V172" t="s">
        <v>697</v>
      </c>
      <c r="W172" t="s">
        <v>698</v>
      </c>
      <c r="X172" t="s">
        <v>699</v>
      </c>
      <c r="Y172" t="s">
        <v>699</v>
      </c>
      <c r="Z172" t="s">
        <v>699</v>
      </c>
      <c r="AA172" s="3">
        <v>44197</v>
      </c>
      <c r="AB172" s="3">
        <v>44561</v>
      </c>
      <c r="AC172" t="s">
        <v>700</v>
      </c>
      <c r="AD172" t="s">
        <v>701</v>
      </c>
      <c r="AE172" t="s">
        <v>702</v>
      </c>
      <c r="AF172" t="s">
        <v>697</v>
      </c>
      <c r="AG172" t="s">
        <v>697</v>
      </c>
      <c r="AH172" t="s">
        <v>697</v>
      </c>
      <c r="AI172" t="s">
        <v>865</v>
      </c>
      <c r="AJ172" t="s">
        <v>704</v>
      </c>
      <c r="AK172" t="s">
        <v>705</v>
      </c>
      <c r="AL172" t="s">
        <v>866</v>
      </c>
      <c r="AM172" t="s">
        <v>867</v>
      </c>
      <c r="AN172">
        <v>5670348.3013743591</v>
      </c>
      <c r="AO172">
        <v>11251.904987674359</v>
      </c>
      <c r="AP172">
        <v>405.32891577065192</v>
      </c>
      <c r="AQ172" s="1" t="str">
        <f>IFERROR(VLOOKUP(I172,Service!$B:$G,5,FALSE),"")</f>
        <v>07-15-21 A</v>
      </c>
      <c r="AR172" s="1" t="str">
        <f>IFERROR(VLOOKUP(I172,Service!$B:$G,6,FALSE),"")</f>
        <v>07-20-21 A</v>
      </c>
      <c r="AS172" s="1" t="str">
        <f>IFERROR(VLOOKUP(I172,Rest!$B:$G,5,FALSE),"")</f>
        <v>07-12-21 A</v>
      </c>
      <c r="AT172" s="1" t="str">
        <f>IFERROR(VLOOKUP(I172,Rest!$B:$G,6,FALSE),"")</f>
        <v>07-21-21 A</v>
      </c>
    </row>
    <row r="173" spans="1:46" x14ac:dyDescent="0.25">
      <c r="A173">
        <v>2056</v>
      </c>
      <c r="B173">
        <v>1</v>
      </c>
      <c r="C173">
        <v>18648</v>
      </c>
      <c r="D173">
        <v>15875</v>
      </c>
      <c r="E173" t="s">
        <v>913</v>
      </c>
      <c r="F173" t="s">
        <v>937</v>
      </c>
      <c r="G173" t="s">
        <v>938</v>
      </c>
      <c r="H173" t="s">
        <v>17</v>
      </c>
      <c r="I173" t="s">
        <v>18</v>
      </c>
      <c r="J173" t="str">
        <f>IFERROR(VLOOKUP(H173,[1]Sheet1!$A:$H,3,FALSE),"")</f>
        <v>Install Main - Bishop St (2) (Waveney St &amp; Mack Ave)</v>
      </c>
      <c r="K173" s="1" t="str">
        <f>IFERROR(VLOOKUP('Speed Hump'!H173,Main!$A:$G,6,FALSE),"")</f>
        <v>01-04-21 A</v>
      </c>
      <c r="L173" s="1" t="str">
        <f>IFERROR(VLOOKUP('Speed Hump'!H173,Main!$A:$G,7,FALSE),"")</f>
        <v>01-07-21 A</v>
      </c>
      <c r="M173" t="s">
        <v>691</v>
      </c>
      <c r="N173">
        <v>2</v>
      </c>
      <c r="O173" t="s">
        <v>692</v>
      </c>
      <c r="P173">
        <v>0</v>
      </c>
      <c r="Q173" t="s">
        <v>693</v>
      </c>
      <c r="R173" t="s">
        <v>694</v>
      </c>
      <c r="S173" t="s">
        <v>695</v>
      </c>
      <c r="T173" t="s">
        <v>864</v>
      </c>
      <c r="U173" t="s">
        <v>697</v>
      </c>
      <c r="V173" t="s">
        <v>697</v>
      </c>
      <c r="W173" t="s">
        <v>698</v>
      </c>
      <c r="X173" t="s">
        <v>699</v>
      </c>
      <c r="Y173" t="s">
        <v>699</v>
      </c>
      <c r="Z173" t="s">
        <v>699</v>
      </c>
      <c r="AA173" s="3">
        <v>44197</v>
      </c>
      <c r="AB173" s="3">
        <v>44561</v>
      </c>
      <c r="AC173" t="s">
        <v>700</v>
      </c>
      <c r="AD173" t="s">
        <v>701</v>
      </c>
      <c r="AE173" t="s">
        <v>702</v>
      </c>
      <c r="AF173" t="s">
        <v>697</v>
      </c>
      <c r="AG173" t="s">
        <v>697</v>
      </c>
      <c r="AH173" t="s">
        <v>697</v>
      </c>
      <c r="AI173" t="s">
        <v>865</v>
      </c>
      <c r="AJ173" t="s">
        <v>704</v>
      </c>
      <c r="AK173" t="s">
        <v>705</v>
      </c>
      <c r="AL173" t="s">
        <v>866</v>
      </c>
      <c r="AM173" t="s">
        <v>867</v>
      </c>
      <c r="AN173">
        <v>5670348.3013743591</v>
      </c>
      <c r="AO173">
        <v>11251.904987674359</v>
      </c>
      <c r="AP173">
        <v>352.15412645597848</v>
      </c>
      <c r="AQ173" s="1" t="str">
        <f>IFERROR(VLOOKUP(I173,Service!$B:$G,5,FALSE),"")</f>
        <v>02-01-21 A</v>
      </c>
      <c r="AR173" s="1" t="str">
        <f>IFERROR(VLOOKUP(I173,Service!$B:$G,6,FALSE),"")</f>
        <v>03-09-21 A</v>
      </c>
      <c r="AS173" s="1" t="str">
        <f>IFERROR(VLOOKUP(I173,Rest!$B:$G,5,FALSE),"")</f>
        <v>05-04-21 A</v>
      </c>
      <c r="AT173" s="1" t="str">
        <f>IFERROR(VLOOKUP(I173,Rest!$B:$G,6,FALSE),"")</f>
        <v>05-26-21 A</v>
      </c>
    </row>
    <row r="174" spans="1:46" x14ac:dyDescent="0.25">
      <c r="A174">
        <v>2061</v>
      </c>
      <c r="B174">
        <v>1</v>
      </c>
      <c r="C174">
        <v>18769</v>
      </c>
      <c r="D174">
        <v>16110</v>
      </c>
      <c r="E174" t="s">
        <v>943</v>
      </c>
      <c r="F174" t="s">
        <v>891</v>
      </c>
      <c r="G174" t="s">
        <v>955</v>
      </c>
      <c r="H174" t="s">
        <v>965</v>
      </c>
      <c r="I174" t="s">
        <v>4604</v>
      </c>
      <c r="J174" t="str">
        <f>IFERROR(VLOOKUP(H174,[1]Sheet1!$A:$H,3,FALSE),"")</f>
        <v>Install Main - Maryland St (1) (E Warrern Ave &amp; Waveney St)</v>
      </c>
      <c r="K174" s="1" t="str">
        <f>IFERROR(VLOOKUP('Speed Hump'!H174,Main!$A:$G,6,FALSE),"")</f>
        <v>05-07-21 A</v>
      </c>
      <c r="L174" s="1" t="str">
        <f>IFERROR(VLOOKUP('Speed Hump'!H174,Main!$A:$G,7,FALSE),"")</f>
        <v>05-12-21 A</v>
      </c>
      <c r="M174" t="s">
        <v>691</v>
      </c>
      <c r="N174">
        <v>2</v>
      </c>
      <c r="O174" t="s">
        <v>692</v>
      </c>
      <c r="P174">
        <v>0</v>
      </c>
      <c r="Q174" t="s">
        <v>693</v>
      </c>
      <c r="R174" t="s">
        <v>694</v>
      </c>
      <c r="S174" t="s">
        <v>695</v>
      </c>
      <c r="T174" t="s">
        <v>864</v>
      </c>
      <c r="U174" t="s">
        <v>697</v>
      </c>
      <c r="V174" t="s">
        <v>697</v>
      </c>
      <c r="W174" t="s">
        <v>698</v>
      </c>
      <c r="X174" t="s">
        <v>699</v>
      </c>
      <c r="Y174" t="s">
        <v>699</v>
      </c>
      <c r="Z174" t="s">
        <v>699</v>
      </c>
      <c r="AA174" s="3">
        <v>44197</v>
      </c>
      <c r="AB174" s="3">
        <v>44561</v>
      </c>
      <c r="AC174" t="s">
        <v>700</v>
      </c>
      <c r="AD174" t="s">
        <v>701</v>
      </c>
      <c r="AE174" t="s">
        <v>702</v>
      </c>
      <c r="AF174" t="s">
        <v>697</v>
      </c>
      <c r="AG174" t="s">
        <v>697</v>
      </c>
      <c r="AH174" t="s">
        <v>697</v>
      </c>
      <c r="AI174" t="s">
        <v>865</v>
      </c>
      <c r="AJ174" t="s">
        <v>704</v>
      </c>
      <c r="AK174" t="s">
        <v>705</v>
      </c>
      <c r="AL174" t="s">
        <v>866</v>
      </c>
      <c r="AM174" t="s">
        <v>867</v>
      </c>
      <c r="AN174">
        <v>5670348.3013743591</v>
      </c>
      <c r="AO174">
        <v>11251.904987674359</v>
      </c>
      <c r="AP174">
        <v>405.50019191092429</v>
      </c>
      <c r="AQ174" s="1" t="str">
        <f>IFERROR(VLOOKUP(I174,Service!$B:$G,5,FALSE),"")</f>
        <v>06-14-21 A</v>
      </c>
      <c r="AR174" s="1" t="str">
        <f>IFERROR(VLOOKUP(I174,Service!$B:$G,6,FALSE),"")</f>
        <v>06-17-21 A</v>
      </c>
      <c r="AS174" s="1" t="str">
        <f>IFERROR(VLOOKUP(I174,Rest!$B:$G,5,FALSE),"")</f>
        <v>07-26-21 A</v>
      </c>
      <c r="AT174" s="1" t="str">
        <f>IFERROR(VLOOKUP(I174,Rest!$B:$G,6,FALSE),"")</f>
        <v>07-26-21 A</v>
      </c>
    </row>
    <row r="175" spans="1:46" x14ac:dyDescent="0.25">
      <c r="A175">
        <v>2062</v>
      </c>
      <c r="B175">
        <v>1</v>
      </c>
      <c r="C175">
        <v>18790</v>
      </c>
      <c r="D175">
        <v>16420</v>
      </c>
      <c r="E175" t="s">
        <v>950</v>
      </c>
      <c r="F175" t="s">
        <v>958</v>
      </c>
      <c r="G175" t="s">
        <v>946</v>
      </c>
      <c r="H175" t="s">
        <v>966</v>
      </c>
      <c r="I175" t="s">
        <v>3420</v>
      </c>
      <c r="J175" t="str">
        <f>IFERROR(VLOOKUP(H175,[1]Sheet1!$A:$H,3,FALSE),"")</f>
        <v>Install Main - Chatsworth St (2) (Bremen St &amp; Mack Ave)</v>
      </c>
      <c r="K175" s="1" t="str">
        <f>IFERROR(VLOOKUP('Speed Hump'!H175,Main!$A:$G,6,FALSE),"")</f>
        <v>03-19-21 A</v>
      </c>
      <c r="L175" s="1" t="str">
        <f>IFERROR(VLOOKUP('Speed Hump'!H175,Main!$A:$G,7,FALSE),"")</f>
        <v>03-24-21 A</v>
      </c>
      <c r="M175" t="s">
        <v>691</v>
      </c>
      <c r="N175">
        <v>1</v>
      </c>
      <c r="O175" t="s">
        <v>692</v>
      </c>
      <c r="P175">
        <v>0</v>
      </c>
      <c r="Q175" t="s">
        <v>693</v>
      </c>
      <c r="R175" t="s">
        <v>694</v>
      </c>
      <c r="S175" t="s">
        <v>695</v>
      </c>
      <c r="T175" t="s">
        <v>864</v>
      </c>
      <c r="U175" t="s">
        <v>697</v>
      </c>
      <c r="V175" t="s">
        <v>697</v>
      </c>
      <c r="W175" t="s">
        <v>698</v>
      </c>
      <c r="X175" t="s">
        <v>699</v>
      </c>
      <c r="Y175" t="s">
        <v>699</v>
      </c>
      <c r="Z175" t="s">
        <v>699</v>
      </c>
      <c r="AA175" s="3">
        <v>44197</v>
      </c>
      <c r="AB175" s="3">
        <v>44561</v>
      </c>
      <c r="AC175" t="s">
        <v>700</v>
      </c>
      <c r="AD175" t="s">
        <v>701</v>
      </c>
      <c r="AE175" t="s">
        <v>702</v>
      </c>
      <c r="AF175" t="s">
        <v>697</v>
      </c>
      <c r="AG175" t="s">
        <v>697</v>
      </c>
      <c r="AH175" t="s">
        <v>697</v>
      </c>
      <c r="AI175" t="s">
        <v>865</v>
      </c>
      <c r="AJ175" t="s">
        <v>704</v>
      </c>
      <c r="AK175" t="s">
        <v>705</v>
      </c>
      <c r="AL175" t="s">
        <v>866</v>
      </c>
      <c r="AM175" t="s">
        <v>867</v>
      </c>
      <c r="AN175">
        <v>5670348.3013743591</v>
      </c>
      <c r="AO175">
        <v>11251.904987674359</v>
      </c>
      <c r="AP175">
        <v>272.46176525888308</v>
      </c>
      <c r="AQ175" s="1" t="str">
        <f>IFERROR(VLOOKUP(I175,Service!$B:$G,5,FALSE),"")</f>
        <v>04-26-21 A</v>
      </c>
      <c r="AR175" s="1" t="str">
        <f>IFERROR(VLOOKUP(I175,Service!$B:$G,6,FALSE),"")</f>
        <v>06-15-21 A</v>
      </c>
      <c r="AS175" s="1" t="str">
        <f>IFERROR(VLOOKUP(I175,Rest!$B:$G,5,FALSE),"")</f>
        <v>05-27-21 A</v>
      </c>
      <c r="AT175" s="1" t="str">
        <f>IFERROR(VLOOKUP(I175,Rest!$B:$G,6,FALSE),"")</f>
        <v>06-22-21 A</v>
      </c>
    </row>
    <row r="176" spans="1:46" x14ac:dyDescent="0.25">
      <c r="A176">
        <v>2068</v>
      </c>
      <c r="B176">
        <v>1</v>
      </c>
      <c r="C176">
        <v>18864</v>
      </c>
      <c r="D176">
        <v>16994</v>
      </c>
      <c r="E176" t="s">
        <v>961</v>
      </c>
      <c r="F176" t="s">
        <v>948</v>
      </c>
      <c r="G176" t="s">
        <v>958</v>
      </c>
      <c r="H176" t="s">
        <v>69</v>
      </c>
      <c r="I176" t="s">
        <v>70</v>
      </c>
      <c r="J176" t="str">
        <f>IFERROR(VLOOKUP(H176,[1]Sheet1!$A:$H,3,FALSE),"")</f>
        <v>Install Main - Somerset Ave (2) (Waveney St &amp; Mack Ave)</v>
      </c>
      <c r="K176" s="1" t="str">
        <f>IFERROR(VLOOKUP('Speed Hump'!H176,Main!$A:$G,6,FALSE),"")</f>
        <v>03-30-21 A</v>
      </c>
      <c r="L176" s="1" t="str">
        <f>IFERROR(VLOOKUP('Speed Hump'!H176,Main!$A:$G,7,FALSE),"")</f>
        <v>04-07-21 A</v>
      </c>
      <c r="M176" t="s">
        <v>691</v>
      </c>
      <c r="N176">
        <v>1</v>
      </c>
      <c r="O176" t="s">
        <v>692</v>
      </c>
      <c r="P176">
        <v>0</v>
      </c>
      <c r="Q176" t="s">
        <v>693</v>
      </c>
      <c r="R176" t="s">
        <v>694</v>
      </c>
      <c r="S176" t="s">
        <v>695</v>
      </c>
      <c r="T176" t="s">
        <v>864</v>
      </c>
      <c r="U176" t="s">
        <v>697</v>
      </c>
      <c r="V176" t="s">
        <v>697</v>
      </c>
      <c r="W176" t="s">
        <v>698</v>
      </c>
      <c r="X176" t="s">
        <v>699</v>
      </c>
      <c r="Y176" t="s">
        <v>699</v>
      </c>
      <c r="Z176" t="s">
        <v>699</v>
      </c>
      <c r="AA176" s="3">
        <v>44197</v>
      </c>
      <c r="AB176" s="3">
        <v>44561</v>
      </c>
      <c r="AC176" t="s">
        <v>700</v>
      </c>
      <c r="AD176" t="s">
        <v>701</v>
      </c>
      <c r="AE176" t="s">
        <v>702</v>
      </c>
      <c r="AF176" t="s">
        <v>697</v>
      </c>
      <c r="AG176" t="s">
        <v>697</v>
      </c>
      <c r="AH176" t="s">
        <v>697</v>
      </c>
      <c r="AI176" t="s">
        <v>865</v>
      </c>
      <c r="AJ176" t="s">
        <v>704</v>
      </c>
      <c r="AK176" t="s">
        <v>705</v>
      </c>
      <c r="AL176" t="s">
        <v>866</v>
      </c>
      <c r="AM176" t="s">
        <v>867</v>
      </c>
      <c r="AN176">
        <v>5670348.3013743591</v>
      </c>
      <c r="AO176">
        <v>11251.904987674359</v>
      </c>
      <c r="AP176">
        <v>272.35531280504409</v>
      </c>
      <c r="AQ176" s="1" t="str">
        <f>IFERROR(VLOOKUP(I176,Service!$B:$G,5,FALSE),"")</f>
        <v>04-26-21 A</v>
      </c>
      <c r="AR176" s="1" t="str">
        <f>IFERROR(VLOOKUP(I176,Service!$B:$G,6,FALSE),"")</f>
        <v>05-19-21 A</v>
      </c>
      <c r="AS176" s="1" t="str">
        <f>IFERROR(VLOOKUP(I176,Rest!$B:$G,5,FALSE),"")</f>
        <v>06-07-21 A</v>
      </c>
      <c r="AT176" s="1" t="str">
        <f>IFERROR(VLOOKUP(I176,Rest!$B:$G,6,FALSE),"")</f>
        <v>07-12-21 A</v>
      </c>
    </row>
    <row r="177" spans="1:46" x14ac:dyDescent="0.25">
      <c r="A177">
        <v>2082</v>
      </c>
      <c r="B177">
        <v>1</v>
      </c>
      <c r="C177">
        <v>19118</v>
      </c>
      <c r="D177">
        <v>21519</v>
      </c>
      <c r="E177" t="s">
        <v>967</v>
      </c>
      <c r="F177" t="s">
        <v>968</v>
      </c>
      <c r="G177" t="s">
        <v>969</v>
      </c>
      <c r="H177" t="s">
        <v>970</v>
      </c>
      <c r="I177" t="s">
        <v>4505</v>
      </c>
      <c r="J177" t="str">
        <f>IFERROR(VLOOKUP(H177,[1]Sheet1!$A:$H,3,FALSE),"")</f>
        <v>Install Main - Longfellow 1 (Dexter &amp; Lawton)</v>
      </c>
      <c r="K177" s="1" t="str">
        <f>IFERROR(VLOOKUP('Speed Hump'!H177,Main!$A:$G,6,FALSE),"")</f>
        <v>01-19-21 A</v>
      </c>
      <c r="L177" s="1" t="str">
        <f>IFERROR(VLOOKUP('Speed Hump'!H177,Main!$A:$G,7,FALSE),"")</f>
        <v>01-20-21 A</v>
      </c>
      <c r="M177" t="s">
        <v>691</v>
      </c>
      <c r="N177">
        <v>2</v>
      </c>
      <c r="O177" t="s">
        <v>692</v>
      </c>
      <c r="P177">
        <v>0</v>
      </c>
      <c r="Q177" t="s">
        <v>693</v>
      </c>
      <c r="R177" t="s">
        <v>694</v>
      </c>
      <c r="S177" t="s">
        <v>695</v>
      </c>
      <c r="T177" t="s">
        <v>971</v>
      </c>
      <c r="U177" t="s">
        <v>697</v>
      </c>
      <c r="V177" t="s">
        <v>697</v>
      </c>
      <c r="W177" t="s">
        <v>698</v>
      </c>
      <c r="X177" t="s">
        <v>699</v>
      </c>
      <c r="Y177" t="s">
        <v>699</v>
      </c>
      <c r="Z177" t="s">
        <v>699</v>
      </c>
      <c r="AA177" s="3">
        <v>44197</v>
      </c>
      <c r="AB177" s="3">
        <v>44561</v>
      </c>
      <c r="AC177" t="s">
        <v>700</v>
      </c>
      <c r="AD177" t="s">
        <v>701</v>
      </c>
      <c r="AE177" t="s">
        <v>702</v>
      </c>
      <c r="AF177" t="s">
        <v>697</v>
      </c>
      <c r="AG177" t="s">
        <v>697</v>
      </c>
      <c r="AH177" t="s">
        <v>697</v>
      </c>
      <c r="AI177" t="s">
        <v>972</v>
      </c>
      <c r="AJ177" t="s">
        <v>704</v>
      </c>
      <c r="AK177" t="s">
        <v>705</v>
      </c>
      <c r="AL177" t="s">
        <v>973</v>
      </c>
      <c r="AM177" t="s">
        <v>974</v>
      </c>
      <c r="AN177">
        <v>4459164.8897865079</v>
      </c>
      <c r="AO177">
        <v>8871.7151349465112</v>
      </c>
      <c r="AP177">
        <v>415.34495531589778</v>
      </c>
      <c r="AQ177" s="1" t="str">
        <f>IFERROR(VLOOKUP(I177,Service!$B:$G,5,FALSE),"")</f>
        <v>03-15-21 A</v>
      </c>
      <c r="AR177" s="1" t="str">
        <f>IFERROR(VLOOKUP(I177,Service!$B:$G,6,FALSE),"")</f>
        <v>03-15-21 A</v>
      </c>
      <c r="AS177" s="1">
        <f>IFERROR(VLOOKUP(I177,Rest!$B:$G,5,FALSE),"")</f>
        <v>44462</v>
      </c>
      <c r="AT177" s="1">
        <f>IFERROR(VLOOKUP(I177,Rest!$B:$G,6,FALSE),"")</f>
        <v>44467</v>
      </c>
    </row>
    <row r="178" spans="1:46" x14ac:dyDescent="0.25">
      <c r="A178">
        <v>2085</v>
      </c>
      <c r="B178">
        <v>1</v>
      </c>
      <c r="C178">
        <v>19162</v>
      </c>
      <c r="D178">
        <v>23602</v>
      </c>
      <c r="E178" t="s">
        <v>975</v>
      </c>
      <c r="F178" t="s">
        <v>976</v>
      </c>
      <c r="G178" t="s">
        <v>937</v>
      </c>
      <c r="H178" t="s">
        <v>340</v>
      </c>
      <c r="I178" t="s">
        <v>341</v>
      </c>
      <c r="J178" t="str">
        <f>IFERROR(VLOOKUP(H178,[1]Sheet1!$A:$H,3,FALSE),"")</f>
        <v>Install Main - Rohns (Mack &amp; Goethe)</v>
      </c>
      <c r="K178" s="1" t="str">
        <f>IFERROR(VLOOKUP('Speed Hump'!H178,Main!$A:$G,6,FALSE),"")</f>
        <v>06-22-21 A</v>
      </c>
      <c r="L178" s="1" t="str">
        <f>IFERROR(VLOOKUP('Speed Hump'!H178,Main!$A:$G,7,FALSE),"")</f>
        <v>06-24-21 A</v>
      </c>
      <c r="M178" t="s">
        <v>691</v>
      </c>
      <c r="N178">
        <v>2</v>
      </c>
      <c r="O178" t="s">
        <v>692</v>
      </c>
      <c r="P178">
        <v>0</v>
      </c>
      <c r="Q178" t="s">
        <v>693</v>
      </c>
      <c r="R178" t="s">
        <v>694</v>
      </c>
      <c r="S178" t="s">
        <v>695</v>
      </c>
      <c r="T178" t="s">
        <v>697</v>
      </c>
      <c r="U178" t="s">
        <v>697</v>
      </c>
      <c r="V178" t="s">
        <v>697</v>
      </c>
      <c r="W178" t="s">
        <v>977</v>
      </c>
      <c r="X178" t="s">
        <v>699</v>
      </c>
      <c r="Y178" t="s">
        <v>699</v>
      </c>
      <c r="Z178" t="s">
        <v>699</v>
      </c>
      <c r="AA178" s="3">
        <v>44197</v>
      </c>
      <c r="AB178" s="3">
        <v>44561</v>
      </c>
      <c r="AC178" t="s">
        <v>700</v>
      </c>
      <c r="AD178" t="s">
        <v>701</v>
      </c>
      <c r="AE178" t="s">
        <v>702</v>
      </c>
      <c r="AF178" t="s">
        <v>697</v>
      </c>
      <c r="AG178" t="s">
        <v>697</v>
      </c>
      <c r="AH178" t="s">
        <v>697</v>
      </c>
      <c r="AI178" t="s">
        <v>978</v>
      </c>
      <c r="AJ178" t="s">
        <v>704</v>
      </c>
      <c r="AK178" t="s">
        <v>705</v>
      </c>
      <c r="AL178" t="s">
        <v>979</v>
      </c>
      <c r="AM178" t="s">
        <v>697</v>
      </c>
      <c r="AN178">
        <v>193770.00077855421</v>
      </c>
      <c r="AO178">
        <v>3812.179079643231</v>
      </c>
      <c r="AP178">
        <v>371.46195981584822</v>
      </c>
      <c r="AQ178" s="1">
        <f>IFERROR(VLOOKUP(I178,Service!$B:$G,5,FALSE),"")</f>
        <v>44459</v>
      </c>
      <c r="AR178" s="1">
        <f>IFERROR(VLOOKUP(I178,Service!$B:$G,6,FALSE),"")</f>
        <v>44459</v>
      </c>
      <c r="AS178" s="1">
        <f>IFERROR(VLOOKUP(I178,Rest!$B:$G,5,FALSE),"")</f>
        <v>44463</v>
      </c>
      <c r="AT178" s="1">
        <f>IFERROR(VLOOKUP(I178,Rest!$B:$G,6,FALSE),"")</f>
        <v>44468</v>
      </c>
    </row>
    <row r="179" spans="1:46" x14ac:dyDescent="0.25">
      <c r="A179">
        <v>2088</v>
      </c>
      <c r="B179">
        <v>1</v>
      </c>
      <c r="C179">
        <v>19210</v>
      </c>
      <c r="D179">
        <v>19898</v>
      </c>
      <c r="E179" t="s">
        <v>980</v>
      </c>
      <c r="F179" t="s">
        <v>981</v>
      </c>
      <c r="G179" t="s">
        <v>982</v>
      </c>
      <c r="H179" t="s">
        <v>983</v>
      </c>
      <c r="I179" t="s">
        <v>4667</v>
      </c>
      <c r="J179" t="str">
        <f>IFERROR(VLOOKUP(H179,[1]Sheet1!$A:$H,3,FALSE),"")</f>
        <v>Install Main - Monica West 1 (Oakman &amp; Buena Vista)</v>
      </c>
      <c r="K179" s="1">
        <f>IFERROR(VLOOKUP('Speed Hump'!H179,Main!$A:$G,6,FALSE),"")</f>
        <v>44473</v>
      </c>
      <c r="L179" s="1">
        <f>IFERROR(VLOOKUP('Speed Hump'!H179,Main!$A:$G,7,FALSE),"")</f>
        <v>44475</v>
      </c>
      <c r="M179" t="s">
        <v>691</v>
      </c>
      <c r="N179">
        <v>2</v>
      </c>
      <c r="O179" t="s">
        <v>692</v>
      </c>
      <c r="P179">
        <v>0</v>
      </c>
      <c r="Q179" t="s">
        <v>693</v>
      </c>
      <c r="R179" t="s">
        <v>694</v>
      </c>
      <c r="S179" t="s">
        <v>695</v>
      </c>
      <c r="T179" t="s">
        <v>933</v>
      </c>
      <c r="U179" t="s">
        <v>697</v>
      </c>
      <c r="V179" t="s">
        <v>697</v>
      </c>
      <c r="W179" t="s">
        <v>698</v>
      </c>
      <c r="X179" t="s">
        <v>699</v>
      </c>
      <c r="Y179" t="s">
        <v>699</v>
      </c>
      <c r="Z179" t="s">
        <v>699</v>
      </c>
      <c r="AA179" s="3">
        <v>44197</v>
      </c>
      <c r="AB179" s="3">
        <v>44561</v>
      </c>
      <c r="AC179" t="s">
        <v>700</v>
      </c>
      <c r="AD179" t="s">
        <v>701</v>
      </c>
      <c r="AE179" t="s">
        <v>702</v>
      </c>
      <c r="AF179" t="s">
        <v>697</v>
      </c>
      <c r="AG179" t="s">
        <v>697</v>
      </c>
      <c r="AH179" t="s">
        <v>697</v>
      </c>
      <c r="AI179" t="s">
        <v>934</v>
      </c>
      <c r="AJ179" t="s">
        <v>704</v>
      </c>
      <c r="AK179" t="s">
        <v>705</v>
      </c>
      <c r="AL179" t="s">
        <v>935</v>
      </c>
      <c r="AM179" t="s">
        <v>936</v>
      </c>
      <c r="AN179">
        <v>3398649.8427025182</v>
      </c>
      <c r="AO179">
        <v>17062.705302407081</v>
      </c>
      <c r="AP179">
        <v>353.11695553990518</v>
      </c>
      <c r="AQ179" s="1">
        <f>IFERROR(VLOOKUP(I179,Service!$B:$G,5,FALSE),"")</f>
        <v>44476</v>
      </c>
      <c r="AR179" s="1">
        <f>IFERROR(VLOOKUP(I179,Service!$B:$G,6,FALSE),"")</f>
        <v>44490</v>
      </c>
      <c r="AS179" s="1">
        <f>IFERROR(VLOOKUP(I179,Rest!$B:$G,5,FALSE),"")</f>
        <v>44462</v>
      </c>
      <c r="AT179" s="1">
        <f>IFERROR(VLOOKUP(I179,Rest!$B:$G,6,FALSE),"")</f>
        <v>44467</v>
      </c>
    </row>
    <row r="180" spans="1:46" x14ac:dyDescent="0.25">
      <c r="A180">
        <v>2094</v>
      </c>
      <c r="B180">
        <v>1</v>
      </c>
      <c r="C180">
        <v>19397</v>
      </c>
      <c r="D180">
        <v>22020</v>
      </c>
      <c r="E180" t="s">
        <v>984</v>
      </c>
      <c r="F180" t="s">
        <v>968</v>
      </c>
      <c r="G180" t="s">
        <v>969</v>
      </c>
      <c r="H180" t="s">
        <v>985</v>
      </c>
      <c r="I180" t="s">
        <v>3081</v>
      </c>
      <c r="J180" t="str">
        <f>IFERROR(VLOOKUP(H180,[1]Sheet1!$A:$H,3,FALSE),"")</f>
        <v>Install Main - Atkinson 2 (Linwood &amp; Rosa Parks)</v>
      </c>
      <c r="K180" s="1" t="str">
        <f>IFERROR(VLOOKUP('Speed Hump'!H180,Main!$A:$G,6,FALSE),"")</f>
        <v>01-11-21 A</v>
      </c>
      <c r="L180" s="1" t="str">
        <f>IFERROR(VLOOKUP('Speed Hump'!H180,Main!$A:$G,7,FALSE),"")</f>
        <v>01-22-21 A</v>
      </c>
      <c r="M180" t="s">
        <v>691</v>
      </c>
      <c r="N180">
        <v>2</v>
      </c>
      <c r="O180" t="s">
        <v>692</v>
      </c>
      <c r="P180">
        <v>0</v>
      </c>
      <c r="Q180" t="s">
        <v>693</v>
      </c>
      <c r="R180" t="s">
        <v>694</v>
      </c>
      <c r="S180" t="s">
        <v>695</v>
      </c>
      <c r="T180" t="s">
        <v>971</v>
      </c>
      <c r="U180" t="s">
        <v>697</v>
      </c>
      <c r="V180" t="s">
        <v>697</v>
      </c>
      <c r="W180" t="s">
        <v>698</v>
      </c>
      <c r="X180" t="s">
        <v>699</v>
      </c>
      <c r="Y180" t="s">
        <v>699</v>
      </c>
      <c r="Z180" t="s">
        <v>699</v>
      </c>
      <c r="AA180" s="3">
        <v>44197</v>
      </c>
      <c r="AB180" s="3">
        <v>44561</v>
      </c>
      <c r="AC180" t="s">
        <v>700</v>
      </c>
      <c r="AD180" t="s">
        <v>701</v>
      </c>
      <c r="AE180" t="s">
        <v>702</v>
      </c>
      <c r="AF180" t="s">
        <v>697</v>
      </c>
      <c r="AG180" t="s">
        <v>697</v>
      </c>
      <c r="AH180" t="s">
        <v>697</v>
      </c>
      <c r="AI180" t="s">
        <v>972</v>
      </c>
      <c r="AJ180" t="s">
        <v>704</v>
      </c>
      <c r="AK180" t="s">
        <v>705</v>
      </c>
      <c r="AL180" t="s">
        <v>973</v>
      </c>
      <c r="AM180" t="s">
        <v>974</v>
      </c>
      <c r="AN180">
        <v>4459164.8897865079</v>
      </c>
      <c r="AO180">
        <v>8871.7151349465112</v>
      </c>
      <c r="AP180">
        <v>419.861229184021</v>
      </c>
      <c r="AQ180" s="1" t="str">
        <f>IFERROR(VLOOKUP(I180,Service!$B:$G,5,FALSE),"")</f>
        <v>03-22-21 A</v>
      </c>
      <c r="AR180" s="1" t="str">
        <f>IFERROR(VLOOKUP(I180,Service!$B:$G,6,FALSE),"")</f>
        <v>05-19-21 A</v>
      </c>
      <c r="AS180" s="1" t="str">
        <f>IFERROR(VLOOKUP(I180,Rest!$B:$G,5,FALSE),"")</f>
        <v>05-26-21 A</v>
      </c>
      <c r="AT180" s="1" t="str">
        <f>IFERROR(VLOOKUP(I180,Rest!$B:$G,6,FALSE),"")</f>
        <v>05-26-21 A</v>
      </c>
    </row>
    <row r="181" spans="1:46" x14ac:dyDescent="0.25">
      <c r="A181">
        <v>2100</v>
      </c>
      <c r="B181">
        <v>1</v>
      </c>
      <c r="C181">
        <v>19455</v>
      </c>
      <c r="D181">
        <v>21067</v>
      </c>
      <c r="E181" t="s">
        <v>967</v>
      </c>
      <c r="F181" t="s">
        <v>969</v>
      </c>
      <c r="G181" t="s">
        <v>986</v>
      </c>
      <c r="H181" t="s">
        <v>970</v>
      </c>
      <c r="I181" t="s">
        <v>4505</v>
      </c>
      <c r="J181" t="str">
        <f>IFERROR(VLOOKUP(H181,[1]Sheet1!$A:$H,3,FALSE),"")</f>
        <v>Install Main - Longfellow 1 (Dexter &amp; Lawton)</v>
      </c>
      <c r="K181" s="1" t="str">
        <f>IFERROR(VLOOKUP('Speed Hump'!H181,Main!$A:$G,6,FALSE),"")</f>
        <v>01-19-21 A</v>
      </c>
      <c r="L181" s="1" t="str">
        <f>IFERROR(VLOOKUP('Speed Hump'!H181,Main!$A:$G,7,FALSE),"")</f>
        <v>01-20-21 A</v>
      </c>
      <c r="M181" t="s">
        <v>691</v>
      </c>
      <c r="N181">
        <v>2</v>
      </c>
      <c r="O181" t="s">
        <v>692</v>
      </c>
      <c r="P181">
        <v>0</v>
      </c>
      <c r="Q181" t="s">
        <v>693</v>
      </c>
      <c r="R181" t="s">
        <v>694</v>
      </c>
      <c r="S181" t="s">
        <v>695</v>
      </c>
      <c r="T181" t="s">
        <v>971</v>
      </c>
      <c r="U181" t="s">
        <v>697</v>
      </c>
      <c r="V181" t="s">
        <v>697</v>
      </c>
      <c r="W181" t="s">
        <v>698</v>
      </c>
      <c r="X181" t="s">
        <v>699</v>
      </c>
      <c r="Y181" t="s">
        <v>699</v>
      </c>
      <c r="Z181" t="s">
        <v>699</v>
      </c>
      <c r="AA181" s="3">
        <v>44197</v>
      </c>
      <c r="AB181" s="3">
        <v>44561</v>
      </c>
      <c r="AC181" t="s">
        <v>700</v>
      </c>
      <c r="AD181" t="s">
        <v>701</v>
      </c>
      <c r="AE181" t="s">
        <v>702</v>
      </c>
      <c r="AF181" t="s">
        <v>697</v>
      </c>
      <c r="AG181" t="s">
        <v>697</v>
      </c>
      <c r="AH181" t="s">
        <v>697</v>
      </c>
      <c r="AI181" t="s">
        <v>972</v>
      </c>
      <c r="AJ181" t="s">
        <v>704</v>
      </c>
      <c r="AK181" t="s">
        <v>705</v>
      </c>
      <c r="AL181" t="s">
        <v>973</v>
      </c>
      <c r="AM181" t="s">
        <v>974</v>
      </c>
      <c r="AN181">
        <v>4459164.8897865079</v>
      </c>
      <c r="AO181">
        <v>8871.7151349465112</v>
      </c>
      <c r="AP181">
        <v>364.28845835134609</v>
      </c>
      <c r="AQ181" s="1" t="str">
        <f>IFERROR(VLOOKUP(I181,Service!$B:$G,5,FALSE),"")</f>
        <v>03-15-21 A</v>
      </c>
      <c r="AR181" s="1" t="str">
        <f>IFERROR(VLOOKUP(I181,Service!$B:$G,6,FALSE),"")</f>
        <v>03-15-21 A</v>
      </c>
      <c r="AS181" s="1">
        <f>IFERROR(VLOOKUP(I181,Rest!$B:$G,5,FALSE),"")</f>
        <v>44462</v>
      </c>
      <c r="AT181" s="1">
        <f>IFERROR(VLOOKUP(I181,Rest!$B:$G,6,FALSE),"")</f>
        <v>44467</v>
      </c>
    </row>
    <row r="182" spans="1:46" x14ac:dyDescent="0.25">
      <c r="A182">
        <v>2121</v>
      </c>
      <c r="B182">
        <v>1</v>
      </c>
      <c r="C182">
        <v>19764</v>
      </c>
      <c r="D182">
        <v>20511</v>
      </c>
      <c r="E182" t="s">
        <v>987</v>
      </c>
      <c r="F182" t="s">
        <v>937</v>
      </c>
      <c r="G182" t="s">
        <v>988</v>
      </c>
      <c r="H182" t="s">
        <v>989</v>
      </c>
      <c r="I182" t="s">
        <v>3972</v>
      </c>
      <c r="J182" t="str">
        <f>IFERROR(VLOOKUP(H182,[1]Sheet1!$A:$H,3,FALSE),"")</f>
        <v>Install Main - Fairview (E Warren &amp; E Canfield)</v>
      </c>
      <c r="K182" s="1">
        <f>IFERROR(VLOOKUP('Speed Hump'!H182,Main!$A:$G,6,FALSE),"")</f>
        <v>44519</v>
      </c>
      <c r="L182" s="1">
        <f>IFERROR(VLOOKUP('Speed Hump'!H182,Main!$A:$G,7,FALSE),"")</f>
        <v>44533</v>
      </c>
      <c r="M182" t="s">
        <v>691</v>
      </c>
      <c r="N182">
        <v>4</v>
      </c>
      <c r="O182" t="s">
        <v>692</v>
      </c>
      <c r="P182">
        <v>0</v>
      </c>
      <c r="Q182" t="s">
        <v>693</v>
      </c>
      <c r="R182" t="s">
        <v>694</v>
      </c>
      <c r="S182" t="s">
        <v>695</v>
      </c>
      <c r="T182" t="s">
        <v>697</v>
      </c>
      <c r="U182" t="s">
        <v>697</v>
      </c>
      <c r="V182" t="s">
        <v>697</v>
      </c>
      <c r="W182" t="s">
        <v>720</v>
      </c>
      <c r="X182" t="s">
        <v>990</v>
      </c>
      <c r="Y182" t="s">
        <v>991</v>
      </c>
      <c r="Z182" t="s">
        <v>992</v>
      </c>
      <c r="AA182" s="3">
        <v>44197</v>
      </c>
      <c r="AB182" s="3">
        <v>44561</v>
      </c>
      <c r="AC182" t="s">
        <v>700</v>
      </c>
      <c r="AD182" t="s">
        <v>701</v>
      </c>
      <c r="AE182" t="s">
        <v>702</v>
      </c>
      <c r="AF182" t="s">
        <v>697</v>
      </c>
      <c r="AG182" t="s">
        <v>697</v>
      </c>
      <c r="AH182" t="s">
        <v>697</v>
      </c>
      <c r="AI182" t="s">
        <v>724</v>
      </c>
      <c r="AJ182" t="s">
        <v>704</v>
      </c>
      <c r="AK182" t="s">
        <v>705</v>
      </c>
      <c r="AL182" t="s">
        <v>993</v>
      </c>
      <c r="AM182" t="s">
        <v>697</v>
      </c>
      <c r="AN182">
        <v>112573.95062740429</v>
      </c>
      <c r="AO182">
        <v>1840.114928232058</v>
      </c>
      <c r="AP182">
        <v>694.90700267723014</v>
      </c>
      <c r="AQ182" s="1">
        <f>IFERROR(VLOOKUP(I182,Service!$B:$G,5,FALSE),"")</f>
        <v>44537</v>
      </c>
      <c r="AR182" s="1">
        <f>IFERROR(VLOOKUP(I182,Service!$B:$G,6,FALSE),"")</f>
        <v>44545</v>
      </c>
      <c r="AS182" s="1">
        <f>IFERROR(VLOOKUP(I182,Rest!$B:$G,5,FALSE),"")</f>
        <v>44551</v>
      </c>
      <c r="AT182" s="1">
        <f>IFERROR(VLOOKUP(I182,Rest!$B:$G,6,FALSE),"")</f>
        <v>44558</v>
      </c>
    </row>
    <row r="183" spans="1:46" x14ac:dyDescent="0.25">
      <c r="A183">
        <v>2126</v>
      </c>
      <c r="B183">
        <v>1</v>
      </c>
      <c r="C183">
        <v>19879</v>
      </c>
      <c r="D183">
        <v>21563</v>
      </c>
      <c r="E183" t="s">
        <v>994</v>
      </c>
      <c r="F183" t="s">
        <v>995</v>
      </c>
      <c r="G183" t="s">
        <v>996</v>
      </c>
      <c r="H183">
        <v>0</v>
      </c>
      <c r="I183" t="s">
        <v>1229</v>
      </c>
      <c r="J183" t="str">
        <f>IFERROR(VLOOKUP(H183,[1]Sheet1!$A:$H,3,FALSE),"")</f>
        <v/>
      </c>
      <c r="K183" s="1" t="str">
        <f>IFERROR(VLOOKUP('Speed Hump'!H183,Main!$A:$G,6,FALSE),"")</f>
        <v/>
      </c>
      <c r="L183" s="1" t="str">
        <f>IFERROR(VLOOKUP('Speed Hump'!H183,Main!$A:$G,7,FALSE),"")</f>
        <v/>
      </c>
      <c r="M183" t="s">
        <v>691</v>
      </c>
      <c r="N183">
        <v>1</v>
      </c>
      <c r="O183" t="s">
        <v>692</v>
      </c>
      <c r="P183">
        <v>0</v>
      </c>
      <c r="Q183" t="s">
        <v>693</v>
      </c>
      <c r="R183" t="s">
        <v>694</v>
      </c>
      <c r="S183" t="s">
        <v>695</v>
      </c>
      <c r="T183" t="s">
        <v>971</v>
      </c>
      <c r="U183" t="s">
        <v>697</v>
      </c>
      <c r="V183" t="s">
        <v>697</v>
      </c>
      <c r="W183" t="s">
        <v>698</v>
      </c>
      <c r="X183" t="s">
        <v>699</v>
      </c>
      <c r="Y183" t="s">
        <v>699</v>
      </c>
      <c r="Z183" t="s">
        <v>699</v>
      </c>
      <c r="AA183" s="3">
        <v>44197</v>
      </c>
      <c r="AB183" s="3">
        <v>44561</v>
      </c>
      <c r="AC183" t="s">
        <v>700</v>
      </c>
      <c r="AD183" t="s">
        <v>701</v>
      </c>
      <c r="AE183" t="s">
        <v>702</v>
      </c>
      <c r="AF183" t="s">
        <v>697</v>
      </c>
      <c r="AG183" t="s">
        <v>697</v>
      </c>
      <c r="AH183" t="s">
        <v>697</v>
      </c>
      <c r="AI183" t="s">
        <v>972</v>
      </c>
      <c r="AJ183" t="s">
        <v>704</v>
      </c>
      <c r="AK183" t="s">
        <v>705</v>
      </c>
      <c r="AL183" t="s">
        <v>973</v>
      </c>
      <c r="AM183" t="s">
        <v>974</v>
      </c>
      <c r="AN183">
        <v>4459164.8897865079</v>
      </c>
      <c r="AO183">
        <v>8871.7151349465112</v>
      </c>
      <c r="AP183">
        <v>119.4554207887744</v>
      </c>
      <c r="AQ183" s="1" t="str">
        <f>IFERROR(VLOOKUP(I183,Service!$B:$G,5,FALSE),"")</f>
        <v/>
      </c>
      <c r="AR183" s="1" t="str">
        <f>IFERROR(VLOOKUP(I183,Service!$B:$G,6,FALSE),"")</f>
        <v/>
      </c>
      <c r="AS183" s="1" t="str">
        <f>IFERROR(VLOOKUP(I183,Rest!$B:$G,5,FALSE),"")</f>
        <v/>
      </c>
      <c r="AT183" s="1" t="str">
        <f>IFERROR(VLOOKUP(I183,Rest!$B:$G,6,FALSE),"")</f>
        <v/>
      </c>
    </row>
    <row r="184" spans="1:46" x14ac:dyDescent="0.25">
      <c r="A184">
        <v>2131</v>
      </c>
      <c r="B184">
        <v>1</v>
      </c>
      <c r="C184">
        <v>19955</v>
      </c>
      <c r="D184">
        <v>23391</v>
      </c>
      <c r="E184" t="s">
        <v>997</v>
      </c>
      <c r="F184" t="s">
        <v>998</v>
      </c>
      <c r="G184" t="s">
        <v>968</v>
      </c>
      <c r="H184" t="s">
        <v>999</v>
      </c>
      <c r="I184" t="s">
        <v>4218</v>
      </c>
      <c r="J184" t="str">
        <f>IFERROR(VLOOKUP(H184,[1]Sheet1!$A:$H,3,FALSE),"")</f>
        <v>Install Main - Hazelwood 2 (La Salle &amp; Rosa Parks)</v>
      </c>
      <c r="K184" s="1" t="str">
        <f>IFERROR(VLOOKUP('Speed Hump'!H184,Main!$A:$G,6,FALSE),"")</f>
        <v>02-24-21 A</v>
      </c>
      <c r="L184" s="1" t="str">
        <f>IFERROR(VLOOKUP('Speed Hump'!H184,Main!$A:$G,7,FALSE),"")</f>
        <v>03-01-21 A</v>
      </c>
      <c r="M184" t="s">
        <v>691</v>
      </c>
      <c r="N184">
        <v>2</v>
      </c>
      <c r="O184" t="s">
        <v>692</v>
      </c>
      <c r="P184">
        <v>0</v>
      </c>
      <c r="Q184" t="s">
        <v>693</v>
      </c>
      <c r="R184" t="s">
        <v>694</v>
      </c>
      <c r="S184" t="s">
        <v>695</v>
      </c>
      <c r="T184" t="s">
        <v>971</v>
      </c>
      <c r="U184" t="s">
        <v>697</v>
      </c>
      <c r="V184" t="s">
        <v>697</v>
      </c>
      <c r="W184" t="s">
        <v>698</v>
      </c>
      <c r="X184" t="s">
        <v>699</v>
      </c>
      <c r="Y184" t="s">
        <v>699</v>
      </c>
      <c r="Z184" t="s">
        <v>699</v>
      </c>
      <c r="AA184" s="3">
        <v>44197</v>
      </c>
      <c r="AB184" s="3">
        <v>44561</v>
      </c>
      <c r="AC184" t="s">
        <v>700</v>
      </c>
      <c r="AD184" t="s">
        <v>701</v>
      </c>
      <c r="AE184" t="s">
        <v>702</v>
      </c>
      <c r="AF184" t="s">
        <v>697</v>
      </c>
      <c r="AG184" t="s">
        <v>697</v>
      </c>
      <c r="AH184" t="s">
        <v>697</v>
      </c>
      <c r="AI184" t="s">
        <v>972</v>
      </c>
      <c r="AJ184" t="s">
        <v>704</v>
      </c>
      <c r="AK184" t="s">
        <v>705</v>
      </c>
      <c r="AL184" t="s">
        <v>973</v>
      </c>
      <c r="AM184" t="s">
        <v>974</v>
      </c>
      <c r="AN184">
        <v>4459164.8897865079</v>
      </c>
      <c r="AO184">
        <v>8871.7151349465112</v>
      </c>
      <c r="AP184">
        <v>335.94558197397271</v>
      </c>
      <c r="AQ184" s="1" t="str">
        <f>IFERROR(VLOOKUP(I184,Service!$B:$G,5,FALSE),"")</f>
        <v>04-12-21 A</v>
      </c>
      <c r="AR184" s="1" t="str">
        <f>IFERROR(VLOOKUP(I184,Service!$B:$G,6,FALSE),"")</f>
        <v>05-11-21 A</v>
      </c>
      <c r="AS184" s="1" t="str">
        <f>IFERROR(VLOOKUP(I184,Rest!$B:$G,5,FALSE),"")</f>
        <v>07-06-21 A</v>
      </c>
      <c r="AT184" s="1" t="str">
        <f>IFERROR(VLOOKUP(I184,Rest!$B:$G,6,FALSE),"")</f>
        <v>07-15-21 A</v>
      </c>
    </row>
    <row r="185" spans="1:46" x14ac:dyDescent="0.25">
      <c r="A185">
        <v>2133</v>
      </c>
      <c r="B185">
        <v>1</v>
      </c>
      <c r="C185">
        <v>19988</v>
      </c>
      <c r="D185">
        <v>22571</v>
      </c>
      <c r="E185" t="s">
        <v>1000</v>
      </c>
      <c r="F185" t="s">
        <v>1001</v>
      </c>
      <c r="G185" t="s">
        <v>998</v>
      </c>
      <c r="H185" t="s">
        <v>1002</v>
      </c>
      <c r="I185" t="s">
        <v>3853</v>
      </c>
      <c r="J185" t="str">
        <f>IFERROR(VLOOKUP(H185,[1]Sheet1!$A:$H,3,FALSE),"")</f>
        <v>Install Main - Edison 2 (Linwood &amp; Rosa Parks)</v>
      </c>
      <c r="K185" s="1" t="str">
        <f>IFERROR(VLOOKUP('Speed Hump'!H185,Main!$A:$G,6,FALSE),"")</f>
        <v>01-04-21 A</v>
      </c>
      <c r="L185" s="1" t="str">
        <f>IFERROR(VLOOKUP('Speed Hump'!H185,Main!$A:$G,7,FALSE),"")</f>
        <v>01-12-21 A</v>
      </c>
      <c r="M185" t="s">
        <v>691</v>
      </c>
      <c r="N185">
        <v>2</v>
      </c>
      <c r="O185" t="s">
        <v>692</v>
      </c>
      <c r="P185">
        <v>0</v>
      </c>
      <c r="Q185" t="s">
        <v>693</v>
      </c>
      <c r="R185" t="s">
        <v>694</v>
      </c>
      <c r="S185" t="s">
        <v>695</v>
      </c>
      <c r="T185" t="s">
        <v>971</v>
      </c>
      <c r="U185" t="s">
        <v>697</v>
      </c>
      <c r="V185" t="s">
        <v>697</v>
      </c>
      <c r="W185" t="s">
        <v>698</v>
      </c>
      <c r="X185" t="s">
        <v>699</v>
      </c>
      <c r="Y185" t="s">
        <v>699</v>
      </c>
      <c r="Z185" t="s">
        <v>699</v>
      </c>
      <c r="AA185" s="3">
        <v>44197</v>
      </c>
      <c r="AB185" s="3">
        <v>44561</v>
      </c>
      <c r="AC185" t="s">
        <v>700</v>
      </c>
      <c r="AD185" t="s">
        <v>701</v>
      </c>
      <c r="AE185" t="s">
        <v>702</v>
      </c>
      <c r="AF185" t="s">
        <v>697</v>
      </c>
      <c r="AG185" t="s">
        <v>697</v>
      </c>
      <c r="AH185" t="s">
        <v>697</v>
      </c>
      <c r="AI185" t="s">
        <v>972</v>
      </c>
      <c r="AJ185" t="s">
        <v>704</v>
      </c>
      <c r="AK185" t="s">
        <v>705</v>
      </c>
      <c r="AL185" t="s">
        <v>973</v>
      </c>
      <c r="AM185" t="s">
        <v>974</v>
      </c>
      <c r="AN185">
        <v>4459164.8897865079</v>
      </c>
      <c r="AO185">
        <v>8871.7151349465112</v>
      </c>
      <c r="AP185">
        <v>364.7680269266416</v>
      </c>
      <c r="AQ185" s="1" t="str">
        <f>IFERROR(VLOOKUP(I185,Service!$B:$G,5,FALSE),"")</f>
        <v>03-08-21 A</v>
      </c>
      <c r="AR185" s="1" t="str">
        <f>IFERROR(VLOOKUP(I185,Service!$B:$G,6,FALSE),"")</f>
        <v>04-15-21 A</v>
      </c>
      <c r="AS185" s="1" t="str">
        <f>IFERROR(VLOOKUP(I185,Rest!$B:$G,5,FALSE),"")</f>
        <v>05-26-21 A</v>
      </c>
      <c r="AT185" s="1" t="str">
        <f>IFERROR(VLOOKUP(I185,Rest!$B:$G,6,FALSE),"")</f>
        <v>07-21-21 A</v>
      </c>
    </row>
    <row r="186" spans="1:46" x14ac:dyDescent="0.25">
      <c r="A186">
        <v>2141</v>
      </c>
      <c r="B186">
        <v>1</v>
      </c>
      <c r="C186">
        <v>20102</v>
      </c>
      <c r="D186">
        <v>20489</v>
      </c>
      <c r="E186" t="s">
        <v>1003</v>
      </c>
      <c r="F186" t="s">
        <v>1004</v>
      </c>
      <c r="G186" t="s">
        <v>1005</v>
      </c>
      <c r="H186" t="s">
        <v>1006</v>
      </c>
      <c r="I186" t="s">
        <v>2923</v>
      </c>
      <c r="J186" t="str">
        <f>IFERROR(VLOOKUP(H186,[1]Sheet1!$A:$H,3,FALSE),"")</f>
        <v>Install Main - Alger (Woodward &amp; Beaubien)</v>
      </c>
      <c r="K186" s="1" t="str">
        <f>IFERROR(VLOOKUP('Speed Hump'!H186,Main!$A:$G,6,FALSE),"")</f>
        <v>06-23-21 A</v>
      </c>
      <c r="L186" s="1" t="str">
        <f>IFERROR(VLOOKUP('Speed Hump'!H186,Main!$A:$G,7,FALSE),"")</f>
        <v>07-19-21 A</v>
      </c>
      <c r="M186" t="s">
        <v>691</v>
      </c>
      <c r="N186">
        <v>1</v>
      </c>
      <c r="O186" t="s">
        <v>692</v>
      </c>
      <c r="P186">
        <v>0</v>
      </c>
      <c r="Q186" t="s">
        <v>693</v>
      </c>
      <c r="R186" t="s">
        <v>694</v>
      </c>
      <c r="S186" t="s">
        <v>695</v>
      </c>
      <c r="T186" t="s">
        <v>697</v>
      </c>
      <c r="U186" t="s">
        <v>697</v>
      </c>
      <c r="V186" t="s">
        <v>697</v>
      </c>
      <c r="W186" t="s">
        <v>720</v>
      </c>
      <c r="X186" t="s">
        <v>1007</v>
      </c>
      <c r="Y186" t="s">
        <v>1008</v>
      </c>
      <c r="Z186" t="s">
        <v>1009</v>
      </c>
      <c r="AA186" s="3">
        <v>44197</v>
      </c>
      <c r="AB186" s="3">
        <v>44561</v>
      </c>
      <c r="AC186" t="s">
        <v>700</v>
      </c>
      <c r="AD186" t="s">
        <v>701</v>
      </c>
      <c r="AE186" t="s">
        <v>702</v>
      </c>
      <c r="AF186" t="s">
        <v>697</v>
      </c>
      <c r="AG186" t="s">
        <v>697</v>
      </c>
      <c r="AH186" t="s">
        <v>697</v>
      </c>
      <c r="AI186" t="s">
        <v>724</v>
      </c>
      <c r="AJ186" t="s">
        <v>704</v>
      </c>
      <c r="AK186" t="s">
        <v>705</v>
      </c>
      <c r="AL186" t="s">
        <v>1010</v>
      </c>
      <c r="AM186" t="s">
        <v>697</v>
      </c>
      <c r="AN186">
        <v>71394.094263466948</v>
      </c>
      <c r="AO186">
        <v>1537.5736740612731</v>
      </c>
      <c r="AP186">
        <v>303.00659737732258</v>
      </c>
      <c r="AQ186" s="1">
        <f>IFERROR(VLOOKUP(I186,Service!$B:$G,5,FALSE),"")</f>
        <v>44459</v>
      </c>
      <c r="AR186" s="1">
        <f>IFERROR(VLOOKUP(I186,Service!$B:$G,6,FALSE),"")</f>
        <v>44462</v>
      </c>
      <c r="AS186" s="1">
        <f>IFERROR(VLOOKUP(I186,Rest!$B:$G,5,FALSE),"")</f>
        <v>44468</v>
      </c>
      <c r="AT186" s="1">
        <f>IFERROR(VLOOKUP(I186,Rest!$B:$G,6,FALSE),"")</f>
        <v>44473</v>
      </c>
    </row>
    <row r="187" spans="1:46" x14ac:dyDescent="0.25">
      <c r="A187">
        <v>2161</v>
      </c>
      <c r="B187">
        <v>1</v>
      </c>
      <c r="C187">
        <v>20540</v>
      </c>
      <c r="D187">
        <v>22351</v>
      </c>
      <c r="E187" t="s">
        <v>1000</v>
      </c>
      <c r="F187" t="s">
        <v>998</v>
      </c>
      <c r="G187" t="s">
        <v>968</v>
      </c>
      <c r="H187" t="s">
        <v>1002</v>
      </c>
      <c r="I187" t="s">
        <v>3853</v>
      </c>
      <c r="J187" t="str">
        <f>IFERROR(VLOOKUP(H187,[1]Sheet1!$A:$H,3,FALSE),"")</f>
        <v>Install Main - Edison 2 (Linwood &amp; Rosa Parks)</v>
      </c>
      <c r="K187" s="1" t="str">
        <f>IFERROR(VLOOKUP('Speed Hump'!H187,Main!$A:$G,6,FALSE),"")</f>
        <v>01-04-21 A</v>
      </c>
      <c r="L187" s="1" t="str">
        <f>IFERROR(VLOOKUP('Speed Hump'!H187,Main!$A:$G,7,FALSE),"")</f>
        <v>01-12-21 A</v>
      </c>
      <c r="M187" t="s">
        <v>691</v>
      </c>
      <c r="N187">
        <v>2</v>
      </c>
      <c r="O187" t="s">
        <v>692</v>
      </c>
      <c r="P187">
        <v>0</v>
      </c>
      <c r="Q187" t="s">
        <v>693</v>
      </c>
      <c r="R187" t="s">
        <v>694</v>
      </c>
      <c r="S187" t="s">
        <v>695</v>
      </c>
      <c r="T187" t="s">
        <v>971</v>
      </c>
      <c r="U187" t="s">
        <v>697</v>
      </c>
      <c r="V187" t="s">
        <v>697</v>
      </c>
      <c r="W187" t="s">
        <v>698</v>
      </c>
      <c r="X187" t="s">
        <v>699</v>
      </c>
      <c r="Y187" t="s">
        <v>699</v>
      </c>
      <c r="Z187" t="s">
        <v>699</v>
      </c>
      <c r="AA187" s="3">
        <v>44197</v>
      </c>
      <c r="AB187" s="3">
        <v>44561</v>
      </c>
      <c r="AC187" t="s">
        <v>700</v>
      </c>
      <c r="AD187" t="s">
        <v>701</v>
      </c>
      <c r="AE187" t="s">
        <v>702</v>
      </c>
      <c r="AF187" t="s">
        <v>697</v>
      </c>
      <c r="AG187" t="s">
        <v>697</v>
      </c>
      <c r="AH187" t="s">
        <v>697</v>
      </c>
      <c r="AI187" t="s">
        <v>972</v>
      </c>
      <c r="AJ187" t="s">
        <v>704</v>
      </c>
      <c r="AK187" t="s">
        <v>705</v>
      </c>
      <c r="AL187" t="s">
        <v>973</v>
      </c>
      <c r="AM187" t="s">
        <v>974</v>
      </c>
      <c r="AN187">
        <v>4459164.8897865079</v>
      </c>
      <c r="AO187">
        <v>8871.7151349465112</v>
      </c>
      <c r="AP187">
        <v>335.82892115472248</v>
      </c>
      <c r="AQ187" s="1" t="str">
        <f>IFERROR(VLOOKUP(I187,Service!$B:$G,5,FALSE),"")</f>
        <v>03-08-21 A</v>
      </c>
      <c r="AR187" s="1" t="str">
        <f>IFERROR(VLOOKUP(I187,Service!$B:$G,6,FALSE),"")</f>
        <v>04-15-21 A</v>
      </c>
      <c r="AS187" s="1" t="str">
        <f>IFERROR(VLOOKUP(I187,Rest!$B:$G,5,FALSE),"")</f>
        <v>05-26-21 A</v>
      </c>
      <c r="AT187" s="1" t="str">
        <f>IFERROR(VLOOKUP(I187,Rest!$B:$G,6,FALSE),"")</f>
        <v>07-21-21 A</v>
      </c>
    </row>
    <row r="188" spans="1:46" x14ac:dyDescent="0.25">
      <c r="A188">
        <v>2165</v>
      </c>
      <c r="B188">
        <v>1</v>
      </c>
      <c r="C188">
        <v>20675</v>
      </c>
      <c r="D188">
        <v>21944</v>
      </c>
      <c r="E188" t="s">
        <v>967</v>
      </c>
      <c r="F188" t="s">
        <v>998</v>
      </c>
      <c r="G188" t="s">
        <v>968</v>
      </c>
      <c r="H188" t="s">
        <v>970</v>
      </c>
      <c r="I188" t="s">
        <v>4505</v>
      </c>
      <c r="J188" t="str">
        <f>IFERROR(VLOOKUP(H188,[1]Sheet1!$A:$H,3,FALSE),"")</f>
        <v>Install Main - Longfellow 1 (Dexter &amp; Lawton)</v>
      </c>
      <c r="K188" s="1" t="str">
        <f>IFERROR(VLOOKUP('Speed Hump'!H188,Main!$A:$G,6,FALSE),"")</f>
        <v>01-19-21 A</v>
      </c>
      <c r="L188" s="1" t="str">
        <f>IFERROR(VLOOKUP('Speed Hump'!H188,Main!$A:$G,7,FALSE),"")</f>
        <v>01-20-21 A</v>
      </c>
      <c r="M188" t="s">
        <v>691</v>
      </c>
      <c r="N188">
        <v>2</v>
      </c>
      <c r="O188" t="s">
        <v>692</v>
      </c>
      <c r="P188">
        <v>0</v>
      </c>
      <c r="Q188" t="s">
        <v>693</v>
      </c>
      <c r="R188" t="s">
        <v>694</v>
      </c>
      <c r="S188" t="s">
        <v>695</v>
      </c>
      <c r="T188" t="s">
        <v>971</v>
      </c>
      <c r="U188" t="s">
        <v>697</v>
      </c>
      <c r="V188" t="s">
        <v>697</v>
      </c>
      <c r="W188" t="s">
        <v>698</v>
      </c>
      <c r="X188" t="s">
        <v>699</v>
      </c>
      <c r="Y188" t="s">
        <v>699</v>
      </c>
      <c r="Z188" t="s">
        <v>699</v>
      </c>
      <c r="AA188" s="3">
        <v>44197</v>
      </c>
      <c r="AB188" s="3">
        <v>44561</v>
      </c>
      <c r="AC188" t="s">
        <v>700</v>
      </c>
      <c r="AD188" t="s">
        <v>701</v>
      </c>
      <c r="AE188" t="s">
        <v>702</v>
      </c>
      <c r="AF188" t="s">
        <v>697</v>
      </c>
      <c r="AG188" t="s">
        <v>697</v>
      </c>
      <c r="AH188" t="s">
        <v>697</v>
      </c>
      <c r="AI188" t="s">
        <v>972</v>
      </c>
      <c r="AJ188" t="s">
        <v>704</v>
      </c>
      <c r="AK188" t="s">
        <v>705</v>
      </c>
      <c r="AL188" t="s">
        <v>973</v>
      </c>
      <c r="AM188" t="s">
        <v>974</v>
      </c>
      <c r="AN188">
        <v>4459164.8897865079</v>
      </c>
      <c r="AO188">
        <v>8871.7151349465112</v>
      </c>
      <c r="AP188">
        <v>335.88774095051781</v>
      </c>
      <c r="AQ188" s="1" t="str">
        <f>IFERROR(VLOOKUP(I188,Service!$B:$G,5,FALSE),"")</f>
        <v>03-15-21 A</v>
      </c>
      <c r="AR188" s="1" t="str">
        <f>IFERROR(VLOOKUP(I188,Service!$B:$G,6,FALSE),"")</f>
        <v>03-15-21 A</v>
      </c>
      <c r="AS188" s="1">
        <f>IFERROR(VLOOKUP(I188,Rest!$B:$G,5,FALSE),"")</f>
        <v>44462</v>
      </c>
      <c r="AT188" s="1">
        <f>IFERROR(VLOOKUP(I188,Rest!$B:$G,6,FALSE),"")</f>
        <v>44467</v>
      </c>
    </row>
    <row r="189" spans="1:46" x14ac:dyDescent="0.25">
      <c r="A189">
        <v>2171</v>
      </c>
      <c r="B189">
        <v>1</v>
      </c>
      <c r="C189">
        <v>20775</v>
      </c>
      <c r="D189">
        <v>23534</v>
      </c>
      <c r="E189" t="s">
        <v>1011</v>
      </c>
      <c r="F189" t="s">
        <v>998</v>
      </c>
      <c r="G189" t="s">
        <v>968</v>
      </c>
      <c r="H189" t="s">
        <v>1012</v>
      </c>
      <c r="I189" t="s">
        <v>4108</v>
      </c>
      <c r="J189" t="str">
        <f>IFERROR(VLOOKUP(H189,[1]Sheet1!$A:$H,3,FALSE),"")</f>
        <v>Install Main - Gladstone 2 (Linwood &amp; Linwood)</v>
      </c>
      <c r="K189" s="1" t="str">
        <f>IFERROR(VLOOKUP('Speed Hump'!H189,Main!$A:$G,6,FALSE),"")</f>
        <v>05-03-21 A</v>
      </c>
      <c r="L189" s="1" t="str">
        <f>IFERROR(VLOOKUP('Speed Hump'!H189,Main!$A:$G,7,FALSE),"")</f>
        <v>05-03-21 A</v>
      </c>
      <c r="M189" t="s">
        <v>691</v>
      </c>
      <c r="N189">
        <v>2</v>
      </c>
      <c r="O189" t="s">
        <v>692</v>
      </c>
      <c r="P189">
        <v>0</v>
      </c>
      <c r="Q189" t="s">
        <v>693</v>
      </c>
      <c r="R189" t="s">
        <v>694</v>
      </c>
      <c r="S189" t="s">
        <v>695</v>
      </c>
      <c r="T189" t="s">
        <v>971</v>
      </c>
      <c r="U189" t="s">
        <v>697</v>
      </c>
      <c r="V189" t="s">
        <v>697</v>
      </c>
      <c r="W189" t="s">
        <v>698</v>
      </c>
      <c r="X189" t="s">
        <v>699</v>
      </c>
      <c r="Y189" t="s">
        <v>699</v>
      </c>
      <c r="Z189" t="s">
        <v>699</v>
      </c>
      <c r="AA189" s="3">
        <v>44197</v>
      </c>
      <c r="AB189" s="3">
        <v>44561</v>
      </c>
      <c r="AC189" t="s">
        <v>700</v>
      </c>
      <c r="AD189" t="s">
        <v>701</v>
      </c>
      <c r="AE189" t="s">
        <v>702</v>
      </c>
      <c r="AF189" t="s">
        <v>697</v>
      </c>
      <c r="AG189" t="s">
        <v>697</v>
      </c>
      <c r="AH189" t="s">
        <v>697</v>
      </c>
      <c r="AI189" t="s">
        <v>972</v>
      </c>
      <c r="AJ189" t="s">
        <v>704</v>
      </c>
      <c r="AK189" t="s">
        <v>705</v>
      </c>
      <c r="AL189" t="s">
        <v>973</v>
      </c>
      <c r="AM189" t="s">
        <v>974</v>
      </c>
      <c r="AN189">
        <v>4459164.8897865079</v>
      </c>
      <c r="AO189">
        <v>8871.7151349465112</v>
      </c>
      <c r="AP189">
        <v>335.54180627519992</v>
      </c>
      <c r="AQ189" s="1" t="str">
        <f>IFERROR(VLOOKUP(I189,Service!$B:$G,5,FALSE),"")</f>
        <v/>
      </c>
      <c r="AR189" s="1" t="str">
        <f>IFERROR(VLOOKUP(I189,Service!$B:$G,6,FALSE),"")</f>
        <v/>
      </c>
      <c r="AS189" s="1" t="str">
        <f>IFERROR(VLOOKUP(I189,Rest!$B:$G,5,FALSE),"")</f>
        <v>06-23-21 A</v>
      </c>
      <c r="AT189" s="1" t="str">
        <f>IFERROR(VLOOKUP(I189,Rest!$B:$G,6,FALSE),"")</f>
        <v>06-23-21 A</v>
      </c>
    </row>
    <row r="190" spans="1:46" x14ac:dyDescent="0.25">
      <c r="A190">
        <v>2185</v>
      </c>
      <c r="B190">
        <v>1</v>
      </c>
      <c r="C190">
        <v>21013</v>
      </c>
      <c r="D190">
        <v>23022</v>
      </c>
      <c r="E190" t="s">
        <v>997</v>
      </c>
      <c r="F190" t="s">
        <v>968</v>
      </c>
      <c r="G190" t="s">
        <v>969</v>
      </c>
      <c r="H190" t="s">
        <v>999</v>
      </c>
      <c r="I190" t="s">
        <v>4218</v>
      </c>
      <c r="J190" t="str">
        <f>IFERROR(VLOOKUP(H190,[1]Sheet1!$A:$H,3,FALSE),"")</f>
        <v>Install Main - Hazelwood 2 (La Salle &amp; Rosa Parks)</v>
      </c>
      <c r="K190" s="1" t="str">
        <f>IFERROR(VLOOKUP('Speed Hump'!H190,Main!$A:$G,6,FALSE),"")</f>
        <v>02-24-21 A</v>
      </c>
      <c r="L190" s="1" t="str">
        <f>IFERROR(VLOOKUP('Speed Hump'!H190,Main!$A:$G,7,FALSE),"")</f>
        <v>03-01-21 A</v>
      </c>
      <c r="M190" t="s">
        <v>691</v>
      </c>
      <c r="N190">
        <v>2</v>
      </c>
      <c r="O190" t="s">
        <v>692</v>
      </c>
      <c r="P190">
        <v>0</v>
      </c>
      <c r="Q190" t="s">
        <v>693</v>
      </c>
      <c r="R190" t="s">
        <v>694</v>
      </c>
      <c r="S190" t="s">
        <v>695</v>
      </c>
      <c r="T190" t="s">
        <v>971</v>
      </c>
      <c r="U190" t="s">
        <v>697</v>
      </c>
      <c r="V190" t="s">
        <v>697</v>
      </c>
      <c r="W190" t="s">
        <v>698</v>
      </c>
      <c r="X190" t="s">
        <v>699</v>
      </c>
      <c r="Y190" t="s">
        <v>699</v>
      </c>
      <c r="Z190" t="s">
        <v>699</v>
      </c>
      <c r="AA190" s="3">
        <v>44197</v>
      </c>
      <c r="AB190" s="3">
        <v>44561</v>
      </c>
      <c r="AC190" t="s">
        <v>700</v>
      </c>
      <c r="AD190" t="s">
        <v>701</v>
      </c>
      <c r="AE190" t="s">
        <v>702</v>
      </c>
      <c r="AF190" t="s">
        <v>697</v>
      </c>
      <c r="AG190" t="s">
        <v>697</v>
      </c>
      <c r="AH190" t="s">
        <v>697</v>
      </c>
      <c r="AI190" t="s">
        <v>972</v>
      </c>
      <c r="AJ190" t="s">
        <v>704</v>
      </c>
      <c r="AK190" t="s">
        <v>705</v>
      </c>
      <c r="AL190" t="s">
        <v>973</v>
      </c>
      <c r="AM190" t="s">
        <v>974</v>
      </c>
      <c r="AN190">
        <v>4459164.8897865079</v>
      </c>
      <c r="AO190">
        <v>8871.7151349465112</v>
      </c>
      <c r="AP190">
        <v>441.13912024475297</v>
      </c>
      <c r="AQ190" s="1" t="str">
        <f>IFERROR(VLOOKUP(I190,Service!$B:$G,5,FALSE),"")</f>
        <v>04-12-21 A</v>
      </c>
      <c r="AR190" s="1" t="str">
        <f>IFERROR(VLOOKUP(I190,Service!$B:$G,6,FALSE),"")</f>
        <v>05-11-21 A</v>
      </c>
      <c r="AS190" s="1" t="str">
        <f>IFERROR(VLOOKUP(I190,Rest!$B:$G,5,FALSE),"")</f>
        <v>07-06-21 A</v>
      </c>
      <c r="AT190" s="1" t="str">
        <f>IFERROR(VLOOKUP(I190,Rest!$B:$G,6,FALSE),"")</f>
        <v>07-15-21 A</v>
      </c>
    </row>
    <row r="191" spans="1:46" x14ac:dyDescent="0.25">
      <c r="A191">
        <v>2188</v>
      </c>
      <c r="B191">
        <v>1</v>
      </c>
      <c r="C191">
        <v>21068</v>
      </c>
      <c r="D191">
        <v>23054</v>
      </c>
      <c r="E191" t="s">
        <v>980</v>
      </c>
      <c r="F191" t="s">
        <v>1013</v>
      </c>
      <c r="G191" t="s">
        <v>1014</v>
      </c>
      <c r="H191" t="s">
        <v>1015</v>
      </c>
      <c r="I191" t="s">
        <v>4662</v>
      </c>
      <c r="J191" t="str">
        <f>IFERROR(VLOOKUP(H191,[1]Sheet1!$A:$H,3,FALSE),"")</f>
        <v>Install Main - Monica East 3 (Grand River &amp; EOM)</v>
      </c>
      <c r="K191" s="1">
        <f>IFERROR(VLOOKUP('Speed Hump'!H191,Main!$A:$G,6,FALSE),"")</f>
        <v>44494</v>
      </c>
      <c r="L191" s="1">
        <f>IFERROR(VLOOKUP('Speed Hump'!H191,Main!$A:$G,7,FALSE),"")</f>
        <v>44495</v>
      </c>
      <c r="M191" t="s">
        <v>691</v>
      </c>
      <c r="N191">
        <v>1</v>
      </c>
      <c r="O191" t="s">
        <v>692</v>
      </c>
      <c r="P191">
        <v>0</v>
      </c>
      <c r="Q191" t="s">
        <v>693</v>
      </c>
      <c r="R191" t="s">
        <v>694</v>
      </c>
      <c r="S191" t="s">
        <v>695</v>
      </c>
      <c r="T191" t="s">
        <v>933</v>
      </c>
      <c r="U191" t="s">
        <v>697</v>
      </c>
      <c r="V191" t="s">
        <v>697</v>
      </c>
      <c r="W191" t="s">
        <v>698</v>
      </c>
      <c r="X191" t="s">
        <v>699</v>
      </c>
      <c r="Y191" t="s">
        <v>699</v>
      </c>
      <c r="Z191" t="s">
        <v>699</v>
      </c>
      <c r="AA191" s="3">
        <v>44197</v>
      </c>
      <c r="AB191" s="3">
        <v>44561</v>
      </c>
      <c r="AC191" t="s">
        <v>700</v>
      </c>
      <c r="AD191" t="s">
        <v>701</v>
      </c>
      <c r="AE191" t="s">
        <v>702</v>
      </c>
      <c r="AF191" t="s">
        <v>697</v>
      </c>
      <c r="AG191" t="s">
        <v>697</v>
      </c>
      <c r="AH191" t="s">
        <v>697</v>
      </c>
      <c r="AI191" t="s">
        <v>934</v>
      </c>
      <c r="AJ191" t="s">
        <v>704</v>
      </c>
      <c r="AK191" t="s">
        <v>705</v>
      </c>
      <c r="AL191" t="s">
        <v>935</v>
      </c>
      <c r="AM191" t="s">
        <v>936</v>
      </c>
      <c r="AN191">
        <v>3398649.8427025182</v>
      </c>
      <c r="AO191">
        <v>17062.705302407081</v>
      </c>
      <c r="AP191">
        <v>138.74707107151289</v>
      </c>
      <c r="AQ191" s="1">
        <f>IFERROR(VLOOKUP(I191,Service!$B:$G,5,FALSE),"")</f>
        <v>44496</v>
      </c>
      <c r="AR191" s="1">
        <f>IFERROR(VLOOKUP(I191,Service!$B:$G,6,FALSE),"")</f>
        <v>44496</v>
      </c>
      <c r="AS191" s="1">
        <f>IFERROR(VLOOKUP(I191,Rest!$B:$G,5,FALSE),"")</f>
        <v>44502</v>
      </c>
      <c r="AT191" s="1">
        <f>IFERROR(VLOOKUP(I191,Rest!$B:$G,6,FALSE),"")</f>
        <v>44505</v>
      </c>
    </row>
    <row r="192" spans="1:46" x14ac:dyDescent="0.25">
      <c r="A192">
        <v>2190</v>
      </c>
      <c r="B192">
        <v>1</v>
      </c>
      <c r="C192">
        <v>21078</v>
      </c>
      <c r="D192">
        <v>19472</v>
      </c>
      <c r="E192" t="s">
        <v>930</v>
      </c>
      <c r="F192" t="s">
        <v>1016</v>
      </c>
      <c r="G192" t="s">
        <v>981</v>
      </c>
      <c r="H192" t="s">
        <v>779</v>
      </c>
      <c r="I192" t="s">
        <v>1229</v>
      </c>
      <c r="J192" t="str">
        <f>IFERROR(VLOOKUP(H192,[1]Sheet1!$A:$H,3,FALSE),"")</f>
        <v/>
      </c>
      <c r="K192" s="1" t="str">
        <f>IFERROR(VLOOKUP('Speed Hump'!H192,Main!$A:$G,6,FALSE),"")</f>
        <v/>
      </c>
      <c r="L192" s="1" t="str">
        <f>IFERROR(VLOOKUP('Speed Hump'!H192,Main!$A:$G,7,FALSE),"")</f>
        <v/>
      </c>
      <c r="M192" t="s">
        <v>691</v>
      </c>
      <c r="N192">
        <v>1</v>
      </c>
      <c r="O192" t="s">
        <v>692</v>
      </c>
      <c r="P192">
        <v>0</v>
      </c>
      <c r="Q192" t="s">
        <v>693</v>
      </c>
      <c r="R192" t="s">
        <v>694</v>
      </c>
      <c r="S192" t="s">
        <v>695</v>
      </c>
      <c r="T192" t="s">
        <v>933</v>
      </c>
      <c r="U192" t="s">
        <v>697</v>
      </c>
      <c r="V192" t="s">
        <v>697</v>
      </c>
      <c r="W192" t="s">
        <v>698</v>
      </c>
      <c r="X192" t="s">
        <v>699</v>
      </c>
      <c r="Y192" t="s">
        <v>699</v>
      </c>
      <c r="Z192" t="s">
        <v>699</v>
      </c>
      <c r="AA192" s="3">
        <v>44197</v>
      </c>
      <c r="AB192" s="3">
        <v>44561</v>
      </c>
      <c r="AC192" t="s">
        <v>700</v>
      </c>
      <c r="AD192" t="s">
        <v>701</v>
      </c>
      <c r="AE192" t="s">
        <v>702</v>
      </c>
      <c r="AF192" t="s">
        <v>697</v>
      </c>
      <c r="AG192" t="s">
        <v>697</v>
      </c>
      <c r="AH192" t="s">
        <v>697</v>
      </c>
      <c r="AI192" t="s">
        <v>934</v>
      </c>
      <c r="AJ192" t="s">
        <v>704</v>
      </c>
      <c r="AK192" t="s">
        <v>705</v>
      </c>
      <c r="AL192" t="s">
        <v>935</v>
      </c>
      <c r="AM192" t="s">
        <v>936</v>
      </c>
      <c r="AN192">
        <v>3398649.8427025182</v>
      </c>
      <c r="AO192">
        <v>17062.705302407081</v>
      </c>
      <c r="AP192">
        <v>130.56627491162311</v>
      </c>
      <c r="AQ192" s="1" t="str">
        <f>IFERROR(VLOOKUP(I192,Service!$B:$G,5,FALSE),"")</f>
        <v/>
      </c>
      <c r="AR192" s="1" t="str">
        <f>IFERROR(VLOOKUP(I192,Service!$B:$G,6,FALSE),"")</f>
        <v/>
      </c>
      <c r="AS192" s="1" t="str">
        <f>IFERROR(VLOOKUP(I192,Rest!$B:$G,5,FALSE),"")</f>
        <v/>
      </c>
      <c r="AT192" s="1" t="str">
        <f>IFERROR(VLOOKUP(I192,Rest!$B:$G,6,FALSE),"")</f>
        <v/>
      </c>
    </row>
    <row r="193" spans="1:46" x14ac:dyDescent="0.25">
      <c r="A193">
        <v>2217</v>
      </c>
      <c r="B193">
        <v>1</v>
      </c>
      <c r="C193">
        <v>21629</v>
      </c>
      <c r="D193">
        <v>23535</v>
      </c>
      <c r="E193" t="s">
        <v>998</v>
      </c>
      <c r="F193" t="s">
        <v>1011</v>
      </c>
      <c r="G193" t="s">
        <v>997</v>
      </c>
      <c r="H193" t="s">
        <v>1017</v>
      </c>
      <c r="I193" t="s">
        <v>4378</v>
      </c>
      <c r="J193" t="str">
        <f>IFERROR(VLOOKUP(H193,[1]Sheet1!$A:$H,3,FALSE),"")</f>
        <v>Install Main - LaSalle 1 (Clairmount &amp; Gladstone)</v>
      </c>
      <c r="K193" s="1" t="str">
        <f>IFERROR(VLOOKUP('Speed Hump'!H193,Main!$A:$G,6,FALSE),"")</f>
        <v>03-03-21 A</v>
      </c>
      <c r="L193" s="1" t="str">
        <f>IFERROR(VLOOKUP('Speed Hump'!H193,Main!$A:$G,7,FALSE),"")</f>
        <v>03-05-21 A</v>
      </c>
      <c r="M193" t="s">
        <v>691</v>
      </c>
      <c r="N193">
        <v>1</v>
      </c>
      <c r="O193" t="s">
        <v>692</v>
      </c>
      <c r="P193">
        <v>0</v>
      </c>
      <c r="Q193" t="s">
        <v>693</v>
      </c>
      <c r="R193" t="s">
        <v>694</v>
      </c>
      <c r="S193" t="s">
        <v>695</v>
      </c>
      <c r="T193" t="s">
        <v>971</v>
      </c>
      <c r="U193" t="s">
        <v>697</v>
      </c>
      <c r="V193" t="s">
        <v>697</v>
      </c>
      <c r="W193" t="s">
        <v>698</v>
      </c>
      <c r="X193" t="s">
        <v>699</v>
      </c>
      <c r="Y193" t="s">
        <v>699</v>
      </c>
      <c r="Z193" t="s">
        <v>699</v>
      </c>
      <c r="AA193" s="3">
        <v>44197</v>
      </c>
      <c r="AB193" s="3">
        <v>44561</v>
      </c>
      <c r="AC193" t="s">
        <v>700</v>
      </c>
      <c r="AD193" t="s">
        <v>701</v>
      </c>
      <c r="AE193" t="s">
        <v>702</v>
      </c>
      <c r="AF193" t="s">
        <v>697</v>
      </c>
      <c r="AG193" t="s">
        <v>697</v>
      </c>
      <c r="AH193" t="s">
        <v>697</v>
      </c>
      <c r="AI193" t="s">
        <v>972</v>
      </c>
      <c r="AJ193" t="s">
        <v>704</v>
      </c>
      <c r="AK193" t="s">
        <v>705</v>
      </c>
      <c r="AL193" t="s">
        <v>973</v>
      </c>
      <c r="AM193" t="s">
        <v>974</v>
      </c>
      <c r="AN193">
        <v>4459164.8897865079</v>
      </c>
      <c r="AO193">
        <v>8871.7151349465112</v>
      </c>
      <c r="AP193">
        <v>134.06661044498259</v>
      </c>
      <c r="AQ193" s="1" t="str">
        <f>IFERROR(VLOOKUP(I193,Service!$B:$G,5,FALSE),"")</f>
        <v>04-11-21 A</v>
      </c>
      <c r="AR193" s="1" t="str">
        <f>IFERROR(VLOOKUP(I193,Service!$B:$G,6,FALSE),"")</f>
        <v>04-15-21 A</v>
      </c>
      <c r="AS193" s="1">
        <f>IFERROR(VLOOKUP(I193,Rest!$B:$G,5,FALSE),"")</f>
        <v>44462</v>
      </c>
      <c r="AT193" s="1">
        <f>IFERROR(VLOOKUP(I193,Rest!$B:$G,6,FALSE),"")</f>
        <v>44467</v>
      </c>
    </row>
    <row r="194" spans="1:46" x14ac:dyDescent="0.25">
      <c r="A194">
        <v>2244</v>
      </c>
      <c r="B194">
        <v>1</v>
      </c>
      <c r="C194">
        <v>22341</v>
      </c>
      <c r="D194">
        <v>21902</v>
      </c>
      <c r="E194" t="s">
        <v>1000</v>
      </c>
      <c r="F194" t="s">
        <v>968</v>
      </c>
      <c r="G194" t="s">
        <v>969</v>
      </c>
      <c r="H194" t="s">
        <v>1002</v>
      </c>
      <c r="I194" t="s">
        <v>3853</v>
      </c>
      <c r="J194" t="str">
        <f>IFERROR(VLOOKUP(H194,[1]Sheet1!$A:$H,3,FALSE),"")</f>
        <v>Install Main - Edison 2 (Linwood &amp; Rosa Parks)</v>
      </c>
      <c r="K194" s="1" t="str">
        <f>IFERROR(VLOOKUP('Speed Hump'!H194,Main!$A:$G,6,FALSE),"")</f>
        <v>01-04-21 A</v>
      </c>
      <c r="L194" s="1" t="str">
        <f>IFERROR(VLOOKUP('Speed Hump'!H194,Main!$A:$G,7,FALSE),"")</f>
        <v>01-12-21 A</v>
      </c>
      <c r="M194" t="s">
        <v>691</v>
      </c>
      <c r="N194">
        <v>2</v>
      </c>
      <c r="O194" t="s">
        <v>692</v>
      </c>
      <c r="P194">
        <v>0</v>
      </c>
      <c r="Q194" t="s">
        <v>693</v>
      </c>
      <c r="R194" t="s">
        <v>694</v>
      </c>
      <c r="S194" t="s">
        <v>695</v>
      </c>
      <c r="T194" t="s">
        <v>971</v>
      </c>
      <c r="U194" t="s">
        <v>697</v>
      </c>
      <c r="V194" t="s">
        <v>697</v>
      </c>
      <c r="W194" t="s">
        <v>698</v>
      </c>
      <c r="X194" t="s">
        <v>699</v>
      </c>
      <c r="Y194" t="s">
        <v>699</v>
      </c>
      <c r="Z194" t="s">
        <v>699</v>
      </c>
      <c r="AA194" s="3">
        <v>44197</v>
      </c>
      <c r="AB194" s="3">
        <v>44561</v>
      </c>
      <c r="AC194" t="s">
        <v>700</v>
      </c>
      <c r="AD194" t="s">
        <v>701</v>
      </c>
      <c r="AE194" t="s">
        <v>702</v>
      </c>
      <c r="AF194" t="s">
        <v>697</v>
      </c>
      <c r="AG194" t="s">
        <v>697</v>
      </c>
      <c r="AH194" t="s">
        <v>697</v>
      </c>
      <c r="AI194" t="s">
        <v>972</v>
      </c>
      <c r="AJ194" t="s">
        <v>704</v>
      </c>
      <c r="AK194" t="s">
        <v>705</v>
      </c>
      <c r="AL194" t="s">
        <v>973</v>
      </c>
      <c r="AM194" t="s">
        <v>974</v>
      </c>
      <c r="AN194">
        <v>4459164.8897865079</v>
      </c>
      <c r="AO194">
        <v>8871.7151349465112</v>
      </c>
      <c r="AP194">
        <v>417.42174548790871</v>
      </c>
      <c r="AQ194" s="1" t="str">
        <f>IFERROR(VLOOKUP(I194,Service!$B:$G,5,FALSE),"")</f>
        <v>03-08-21 A</v>
      </c>
      <c r="AR194" s="1" t="str">
        <f>IFERROR(VLOOKUP(I194,Service!$B:$G,6,FALSE),"")</f>
        <v>04-15-21 A</v>
      </c>
      <c r="AS194" s="1" t="str">
        <f>IFERROR(VLOOKUP(I194,Rest!$B:$G,5,FALSE),"")</f>
        <v>05-26-21 A</v>
      </c>
      <c r="AT194" s="1" t="str">
        <f>IFERROR(VLOOKUP(I194,Rest!$B:$G,6,FALSE),"")</f>
        <v>07-21-21 A</v>
      </c>
    </row>
    <row r="195" spans="1:46" x14ac:dyDescent="0.25">
      <c r="A195">
        <v>2248</v>
      </c>
      <c r="B195">
        <v>1</v>
      </c>
      <c r="C195">
        <v>22381</v>
      </c>
      <c r="D195">
        <v>22520</v>
      </c>
      <c r="E195" t="s">
        <v>984</v>
      </c>
      <c r="F195" t="s">
        <v>998</v>
      </c>
      <c r="G195" t="s">
        <v>968</v>
      </c>
      <c r="H195" t="s">
        <v>985</v>
      </c>
      <c r="I195" t="s">
        <v>3081</v>
      </c>
      <c r="J195" t="str">
        <f>IFERROR(VLOOKUP(H195,[1]Sheet1!$A:$H,3,FALSE),"")</f>
        <v>Install Main - Atkinson 2 (Linwood &amp; Rosa Parks)</v>
      </c>
      <c r="K195" s="1" t="str">
        <f>IFERROR(VLOOKUP('Speed Hump'!H195,Main!$A:$G,6,FALSE),"")</f>
        <v>01-11-21 A</v>
      </c>
      <c r="L195" s="1" t="str">
        <f>IFERROR(VLOOKUP('Speed Hump'!H195,Main!$A:$G,7,FALSE),"")</f>
        <v>01-22-21 A</v>
      </c>
      <c r="M195" t="s">
        <v>691</v>
      </c>
      <c r="N195">
        <v>2</v>
      </c>
      <c r="O195" t="s">
        <v>692</v>
      </c>
      <c r="P195">
        <v>0</v>
      </c>
      <c r="Q195" t="s">
        <v>693</v>
      </c>
      <c r="R195" t="s">
        <v>694</v>
      </c>
      <c r="S195" t="s">
        <v>695</v>
      </c>
      <c r="T195" t="s">
        <v>971</v>
      </c>
      <c r="U195" t="s">
        <v>697</v>
      </c>
      <c r="V195" t="s">
        <v>697</v>
      </c>
      <c r="W195" t="s">
        <v>698</v>
      </c>
      <c r="X195" t="s">
        <v>699</v>
      </c>
      <c r="Y195" t="s">
        <v>699</v>
      </c>
      <c r="Z195" t="s">
        <v>699</v>
      </c>
      <c r="AA195" s="3">
        <v>44197</v>
      </c>
      <c r="AB195" s="3">
        <v>44561</v>
      </c>
      <c r="AC195" t="s">
        <v>700</v>
      </c>
      <c r="AD195" t="s">
        <v>701</v>
      </c>
      <c r="AE195" t="s">
        <v>702</v>
      </c>
      <c r="AF195" t="s">
        <v>697</v>
      </c>
      <c r="AG195" t="s">
        <v>697</v>
      </c>
      <c r="AH195" t="s">
        <v>697</v>
      </c>
      <c r="AI195" t="s">
        <v>972</v>
      </c>
      <c r="AJ195" t="s">
        <v>704</v>
      </c>
      <c r="AK195" t="s">
        <v>705</v>
      </c>
      <c r="AL195" t="s">
        <v>973</v>
      </c>
      <c r="AM195" t="s">
        <v>974</v>
      </c>
      <c r="AN195">
        <v>4459164.8897865079</v>
      </c>
      <c r="AO195">
        <v>8871.7151349465112</v>
      </c>
      <c r="AP195">
        <v>336.07448321710092</v>
      </c>
      <c r="AQ195" s="1" t="str">
        <f>IFERROR(VLOOKUP(I195,Service!$B:$G,5,FALSE),"")</f>
        <v>03-22-21 A</v>
      </c>
      <c r="AR195" s="1" t="str">
        <f>IFERROR(VLOOKUP(I195,Service!$B:$G,6,FALSE),"")</f>
        <v>05-19-21 A</v>
      </c>
      <c r="AS195" s="1" t="str">
        <f>IFERROR(VLOOKUP(I195,Rest!$B:$G,5,FALSE),"")</f>
        <v>05-26-21 A</v>
      </c>
      <c r="AT195" s="1" t="str">
        <f>IFERROR(VLOOKUP(I195,Rest!$B:$G,6,FALSE),"")</f>
        <v>05-26-21 A</v>
      </c>
    </row>
    <row r="196" spans="1:46" x14ac:dyDescent="0.25">
      <c r="A196">
        <v>2268</v>
      </c>
      <c r="B196">
        <v>1</v>
      </c>
      <c r="C196">
        <v>22790</v>
      </c>
      <c r="D196">
        <v>22412</v>
      </c>
      <c r="E196" t="s">
        <v>967</v>
      </c>
      <c r="F196" t="s">
        <v>1001</v>
      </c>
      <c r="G196" t="s">
        <v>998</v>
      </c>
      <c r="H196" t="s">
        <v>970</v>
      </c>
      <c r="I196" t="s">
        <v>4505</v>
      </c>
      <c r="J196" t="str">
        <f>IFERROR(VLOOKUP(H196,[1]Sheet1!$A:$H,3,FALSE),"")</f>
        <v>Install Main - Longfellow 1 (Dexter &amp; Lawton)</v>
      </c>
      <c r="K196" s="1" t="str">
        <f>IFERROR(VLOOKUP('Speed Hump'!H196,Main!$A:$G,6,FALSE),"")</f>
        <v>01-19-21 A</v>
      </c>
      <c r="L196" s="1" t="str">
        <f>IFERROR(VLOOKUP('Speed Hump'!H196,Main!$A:$G,7,FALSE),"")</f>
        <v>01-20-21 A</v>
      </c>
      <c r="M196" t="s">
        <v>691</v>
      </c>
      <c r="N196">
        <v>2</v>
      </c>
      <c r="O196" t="s">
        <v>692</v>
      </c>
      <c r="P196">
        <v>0</v>
      </c>
      <c r="Q196" t="s">
        <v>693</v>
      </c>
      <c r="R196" t="s">
        <v>694</v>
      </c>
      <c r="S196" t="s">
        <v>695</v>
      </c>
      <c r="T196" t="s">
        <v>971</v>
      </c>
      <c r="U196" t="s">
        <v>697</v>
      </c>
      <c r="V196" t="s">
        <v>697</v>
      </c>
      <c r="W196" t="s">
        <v>698</v>
      </c>
      <c r="X196" t="s">
        <v>699</v>
      </c>
      <c r="Y196" t="s">
        <v>699</v>
      </c>
      <c r="Z196" t="s">
        <v>699</v>
      </c>
      <c r="AA196" s="3">
        <v>44197</v>
      </c>
      <c r="AB196" s="3">
        <v>44561</v>
      </c>
      <c r="AC196" t="s">
        <v>700</v>
      </c>
      <c r="AD196" t="s">
        <v>701</v>
      </c>
      <c r="AE196" t="s">
        <v>702</v>
      </c>
      <c r="AF196" t="s">
        <v>697</v>
      </c>
      <c r="AG196" t="s">
        <v>697</v>
      </c>
      <c r="AH196" t="s">
        <v>697</v>
      </c>
      <c r="AI196" t="s">
        <v>972</v>
      </c>
      <c r="AJ196" t="s">
        <v>704</v>
      </c>
      <c r="AK196" t="s">
        <v>705</v>
      </c>
      <c r="AL196" t="s">
        <v>973</v>
      </c>
      <c r="AM196" t="s">
        <v>974</v>
      </c>
      <c r="AN196">
        <v>4459164.8897865079</v>
      </c>
      <c r="AO196">
        <v>8871.7151349465112</v>
      </c>
      <c r="AP196">
        <v>364.49365490879791</v>
      </c>
      <c r="AQ196" s="1" t="str">
        <f>IFERROR(VLOOKUP(I196,Service!$B:$G,5,FALSE),"")</f>
        <v>03-15-21 A</v>
      </c>
      <c r="AR196" s="1" t="str">
        <f>IFERROR(VLOOKUP(I196,Service!$B:$G,6,FALSE),"")</f>
        <v>03-15-21 A</v>
      </c>
      <c r="AS196" s="1">
        <f>IFERROR(VLOOKUP(I196,Rest!$B:$G,5,FALSE),"")</f>
        <v>44462</v>
      </c>
      <c r="AT196" s="1">
        <f>IFERROR(VLOOKUP(I196,Rest!$B:$G,6,FALSE),"")</f>
        <v>44467</v>
      </c>
    </row>
    <row r="197" spans="1:46" x14ac:dyDescent="0.25">
      <c r="A197">
        <v>2272</v>
      </c>
      <c r="B197">
        <v>1</v>
      </c>
      <c r="C197">
        <v>22826</v>
      </c>
      <c r="D197">
        <v>21423</v>
      </c>
      <c r="E197" t="s">
        <v>1000</v>
      </c>
      <c r="F197" t="s">
        <v>969</v>
      </c>
      <c r="G197" t="s">
        <v>986</v>
      </c>
      <c r="H197" t="s">
        <v>1002</v>
      </c>
      <c r="I197" t="s">
        <v>3853</v>
      </c>
      <c r="J197" t="str">
        <f>IFERROR(VLOOKUP(H197,[1]Sheet1!$A:$H,3,FALSE),"")</f>
        <v>Install Main - Edison 2 (Linwood &amp; Rosa Parks)</v>
      </c>
      <c r="K197" s="1" t="str">
        <f>IFERROR(VLOOKUP('Speed Hump'!H197,Main!$A:$G,6,FALSE),"")</f>
        <v>01-04-21 A</v>
      </c>
      <c r="L197" s="1" t="str">
        <f>IFERROR(VLOOKUP('Speed Hump'!H197,Main!$A:$G,7,FALSE),"")</f>
        <v>01-12-21 A</v>
      </c>
      <c r="M197" t="s">
        <v>691</v>
      </c>
      <c r="N197">
        <v>2</v>
      </c>
      <c r="O197" t="s">
        <v>692</v>
      </c>
      <c r="P197">
        <v>0</v>
      </c>
      <c r="Q197" t="s">
        <v>693</v>
      </c>
      <c r="R197" t="s">
        <v>694</v>
      </c>
      <c r="S197" t="s">
        <v>695</v>
      </c>
      <c r="T197" t="s">
        <v>971</v>
      </c>
      <c r="U197" t="s">
        <v>697</v>
      </c>
      <c r="V197" t="s">
        <v>697</v>
      </c>
      <c r="W197" t="s">
        <v>698</v>
      </c>
      <c r="X197" t="s">
        <v>699</v>
      </c>
      <c r="Y197" t="s">
        <v>699</v>
      </c>
      <c r="Z197" t="s">
        <v>699</v>
      </c>
      <c r="AA197" s="3">
        <v>44197</v>
      </c>
      <c r="AB197" s="3">
        <v>44561</v>
      </c>
      <c r="AC197" t="s">
        <v>700</v>
      </c>
      <c r="AD197" t="s">
        <v>701</v>
      </c>
      <c r="AE197" t="s">
        <v>702</v>
      </c>
      <c r="AF197" t="s">
        <v>697</v>
      </c>
      <c r="AG197" t="s">
        <v>697</v>
      </c>
      <c r="AH197" t="s">
        <v>697</v>
      </c>
      <c r="AI197" t="s">
        <v>972</v>
      </c>
      <c r="AJ197" t="s">
        <v>704</v>
      </c>
      <c r="AK197" t="s">
        <v>705</v>
      </c>
      <c r="AL197" t="s">
        <v>973</v>
      </c>
      <c r="AM197" t="s">
        <v>974</v>
      </c>
      <c r="AN197">
        <v>4459164.8897865079</v>
      </c>
      <c r="AO197">
        <v>8871.7151349465112</v>
      </c>
      <c r="AP197">
        <v>364.5079567070897</v>
      </c>
      <c r="AQ197" s="1" t="str">
        <f>IFERROR(VLOOKUP(I197,Service!$B:$G,5,FALSE),"")</f>
        <v>03-08-21 A</v>
      </c>
      <c r="AR197" s="1" t="str">
        <f>IFERROR(VLOOKUP(I197,Service!$B:$G,6,FALSE),"")</f>
        <v>04-15-21 A</v>
      </c>
      <c r="AS197" s="1" t="str">
        <f>IFERROR(VLOOKUP(I197,Rest!$B:$G,5,FALSE),"")</f>
        <v>05-26-21 A</v>
      </c>
      <c r="AT197" s="1" t="str">
        <f>IFERROR(VLOOKUP(I197,Rest!$B:$G,6,FALSE),"")</f>
        <v>07-21-21 A</v>
      </c>
    </row>
    <row r="198" spans="1:46" x14ac:dyDescent="0.25">
      <c r="A198">
        <v>2276</v>
      </c>
      <c r="B198">
        <v>1</v>
      </c>
      <c r="C198">
        <v>22911</v>
      </c>
      <c r="D198">
        <v>23056</v>
      </c>
      <c r="E198" t="s">
        <v>1018</v>
      </c>
      <c r="F198" t="s">
        <v>998</v>
      </c>
      <c r="G198" t="s">
        <v>968</v>
      </c>
      <c r="H198" t="s">
        <v>1019</v>
      </c>
      <c r="I198" t="s">
        <v>5288</v>
      </c>
      <c r="J198" t="str">
        <f>IFERROR(VLOOKUP(H198,[1]Sheet1!$A:$H,3,FALSE),"")</f>
        <v>Install Main - Taylor 2 (Linwood &amp; La Salle)</v>
      </c>
      <c r="K198" s="1" t="str">
        <f>IFERROR(VLOOKUP('Speed Hump'!H198,Main!$A:$G,6,FALSE),"")</f>
        <v>02-22-21 A</v>
      </c>
      <c r="L198" s="1" t="str">
        <f>IFERROR(VLOOKUP('Speed Hump'!H198,Main!$A:$G,7,FALSE),"")</f>
        <v>02-23-21 A</v>
      </c>
      <c r="M198" t="s">
        <v>691</v>
      </c>
      <c r="N198">
        <v>2</v>
      </c>
      <c r="O198" t="s">
        <v>692</v>
      </c>
      <c r="P198">
        <v>0</v>
      </c>
      <c r="Q198" t="s">
        <v>693</v>
      </c>
      <c r="R198" t="s">
        <v>694</v>
      </c>
      <c r="S198" t="s">
        <v>695</v>
      </c>
      <c r="T198" t="s">
        <v>971</v>
      </c>
      <c r="U198" t="s">
        <v>697</v>
      </c>
      <c r="V198" t="s">
        <v>697</v>
      </c>
      <c r="W198" t="s">
        <v>698</v>
      </c>
      <c r="X198" t="s">
        <v>699</v>
      </c>
      <c r="Y198" t="s">
        <v>699</v>
      </c>
      <c r="Z198" t="s">
        <v>699</v>
      </c>
      <c r="AA198" s="3">
        <v>44197</v>
      </c>
      <c r="AB198" s="3">
        <v>44561</v>
      </c>
      <c r="AC198" t="s">
        <v>700</v>
      </c>
      <c r="AD198" t="s">
        <v>701</v>
      </c>
      <c r="AE198" t="s">
        <v>702</v>
      </c>
      <c r="AF198" t="s">
        <v>697</v>
      </c>
      <c r="AG198" t="s">
        <v>697</v>
      </c>
      <c r="AH198" t="s">
        <v>697</v>
      </c>
      <c r="AI198" t="s">
        <v>972</v>
      </c>
      <c r="AJ198" t="s">
        <v>704</v>
      </c>
      <c r="AK198" t="s">
        <v>705</v>
      </c>
      <c r="AL198" t="s">
        <v>973</v>
      </c>
      <c r="AM198" t="s">
        <v>974</v>
      </c>
      <c r="AN198">
        <v>4459164.8897865079</v>
      </c>
      <c r="AO198">
        <v>8871.7151349465112</v>
      </c>
      <c r="AP198">
        <v>335.89357808700311</v>
      </c>
      <c r="AQ198" s="1" t="str">
        <f>IFERROR(VLOOKUP(I198,Service!$B:$G,5,FALSE),"")</f>
        <v>04-12-21 A</v>
      </c>
      <c r="AR198" s="1" t="str">
        <f>IFERROR(VLOOKUP(I198,Service!$B:$G,6,FALSE),"")</f>
        <v>04-15-21 A</v>
      </c>
      <c r="AS198" s="1" t="str">
        <f>IFERROR(VLOOKUP(I198,Rest!$B:$G,5,FALSE),"")</f>
        <v>07-15-21 A</v>
      </c>
      <c r="AT198" s="1" t="str">
        <f>IFERROR(VLOOKUP(I198,Rest!$B:$G,6,FALSE),"")</f>
        <v>07-15-21 A</v>
      </c>
    </row>
    <row r="199" spans="1:46" x14ac:dyDescent="0.25">
      <c r="A199">
        <v>2283</v>
      </c>
      <c r="B199">
        <v>1</v>
      </c>
      <c r="C199">
        <v>23038</v>
      </c>
      <c r="D199">
        <v>22989</v>
      </c>
      <c r="E199" t="s">
        <v>984</v>
      </c>
      <c r="F199" t="s">
        <v>1001</v>
      </c>
      <c r="G199" t="s">
        <v>998</v>
      </c>
      <c r="H199" t="s">
        <v>985</v>
      </c>
      <c r="I199" t="s">
        <v>3081</v>
      </c>
      <c r="J199" t="str">
        <f>IFERROR(VLOOKUP(H199,[1]Sheet1!$A:$H,3,FALSE),"")</f>
        <v>Install Main - Atkinson 2 (Linwood &amp; Rosa Parks)</v>
      </c>
      <c r="K199" s="1" t="str">
        <f>IFERROR(VLOOKUP('Speed Hump'!H199,Main!$A:$G,6,FALSE),"")</f>
        <v>01-11-21 A</v>
      </c>
      <c r="L199" s="1" t="str">
        <f>IFERROR(VLOOKUP('Speed Hump'!H199,Main!$A:$G,7,FALSE),"")</f>
        <v>01-22-21 A</v>
      </c>
      <c r="M199" t="s">
        <v>691</v>
      </c>
      <c r="N199">
        <v>2</v>
      </c>
      <c r="O199" t="s">
        <v>692</v>
      </c>
      <c r="P199">
        <v>0</v>
      </c>
      <c r="Q199" t="s">
        <v>693</v>
      </c>
      <c r="R199" t="s">
        <v>694</v>
      </c>
      <c r="S199" t="s">
        <v>695</v>
      </c>
      <c r="T199" t="s">
        <v>971</v>
      </c>
      <c r="U199" t="s">
        <v>697</v>
      </c>
      <c r="V199" t="s">
        <v>697</v>
      </c>
      <c r="W199" t="s">
        <v>698</v>
      </c>
      <c r="X199" t="s">
        <v>699</v>
      </c>
      <c r="Y199" t="s">
        <v>699</v>
      </c>
      <c r="Z199" t="s">
        <v>699</v>
      </c>
      <c r="AA199" s="3">
        <v>44197</v>
      </c>
      <c r="AB199" s="3">
        <v>44561</v>
      </c>
      <c r="AC199" t="s">
        <v>700</v>
      </c>
      <c r="AD199" t="s">
        <v>701</v>
      </c>
      <c r="AE199" t="s">
        <v>702</v>
      </c>
      <c r="AF199" t="s">
        <v>697</v>
      </c>
      <c r="AG199" t="s">
        <v>697</v>
      </c>
      <c r="AH199" t="s">
        <v>697</v>
      </c>
      <c r="AI199" t="s">
        <v>972</v>
      </c>
      <c r="AJ199" t="s">
        <v>704</v>
      </c>
      <c r="AK199" t="s">
        <v>705</v>
      </c>
      <c r="AL199" t="s">
        <v>973</v>
      </c>
      <c r="AM199" t="s">
        <v>974</v>
      </c>
      <c r="AN199">
        <v>4459164.8897865079</v>
      </c>
      <c r="AO199">
        <v>8871.7151349465112</v>
      </c>
      <c r="AP199">
        <v>364.578458484019</v>
      </c>
      <c r="AQ199" s="1" t="str">
        <f>IFERROR(VLOOKUP(I199,Service!$B:$G,5,FALSE),"")</f>
        <v>03-22-21 A</v>
      </c>
      <c r="AR199" s="1" t="str">
        <f>IFERROR(VLOOKUP(I199,Service!$B:$G,6,FALSE),"")</f>
        <v>05-19-21 A</v>
      </c>
      <c r="AS199" s="1" t="str">
        <f>IFERROR(VLOOKUP(I199,Rest!$B:$G,5,FALSE),"")</f>
        <v>05-26-21 A</v>
      </c>
      <c r="AT199" s="1" t="str">
        <f>IFERROR(VLOOKUP(I199,Rest!$B:$G,6,FALSE),"")</f>
        <v>05-26-21 A</v>
      </c>
    </row>
    <row r="200" spans="1:46" x14ac:dyDescent="0.25">
      <c r="A200">
        <v>2298</v>
      </c>
      <c r="B200">
        <v>1</v>
      </c>
      <c r="C200">
        <v>23288</v>
      </c>
      <c r="D200">
        <v>22880</v>
      </c>
      <c r="E200" t="s">
        <v>1018</v>
      </c>
      <c r="F200" t="s">
        <v>968</v>
      </c>
      <c r="G200" t="s">
        <v>969</v>
      </c>
      <c r="H200" t="s">
        <v>1020</v>
      </c>
      <c r="I200" t="s">
        <v>5286</v>
      </c>
      <c r="J200" t="str">
        <f>IFERROR(VLOOKUP(H200,[1]Sheet1!$A:$H,3,FALSE),"")</f>
        <v>Install Main - Taylor 2 (La Salle &amp; Rosa Parks)</v>
      </c>
      <c r="K200" s="1" t="str">
        <f>IFERROR(VLOOKUP('Speed Hump'!H200,Main!$A:$G,6,FALSE),"")</f>
        <v>02-03-21 A</v>
      </c>
      <c r="L200" s="1" t="str">
        <f>IFERROR(VLOOKUP('Speed Hump'!H200,Main!$A:$G,7,FALSE),"")</f>
        <v>02-19-21 A</v>
      </c>
      <c r="M200" t="s">
        <v>691</v>
      </c>
      <c r="N200">
        <v>2</v>
      </c>
      <c r="O200" t="s">
        <v>692</v>
      </c>
      <c r="P200">
        <v>0</v>
      </c>
      <c r="Q200" t="s">
        <v>693</v>
      </c>
      <c r="R200" t="s">
        <v>694</v>
      </c>
      <c r="S200" t="s">
        <v>695</v>
      </c>
      <c r="T200" t="s">
        <v>971</v>
      </c>
      <c r="U200" t="s">
        <v>697</v>
      </c>
      <c r="V200" t="s">
        <v>697</v>
      </c>
      <c r="W200" t="s">
        <v>698</v>
      </c>
      <c r="X200" t="s">
        <v>699</v>
      </c>
      <c r="Y200" t="s">
        <v>699</v>
      </c>
      <c r="Z200" t="s">
        <v>699</v>
      </c>
      <c r="AA200" s="3">
        <v>44197</v>
      </c>
      <c r="AB200" s="3">
        <v>44561</v>
      </c>
      <c r="AC200" t="s">
        <v>700</v>
      </c>
      <c r="AD200" t="s">
        <v>701</v>
      </c>
      <c r="AE200" t="s">
        <v>702</v>
      </c>
      <c r="AF200" t="s">
        <v>697</v>
      </c>
      <c r="AG200" t="s">
        <v>697</v>
      </c>
      <c r="AH200" t="s">
        <v>697</v>
      </c>
      <c r="AI200" t="s">
        <v>972</v>
      </c>
      <c r="AJ200" t="s">
        <v>704</v>
      </c>
      <c r="AK200" t="s">
        <v>705</v>
      </c>
      <c r="AL200" t="s">
        <v>973</v>
      </c>
      <c r="AM200" t="s">
        <v>974</v>
      </c>
      <c r="AN200">
        <v>4459164.8897865079</v>
      </c>
      <c r="AO200">
        <v>8871.7151349465112</v>
      </c>
      <c r="AP200">
        <v>440.12242313536939</v>
      </c>
      <c r="AQ200" s="1" t="str">
        <f>IFERROR(VLOOKUP(I200,Service!$B:$G,5,FALSE),"")</f>
        <v>04-12-21 A</v>
      </c>
      <c r="AR200" s="1" t="str">
        <f>IFERROR(VLOOKUP(I200,Service!$B:$G,6,FALSE),"")</f>
        <v>05-11-21 A</v>
      </c>
      <c r="AS200" s="1" t="str">
        <f>IFERROR(VLOOKUP(I200,Rest!$B:$G,5,FALSE),"")</f>
        <v>07-13-21 A</v>
      </c>
      <c r="AT200" s="1" t="str">
        <f>IFERROR(VLOOKUP(I200,Rest!$B:$G,6,FALSE),"")</f>
        <v>07-21-21 A</v>
      </c>
    </row>
    <row r="201" spans="1:46" x14ac:dyDescent="0.25">
      <c r="A201">
        <v>2305</v>
      </c>
      <c r="B201">
        <v>1</v>
      </c>
      <c r="C201">
        <v>23501</v>
      </c>
      <c r="D201">
        <v>23057</v>
      </c>
      <c r="E201" t="s">
        <v>998</v>
      </c>
      <c r="F201" t="s">
        <v>1018</v>
      </c>
      <c r="G201" t="s">
        <v>1021</v>
      </c>
      <c r="H201" t="s">
        <v>1017</v>
      </c>
      <c r="I201" t="s">
        <v>4378</v>
      </c>
      <c r="J201" t="str">
        <f>IFERROR(VLOOKUP(H201,[1]Sheet1!$A:$H,3,FALSE),"")</f>
        <v>Install Main - LaSalle 1 (Clairmount &amp; Gladstone)</v>
      </c>
      <c r="K201" s="1" t="str">
        <f>IFERROR(VLOOKUP('Speed Hump'!H201,Main!$A:$G,6,FALSE),"")</f>
        <v>03-03-21 A</v>
      </c>
      <c r="L201" s="1" t="str">
        <f>IFERROR(VLOOKUP('Speed Hump'!H201,Main!$A:$G,7,FALSE),"")</f>
        <v>03-05-21 A</v>
      </c>
      <c r="M201" t="s">
        <v>691</v>
      </c>
      <c r="N201">
        <v>1</v>
      </c>
      <c r="O201" t="s">
        <v>692</v>
      </c>
      <c r="P201">
        <v>0</v>
      </c>
      <c r="Q201" t="s">
        <v>693</v>
      </c>
      <c r="R201" t="s">
        <v>694</v>
      </c>
      <c r="S201" t="s">
        <v>695</v>
      </c>
      <c r="T201" t="s">
        <v>971</v>
      </c>
      <c r="U201" t="s">
        <v>697</v>
      </c>
      <c r="V201" t="s">
        <v>697</v>
      </c>
      <c r="W201" t="s">
        <v>698</v>
      </c>
      <c r="X201" t="s">
        <v>699</v>
      </c>
      <c r="Y201" t="s">
        <v>699</v>
      </c>
      <c r="Z201" t="s">
        <v>699</v>
      </c>
      <c r="AA201" s="3">
        <v>44197</v>
      </c>
      <c r="AB201" s="3">
        <v>44561</v>
      </c>
      <c r="AC201" t="s">
        <v>700</v>
      </c>
      <c r="AD201" t="s">
        <v>701</v>
      </c>
      <c r="AE201" t="s">
        <v>702</v>
      </c>
      <c r="AF201" t="s">
        <v>697</v>
      </c>
      <c r="AG201" t="s">
        <v>697</v>
      </c>
      <c r="AH201" t="s">
        <v>697</v>
      </c>
      <c r="AI201" t="s">
        <v>972</v>
      </c>
      <c r="AJ201" t="s">
        <v>704</v>
      </c>
      <c r="AK201" t="s">
        <v>705</v>
      </c>
      <c r="AL201" t="s">
        <v>973</v>
      </c>
      <c r="AM201" t="s">
        <v>974</v>
      </c>
      <c r="AN201">
        <v>4459164.8897865079</v>
      </c>
      <c r="AO201">
        <v>8871.7151349465112</v>
      </c>
      <c r="AP201">
        <v>132.02088396157089</v>
      </c>
      <c r="AQ201" s="1" t="str">
        <f>IFERROR(VLOOKUP(I201,Service!$B:$G,5,FALSE),"")</f>
        <v>04-11-21 A</v>
      </c>
      <c r="AR201" s="1" t="str">
        <f>IFERROR(VLOOKUP(I201,Service!$B:$G,6,FALSE),"")</f>
        <v>04-15-21 A</v>
      </c>
      <c r="AS201" s="1">
        <f>IFERROR(VLOOKUP(I201,Rest!$B:$G,5,FALSE),"")</f>
        <v>44462</v>
      </c>
      <c r="AT201" s="1">
        <f>IFERROR(VLOOKUP(I201,Rest!$B:$G,6,FALSE),"")</f>
        <v>44467</v>
      </c>
    </row>
    <row r="202" spans="1:46" x14ac:dyDescent="0.25">
      <c r="A202">
        <v>2314</v>
      </c>
      <c r="B202">
        <v>1</v>
      </c>
      <c r="C202">
        <v>23700</v>
      </c>
      <c r="D202">
        <v>23152</v>
      </c>
      <c r="E202" t="s">
        <v>1011</v>
      </c>
      <c r="F202" t="s">
        <v>968</v>
      </c>
      <c r="G202" t="s">
        <v>969</v>
      </c>
      <c r="H202" t="s">
        <v>1022</v>
      </c>
      <c r="I202" t="s">
        <v>4108</v>
      </c>
      <c r="J202" t="str">
        <f>IFERROR(VLOOKUP(H202,[1]Sheet1!$A:$H,3,FALSE),"")</f>
        <v>Install Main - Gladstone 2 (Rosa Parks &amp; Rosa Parks)</v>
      </c>
      <c r="K202" s="1" t="str">
        <f>IFERROR(VLOOKUP('Speed Hump'!H202,Main!$A:$G,6,FALSE),"")</f>
        <v>05-03-21 A</v>
      </c>
      <c r="L202" s="1" t="str">
        <f>IFERROR(VLOOKUP('Speed Hump'!H202,Main!$A:$G,7,FALSE),"")</f>
        <v>05-03-21 A</v>
      </c>
      <c r="M202" t="s">
        <v>691</v>
      </c>
      <c r="N202">
        <v>2</v>
      </c>
      <c r="O202" t="s">
        <v>692</v>
      </c>
      <c r="P202">
        <v>0</v>
      </c>
      <c r="Q202" t="s">
        <v>693</v>
      </c>
      <c r="R202" t="s">
        <v>694</v>
      </c>
      <c r="S202" t="s">
        <v>695</v>
      </c>
      <c r="T202" t="s">
        <v>971</v>
      </c>
      <c r="U202" t="s">
        <v>697</v>
      </c>
      <c r="V202" t="s">
        <v>697</v>
      </c>
      <c r="W202" t="s">
        <v>698</v>
      </c>
      <c r="X202" t="s">
        <v>699</v>
      </c>
      <c r="Y202" t="s">
        <v>699</v>
      </c>
      <c r="Z202" t="s">
        <v>699</v>
      </c>
      <c r="AA202" s="3">
        <v>44197</v>
      </c>
      <c r="AB202" s="3">
        <v>44561</v>
      </c>
      <c r="AC202" t="s">
        <v>700</v>
      </c>
      <c r="AD202" t="s">
        <v>701</v>
      </c>
      <c r="AE202" t="s">
        <v>702</v>
      </c>
      <c r="AF202" t="s">
        <v>697</v>
      </c>
      <c r="AG202" t="s">
        <v>697</v>
      </c>
      <c r="AH202" t="s">
        <v>697</v>
      </c>
      <c r="AI202" t="s">
        <v>972</v>
      </c>
      <c r="AJ202" t="s">
        <v>704</v>
      </c>
      <c r="AK202" t="s">
        <v>705</v>
      </c>
      <c r="AL202" t="s">
        <v>973</v>
      </c>
      <c r="AM202" t="s">
        <v>974</v>
      </c>
      <c r="AN202">
        <v>4459164.8897865079</v>
      </c>
      <c r="AO202">
        <v>8871.7151349465112</v>
      </c>
      <c r="AP202">
        <v>442.4045940073263</v>
      </c>
      <c r="AQ202" s="1" t="str">
        <f>IFERROR(VLOOKUP(I202,Service!$B:$G,5,FALSE),"")</f>
        <v/>
      </c>
      <c r="AR202" s="1" t="str">
        <f>IFERROR(VLOOKUP(I202,Service!$B:$G,6,FALSE),"")</f>
        <v/>
      </c>
      <c r="AS202" s="1" t="str">
        <f>IFERROR(VLOOKUP(I202,Rest!$B:$G,5,FALSE),"")</f>
        <v>06-23-21 A</v>
      </c>
      <c r="AT202" s="1" t="str">
        <f>IFERROR(VLOOKUP(I202,Rest!$B:$G,6,FALSE),"")</f>
        <v>06-23-21 A</v>
      </c>
    </row>
    <row r="203" spans="1:46" x14ac:dyDescent="0.25">
      <c r="A203">
        <v>2337</v>
      </c>
      <c r="B203">
        <v>1</v>
      </c>
      <c r="C203">
        <v>24055</v>
      </c>
      <c r="D203">
        <v>25116</v>
      </c>
      <c r="E203" t="s">
        <v>1023</v>
      </c>
      <c r="F203" t="s">
        <v>1024</v>
      </c>
      <c r="G203" t="s">
        <v>1025</v>
      </c>
      <c r="H203" t="s">
        <v>1026</v>
      </c>
      <c r="I203" t="s">
        <v>3372</v>
      </c>
      <c r="J203" t="str">
        <f>IFERROR(VLOOKUP(H203,[1]Sheet1!$A:$H,3,FALSE),"")</f>
        <v>Install Main - Carter (Dexter &amp; Linwood)</v>
      </c>
      <c r="K203" s="1" t="str">
        <f>IFERROR(VLOOKUP('Speed Hump'!H203,Main!$A:$G,6,FALSE),"")</f>
        <v>03-22-21 A</v>
      </c>
      <c r="L203" s="1" t="str">
        <f>IFERROR(VLOOKUP('Speed Hump'!H203,Main!$A:$G,7,FALSE),"")</f>
        <v>03-29-21 A</v>
      </c>
      <c r="M203" t="s">
        <v>691</v>
      </c>
      <c r="N203">
        <v>2</v>
      </c>
      <c r="O203" t="s">
        <v>692</v>
      </c>
      <c r="P203">
        <v>0</v>
      </c>
      <c r="Q203" t="s">
        <v>693</v>
      </c>
      <c r="R203" t="s">
        <v>694</v>
      </c>
      <c r="S203" t="s">
        <v>695</v>
      </c>
      <c r="T203" t="s">
        <v>971</v>
      </c>
      <c r="U203" t="s">
        <v>697</v>
      </c>
      <c r="V203" t="s">
        <v>697</v>
      </c>
      <c r="W203" t="s">
        <v>698</v>
      </c>
      <c r="X203" t="s">
        <v>699</v>
      </c>
      <c r="Y203" t="s">
        <v>699</v>
      </c>
      <c r="Z203" t="s">
        <v>699</v>
      </c>
      <c r="AA203" s="3">
        <v>44197</v>
      </c>
      <c r="AB203" s="3">
        <v>44561</v>
      </c>
      <c r="AC203" t="s">
        <v>700</v>
      </c>
      <c r="AD203" t="s">
        <v>701</v>
      </c>
      <c r="AE203" t="s">
        <v>702</v>
      </c>
      <c r="AF203" t="s">
        <v>697</v>
      </c>
      <c r="AG203" t="s">
        <v>697</v>
      </c>
      <c r="AH203" t="s">
        <v>697</v>
      </c>
      <c r="AI203" t="s">
        <v>972</v>
      </c>
      <c r="AJ203" t="s">
        <v>704</v>
      </c>
      <c r="AK203" t="s">
        <v>705</v>
      </c>
      <c r="AL203" t="s">
        <v>973</v>
      </c>
      <c r="AM203" t="s">
        <v>974</v>
      </c>
      <c r="AN203">
        <v>4459164.8897865079</v>
      </c>
      <c r="AO203">
        <v>8871.7151349465112</v>
      </c>
      <c r="AP203">
        <v>408.56750110412099</v>
      </c>
      <c r="AQ203" s="1" t="str">
        <f>IFERROR(VLOOKUP(I203,Service!$B:$G,5,FALSE),"")</f>
        <v>07-09-21 A</v>
      </c>
      <c r="AR203" s="1" t="str">
        <f>IFERROR(VLOOKUP(I203,Service!$B:$G,6,FALSE),"")</f>
        <v>07-20-21 A</v>
      </c>
      <c r="AS203" s="1" t="str">
        <f>IFERROR(VLOOKUP(I203,Rest!$B:$G,5,FALSE),"")</f>
        <v>07-28-21 A</v>
      </c>
      <c r="AT203" s="1">
        <f>IFERROR(VLOOKUP(I203,Rest!$B:$G,6,FALSE),"")</f>
        <v>44467</v>
      </c>
    </row>
    <row r="204" spans="1:46" x14ac:dyDescent="0.25">
      <c r="A204">
        <v>2344</v>
      </c>
      <c r="B204">
        <v>1</v>
      </c>
      <c r="C204">
        <v>24103</v>
      </c>
      <c r="D204">
        <v>27893</v>
      </c>
      <c r="E204" t="s">
        <v>1027</v>
      </c>
      <c r="F204" t="s">
        <v>1028</v>
      </c>
      <c r="G204" t="s">
        <v>1029</v>
      </c>
      <c r="H204" t="s">
        <v>1030</v>
      </c>
      <c r="I204" t="s">
        <v>4853</v>
      </c>
      <c r="J204" t="str">
        <f>IFERROR(VLOOKUP(H204,[1]Sheet1!$A:$H,3,FALSE),"")</f>
        <v>Install Main - Ohio (12' SSPL Joy &amp; 25' SSPL Joy)</v>
      </c>
      <c r="K204" s="1" t="str">
        <f>IFERROR(VLOOKUP('Speed Hump'!H204,Main!$A:$G,6,FALSE),"")</f>
        <v>04-09-21 A</v>
      </c>
      <c r="L204" s="1" t="str">
        <f>IFERROR(VLOOKUP('Speed Hump'!H204,Main!$A:$G,7,FALSE),"")</f>
        <v>04-09-21 A</v>
      </c>
      <c r="M204" t="s">
        <v>691</v>
      </c>
      <c r="N204">
        <v>1</v>
      </c>
      <c r="O204" t="s">
        <v>692</v>
      </c>
      <c r="P204">
        <v>0</v>
      </c>
      <c r="Q204" t="s">
        <v>693</v>
      </c>
      <c r="R204" t="s">
        <v>694</v>
      </c>
      <c r="S204" t="s">
        <v>695</v>
      </c>
      <c r="T204" t="s">
        <v>1031</v>
      </c>
      <c r="U204" t="s">
        <v>697</v>
      </c>
      <c r="V204" t="s">
        <v>697</v>
      </c>
      <c r="W204" t="s">
        <v>698</v>
      </c>
      <c r="X204" t="s">
        <v>699</v>
      </c>
      <c r="Y204" t="s">
        <v>699</v>
      </c>
      <c r="Z204" t="s">
        <v>699</v>
      </c>
      <c r="AA204" s="3">
        <v>44197</v>
      </c>
      <c r="AB204" s="3">
        <v>44561</v>
      </c>
      <c r="AC204" t="s">
        <v>700</v>
      </c>
      <c r="AD204" t="s">
        <v>701</v>
      </c>
      <c r="AE204" t="s">
        <v>702</v>
      </c>
      <c r="AF204" t="s">
        <v>697</v>
      </c>
      <c r="AG204" t="s">
        <v>697</v>
      </c>
      <c r="AH204" t="s">
        <v>697</v>
      </c>
      <c r="AI204" t="s">
        <v>1032</v>
      </c>
      <c r="AJ204" t="s">
        <v>704</v>
      </c>
      <c r="AK204" t="s">
        <v>1033</v>
      </c>
      <c r="AL204" t="s">
        <v>1034</v>
      </c>
      <c r="AM204" t="s">
        <v>1035</v>
      </c>
      <c r="AN204">
        <v>4079245.684722851</v>
      </c>
      <c r="AO204">
        <v>9802.5268518891025</v>
      </c>
      <c r="AP204">
        <v>266.52379144120113</v>
      </c>
      <c r="AQ204" s="1" t="str">
        <f>IFERROR(VLOOKUP(I204,Service!$B:$G,5,FALSE),"")</f>
        <v/>
      </c>
      <c r="AR204" s="1" t="str">
        <f>IFERROR(VLOOKUP(I204,Service!$B:$G,6,FALSE),"")</f>
        <v/>
      </c>
      <c r="AS204" s="1" t="str">
        <f>IFERROR(VLOOKUP(I204,Rest!$B:$G,5,FALSE),"")</f>
        <v/>
      </c>
      <c r="AT204" s="1" t="str">
        <f>IFERROR(VLOOKUP(I204,Rest!$B:$G,6,FALSE),"")</f>
        <v/>
      </c>
    </row>
    <row r="205" spans="1:46" x14ac:dyDescent="0.25">
      <c r="A205">
        <v>2358</v>
      </c>
      <c r="B205">
        <v>1</v>
      </c>
      <c r="C205">
        <v>24265</v>
      </c>
      <c r="D205">
        <v>24406</v>
      </c>
      <c r="E205" t="s">
        <v>778</v>
      </c>
      <c r="F205" t="s">
        <v>1036</v>
      </c>
      <c r="G205" t="s">
        <v>1037</v>
      </c>
      <c r="H205" t="s">
        <v>1038</v>
      </c>
      <c r="I205" t="s">
        <v>5250</v>
      </c>
      <c r="J205" t="str">
        <f>IFERROR(VLOOKUP(H205,[1]Sheet1!$A:$H,3,FALSE),"")</f>
        <v>Install Main - Stoepel 3 (Burlingame &amp; Grand River)</v>
      </c>
      <c r="K205" s="1">
        <f>IFERROR(VLOOKUP('Speed Hump'!H205,Main!$A:$G,6,FALSE),"")</f>
        <v>44496</v>
      </c>
      <c r="L205" s="1">
        <f>IFERROR(VLOOKUP('Speed Hump'!H205,Main!$A:$G,7,FALSE),"")</f>
        <v>44502</v>
      </c>
      <c r="M205" t="s">
        <v>691</v>
      </c>
      <c r="N205">
        <v>1</v>
      </c>
      <c r="O205" t="s">
        <v>692</v>
      </c>
      <c r="P205">
        <v>0</v>
      </c>
      <c r="Q205" t="s">
        <v>693</v>
      </c>
      <c r="R205" t="s">
        <v>694</v>
      </c>
      <c r="S205" t="s">
        <v>695</v>
      </c>
      <c r="T205" t="s">
        <v>933</v>
      </c>
      <c r="U205" t="s">
        <v>697</v>
      </c>
      <c r="V205" t="s">
        <v>697</v>
      </c>
      <c r="W205" t="s">
        <v>698</v>
      </c>
      <c r="X205" t="s">
        <v>699</v>
      </c>
      <c r="Y205" t="s">
        <v>699</v>
      </c>
      <c r="Z205" t="s">
        <v>699</v>
      </c>
      <c r="AA205" s="3">
        <v>44197</v>
      </c>
      <c r="AB205" s="3">
        <v>44561</v>
      </c>
      <c r="AC205" t="s">
        <v>700</v>
      </c>
      <c r="AD205" t="s">
        <v>701</v>
      </c>
      <c r="AE205" t="s">
        <v>702</v>
      </c>
      <c r="AF205" t="s">
        <v>697</v>
      </c>
      <c r="AG205" t="s">
        <v>697</v>
      </c>
      <c r="AH205" t="s">
        <v>697</v>
      </c>
      <c r="AI205" t="s">
        <v>934</v>
      </c>
      <c r="AJ205" t="s">
        <v>704</v>
      </c>
      <c r="AK205" t="s">
        <v>705</v>
      </c>
      <c r="AL205" t="s">
        <v>935</v>
      </c>
      <c r="AM205" t="s">
        <v>936</v>
      </c>
      <c r="AN205">
        <v>3398649.8427025182</v>
      </c>
      <c r="AO205">
        <v>17062.705302407081</v>
      </c>
      <c r="AP205">
        <v>121.6057591452704</v>
      </c>
      <c r="AQ205" s="1">
        <f>IFERROR(VLOOKUP(I205,Service!$B:$G,5,FALSE),"")</f>
        <v>44505</v>
      </c>
      <c r="AR205" s="1">
        <f>IFERROR(VLOOKUP(I205,Service!$B:$G,6,FALSE),"")</f>
        <v>44510</v>
      </c>
      <c r="AS205" s="1">
        <f>IFERROR(VLOOKUP(I205,Rest!$B:$G,5,FALSE),"")</f>
        <v>44517</v>
      </c>
      <c r="AT205" s="1">
        <f>IFERROR(VLOOKUP(I205,Rest!$B:$G,6,FALSE),"")</f>
        <v>44522</v>
      </c>
    </row>
    <row r="206" spans="1:46" x14ac:dyDescent="0.25">
      <c r="A206">
        <v>2379</v>
      </c>
      <c r="B206">
        <v>1</v>
      </c>
      <c r="C206">
        <v>24637</v>
      </c>
      <c r="D206">
        <v>24996</v>
      </c>
      <c r="E206" t="s">
        <v>1011</v>
      </c>
      <c r="F206" t="s">
        <v>1024</v>
      </c>
      <c r="G206" t="s">
        <v>1025</v>
      </c>
      <c r="H206" t="s">
        <v>1012</v>
      </c>
      <c r="I206" t="s">
        <v>4108</v>
      </c>
      <c r="J206" t="str">
        <f>IFERROR(VLOOKUP(H206,[1]Sheet1!$A:$H,3,FALSE),"")</f>
        <v>Install Main - Gladstone 2 (Linwood &amp; Linwood)</v>
      </c>
      <c r="K206" s="1" t="str">
        <f>IFERROR(VLOOKUP('Speed Hump'!H206,Main!$A:$G,6,FALSE),"")</f>
        <v>05-03-21 A</v>
      </c>
      <c r="L206" s="1" t="str">
        <f>IFERROR(VLOOKUP('Speed Hump'!H206,Main!$A:$G,7,FALSE),"")</f>
        <v>05-03-21 A</v>
      </c>
      <c r="M206" t="s">
        <v>691</v>
      </c>
      <c r="N206">
        <v>2</v>
      </c>
      <c r="O206" t="s">
        <v>692</v>
      </c>
      <c r="P206">
        <v>0</v>
      </c>
      <c r="Q206" t="s">
        <v>693</v>
      </c>
      <c r="R206" t="s">
        <v>694</v>
      </c>
      <c r="S206" t="s">
        <v>695</v>
      </c>
      <c r="T206" t="s">
        <v>971</v>
      </c>
      <c r="U206" t="s">
        <v>697</v>
      </c>
      <c r="V206" t="s">
        <v>697</v>
      </c>
      <c r="W206" t="s">
        <v>698</v>
      </c>
      <c r="X206" t="s">
        <v>699</v>
      </c>
      <c r="Y206" t="s">
        <v>699</v>
      </c>
      <c r="Z206" t="s">
        <v>699</v>
      </c>
      <c r="AA206" s="3">
        <v>44197</v>
      </c>
      <c r="AB206" s="3">
        <v>44561</v>
      </c>
      <c r="AC206" t="s">
        <v>700</v>
      </c>
      <c r="AD206" t="s">
        <v>701</v>
      </c>
      <c r="AE206" t="s">
        <v>702</v>
      </c>
      <c r="AF206" t="s">
        <v>697</v>
      </c>
      <c r="AG206" t="s">
        <v>697</v>
      </c>
      <c r="AH206" t="s">
        <v>697</v>
      </c>
      <c r="AI206" t="s">
        <v>972</v>
      </c>
      <c r="AJ206" t="s">
        <v>704</v>
      </c>
      <c r="AK206" t="s">
        <v>705</v>
      </c>
      <c r="AL206" t="s">
        <v>973</v>
      </c>
      <c r="AM206" t="s">
        <v>974</v>
      </c>
      <c r="AN206">
        <v>4459164.8897865079</v>
      </c>
      <c r="AO206">
        <v>8871.7151349465112</v>
      </c>
      <c r="AP206">
        <v>408.56748036761451</v>
      </c>
      <c r="AQ206" s="1" t="str">
        <f>IFERROR(VLOOKUP(I206,Service!$B:$G,5,FALSE),"")</f>
        <v/>
      </c>
      <c r="AR206" s="1" t="str">
        <f>IFERROR(VLOOKUP(I206,Service!$B:$G,6,FALSE),"")</f>
        <v/>
      </c>
      <c r="AS206" s="1" t="str">
        <f>IFERROR(VLOOKUP(I206,Rest!$B:$G,5,FALSE),"")</f>
        <v>06-23-21 A</v>
      </c>
      <c r="AT206" s="1" t="str">
        <f>IFERROR(VLOOKUP(I206,Rest!$B:$G,6,FALSE),"")</f>
        <v>06-23-21 A</v>
      </c>
    </row>
    <row r="207" spans="1:46" x14ac:dyDescent="0.25">
      <c r="A207">
        <v>2380</v>
      </c>
      <c r="B207">
        <v>1</v>
      </c>
      <c r="C207">
        <v>24638</v>
      </c>
      <c r="D207">
        <v>23906</v>
      </c>
      <c r="E207" t="s">
        <v>778</v>
      </c>
      <c r="F207" t="s">
        <v>1039</v>
      </c>
      <c r="G207" t="s">
        <v>1040</v>
      </c>
      <c r="H207" t="s">
        <v>1038</v>
      </c>
      <c r="I207" t="s">
        <v>5250</v>
      </c>
      <c r="J207" t="str">
        <f>IFERROR(VLOOKUP(H207,[1]Sheet1!$A:$H,3,FALSE),"")</f>
        <v>Install Main - Stoepel 3 (Burlingame &amp; Grand River)</v>
      </c>
      <c r="K207" s="1">
        <f>IFERROR(VLOOKUP('Speed Hump'!H207,Main!$A:$G,6,FALSE),"")</f>
        <v>44496</v>
      </c>
      <c r="L207" s="1">
        <f>IFERROR(VLOOKUP('Speed Hump'!H207,Main!$A:$G,7,FALSE),"")</f>
        <v>44502</v>
      </c>
      <c r="M207" t="s">
        <v>691</v>
      </c>
      <c r="N207">
        <v>1</v>
      </c>
      <c r="O207" t="s">
        <v>692</v>
      </c>
      <c r="P207">
        <v>0</v>
      </c>
      <c r="Q207" t="s">
        <v>693</v>
      </c>
      <c r="R207" t="s">
        <v>694</v>
      </c>
      <c r="S207" t="s">
        <v>695</v>
      </c>
      <c r="T207" t="s">
        <v>933</v>
      </c>
      <c r="U207" t="s">
        <v>697</v>
      </c>
      <c r="V207" t="s">
        <v>697</v>
      </c>
      <c r="W207" t="s">
        <v>698</v>
      </c>
      <c r="X207" t="s">
        <v>699</v>
      </c>
      <c r="Y207" t="s">
        <v>699</v>
      </c>
      <c r="Z207" t="s">
        <v>699</v>
      </c>
      <c r="AA207" s="3">
        <v>44197</v>
      </c>
      <c r="AB207" s="3">
        <v>44561</v>
      </c>
      <c r="AC207" t="s">
        <v>700</v>
      </c>
      <c r="AD207" t="s">
        <v>701</v>
      </c>
      <c r="AE207" t="s">
        <v>702</v>
      </c>
      <c r="AF207" t="s">
        <v>697</v>
      </c>
      <c r="AG207" t="s">
        <v>697</v>
      </c>
      <c r="AH207" t="s">
        <v>697</v>
      </c>
      <c r="AI207" t="s">
        <v>934</v>
      </c>
      <c r="AJ207" t="s">
        <v>704</v>
      </c>
      <c r="AK207" t="s">
        <v>705</v>
      </c>
      <c r="AL207" t="s">
        <v>935</v>
      </c>
      <c r="AM207" t="s">
        <v>936</v>
      </c>
      <c r="AN207">
        <v>3398649.8427025182</v>
      </c>
      <c r="AO207">
        <v>17062.705302407081</v>
      </c>
      <c r="AP207">
        <v>133.76185051418491</v>
      </c>
      <c r="AQ207" s="1">
        <f>IFERROR(VLOOKUP(I207,Service!$B:$G,5,FALSE),"")</f>
        <v>44505</v>
      </c>
      <c r="AR207" s="1">
        <f>IFERROR(VLOOKUP(I207,Service!$B:$G,6,FALSE),"")</f>
        <v>44510</v>
      </c>
      <c r="AS207" s="1">
        <f>IFERROR(VLOOKUP(I207,Rest!$B:$G,5,FALSE),"")</f>
        <v>44517</v>
      </c>
      <c r="AT207" s="1">
        <f>IFERROR(VLOOKUP(I207,Rest!$B:$G,6,FALSE),"")</f>
        <v>44522</v>
      </c>
    </row>
    <row r="208" spans="1:46" x14ac:dyDescent="0.25">
      <c r="A208">
        <v>2385</v>
      </c>
      <c r="B208">
        <v>1</v>
      </c>
      <c r="C208">
        <v>24672</v>
      </c>
      <c r="D208">
        <v>23924</v>
      </c>
      <c r="E208" t="s">
        <v>1011</v>
      </c>
      <c r="F208" t="s">
        <v>1001</v>
      </c>
      <c r="G208" t="s">
        <v>998</v>
      </c>
      <c r="H208" t="s">
        <v>1012</v>
      </c>
      <c r="I208" t="s">
        <v>4108</v>
      </c>
      <c r="J208" t="str">
        <f>IFERROR(VLOOKUP(H208,[1]Sheet1!$A:$H,3,FALSE),"")</f>
        <v>Install Main - Gladstone 2 (Linwood &amp; Linwood)</v>
      </c>
      <c r="K208" s="1" t="str">
        <f>IFERROR(VLOOKUP('Speed Hump'!H208,Main!$A:$G,6,FALSE),"")</f>
        <v>05-03-21 A</v>
      </c>
      <c r="L208" s="1" t="str">
        <f>IFERROR(VLOOKUP('Speed Hump'!H208,Main!$A:$G,7,FALSE),"")</f>
        <v>05-03-21 A</v>
      </c>
      <c r="M208" t="s">
        <v>691</v>
      </c>
      <c r="N208">
        <v>2</v>
      </c>
      <c r="O208" t="s">
        <v>692</v>
      </c>
      <c r="P208">
        <v>0</v>
      </c>
      <c r="Q208" t="s">
        <v>693</v>
      </c>
      <c r="R208" t="s">
        <v>694</v>
      </c>
      <c r="S208" t="s">
        <v>695</v>
      </c>
      <c r="T208" t="s">
        <v>971</v>
      </c>
      <c r="U208" t="s">
        <v>697</v>
      </c>
      <c r="V208" t="s">
        <v>697</v>
      </c>
      <c r="W208" t="s">
        <v>698</v>
      </c>
      <c r="X208" t="s">
        <v>699</v>
      </c>
      <c r="Y208" t="s">
        <v>699</v>
      </c>
      <c r="Z208" t="s">
        <v>699</v>
      </c>
      <c r="AA208" s="3">
        <v>44197</v>
      </c>
      <c r="AB208" s="3">
        <v>44561</v>
      </c>
      <c r="AC208" t="s">
        <v>700</v>
      </c>
      <c r="AD208" t="s">
        <v>701</v>
      </c>
      <c r="AE208" t="s">
        <v>702</v>
      </c>
      <c r="AF208" t="s">
        <v>697</v>
      </c>
      <c r="AG208" t="s">
        <v>697</v>
      </c>
      <c r="AH208" t="s">
        <v>697</v>
      </c>
      <c r="AI208" t="s">
        <v>972</v>
      </c>
      <c r="AJ208" t="s">
        <v>704</v>
      </c>
      <c r="AK208" t="s">
        <v>705</v>
      </c>
      <c r="AL208" t="s">
        <v>973</v>
      </c>
      <c r="AM208" t="s">
        <v>974</v>
      </c>
      <c r="AN208">
        <v>4459164.8897865079</v>
      </c>
      <c r="AO208">
        <v>8871.7151349465112</v>
      </c>
      <c r="AP208">
        <v>361.18323475556781</v>
      </c>
      <c r="AQ208" s="1" t="str">
        <f>IFERROR(VLOOKUP(I208,Service!$B:$G,5,FALSE),"")</f>
        <v/>
      </c>
      <c r="AR208" s="1" t="str">
        <f>IFERROR(VLOOKUP(I208,Service!$B:$G,6,FALSE),"")</f>
        <v/>
      </c>
      <c r="AS208" s="1" t="str">
        <f>IFERROR(VLOOKUP(I208,Rest!$B:$G,5,FALSE),"")</f>
        <v>06-23-21 A</v>
      </c>
      <c r="AT208" s="1" t="str">
        <f>IFERROR(VLOOKUP(I208,Rest!$B:$G,6,FALSE),"")</f>
        <v>06-23-21 A</v>
      </c>
    </row>
    <row r="209" spans="1:46" x14ac:dyDescent="0.25">
      <c r="A209">
        <v>2392</v>
      </c>
      <c r="B209">
        <v>1</v>
      </c>
      <c r="C209">
        <v>24744</v>
      </c>
      <c r="D209">
        <v>25513</v>
      </c>
      <c r="E209" t="s">
        <v>1023</v>
      </c>
      <c r="F209" t="s">
        <v>1041</v>
      </c>
      <c r="G209" t="s">
        <v>1024</v>
      </c>
      <c r="H209" t="s">
        <v>1026</v>
      </c>
      <c r="I209" t="s">
        <v>3372</v>
      </c>
      <c r="J209" t="str">
        <f>IFERROR(VLOOKUP(H209,[1]Sheet1!$A:$H,3,FALSE),"")</f>
        <v>Install Main - Carter (Dexter &amp; Linwood)</v>
      </c>
      <c r="K209" s="1" t="str">
        <f>IFERROR(VLOOKUP('Speed Hump'!H209,Main!$A:$G,6,FALSE),"")</f>
        <v>03-22-21 A</v>
      </c>
      <c r="L209" s="1" t="str">
        <f>IFERROR(VLOOKUP('Speed Hump'!H209,Main!$A:$G,7,FALSE),"")</f>
        <v>03-29-21 A</v>
      </c>
      <c r="M209" t="s">
        <v>691</v>
      </c>
      <c r="N209">
        <v>1</v>
      </c>
      <c r="O209" t="s">
        <v>692</v>
      </c>
      <c r="P209">
        <v>0</v>
      </c>
      <c r="Q209" t="s">
        <v>693</v>
      </c>
      <c r="R209" t="s">
        <v>694</v>
      </c>
      <c r="S209" t="s">
        <v>695</v>
      </c>
      <c r="T209" t="s">
        <v>971</v>
      </c>
      <c r="U209" t="s">
        <v>697</v>
      </c>
      <c r="V209" t="s">
        <v>697</v>
      </c>
      <c r="W209" t="s">
        <v>698</v>
      </c>
      <c r="X209" t="s">
        <v>699</v>
      </c>
      <c r="Y209" t="s">
        <v>699</v>
      </c>
      <c r="Z209" t="s">
        <v>699</v>
      </c>
      <c r="AA209" s="3">
        <v>44197</v>
      </c>
      <c r="AB209" s="3">
        <v>44561</v>
      </c>
      <c r="AC209" t="s">
        <v>700</v>
      </c>
      <c r="AD209" t="s">
        <v>701</v>
      </c>
      <c r="AE209" t="s">
        <v>702</v>
      </c>
      <c r="AF209" t="s">
        <v>697</v>
      </c>
      <c r="AG209" t="s">
        <v>697</v>
      </c>
      <c r="AH209" t="s">
        <v>697</v>
      </c>
      <c r="AI209" t="s">
        <v>972</v>
      </c>
      <c r="AJ209" t="s">
        <v>704</v>
      </c>
      <c r="AK209" t="s">
        <v>705</v>
      </c>
      <c r="AL209" t="s">
        <v>973</v>
      </c>
      <c r="AM209" t="s">
        <v>974</v>
      </c>
      <c r="AN209">
        <v>4459164.8897865079</v>
      </c>
      <c r="AO209">
        <v>8871.7151349465112</v>
      </c>
      <c r="AP209">
        <v>287.13129799923348</v>
      </c>
      <c r="AQ209" s="1" t="str">
        <f>IFERROR(VLOOKUP(I209,Service!$B:$G,5,FALSE),"")</f>
        <v>07-09-21 A</v>
      </c>
      <c r="AR209" s="1" t="str">
        <f>IFERROR(VLOOKUP(I209,Service!$B:$G,6,FALSE),"")</f>
        <v>07-20-21 A</v>
      </c>
      <c r="AS209" s="1" t="str">
        <f>IFERROR(VLOOKUP(I209,Rest!$B:$G,5,FALSE),"")</f>
        <v>07-28-21 A</v>
      </c>
      <c r="AT209" s="1">
        <f>IFERROR(VLOOKUP(I209,Rest!$B:$G,6,FALSE),"")</f>
        <v>44467</v>
      </c>
    </row>
    <row r="210" spans="1:46" x14ac:dyDescent="0.25">
      <c r="A210">
        <v>2397</v>
      </c>
      <c r="B210">
        <v>1</v>
      </c>
      <c r="C210">
        <v>24812</v>
      </c>
      <c r="D210">
        <v>27973</v>
      </c>
      <c r="E210" t="s">
        <v>1042</v>
      </c>
      <c r="F210" t="s">
        <v>1043</v>
      </c>
      <c r="G210" t="s">
        <v>1044</v>
      </c>
      <c r="H210" t="s">
        <v>1045</v>
      </c>
      <c r="I210" t="s">
        <v>3308</v>
      </c>
      <c r="J210" t="str">
        <f>IFERROR(VLOOKUP(H210,[1]Sheet1!$A:$H,3,FALSE),"")</f>
        <v>Install Main - Burt (Westfield &amp; Joy) East</v>
      </c>
      <c r="K210" s="1" t="str">
        <f>IFERROR(VLOOKUP('Speed Hump'!H210,Main!$A:$G,6,FALSE),"")</f>
        <v>03-30-21 A</v>
      </c>
      <c r="L210" s="1" t="str">
        <f>IFERROR(VLOOKUP('Speed Hump'!H210,Main!$A:$G,7,FALSE),"")</f>
        <v>04-20-21 A</v>
      </c>
      <c r="M210" t="s">
        <v>691</v>
      </c>
      <c r="N210">
        <v>1</v>
      </c>
      <c r="O210" t="s">
        <v>692</v>
      </c>
      <c r="P210">
        <v>0</v>
      </c>
      <c r="Q210" t="s">
        <v>693</v>
      </c>
      <c r="R210" t="s">
        <v>694</v>
      </c>
      <c r="S210" t="s">
        <v>695</v>
      </c>
      <c r="T210" t="s">
        <v>697</v>
      </c>
      <c r="U210" t="s">
        <v>697</v>
      </c>
      <c r="V210" t="s">
        <v>697</v>
      </c>
      <c r="W210" t="s">
        <v>720</v>
      </c>
      <c r="X210" t="s">
        <v>1046</v>
      </c>
      <c r="Y210" t="s">
        <v>1047</v>
      </c>
      <c r="Z210" t="s">
        <v>1048</v>
      </c>
      <c r="AA210" s="3">
        <v>44197</v>
      </c>
      <c r="AB210" s="3">
        <v>44561</v>
      </c>
      <c r="AC210" t="s">
        <v>700</v>
      </c>
      <c r="AD210" t="s">
        <v>701</v>
      </c>
      <c r="AE210" t="s">
        <v>702</v>
      </c>
      <c r="AF210" t="s">
        <v>697</v>
      </c>
      <c r="AG210" t="s">
        <v>697</v>
      </c>
      <c r="AH210" t="s">
        <v>697</v>
      </c>
      <c r="AI210" t="s">
        <v>724</v>
      </c>
      <c r="AJ210" t="s">
        <v>704</v>
      </c>
      <c r="AK210" t="s">
        <v>705</v>
      </c>
      <c r="AL210" t="s">
        <v>1049</v>
      </c>
      <c r="AM210" t="s">
        <v>697</v>
      </c>
      <c r="AN210">
        <v>64370.910610369167</v>
      </c>
      <c r="AO210">
        <v>1646.654441511175</v>
      </c>
      <c r="AP210">
        <v>269.12960796653948</v>
      </c>
      <c r="AQ210" s="1" t="str">
        <f>IFERROR(VLOOKUP(I210,Service!$B:$G,5,FALSE),"")</f>
        <v>06-02-21 A</v>
      </c>
      <c r="AR210" s="1" t="str">
        <f>IFERROR(VLOOKUP(I210,Service!$B:$G,6,FALSE),"")</f>
        <v>06-23-21 A</v>
      </c>
      <c r="AS210" s="1" t="str">
        <f>IFERROR(VLOOKUP(I210,Rest!$B:$G,5,FALSE),"")</f>
        <v>07-07-21 A</v>
      </c>
      <c r="AT210" s="1">
        <f>IFERROR(VLOOKUP(I210,Rest!$B:$G,6,FALSE),"")</f>
        <v>44467</v>
      </c>
    </row>
    <row r="211" spans="1:46" x14ac:dyDescent="0.25">
      <c r="A211">
        <v>2401</v>
      </c>
      <c r="B211">
        <v>1</v>
      </c>
      <c r="C211">
        <v>24954</v>
      </c>
      <c r="D211">
        <v>28550</v>
      </c>
      <c r="E211" t="s">
        <v>1050</v>
      </c>
      <c r="F211" t="s">
        <v>1051</v>
      </c>
      <c r="G211" t="s">
        <v>1028</v>
      </c>
      <c r="H211" t="s">
        <v>1052</v>
      </c>
      <c r="I211" t="s">
        <v>4456</v>
      </c>
      <c r="J211" t="str">
        <f>IFERROR(VLOOKUP(H211,[1]Sheet1!$A:$H,3,FALSE),"")</f>
        <v>Install Main - Littlefield 1 (Joy &amp; Sorrento)</v>
      </c>
      <c r="K211" s="1" t="str">
        <f>IFERROR(VLOOKUP('Speed Hump'!H211,Main!$A:$G,6,FALSE),"")</f>
        <v>01-04-21 A</v>
      </c>
      <c r="L211" s="1" t="str">
        <f>IFERROR(VLOOKUP('Speed Hump'!H211,Main!$A:$G,7,FALSE),"")</f>
        <v>01-19-21 A</v>
      </c>
      <c r="M211" t="s">
        <v>691</v>
      </c>
      <c r="N211">
        <v>1</v>
      </c>
      <c r="O211" t="s">
        <v>692</v>
      </c>
      <c r="P211">
        <v>0</v>
      </c>
      <c r="Q211" t="s">
        <v>693</v>
      </c>
      <c r="R211" t="s">
        <v>694</v>
      </c>
      <c r="S211" t="s">
        <v>695</v>
      </c>
      <c r="T211" t="s">
        <v>1031</v>
      </c>
      <c r="U211" t="s">
        <v>697</v>
      </c>
      <c r="V211" t="s">
        <v>697</v>
      </c>
      <c r="W211" t="s">
        <v>698</v>
      </c>
      <c r="X211" t="s">
        <v>699</v>
      </c>
      <c r="Y211" t="s">
        <v>699</v>
      </c>
      <c r="Z211" t="s">
        <v>699</v>
      </c>
      <c r="AA211" s="3">
        <v>44197</v>
      </c>
      <c r="AB211" s="3">
        <v>44561</v>
      </c>
      <c r="AC211" t="s">
        <v>700</v>
      </c>
      <c r="AD211" t="s">
        <v>701</v>
      </c>
      <c r="AE211" t="s">
        <v>702</v>
      </c>
      <c r="AF211" t="s">
        <v>697</v>
      </c>
      <c r="AG211" t="s">
        <v>697</v>
      </c>
      <c r="AH211" t="s">
        <v>697</v>
      </c>
      <c r="AI211" t="s">
        <v>1032</v>
      </c>
      <c r="AJ211" t="s">
        <v>704</v>
      </c>
      <c r="AK211" t="s">
        <v>1033</v>
      </c>
      <c r="AL211" t="s">
        <v>1034</v>
      </c>
      <c r="AM211" t="s">
        <v>1035</v>
      </c>
      <c r="AN211">
        <v>4079245.684722851</v>
      </c>
      <c r="AO211">
        <v>9802.5268518891025</v>
      </c>
      <c r="AP211">
        <v>316.26323035786072</v>
      </c>
      <c r="AQ211" s="1" t="str">
        <f>IFERROR(VLOOKUP(I211,Service!$B:$G,5,FALSE),"")</f>
        <v>03-02-21 A</v>
      </c>
      <c r="AR211" s="1" t="str">
        <f>IFERROR(VLOOKUP(I211,Service!$B:$G,6,FALSE),"")</f>
        <v>03-10-21 A</v>
      </c>
      <c r="AS211" s="1" t="str">
        <f>IFERROR(VLOOKUP(I211,Rest!$B:$G,5,FALSE),"")</f>
        <v>06-02-21 A</v>
      </c>
      <c r="AT211" s="1" t="str">
        <f>IFERROR(VLOOKUP(I211,Rest!$B:$G,6,FALSE),"")</f>
        <v>06-02-21 A</v>
      </c>
    </row>
    <row r="212" spans="1:46" x14ac:dyDescent="0.25">
      <c r="A212">
        <v>2403</v>
      </c>
      <c r="B212">
        <v>1</v>
      </c>
      <c r="C212">
        <v>24966</v>
      </c>
      <c r="D212">
        <v>23996</v>
      </c>
      <c r="E212" t="s">
        <v>1053</v>
      </c>
      <c r="F212" t="s">
        <v>998</v>
      </c>
      <c r="G212" t="s">
        <v>968</v>
      </c>
      <c r="H212" t="s">
        <v>1054</v>
      </c>
      <c r="I212" t="s">
        <v>4958</v>
      </c>
      <c r="J212" t="str">
        <f>IFERROR(VLOOKUP(H212,[1]Sheet1!$A:$H,3,FALSE),"")</f>
        <v>Install Main - Pingree 2 (La Salle &amp; 14th)</v>
      </c>
      <c r="K212" s="1" t="str">
        <f>IFERROR(VLOOKUP('Speed Hump'!H212,Main!$A:$G,6,FALSE),"")</f>
        <v>03-18-21 A</v>
      </c>
      <c r="L212" s="1" t="str">
        <f>IFERROR(VLOOKUP('Speed Hump'!H212,Main!$A:$G,7,FALSE),"")</f>
        <v>03-18-21 A</v>
      </c>
      <c r="M212" t="s">
        <v>691</v>
      </c>
      <c r="N212">
        <v>1</v>
      </c>
      <c r="O212" t="s">
        <v>692</v>
      </c>
      <c r="P212">
        <v>0</v>
      </c>
      <c r="Q212" t="s">
        <v>693</v>
      </c>
      <c r="R212" t="s">
        <v>694</v>
      </c>
      <c r="S212" t="s">
        <v>695</v>
      </c>
      <c r="T212" t="s">
        <v>971</v>
      </c>
      <c r="U212" t="s">
        <v>697</v>
      </c>
      <c r="V212" t="s">
        <v>697</v>
      </c>
      <c r="W212" t="s">
        <v>698</v>
      </c>
      <c r="X212" t="s">
        <v>699</v>
      </c>
      <c r="Y212" t="s">
        <v>699</v>
      </c>
      <c r="Z212" t="s">
        <v>699</v>
      </c>
      <c r="AA212" s="3">
        <v>44197</v>
      </c>
      <c r="AB212" s="3">
        <v>44561</v>
      </c>
      <c r="AC212" t="s">
        <v>700</v>
      </c>
      <c r="AD212" t="s">
        <v>701</v>
      </c>
      <c r="AE212" t="s">
        <v>702</v>
      </c>
      <c r="AF212" t="s">
        <v>697</v>
      </c>
      <c r="AG212" t="s">
        <v>697</v>
      </c>
      <c r="AH212" t="s">
        <v>697</v>
      </c>
      <c r="AI212" t="s">
        <v>972</v>
      </c>
      <c r="AJ212" t="s">
        <v>704</v>
      </c>
      <c r="AK212" t="s">
        <v>705</v>
      </c>
      <c r="AL212" t="s">
        <v>973</v>
      </c>
      <c r="AM212" t="s">
        <v>974</v>
      </c>
      <c r="AN212">
        <v>4459164.8897865079</v>
      </c>
      <c r="AO212">
        <v>8871.7151349465112</v>
      </c>
      <c r="AP212">
        <v>313.35875997368601</v>
      </c>
      <c r="AQ212" s="1" t="str">
        <f>IFERROR(VLOOKUP(I212,Service!$B:$G,5,FALSE),"")</f>
        <v>07-20-21 A</v>
      </c>
      <c r="AR212" s="1" t="str">
        <f>IFERROR(VLOOKUP(I212,Service!$B:$G,6,FALSE),"")</f>
        <v>07-20-21 A</v>
      </c>
      <c r="AS212" s="1" t="str">
        <f>IFERROR(VLOOKUP(I212,Rest!$B:$G,5,FALSE),"")</f>
        <v>09-13-21 A</v>
      </c>
      <c r="AT212" s="1" t="str">
        <f>IFERROR(VLOOKUP(I212,Rest!$B:$G,6,FALSE),"")</f>
        <v>09-13-21 A</v>
      </c>
    </row>
    <row r="213" spans="1:46" x14ac:dyDescent="0.25">
      <c r="A213">
        <v>2407</v>
      </c>
      <c r="B213">
        <v>1</v>
      </c>
      <c r="C213">
        <v>25012</v>
      </c>
      <c r="D213">
        <v>28513</v>
      </c>
      <c r="E213" t="s">
        <v>1051</v>
      </c>
      <c r="F213" t="s">
        <v>1055</v>
      </c>
      <c r="G213" t="s">
        <v>1056</v>
      </c>
      <c r="H213" t="s">
        <v>1057</v>
      </c>
      <c r="I213" t="s">
        <v>4564</v>
      </c>
      <c r="J213" t="str">
        <f>IFERROR(VLOOKUP(H213,[1]Sheet1!$A:$H,3,FALSE),"")</f>
        <v>Install Main - Mackenzie 2 (Oakman Blvd &amp; Morrow Circle)</v>
      </c>
      <c r="K213" s="1" t="str">
        <f>IFERROR(VLOOKUP('Speed Hump'!H213,Main!$A:$G,6,FALSE),"")</f>
        <v>01-22-21 A</v>
      </c>
      <c r="L213" s="1" t="str">
        <f>IFERROR(VLOOKUP('Speed Hump'!H213,Main!$A:$G,7,FALSE),"")</f>
        <v>02-23-21 A</v>
      </c>
      <c r="M213" t="s">
        <v>691</v>
      </c>
      <c r="N213">
        <v>1</v>
      </c>
      <c r="O213" t="s">
        <v>692</v>
      </c>
      <c r="P213">
        <v>0</v>
      </c>
      <c r="Q213" t="s">
        <v>693</v>
      </c>
      <c r="R213" t="s">
        <v>694</v>
      </c>
      <c r="S213" t="s">
        <v>695</v>
      </c>
      <c r="T213" t="s">
        <v>1031</v>
      </c>
      <c r="U213" t="s">
        <v>697</v>
      </c>
      <c r="V213" t="s">
        <v>697</v>
      </c>
      <c r="W213" t="s">
        <v>698</v>
      </c>
      <c r="X213" t="s">
        <v>699</v>
      </c>
      <c r="Y213" t="s">
        <v>699</v>
      </c>
      <c r="Z213" t="s">
        <v>699</v>
      </c>
      <c r="AA213" s="3">
        <v>44197</v>
      </c>
      <c r="AB213" s="3">
        <v>44561</v>
      </c>
      <c r="AC213" t="s">
        <v>700</v>
      </c>
      <c r="AD213" t="s">
        <v>701</v>
      </c>
      <c r="AE213" t="s">
        <v>702</v>
      </c>
      <c r="AF213" t="s">
        <v>697</v>
      </c>
      <c r="AG213" t="s">
        <v>697</v>
      </c>
      <c r="AH213" t="s">
        <v>697</v>
      </c>
      <c r="AI213" t="s">
        <v>1032</v>
      </c>
      <c r="AJ213" t="s">
        <v>704</v>
      </c>
      <c r="AK213" t="s">
        <v>1033</v>
      </c>
      <c r="AL213" t="s">
        <v>1034</v>
      </c>
      <c r="AM213" t="s">
        <v>1035</v>
      </c>
      <c r="AN213">
        <v>4079245.684722851</v>
      </c>
      <c r="AO213">
        <v>9802.5268518891025</v>
      </c>
      <c r="AP213">
        <v>110.3782198312809</v>
      </c>
      <c r="AQ213" s="1" t="str">
        <f>IFERROR(VLOOKUP(I213,Service!$B:$G,5,FALSE),"")</f>
        <v>05-03-21 A</v>
      </c>
      <c r="AR213" s="1" t="str">
        <f>IFERROR(VLOOKUP(I213,Service!$B:$G,6,FALSE),"")</f>
        <v>05-03-21 A</v>
      </c>
      <c r="AS213" s="1" t="str">
        <f>IFERROR(VLOOKUP(I213,Rest!$B:$G,5,FALSE),"")</f>
        <v>06-23-21 A</v>
      </c>
      <c r="AT213" s="1" t="str">
        <f>IFERROR(VLOOKUP(I213,Rest!$B:$G,6,FALSE),"")</f>
        <v>06-23-21 A</v>
      </c>
    </row>
    <row r="214" spans="1:46" x14ac:dyDescent="0.25">
      <c r="A214">
        <v>2414</v>
      </c>
      <c r="B214">
        <v>1</v>
      </c>
      <c r="C214">
        <v>25116</v>
      </c>
      <c r="D214">
        <v>25625</v>
      </c>
      <c r="E214" t="s">
        <v>1058</v>
      </c>
      <c r="F214" t="s">
        <v>1025</v>
      </c>
      <c r="G214" t="s">
        <v>994</v>
      </c>
      <c r="H214" t="s">
        <v>779</v>
      </c>
      <c r="I214" t="s">
        <v>1229</v>
      </c>
      <c r="J214" t="str">
        <f>IFERROR(VLOOKUP(H214,[1]Sheet1!$A:$H,3,FALSE),"")</f>
        <v/>
      </c>
      <c r="K214" s="1" t="str">
        <f>IFERROR(VLOOKUP('Speed Hump'!H214,Main!$A:$G,6,FALSE),"")</f>
        <v/>
      </c>
      <c r="L214" s="1" t="str">
        <f>IFERROR(VLOOKUP('Speed Hump'!H214,Main!$A:$G,7,FALSE),"")</f>
        <v/>
      </c>
      <c r="M214" t="s">
        <v>691</v>
      </c>
      <c r="N214">
        <v>2</v>
      </c>
      <c r="O214" t="s">
        <v>692</v>
      </c>
      <c r="P214">
        <v>0</v>
      </c>
      <c r="Q214" t="s">
        <v>693</v>
      </c>
      <c r="R214" t="s">
        <v>694</v>
      </c>
      <c r="S214" t="s">
        <v>695</v>
      </c>
      <c r="T214" t="s">
        <v>971</v>
      </c>
      <c r="U214" t="s">
        <v>697</v>
      </c>
      <c r="V214" t="s">
        <v>697</v>
      </c>
      <c r="W214" t="s">
        <v>698</v>
      </c>
      <c r="X214" t="s">
        <v>699</v>
      </c>
      <c r="Y214" t="s">
        <v>699</v>
      </c>
      <c r="Z214" t="s">
        <v>699</v>
      </c>
      <c r="AA214" s="3">
        <v>44197</v>
      </c>
      <c r="AB214" s="3">
        <v>44561</v>
      </c>
      <c r="AC214" t="s">
        <v>700</v>
      </c>
      <c r="AD214" t="s">
        <v>701</v>
      </c>
      <c r="AE214" t="s">
        <v>702</v>
      </c>
      <c r="AF214" t="s">
        <v>697</v>
      </c>
      <c r="AG214" t="s">
        <v>697</v>
      </c>
      <c r="AH214" t="s">
        <v>697</v>
      </c>
      <c r="AI214" t="s">
        <v>972</v>
      </c>
      <c r="AJ214" t="s">
        <v>704</v>
      </c>
      <c r="AK214" t="s">
        <v>705</v>
      </c>
      <c r="AL214" t="s">
        <v>973</v>
      </c>
      <c r="AM214" t="s">
        <v>974</v>
      </c>
      <c r="AN214">
        <v>4459164.8897865079</v>
      </c>
      <c r="AO214">
        <v>8871.7151349465112</v>
      </c>
      <c r="AP214">
        <v>339.39692057278552</v>
      </c>
      <c r="AQ214" s="1" t="str">
        <f>IFERROR(VLOOKUP(I214,Service!$B:$G,5,FALSE),"")</f>
        <v/>
      </c>
      <c r="AR214" s="1" t="str">
        <f>IFERROR(VLOOKUP(I214,Service!$B:$G,6,FALSE),"")</f>
        <v/>
      </c>
      <c r="AS214" s="1" t="str">
        <f>IFERROR(VLOOKUP(I214,Rest!$B:$G,5,FALSE),"")</f>
        <v/>
      </c>
      <c r="AT214" s="1" t="str">
        <f>IFERROR(VLOOKUP(I214,Rest!$B:$G,6,FALSE),"")</f>
        <v/>
      </c>
    </row>
    <row r="215" spans="1:46" x14ac:dyDescent="0.25">
      <c r="A215">
        <v>2415</v>
      </c>
      <c r="B215">
        <v>1</v>
      </c>
      <c r="C215">
        <v>25117</v>
      </c>
      <c r="D215">
        <v>24374</v>
      </c>
      <c r="E215" t="s">
        <v>1059</v>
      </c>
      <c r="F215" t="s">
        <v>998</v>
      </c>
      <c r="G215" t="s">
        <v>968</v>
      </c>
      <c r="H215" t="s">
        <v>779</v>
      </c>
      <c r="I215" t="s">
        <v>1229</v>
      </c>
      <c r="J215" t="str">
        <f>IFERROR(VLOOKUP(H215,[1]Sheet1!$A:$H,3,FALSE),"")</f>
        <v/>
      </c>
      <c r="K215" s="1" t="str">
        <f>IFERROR(VLOOKUP('Speed Hump'!H215,Main!$A:$G,6,FALSE),"")</f>
        <v/>
      </c>
      <c r="L215" s="1" t="str">
        <f>IFERROR(VLOOKUP('Speed Hump'!H215,Main!$A:$G,7,FALSE),"")</f>
        <v/>
      </c>
      <c r="M215" t="s">
        <v>691</v>
      </c>
      <c r="N215">
        <v>1</v>
      </c>
      <c r="O215" t="s">
        <v>692</v>
      </c>
      <c r="P215">
        <v>0</v>
      </c>
      <c r="Q215" t="s">
        <v>693</v>
      </c>
      <c r="R215" t="s">
        <v>694</v>
      </c>
      <c r="S215" t="s">
        <v>695</v>
      </c>
      <c r="T215" t="s">
        <v>971</v>
      </c>
      <c r="U215" t="s">
        <v>697</v>
      </c>
      <c r="V215" t="s">
        <v>697</v>
      </c>
      <c r="W215" t="s">
        <v>698</v>
      </c>
      <c r="X215" t="s">
        <v>699</v>
      </c>
      <c r="Y215" t="s">
        <v>699</v>
      </c>
      <c r="Z215" t="s">
        <v>699</v>
      </c>
      <c r="AA215" s="3">
        <v>44197</v>
      </c>
      <c r="AB215" s="3">
        <v>44561</v>
      </c>
      <c r="AC215" t="s">
        <v>700</v>
      </c>
      <c r="AD215" t="s">
        <v>701</v>
      </c>
      <c r="AE215" t="s">
        <v>702</v>
      </c>
      <c r="AF215" t="s">
        <v>697</v>
      </c>
      <c r="AG215" t="s">
        <v>697</v>
      </c>
      <c r="AH215" t="s">
        <v>697</v>
      </c>
      <c r="AI215" t="s">
        <v>972</v>
      </c>
      <c r="AJ215" t="s">
        <v>704</v>
      </c>
      <c r="AK215" t="s">
        <v>705</v>
      </c>
      <c r="AL215" t="s">
        <v>973</v>
      </c>
      <c r="AM215" t="s">
        <v>974</v>
      </c>
      <c r="AN215">
        <v>4459164.8897865079</v>
      </c>
      <c r="AO215">
        <v>8871.7151349465112</v>
      </c>
      <c r="AP215">
        <v>312.23967110354039</v>
      </c>
      <c r="AQ215" s="1" t="str">
        <f>IFERROR(VLOOKUP(I215,Service!$B:$G,5,FALSE),"")</f>
        <v/>
      </c>
      <c r="AR215" s="1" t="str">
        <f>IFERROR(VLOOKUP(I215,Service!$B:$G,6,FALSE),"")</f>
        <v/>
      </c>
      <c r="AS215" s="1" t="str">
        <f>IFERROR(VLOOKUP(I215,Rest!$B:$G,5,FALSE),"")</f>
        <v/>
      </c>
      <c r="AT215" s="1" t="str">
        <f>IFERROR(VLOOKUP(I215,Rest!$B:$G,6,FALSE),"")</f>
        <v/>
      </c>
    </row>
    <row r="216" spans="1:46" x14ac:dyDescent="0.25">
      <c r="A216">
        <v>2419</v>
      </c>
      <c r="B216">
        <v>1</v>
      </c>
      <c r="C216">
        <v>25211</v>
      </c>
      <c r="D216">
        <v>24864</v>
      </c>
      <c r="E216" t="s">
        <v>997</v>
      </c>
      <c r="F216" t="s">
        <v>1024</v>
      </c>
      <c r="G216" t="s">
        <v>1025</v>
      </c>
      <c r="H216" t="s">
        <v>1060</v>
      </c>
      <c r="I216" t="s">
        <v>4220</v>
      </c>
      <c r="J216" t="str">
        <f>IFERROR(VLOOKUP(H216,[1]Sheet1!$A:$H,3,FALSE),"")</f>
        <v>Install Main - Hazelwood 2 (Linwood &amp; La Salle)</v>
      </c>
      <c r="K216" s="1" t="str">
        <f>IFERROR(VLOOKUP('Speed Hump'!H216,Main!$A:$G,6,FALSE),"")</f>
        <v>03-01-21 A</v>
      </c>
      <c r="L216" s="1" t="str">
        <f>IFERROR(VLOOKUP('Speed Hump'!H216,Main!$A:$G,7,FALSE),"")</f>
        <v>03-03-21 A</v>
      </c>
      <c r="M216" t="s">
        <v>691</v>
      </c>
      <c r="N216">
        <v>2</v>
      </c>
      <c r="O216" t="s">
        <v>692</v>
      </c>
      <c r="P216">
        <v>0</v>
      </c>
      <c r="Q216" t="s">
        <v>693</v>
      </c>
      <c r="R216" t="s">
        <v>694</v>
      </c>
      <c r="S216" t="s">
        <v>695</v>
      </c>
      <c r="T216" t="s">
        <v>971</v>
      </c>
      <c r="U216" t="s">
        <v>697</v>
      </c>
      <c r="V216" t="s">
        <v>697</v>
      </c>
      <c r="W216" t="s">
        <v>698</v>
      </c>
      <c r="X216" t="s">
        <v>699</v>
      </c>
      <c r="Y216" t="s">
        <v>699</v>
      </c>
      <c r="Z216" t="s">
        <v>699</v>
      </c>
      <c r="AA216" s="3">
        <v>44197</v>
      </c>
      <c r="AB216" s="3">
        <v>44561</v>
      </c>
      <c r="AC216" t="s">
        <v>700</v>
      </c>
      <c r="AD216" t="s">
        <v>701</v>
      </c>
      <c r="AE216" t="s">
        <v>702</v>
      </c>
      <c r="AF216" t="s">
        <v>697</v>
      </c>
      <c r="AG216" t="s">
        <v>697</v>
      </c>
      <c r="AH216" t="s">
        <v>697</v>
      </c>
      <c r="AI216" t="s">
        <v>972</v>
      </c>
      <c r="AJ216" t="s">
        <v>704</v>
      </c>
      <c r="AK216" t="s">
        <v>705</v>
      </c>
      <c r="AL216" t="s">
        <v>973</v>
      </c>
      <c r="AM216" t="s">
        <v>974</v>
      </c>
      <c r="AN216">
        <v>4459164.8897865079</v>
      </c>
      <c r="AO216">
        <v>8871.7151349465112</v>
      </c>
      <c r="AP216">
        <v>409.4366217868847</v>
      </c>
      <c r="AQ216" s="1" t="str">
        <f>IFERROR(VLOOKUP(I216,Service!$B:$G,5,FALSE),"")</f>
        <v>05-10-21 A</v>
      </c>
      <c r="AR216" s="1" t="str">
        <f>IFERROR(VLOOKUP(I216,Service!$B:$G,6,FALSE),"")</f>
        <v>05-19-21 A</v>
      </c>
      <c r="AS216" s="1" t="str">
        <f>IFERROR(VLOOKUP(I216,Rest!$B:$G,5,FALSE),"")</f>
        <v>07-06-21 A</v>
      </c>
      <c r="AT216" s="1" t="str">
        <f>IFERROR(VLOOKUP(I216,Rest!$B:$G,6,FALSE),"")</f>
        <v>07-06-21 A</v>
      </c>
    </row>
    <row r="217" spans="1:46" x14ac:dyDescent="0.25">
      <c r="A217">
        <v>2435</v>
      </c>
      <c r="B217">
        <v>1</v>
      </c>
      <c r="C217">
        <v>25440</v>
      </c>
      <c r="D217">
        <v>27884</v>
      </c>
      <c r="E217" t="s">
        <v>1061</v>
      </c>
      <c r="F217" t="s">
        <v>1028</v>
      </c>
      <c r="G217" t="s">
        <v>1029</v>
      </c>
      <c r="H217" t="s">
        <v>1062</v>
      </c>
      <c r="I217" t="s">
        <v>4762</v>
      </c>
      <c r="J217" t="str">
        <f>IFERROR(VLOOKUP(H217,[1]Sheet1!$A:$H,3,FALSE),"")</f>
        <v>Install Main - Northlawn (Joy &amp; Tireman)</v>
      </c>
      <c r="K217" s="1" t="str">
        <f>IFERROR(VLOOKUP('Speed Hump'!H217,Main!$A:$G,6,FALSE),"")</f>
        <v>11-24-20 A</v>
      </c>
      <c r="L217" s="1" t="str">
        <f>IFERROR(VLOOKUP('Speed Hump'!H217,Main!$A:$G,7,FALSE),"")</f>
        <v>12-07-20 A</v>
      </c>
      <c r="M217" t="s">
        <v>691</v>
      </c>
      <c r="N217">
        <v>1</v>
      </c>
      <c r="O217" t="s">
        <v>692</v>
      </c>
      <c r="P217">
        <v>0</v>
      </c>
      <c r="Q217" t="s">
        <v>693</v>
      </c>
      <c r="R217" t="s">
        <v>694</v>
      </c>
      <c r="S217" t="s">
        <v>695</v>
      </c>
      <c r="T217" t="s">
        <v>1031</v>
      </c>
      <c r="U217" t="s">
        <v>697</v>
      </c>
      <c r="V217" t="s">
        <v>697</v>
      </c>
      <c r="W217" t="s">
        <v>698</v>
      </c>
      <c r="X217" t="s">
        <v>699</v>
      </c>
      <c r="Y217" t="s">
        <v>699</v>
      </c>
      <c r="Z217" t="s">
        <v>699</v>
      </c>
      <c r="AA217" s="3">
        <v>44197</v>
      </c>
      <c r="AB217" s="3">
        <v>44561</v>
      </c>
      <c r="AC217" t="s">
        <v>700</v>
      </c>
      <c r="AD217" t="s">
        <v>701</v>
      </c>
      <c r="AE217" t="s">
        <v>702</v>
      </c>
      <c r="AF217" t="s">
        <v>697</v>
      </c>
      <c r="AG217" t="s">
        <v>697</v>
      </c>
      <c r="AH217" t="s">
        <v>697</v>
      </c>
      <c r="AI217" t="s">
        <v>1032</v>
      </c>
      <c r="AJ217" t="s">
        <v>704</v>
      </c>
      <c r="AK217" t="s">
        <v>1033</v>
      </c>
      <c r="AL217" t="s">
        <v>1034</v>
      </c>
      <c r="AM217" t="s">
        <v>1035</v>
      </c>
      <c r="AN217">
        <v>4079245.684722851</v>
      </c>
      <c r="AO217">
        <v>9802.5268518891025</v>
      </c>
      <c r="AP217">
        <v>264.66814935475338</v>
      </c>
      <c r="AQ217" s="1" t="str">
        <f>IFERROR(VLOOKUP(I217,Service!$B:$G,5,FALSE),"")</f>
        <v>01-11-21 A</v>
      </c>
      <c r="AR217" s="1" t="str">
        <f>IFERROR(VLOOKUP(I217,Service!$B:$G,6,FALSE),"")</f>
        <v>02-08-21 A</v>
      </c>
      <c r="AS217" s="1" t="str">
        <f>IFERROR(VLOOKUP(I217,Rest!$B:$G,5,FALSE),"")</f>
        <v>05-26-21 A</v>
      </c>
      <c r="AT217" s="1" t="str">
        <f>IFERROR(VLOOKUP(I217,Rest!$B:$G,6,FALSE),"")</f>
        <v>05-26-21 A</v>
      </c>
    </row>
    <row r="218" spans="1:46" x14ac:dyDescent="0.25">
      <c r="A218">
        <v>2438</v>
      </c>
      <c r="B218">
        <v>1</v>
      </c>
      <c r="C218">
        <v>25508</v>
      </c>
      <c r="D218">
        <v>23997</v>
      </c>
      <c r="E218" t="s">
        <v>998</v>
      </c>
      <c r="F218" t="s">
        <v>1053</v>
      </c>
      <c r="G218" t="s">
        <v>1063</v>
      </c>
      <c r="H218" t="s">
        <v>1064</v>
      </c>
      <c r="I218" t="s">
        <v>4380</v>
      </c>
      <c r="J218" t="str">
        <f>IFERROR(VLOOKUP(H218,[1]Sheet1!$A:$H,3,FALSE),"")</f>
        <v>Install Main - LaSalle 1 (Gladstone &amp; W Euclid)</v>
      </c>
      <c r="K218" s="1" t="str">
        <f>IFERROR(VLOOKUP('Speed Hump'!H218,Main!$A:$G,6,FALSE),"")</f>
        <v>03-05-21 A</v>
      </c>
      <c r="L218" s="1" t="str">
        <f>IFERROR(VLOOKUP('Speed Hump'!H218,Main!$A:$G,7,FALSE),"")</f>
        <v>03-10-21 A</v>
      </c>
      <c r="M218" t="s">
        <v>691</v>
      </c>
      <c r="N218">
        <v>1</v>
      </c>
      <c r="O218" t="s">
        <v>692</v>
      </c>
      <c r="P218">
        <v>0</v>
      </c>
      <c r="Q218" t="s">
        <v>693</v>
      </c>
      <c r="R218" t="s">
        <v>694</v>
      </c>
      <c r="S218" t="s">
        <v>695</v>
      </c>
      <c r="T218" t="s">
        <v>971</v>
      </c>
      <c r="U218" t="s">
        <v>697</v>
      </c>
      <c r="V218" t="s">
        <v>697</v>
      </c>
      <c r="W218" t="s">
        <v>698</v>
      </c>
      <c r="X218" t="s">
        <v>699</v>
      </c>
      <c r="Y218" t="s">
        <v>699</v>
      </c>
      <c r="Z218" t="s">
        <v>699</v>
      </c>
      <c r="AA218" s="3">
        <v>44197</v>
      </c>
      <c r="AB218" s="3">
        <v>44561</v>
      </c>
      <c r="AC218" t="s">
        <v>700</v>
      </c>
      <c r="AD218" t="s">
        <v>701</v>
      </c>
      <c r="AE218" t="s">
        <v>702</v>
      </c>
      <c r="AF218" t="s">
        <v>697</v>
      </c>
      <c r="AG218" t="s">
        <v>697</v>
      </c>
      <c r="AH218" t="s">
        <v>697</v>
      </c>
      <c r="AI218" t="s">
        <v>972</v>
      </c>
      <c r="AJ218" t="s">
        <v>704</v>
      </c>
      <c r="AK218" t="s">
        <v>705</v>
      </c>
      <c r="AL218" t="s">
        <v>973</v>
      </c>
      <c r="AM218" t="s">
        <v>974</v>
      </c>
      <c r="AN218">
        <v>4459164.8897865079</v>
      </c>
      <c r="AO218">
        <v>8871.7151349465112</v>
      </c>
      <c r="AP218">
        <v>137.953999594024</v>
      </c>
      <c r="AQ218" s="1" t="str">
        <f>IFERROR(VLOOKUP(I218,Service!$B:$G,5,FALSE),"")</f>
        <v>04-04-21 A</v>
      </c>
      <c r="AR218" s="1" t="str">
        <f>IFERROR(VLOOKUP(I218,Service!$B:$G,6,FALSE),"")</f>
        <v>04-08-21 A</v>
      </c>
      <c r="AS218" s="1">
        <f>IFERROR(VLOOKUP(I218,Rest!$B:$G,5,FALSE),"")</f>
        <v>44462</v>
      </c>
      <c r="AT218" s="1">
        <f>IFERROR(VLOOKUP(I218,Rest!$B:$G,6,FALSE),"")</f>
        <v>44467</v>
      </c>
    </row>
    <row r="219" spans="1:46" x14ac:dyDescent="0.25">
      <c r="A219">
        <v>2452</v>
      </c>
      <c r="B219">
        <v>1</v>
      </c>
      <c r="C219">
        <v>25815</v>
      </c>
      <c r="D219">
        <v>23864</v>
      </c>
      <c r="E219" t="s">
        <v>1063</v>
      </c>
      <c r="F219" t="s">
        <v>998</v>
      </c>
      <c r="G219" t="s">
        <v>968</v>
      </c>
      <c r="H219" t="s">
        <v>1065</v>
      </c>
      <c r="I219" t="s">
        <v>3197</v>
      </c>
      <c r="J219" t="str">
        <f>IFERROR(VLOOKUP(H219,[1]Sheet1!$A:$H,3,FALSE),"")</f>
        <v>Install Main - Blaine 2 (Linwood &amp; La Salle)</v>
      </c>
      <c r="K219" s="1" t="str">
        <f>IFERROR(VLOOKUP('Speed Hump'!H219,Main!$A:$G,6,FALSE),"")</f>
        <v>03-22-21 A</v>
      </c>
      <c r="L219" s="1" t="str">
        <f>IFERROR(VLOOKUP('Speed Hump'!H219,Main!$A:$G,7,FALSE),"")</f>
        <v>03-23-21 A</v>
      </c>
      <c r="M219" t="s">
        <v>691</v>
      </c>
      <c r="N219">
        <v>1</v>
      </c>
      <c r="O219" t="s">
        <v>692</v>
      </c>
      <c r="P219">
        <v>0</v>
      </c>
      <c r="Q219" t="s">
        <v>693</v>
      </c>
      <c r="R219" t="s">
        <v>694</v>
      </c>
      <c r="S219" t="s">
        <v>695</v>
      </c>
      <c r="T219" t="s">
        <v>971</v>
      </c>
      <c r="U219" t="s">
        <v>697</v>
      </c>
      <c r="V219" t="s">
        <v>697</v>
      </c>
      <c r="W219" t="s">
        <v>698</v>
      </c>
      <c r="X219" t="s">
        <v>699</v>
      </c>
      <c r="Y219" t="s">
        <v>699</v>
      </c>
      <c r="Z219" t="s">
        <v>699</v>
      </c>
      <c r="AA219" s="3">
        <v>44197</v>
      </c>
      <c r="AB219" s="3">
        <v>44561</v>
      </c>
      <c r="AC219" t="s">
        <v>700</v>
      </c>
      <c r="AD219" t="s">
        <v>701</v>
      </c>
      <c r="AE219" t="s">
        <v>702</v>
      </c>
      <c r="AF219" t="s">
        <v>697</v>
      </c>
      <c r="AG219" t="s">
        <v>697</v>
      </c>
      <c r="AH219" t="s">
        <v>697</v>
      </c>
      <c r="AI219" t="s">
        <v>972</v>
      </c>
      <c r="AJ219" t="s">
        <v>704</v>
      </c>
      <c r="AK219" t="s">
        <v>705</v>
      </c>
      <c r="AL219" t="s">
        <v>973</v>
      </c>
      <c r="AM219" t="s">
        <v>974</v>
      </c>
      <c r="AN219">
        <v>4459164.8897865079</v>
      </c>
      <c r="AO219">
        <v>8871.7151349465112</v>
      </c>
      <c r="AP219">
        <v>315.00350811683097</v>
      </c>
      <c r="AQ219" s="1" t="str">
        <f>IFERROR(VLOOKUP(I219,Service!$B:$G,5,FALSE),"")</f>
        <v>05-03-21 A</v>
      </c>
      <c r="AR219" s="1" t="str">
        <f>IFERROR(VLOOKUP(I219,Service!$B:$G,6,FALSE),"")</f>
        <v>05-10-21 A</v>
      </c>
      <c r="AS219" s="1" t="str">
        <f>IFERROR(VLOOKUP(I219,Rest!$B:$G,5,FALSE),"")</f>
        <v>07-22-21 A</v>
      </c>
      <c r="AT219" s="1" t="str">
        <f>IFERROR(VLOOKUP(I219,Rest!$B:$G,6,FALSE),"")</f>
        <v>07-23-21 A</v>
      </c>
    </row>
    <row r="220" spans="1:46" x14ac:dyDescent="0.25">
      <c r="A220">
        <v>2455</v>
      </c>
      <c r="B220">
        <v>1</v>
      </c>
      <c r="C220">
        <v>25828</v>
      </c>
      <c r="D220">
        <v>23935</v>
      </c>
      <c r="E220" t="s">
        <v>1021</v>
      </c>
      <c r="F220" t="s">
        <v>1025</v>
      </c>
      <c r="G220" t="s">
        <v>994</v>
      </c>
      <c r="H220" t="s">
        <v>1066</v>
      </c>
      <c r="I220" t="s">
        <v>3456</v>
      </c>
      <c r="J220" t="str">
        <f>IFERROR(VLOOKUP(H220,[1]Sheet1!$A:$H,3,FALSE),"")</f>
        <v>Install Main - Clairmount 2 (Linwood &amp; La Salle)</v>
      </c>
      <c r="K220" s="1" t="str">
        <f>IFERROR(VLOOKUP('Speed Hump'!H220,Main!$A:$G,6,FALSE),"")</f>
        <v>01-25-21 A</v>
      </c>
      <c r="L220" s="1" t="str">
        <f>IFERROR(VLOOKUP('Speed Hump'!H220,Main!$A:$G,7,FALSE),"")</f>
        <v>02-02-21 A</v>
      </c>
      <c r="M220" t="s">
        <v>691</v>
      </c>
      <c r="N220">
        <v>2</v>
      </c>
      <c r="O220" t="s">
        <v>692</v>
      </c>
      <c r="P220">
        <v>0</v>
      </c>
      <c r="Q220" t="s">
        <v>693</v>
      </c>
      <c r="R220" t="s">
        <v>694</v>
      </c>
      <c r="S220" t="s">
        <v>695</v>
      </c>
      <c r="T220" t="s">
        <v>971</v>
      </c>
      <c r="U220" t="s">
        <v>697</v>
      </c>
      <c r="V220" t="s">
        <v>697</v>
      </c>
      <c r="W220" t="s">
        <v>698</v>
      </c>
      <c r="X220" t="s">
        <v>699</v>
      </c>
      <c r="Y220" t="s">
        <v>699</v>
      </c>
      <c r="Z220" t="s">
        <v>699</v>
      </c>
      <c r="AA220" s="3">
        <v>44197</v>
      </c>
      <c r="AB220" s="3">
        <v>44561</v>
      </c>
      <c r="AC220" t="s">
        <v>700</v>
      </c>
      <c r="AD220" t="s">
        <v>701</v>
      </c>
      <c r="AE220" t="s">
        <v>702</v>
      </c>
      <c r="AF220" t="s">
        <v>697</v>
      </c>
      <c r="AG220" t="s">
        <v>697</v>
      </c>
      <c r="AH220" t="s">
        <v>697</v>
      </c>
      <c r="AI220" t="s">
        <v>972</v>
      </c>
      <c r="AJ220" t="s">
        <v>704</v>
      </c>
      <c r="AK220" t="s">
        <v>705</v>
      </c>
      <c r="AL220" t="s">
        <v>973</v>
      </c>
      <c r="AM220" t="s">
        <v>974</v>
      </c>
      <c r="AN220">
        <v>4459164.8897865079</v>
      </c>
      <c r="AO220">
        <v>8871.7151349465112</v>
      </c>
      <c r="AP220">
        <v>344.14919344865177</v>
      </c>
      <c r="AQ220" s="1" t="str">
        <f>IFERROR(VLOOKUP(I220,Service!$B:$G,5,FALSE),"")</f>
        <v>03-15-21 A</v>
      </c>
      <c r="AR220" s="1" t="str">
        <f>IFERROR(VLOOKUP(I220,Service!$B:$G,6,FALSE),"")</f>
        <v>07-27-21 A</v>
      </c>
      <c r="AS220" s="1">
        <f>IFERROR(VLOOKUP(I220,Rest!$B:$G,5,FALSE),"")</f>
        <v>44462</v>
      </c>
      <c r="AT220" s="1">
        <f>IFERROR(VLOOKUP(I220,Rest!$B:$G,6,FALSE),"")</f>
        <v>44467</v>
      </c>
    </row>
    <row r="221" spans="1:46" x14ac:dyDescent="0.25">
      <c r="A221">
        <v>2456</v>
      </c>
      <c r="B221">
        <v>1</v>
      </c>
      <c r="C221">
        <v>25861</v>
      </c>
      <c r="D221">
        <v>24878</v>
      </c>
      <c r="E221" t="s">
        <v>1023</v>
      </c>
      <c r="F221" t="s">
        <v>1025</v>
      </c>
      <c r="G221" t="s">
        <v>994</v>
      </c>
      <c r="H221" t="s">
        <v>1026</v>
      </c>
      <c r="I221" t="s">
        <v>3372</v>
      </c>
      <c r="J221" t="str">
        <f>IFERROR(VLOOKUP(H221,[1]Sheet1!$A:$H,3,FALSE),"")</f>
        <v>Install Main - Carter (Dexter &amp; Linwood)</v>
      </c>
      <c r="K221" s="1" t="str">
        <f>IFERROR(VLOOKUP('Speed Hump'!H221,Main!$A:$G,6,FALSE),"")</f>
        <v>03-22-21 A</v>
      </c>
      <c r="L221" s="1" t="str">
        <f>IFERROR(VLOOKUP('Speed Hump'!H221,Main!$A:$G,7,FALSE),"")</f>
        <v>03-29-21 A</v>
      </c>
      <c r="M221" t="s">
        <v>691</v>
      </c>
      <c r="N221">
        <v>2</v>
      </c>
      <c r="O221" t="s">
        <v>692</v>
      </c>
      <c r="P221">
        <v>0</v>
      </c>
      <c r="Q221" t="s">
        <v>693</v>
      </c>
      <c r="R221" t="s">
        <v>694</v>
      </c>
      <c r="S221" t="s">
        <v>695</v>
      </c>
      <c r="T221" t="s">
        <v>971</v>
      </c>
      <c r="U221" t="s">
        <v>697</v>
      </c>
      <c r="V221" t="s">
        <v>697</v>
      </c>
      <c r="W221" t="s">
        <v>698</v>
      </c>
      <c r="X221" t="s">
        <v>699</v>
      </c>
      <c r="Y221" t="s">
        <v>699</v>
      </c>
      <c r="Z221" t="s">
        <v>699</v>
      </c>
      <c r="AA221" s="3">
        <v>44197</v>
      </c>
      <c r="AB221" s="3">
        <v>44561</v>
      </c>
      <c r="AC221" t="s">
        <v>700</v>
      </c>
      <c r="AD221" t="s">
        <v>701</v>
      </c>
      <c r="AE221" t="s">
        <v>702</v>
      </c>
      <c r="AF221" t="s">
        <v>697</v>
      </c>
      <c r="AG221" t="s">
        <v>697</v>
      </c>
      <c r="AH221" t="s">
        <v>697</v>
      </c>
      <c r="AI221" t="s">
        <v>972</v>
      </c>
      <c r="AJ221" t="s">
        <v>704</v>
      </c>
      <c r="AK221" t="s">
        <v>705</v>
      </c>
      <c r="AL221" t="s">
        <v>973</v>
      </c>
      <c r="AM221" t="s">
        <v>974</v>
      </c>
      <c r="AN221">
        <v>4459164.8897865079</v>
      </c>
      <c r="AO221">
        <v>8871.7151349465112</v>
      </c>
      <c r="AP221">
        <v>341.78406965835143</v>
      </c>
      <c r="AQ221" s="1" t="str">
        <f>IFERROR(VLOOKUP(I221,Service!$B:$G,5,FALSE),"")</f>
        <v>07-09-21 A</v>
      </c>
      <c r="AR221" s="1" t="str">
        <f>IFERROR(VLOOKUP(I221,Service!$B:$G,6,FALSE),"")</f>
        <v>07-20-21 A</v>
      </c>
      <c r="AS221" s="1" t="str">
        <f>IFERROR(VLOOKUP(I221,Rest!$B:$G,5,FALSE),"")</f>
        <v>07-28-21 A</v>
      </c>
      <c r="AT221" s="1">
        <f>IFERROR(VLOOKUP(I221,Rest!$B:$G,6,FALSE),"")</f>
        <v>44467</v>
      </c>
    </row>
    <row r="222" spans="1:46" x14ac:dyDescent="0.25">
      <c r="A222">
        <v>2459</v>
      </c>
      <c r="B222">
        <v>1</v>
      </c>
      <c r="C222">
        <v>25892</v>
      </c>
      <c r="D222">
        <v>24454</v>
      </c>
      <c r="E222" t="s">
        <v>1053</v>
      </c>
      <c r="F222" t="s">
        <v>1001</v>
      </c>
      <c r="G222" t="s">
        <v>998</v>
      </c>
      <c r="H222" t="s">
        <v>1067</v>
      </c>
      <c r="I222" t="s">
        <v>4960</v>
      </c>
      <c r="J222" t="str">
        <f>IFERROR(VLOOKUP(H222,[1]Sheet1!$A:$H,3,FALSE),"")</f>
        <v>Install Main - Pingree 2 (Linwood &amp; La Salle)</v>
      </c>
      <c r="K222" s="1" t="str">
        <f>IFERROR(VLOOKUP('Speed Hump'!H222,Main!$A:$G,6,FALSE),"")</f>
        <v>03-19-21 A</v>
      </c>
      <c r="L222" s="1" t="str">
        <f>IFERROR(VLOOKUP('Speed Hump'!H222,Main!$A:$G,7,FALSE),"")</f>
        <v>03-19-21 A</v>
      </c>
      <c r="M222" t="s">
        <v>691</v>
      </c>
      <c r="N222">
        <v>2</v>
      </c>
      <c r="O222" t="s">
        <v>692</v>
      </c>
      <c r="P222">
        <v>0</v>
      </c>
      <c r="Q222" t="s">
        <v>693</v>
      </c>
      <c r="R222" t="s">
        <v>694</v>
      </c>
      <c r="S222" t="s">
        <v>695</v>
      </c>
      <c r="T222" t="s">
        <v>971</v>
      </c>
      <c r="U222" t="s">
        <v>697</v>
      </c>
      <c r="V222" t="s">
        <v>697</v>
      </c>
      <c r="W222" t="s">
        <v>698</v>
      </c>
      <c r="X222" t="s">
        <v>699</v>
      </c>
      <c r="Y222" t="s">
        <v>699</v>
      </c>
      <c r="Z222" t="s">
        <v>699</v>
      </c>
      <c r="AA222" s="3">
        <v>44197</v>
      </c>
      <c r="AB222" s="3">
        <v>44561</v>
      </c>
      <c r="AC222" t="s">
        <v>700</v>
      </c>
      <c r="AD222" t="s">
        <v>701</v>
      </c>
      <c r="AE222" t="s">
        <v>702</v>
      </c>
      <c r="AF222" t="s">
        <v>697</v>
      </c>
      <c r="AG222" t="s">
        <v>697</v>
      </c>
      <c r="AH222" t="s">
        <v>697</v>
      </c>
      <c r="AI222" t="s">
        <v>972</v>
      </c>
      <c r="AJ222" t="s">
        <v>704</v>
      </c>
      <c r="AK222" t="s">
        <v>705</v>
      </c>
      <c r="AL222" t="s">
        <v>973</v>
      </c>
      <c r="AM222" t="s">
        <v>974</v>
      </c>
      <c r="AN222">
        <v>4459164.8897865079</v>
      </c>
      <c r="AO222">
        <v>8871.7151349465112</v>
      </c>
      <c r="AP222">
        <v>378.95337963076861</v>
      </c>
      <c r="AQ222" s="1" t="str">
        <f>IFERROR(VLOOKUP(I222,Service!$B:$G,5,FALSE),"")</f>
        <v>07-19-21 A</v>
      </c>
      <c r="AR222" s="1" t="str">
        <f>IFERROR(VLOOKUP(I222,Service!$B:$G,6,FALSE),"")</f>
        <v>07-20-21 A</v>
      </c>
      <c r="AS222" s="1" t="str">
        <f>IFERROR(VLOOKUP(I222,Rest!$B:$G,5,FALSE),"")</f>
        <v>07-29-21 A</v>
      </c>
      <c r="AT222" s="1" t="str">
        <f>IFERROR(VLOOKUP(I222,Rest!$B:$G,6,FALSE),"")</f>
        <v>07-30-21 A</v>
      </c>
    </row>
    <row r="223" spans="1:46" x14ac:dyDescent="0.25">
      <c r="A223">
        <v>2469</v>
      </c>
      <c r="B223">
        <v>1</v>
      </c>
      <c r="C223">
        <v>26025</v>
      </c>
      <c r="D223">
        <v>24072</v>
      </c>
      <c r="E223" t="s">
        <v>1063</v>
      </c>
      <c r="F223" t="s">
        <v>1001</v>
      </c>
      <c r="G223" t="s">
        <v>998</v>
      </c>
      <c r="H223" t="s">
        <v>1065</v>
      </c>
      <c r="I223" t="s">
        <v>3197</v>
      </c>
      <c r="J223" t="str">
        <f>IFERROR(VLOOKUP(H223,[1]Sheet1!$A:$H,3,FALSE),"")</f>
        <v>Install Main - Blaine 2 (Linwood &amp; La Salle)</v>
      </c>
      <c r="K223" s="1" t="str">
        <f>IFERROR(VLOOKUP('Speed Hump'!H223,Main!$A:$G,6,FALSE),"")</f>
        <v>03-22-21 A</v>
      </c>
      <c r="L223" s="1" t="str">
        <f>IFERROR(VLOOKUP('Speed Hump'!H223,Main!$A:$G,7,FALSE),"")</f>
        <v>03-23-21 A</v>
      </c>
      <c r="M223" t="s">
        <v>691</v>
      </c>
      <c r="N223">
        <v>2</v>
      </c>
      <c r="O223" t="s">
        <v>692</v>
      </c>
      <c r="P223">
        <v>0</v>
      </c>
      <c r="Q223" t="s">
        <v>693</v>
      </c>
      <c r="R223" t="s">
        <v>694</v>
      </c>
      <c r="S223" t="s">
        <v>695</v>
      </c>
      <c r="T223" t="s">
        <v>971</v>
      </c>
      <c r="U223" t="s">
        <v>697</v>
      </c>
      <c r="V223" t="s">
        <v>697</v>
      </c>
      <c r="W223" t="s">
        <v>698</v>
      </c>
      <c r="X223" t="s">
        <v>699</v>
      </c>
      <c r="Y223" t="s">
        <v>699</v>
      </c>
      <c r="Z223" t="s">
        <v>699</v>
      </c>
      <c r="AA223" s="3">
        <v>44197</v>
      </c>
      <c r="AB223" s="3">
        <v>44561</v>
      </c>
      <c r="AC223" t="s">
        <v>700</v>
      </c>
      <c r="AD223" t="s">
        <v>701</v>
      </c>
      <c r="AE223" t="s">
        <v>702</v>
      </c>
      <c r="AF223" t="s">
        <v>697</v>
      </c>
      <c r="AG223" t="s">
        <v>697</v>
      </c>
      <c r="AH223" t="s">
        <v>697</v>
      </c>
      <c r="AI223" t="s">
        <v>972</v>
      </c>
      <c r="AJ223" t="s">
        <v>704</v>
      </c>
      <c r="AK223" t="s">
        <v>705</v>
      </c>
      <c r="AL223" t="s">
        <v>973</v>
      </c>
      <c r="AM223" t="s">
        <v>974</v>
      </c>
      <c r="AN223">
        <v>4459164.8897865079</v>
      </c>
      <c r="AO223">
        <v>8871.7151349465112</v>
      </c>
      <c r="AP223">
        <v>379.29540669675657</v>
      </c>
      <c r="AQ223" s="1" t="str">
        <f>IFERROR(VLOOKUP(I223,Service!$B:$G,5,FALSE),"")</f>
        <v>05-03-21 A</v>
      </c>
      <c r="AR223" s="1" t="str">
        <f>IFERROR(VLOOKUP(I223,Service!$B:$G,6,FALSE),"")</f>
        <v>05-10-21 A</v>
      </c>
      <c r="AS223" s="1" t="str">
        <f>IFERROR(VLOOKUP(I223,Rest!$B:$G,5,FALSE),"")</f>
        <v>07-22-21 A</v>
      </c>
      <c r="AT223" s="1" t="str">
        <f>IFERROR(VLOOKUP(I223,Rest!$B:$G,6,FALSE),"")</f>
        <v>07-23-21 A</v>
      </c>
    </row>
    <row r="224" spans="1:46" x14ac:dyDescent="0.25">
      <c r="A224">
        <v>2482</v>
      </c>
      <c r="B224">
        <v>1</v>
      </c>
      <c r="C224">
        <v>26249</v>
      </c>
      <c r="D224">
        <v>24483</v>
      </c>
      <c r="E224" t="s">
        <v>980</v>
      </c>
      <c r="F224" t="s">
        <v>1068</v>
      </c>
      <c r="G224" t="s">
        <v>1069</v>
      </c>
      <c r="H224" t="s">
        <v>1070</v>
      </c>
      <c r="I224" t="s">
        <v>4660</v>
      </c>
      <c r="J224" t="str">
        <f>IFERROR(VLOOKUP(H224,[1]Sheet1!$A:$H,3,FALSE),"")</f>
        <v>Install Main - Monica (East) 3 (Burlingame &amp; Grand River)</v>
      </c>
      <c r="K224" s="1">
        <f>IFERROR(VLOOKUP('Speed Hump'!H224,Main!$A:$G,6,FALSE),"")</f>
        <v>44498</v>
      </c>
      <c r="L224" s="1">
        <f>IFERROR(VLOOKUP('Speed Hump'!H224,Main!$A:$G,7,FALSE),"")</f>
        <v>44502</v>
      </c>
      <c r="M224" t="s">
        <v>691</v>
      </c>
      <c r="N224">
        <v>3</v>
      </c>
      <c r="O224" t="s">
        <v>692</v>
      </c>
      <c r="P224">
        <v>0</v>
      </c>
      <c r="Q224" t="s">
        <v>693</v>
      </c>
      <c r="R224" t="s">
        <v>694</v>
      </c>
      <c r="S224" t="s">
        <v>695</v>
      </c>
      <c r="T224" t="s">
        <v>933</v>
      </c>
      <c r="U224" t="s">
        <v>697</v>
      </c>
      <c r="V224" t="s">
        <v>697</v>
      </c>
      <c r="W224" t="s">
        <v>698</v>
      </c>
      <c r="X224" t="s">
        <v>699</v>
      </c>
      <c r="Y224" t="s">
        <v>699</v>
      </c>
      <c r="Z224" t="s">
        <v>699</v>
      </c>
      <c r="AA224" s="3">
        <v>44197</v>
      </c>
      <c r="AB224" s="3">
        <v>44561</v>
      </c>
      <c r="AC224" t="s">
        <v>700</v>
      </c>
      <c r="AD224" t="s">
        <v>701</v>
      </c>
      <c r="AE224" t="s">
        <v>702</v>
      </c>
      <c r="AF224" t="s">
        <v>697</v>
      </c>
      <c r="AG224" t="s">
        <v>697</v>
      </c>
      <c r="AH224" t="s">
        <v>697</v>
      </c>
      <c r="AI224" t="s">
        <v>934</v>
      </c>
      <c r="AJ224" t="s">
        <v>704</v>
      </c>
      <c r="AK224" t="s">
        <v>705</v>
      </c>
      <c r="AL224" t="s">
        <v>935</v>
      </c>
      <c r="AM224" t="s">
        <v>936</v>
      </c>
      <c r="AN224">
        <v>3398649.8427025182</v>
      </c>
      <c r="AO224">
        <v>17062.705302407081</v>
      </c>
      <c r="AP224">
        <v>559.33893328195825</v>
      </c>
      <c r="AQ224" s="1">
        <f>IFERROR(VLOOKUP(I224,Service!$B:$G,5,FALSE),"")</f>
        <v>44503</v>
      </c>
      <c r="AR224" s="1">
        <f>IFERROR(VLOOKUP(I224,Service!$B:$G,6,FALSE),"")</f>
        <v>44511</v>
      </c>
      <c r="AS224" s="1">
        <f>IFERROR(VLOOKUP(I224,Rest!$B:$G,5,FALSE),"")</f>
        <v>44516</v>
      </c>
      <c r="AT224" s="1">
        <f>IFERROR(VLOOKUP(I224,Rest!$B:$G,6,FALSE),"")</f>
        <v>44522</v>
      </c>
    </row>
    <row r="225" spans="1:46" x14ac:dyDescent="0.25">
      <c r="A225">
        <v>2489</v>
      </c>
      <c r="B225">
        <v>1</v>
      </c>
      <c r="C225">
        <v>26409</v>
      </c>
      <c r="D225">
        <v>28498</v>
      </c>
      <c r="E225" t="s">
        <v>1071</v>
      </c>
      <c r="F225" t="s">
        <v>1051</v>
      </c>
      <c r="G225" t="s">
        <v>1055</v>
      </c>
      <c r="H225" t="s">
        <v>1072</v>
      </c>
      <c r="I225" t="s">
        <v>4760</v>
      </c>
      <c r="J225" t="str">
        <f>IFERROR(VLOOKUP(H225,[1]Sheet1!$A:$H,3,FALSE),"")</f>
        <v>Install Main - Normile (Esper &amp; Belton)</v>
      </c>
      <c r="K225" s="1" t="str">
        <f>IFERROR(VLOOKUP('Speed Hump'!H225,Main!$A:$G,6,FALSE),"")</f>
        <v>02-01-21 A</v>
      </c>
      <c r="L225" s="1" t="str">
        <f>IFERROR(VLOOKUP('Speed Hump'!H225,Main!$A:$G,7,FALSE),"")</f>
        <v>02-25-21 A</v>
      </c>
      <c r="M225" t="s">
        <v>691</v>
      </c>
      <c r="N225">
        <v>1</v>
      </c>
      <c r="O225" t="s">
        <v>692</v>
      </c>
      <c r="P225">
        <v>0</v>
      </c>
      <c r="Q225" t="s">
        <v>693</v>
      </c>
      <c r="R225" t="s">
        <v>694</v>
      </c>
      <c r="S225" t="s">
        <v>695</v>
      </c>
      <c r="T225" t="s">
        <v>1031</v>
      </c>
      <c r="U225" t="s">
        <v>697</v>
      </c>
      <c r="V225" t="s">
        <v>697</v>
      </c>
      <c r="W225" t="s">
        <v>698</v>
      </c>
      <c r="X225" t="s">
        <v>699</v>
      </c>
      <c r="Y225" t="s">
        <v>699</v>
      </c>
      <c r="Z225" t="s">
        <v>699</v>
      </c>
      <c r="AA225" s="3">
        <v>44197</v>
      </c>
      <c r="AB225" s="3">
        <v>44561</v>
      </c>
      <c r="AC225" t="s">
        <v>700</v>
      </c>
      <c r="AD225" t="s">
        <v>701</v>
      </c>
      <c r="AE225" t="s">
        <v>702</v>
      </c>
      <c r="AF225" t="s">
        <v>697</v>
      </c>
      <c r="AG225" t="s">
        <v>697</v>
      </c>
      <c r="AH225" t="s">
        <v>697</v>
      </c>
      <c r="AI225" t="s">
        <v>1032</v>
      </c>
      <c r="AJ225" t="s">
        <v>704</v>
      </c>
      <c r="AK225" t="s">
        <v>1033</v>
      </c>
      <c r="AL225" t="s">
        <v>1034</v>
      </c>
      <c r="AM225" t="s">
        <v>1035</v>
      </c>
      <c r="AN225">
        <v>4079245.684722851</v>
      </c>
      <c r="AO225">
        <v>9802.5268518891025</v>
      </c>
      <c r="AP225">
        <v>202.67546364311229</v>
      </c>
      <c r="AQ225" s="1" t="str">
        <f>IFERROR(VLOOKUP(I225,Service!$B:$G,5,FALSE),"")</f>
        <v>03-08-21 A</v>
      </c>
      <c r="AR225" s="1" t="str">
        <f>IFERROR(VLOOKUP(I225,Service!$B:$G,6,FALSE),"")</f>
        <v>04-09-21 A</v>
      </c>
      <c r="AS225" s="1" t="str">
        <f>IFERROR(VLOOKUP(I225,Rest!$B:$G,5,FALSE),"")</f>
        <v>06-02-21 A</v>
      </c>
      <c r="AT225" s="1" t="str">
        <f>IFERROR(VLOOKUP(I225,Rest!$B:$G,6,FALSE),"")</f>
        <v>06-02-21 A</v>
      </c>
    </row>
    <row r="226" spans="1:46" x14ac:dyDescent="0.25">
      <c r="A226">
        <v>2497</v>
      </c>
      <c r="B226">
        <v>1</v>
      </c>
      <c r="C226">
        <v>26565</v>
      </c>
      <c r="D226">
        <v>26434</v>
      </c>
      <c r="E226" t="s">
        <v>1058</v>
      </c>
      <c r="F226" t="s">
        <v>1041</v>
      </c>
      <c r="G226" t="s">
        <v>1024</v>
      </c>
      <c r="H226" t="s">
        <v>779</v>
      </c>
      <c r="I226" t="s">
        <v>1229</v>
      </c>
      <c r="J226" t="str">
        <f>IFERROR(VLOOKUP(H226,[1]Sheet1!$A:$H,3,FALSE),"")</f>
        <v/>
      </c>
      <c r="K226" s="1" t="str">
        <f>IFERROR(VLOOKUP('Speed Hump'!H226,Main!$A:$G,6,FALSE),"")</f>
        <v/>
      </c>
      <c r="L226" s="1" t="str">
        <f>IFERROR(VLOOKUP('Speed Hump'!H226,Main!$A:$G,7,FALSE),"")</f>
        <v/>
      </c>
      <c r="M226" t="s">
        <v>691</v>
      </c>
      <c r="N226">
        <v>1</v>
      </c>
      <c r="O226" t="s">
        <v>692</v>
      </c>
      <c r="P226">
        <v>0</v>
      </c>
      <c r="Q226" t="s">
        <v>693</v>
      </c>
      <c r="R226" t="s">
        <v>694</v>
      </c>
      <c r="S226" t="s">
        <v>695</v>
      </c>
      <c r="T226" t="s">
        <v>971</v>
      </c>
      <c r="U226" t="s">
        <v>697</v>
      </c>
      <c r="V226" t="s">
        <v>697</v>
      </c>
      <c r="W226" t="s">
        <v>698</v>
      </c>
      <c r="X226" t="s">
        <v>699</v>
      </c>
      <c r="Y226" t="s">
        <v>699</v>
      </c>
      <c r="Z226" t="s">
        <v>699</v>
      </c>
      <c r="AA226" s="3">
        <v>44197</v>
      </c>
      <c r="AB226" s="3">
        <v>44561</v>
      </c>
      <c r="AC226" t="s">
        <v>700</v>
      </c>
      <c r="AD226" t="s">
        <v>701</v>
      </c>
      <c r="AE226" t="s">
        <v>702</v>
      </c>
      <c r="AF226" t="s">
        <v>697</v>
      </c>
      <c r="AG226" t="s">
        <v>697</v>
      </c>
      <c r="AH226" t="s">
        <v>697</v>
      </c>
      <c r="AI226" t="s">
        <v>972</v>
      </c>
      <c r="AJ226" t="s">
        <v>704</v>
      </c>
      <c r="AK226" t="s">
        <v>705</v>
      </c>
      <c r="AL226" t="s">
        <v>973</v>
      </c>
      <c r="AM226" t="s">
        <v>974</v>
      </c>
      <c r="AN226">
        <v>4459164.8897865079</v>
      </c>
      <c r="AO226">
        <v>8871.7151349465112</v>
      </c>
      <c r="AP226">
        <v>287.55052321546867</v>
      </c>
      <c r="AQ226" s="1" t="str">
        <f>IFERROR(VLOOKUP(I226,Service!$B:$G,5,FALSE),"")</f>
        <v/>
      </c>
      <c r="AR226" s="1" t="str">
        <f>IFERROR(VLOOKUP(I226,Service!$B:$G,6,FALSE),"")</f>
        <v/>
      </c>
      <c r="AS226" s="1" t="str">
        <f>IFERROR(VLOOKUP(I226,Rest!$B:$G,5,FALSE),"")</f>
        <v/>
      </c>
      <c r="AT226" s="1" t="str">
        <f>IFERROR(VLOOKUP(I226,Rest!$B:$G,6,FALSE),"")</f>
        <v/>
      </c>
    </row>
    <row r="227" spans="1:46" x14ac:dyDescent="0.25">
      <c r="A227">
        <v>2522</v>
      </c>
      <c r="B227">
        <v>1</v>
      </c>
      <c r="C227">
        <v>26876</v>
      </c>
      <c r="D227">
        <v>24399</v>
      </c>
      <c r="E227" t="s">
        <v>1021</v>
      </c>
      <c r="F227" t="s">
        <v>1024</v>
      </c>
      <c r="G227" t="s">
        <v>1025</v>
      </c>
      <c r="H227" t="s">
        <v>1066</v>
      </c>
      <c r="I227" t="s">
        <v>3456</v>
      </c>
      <c r="J227" t="str">
        <f>IFERROR(VLOOKUP(H227,[1]Sheet1!$A:$H,3,FALSE),"")</f>
        <v>Install Main - Clairmount 2 (Linwood &amp; La Salle)</v>
      </c>
      <c r="K227" s="1" t="str">
        <f>IFERROR(VLOOKUP('Speed Hump'!H227,Main!$A:$G,6,FALSE),"")</f>
        <v>01-25-21 A</v>
      </c>
      <c r="L227" s="1" t="str">
        <f>IFERROR(VLOOKUP('Speed Hump'!H227,Main!$A:$G,7,FALSE),"")</f>
        <v>02-02-21 A</v>
      </c>
      <c r="M227" t="s">
        <v>691</v>
      </c>
      <c r="N227">
        <v>2</v>
      </c>
      <c r="O227" t="s">
        <v>692</v>
      </c>
      <c r="P227">
        <v>0</v>
      </c>
      <c r="Q227" t="s">
        <v>693</v>
      </c>
      <c r="R227" t="s">
        <v>694</v>
      </c>
      <c r="S227" t="s">
        <v>695</v>
      </c>
      <c r="T227" t="s">
        <v>971</v>
      </c>
      <c r="U227" t="s">
        <v>697</v>
      </c>
      <c r="V227" t="s">
        <v>697</v>
      </c>
      <c r="W227" t="s">
        <v>698</v>
      </c>
      <c r="X227" t="s">
        <v>699</v>
      </c>
      <c r="Y227" t="s">
        <v>699</v>
      </c>
      <c r="Z227" t="s">
        <v>699</v>
      </c>
      <c r="AA227" s="3">
        <v>44197</v>
      </c>
      <c r="AB227" s="3">
        <v>44561</v>
      </c>
      <c r="AC227" t="s">
        <v>700</v>
      </c>
      <c r="AD227" t="s">
        <v>701</v>
      </c>
      <c r="AE227" t="s">
        <v>702</v>
      </c>
      <c r="AF227" t="s">
        <v>697</v>
      </c>
      <c r="AG227" t="s">
        <v>697</v>
      </c>
      <c r="AH227" t="s">
        <v>697</v>
      </c>
      <c r="AI227" t="s">
        <v>972</v>
      </c>
      <c r="AJ227" t="s">
        <v>704</v>
      </c>
      <c r="AK227" t="s">
        <v>705</v>
      </c>
      <c r="AL227" t="s">
        <v>973</v>
      </c>
      <c r="AM227" t="s">
        <v>974</v>
      </c>
      <c r="AN227">
        <v>4459164.8897865079</v>
      </c>
      <c r="AO227">
        <v>8871.7151349465112</v>
      </c>
      <c r="AP227">
        <v>409.73730712754269</v>
      </c>
      <c r="AQ227" s="1" t="str">
        <f>IFERROR(VLOOKUP(I227,Service!$B:$G,5,FALSE),"")</f>
        <v>03-15-21 A</v>
      </c>
      <c r="AR227" s="1" t="str">
        <f>IFERROR(VLOOKUP(I227,Service!$B:$G,6,FALSE),"")</f>
        <v>07-27-21 A</v>
      </c>
      <c r="AS227" s="1">
        <f>IFERROR(VLOOKUP(I227,Rest!$B:$G,5,FALSE),"")</f>
        <v>44462</v>
      </c>
      <c r="AT227" s="1">
        <f>IFERROR(VLOOKUP(I227,Rest!$B:$G,6,FALSE),"")</f>
        <v>44467</v>
      </c>
    </row>
    <row r="228" spans="1:46" x14ac:dyDescent="0.25">
      <c r="A228">
        <v>2531</v>
      </c>
      <c r="B228">
        <v>1</v>
      </c>
      <c r="C228">
        <v>27018</v>
      </c>
      <c r="D228">
        <v>24600</v>
      </c>
      <c r="E228" t="s">
        <v>1059</v>
      </c>
      <c r="F228" t="s">
        <v>1001</v>
      </c>
      <c r="G228" t="s">
        <v>998</v>
      </c>
      <c r="H228" t="s">
        <v>779</v>
      </c>
      <c r="I228" t="s">
        <v>1229</v>
      </c>
      <c r="J228" t="str">
        <f>IFERROR(VLOOKUP(H228,[1]Sheet1!$A:$H,3,FALSE),"")</f>
        <v/>
      </c>
      <c r="K228" s="1" t="str">
        <f>IFERROR(VLOOKUP('Speed Hump'!H228,Main!$A:$G,6,FALSE),"")</f>
        <v/>
      </c>
      <c r="L228" s="1" t="str">
        <f>IFERROR(VLOOKUP('Speed Hump'!H228,Main!$A:$G,7,FALSE),"")</f>
        <v/>
      </c>
      <c r="M228" t="s">
        <v>691</v>
      </c>
      <c r="N228">
        <v>2</v>
      </c>
      <c r="O228" t="s">
        <v>692</v>
      </c>
      <c r="P228">
        <v>0</v>
      </c>
      <c r="Q228" t="s">
        <v>693</v>
      </c>
      <c r="R228" t="s">
        <v>694</v>
      </c>
      <c r="S228" t="s">
        <v>695</v>
      </c>
      <c r="T228" t="s">
        <v>971</v>
      </c>
      <c r="U228" t="s">
        <v>697</v>
      </c>
      <c r="V228" t="s">
        <v>697</v>
      </c>
      <c r="W228" t="s">
        <v>698</v>
      </c>
      <c r="X228" t="s">
        <v>699</v>
      </c>
      <c r="Y228" t="s">
        <v>699</v>
      </c>
      <c r="Z228" t="s">
        <v>699</v>
      </c>
      <c r="AA228" s="3">
        <v>44197</v>
      </c>
      <c r="AB228" s="3">
        <v>44561</v>
      </c>
      <c r="AC228" t="s">
        <v>700</v>
      </c>
      <c r="AD228" t="s">
        <v>701</v>
      </c>
      <c r="AE228" t="s">
        <v>702</v>
      </c>
      <c r="AF228" t="s">
        <v>697</v>
      </c>
      <c r="AG228" t="s">
        <v>697</v>
      </c>
      <c r="AH228" t="s">
        <v>697</v>
      </c>
      <c r="AI228" t="s">
        <v>972</v>
      </c>
      <c r="AJ228" t="s">
        <v>704</v>
      </c>
      <c r="AK228" t="s">
        <v>705</v>
      </c>
      <c r="AL228" t="s">
        <v>973</v>
      </c>
      <c r="AM228" t="s">
        <v>974</v>
      </c>
      <c r="AN228">
        <v>4459164.8897865079</v>
      </c>
      <c r="AO228">
        <v>8871.7151349465112</v>
      </c>
      <c r="AP228">
        <v>378.71501334315059</v>
      </c>
      <c r="AQ228" s="1" t="str">
        <f>IFERROR(VLOOKUP(I228,Service!$B:$G,5,FALSE),"")</f>
        <v/>
      </c>
      <c r="AR228" s="1" t="str">
        <f>IFERROR(VLOOKUP(I228,Service!$B:$G,6,FALSE),"")</f>
        <v/>
      </c>
      <c r="AS228" s="1" t="str">
        <f>IFERROR(VLOOKUP(I228,Rest!$B:$G,5,FALSE),"")</f>
        <v/>
      </c>
      <c r="AT228" s="1" t="str">
        <f>IFERROR(VLOOKUP(I228,Rest!$B:$G,6,FALSE),"")</f>
        <v/>
      </c>
    </row>
    <row r="229" spans="1:46" x14ac:dyDescent="0.25">
      <c r="A229">
        <v>2539</v>
      </c>
      <c r="B229">
        <v>1</v>
      </c>
      <c r="C229">
        <v>27207</v>
      </c>
      <c r="D229">
        <v>24522</v>
      </c>
      <c r="E229" t="s">
        <v>998</v>
      </c>
      <c r="F229" t="s">
        <v>1058</v>
      </c>
      <c r="G229" t="s">
        <v>1059</v>
      </c>
      <c r="H229" t="s">
        <v>1064</v>
      </c>
      <c r="I229" t="s">
        <v>4380</v>
      </c>
      <c r="J229" t="str">
        <f>IFERROR(VLOOKUP(H229,[1]Sheet1!$A:$H,3,FALSE),"")</f>
        <v>Install Main - LaSalle 1 (Gladstone &amp; W Euclid)</v>
      </c>
      <c r="K229" s="1" t="str">
        <f>IFERROR(VLOOKUP('Speed Hump'!H229,Main!$A:$G,6,FALSE),"")</f>
        <v>03-05-21 A</v>
      </c>
      <c r="L229" s="1" t="str">
        <f>IFERROR(VLOOKUP('Speed Hump'!H229,Main!$A:$G,7,FALSE),"")</f>
        <v>03-10-21 A</v>
      </c>
      <c r="M229" t="s">
        <v>691</v>
      </c>
      <c r="N229">
        <v>1</v>
      </c>
      <c r="O229" t="s">
        <v>692</v>
      </c>
      <c r="P229">
        <v>0</v>
      </c>
      <c r="Q229" t="s">
        <v>693</v>
      </c>
      <c r="R229" t="s">
        <v>694</v>
      </c>
      <c r="S229" t="s">
        <v>695</v>
      </c>
      <c r="T229" t="s">
        <v>971</v>
      </c>
      <c r="U229" t="s">
        <v>697</v>
      </c>
      <c r="V229" t="s">
        <v>697</v>
      </c>
      <c r="W229" t="s">
        <v>698</v>
      </c>
      <c r="X229" t="s">
        <v>699</v>
      </c>
      <c r="Y229" t="s">
        <v>699</v>
      </c>
      <c r="Z229" t="s">
        <v>699</v>
      </c>
      <c r="AA229" s="3">
        <v>44197</v>
      </c>
      <c r="AB229" s="3">
        <v>44561</v>
      </c>
      <c r="AC229" t="s">
        <v>700</v>
      </c>
      <c r="AD229" t="s">
        <v>701</v>
      </c>
      <c r="AE229" t="s">
        <v>702</v>
      </c>
      <c r="AF229" t="s">
        <v>697</v>
      </c>
      <c r="AG229" t="s">
        <v>697</v>
      </c>
      <c r="AH229" t="s">
        <v>697</v>
      </c>
      <c r="AI229" t="s">
        <v>972</v>
      </c>
      <c r="AJ229" t="s">
        <v>704</v>
      </c>
      <c r="AK229" t="s">
        <v>705</v>
      </c>
      <c r="AL229" t="s">
        <v>973</v>
      </c>
      <c r="AM229" t="s">
        <v>974</v>
      </c>
      <c r="AN229">
        <v>4459164.8897865079</v>
      </c>
      <c r="AO229">
        <v>8871.7151349465112</v>
      </c>
      <c r="AP229">
        <v>138.20545336937531</v>
      </c>
      <c r="AQ229" s="1" t="str">
        <f>IFERROR(VLOOKUP(I229,Service!$B:$G,5,FALSE),"")</f>
        <v>04-04-21 A</v>
      </c>
      <c r="AR229" s="1" t="str">
        <f>IFERROR(VLOOKUP(I229,Service!$B:$G,6,FALSE),"")</f>
        <v>04-08-21 A</v>
      </c>
      <c r="AS229" s="1">
        <f>IFERROR(VLOOKUP(I229,Rest!$B:$G,5,FALSE),"")</f>
        <v>44462</v>
      </c>
      <c r="AT229" s="1">
        <f>IFERROR(VLOOKUP(I229,Rest!$B:$G,6,FALSE),"")</f>
        <v>44467</v>
      </c>
    </row>
    <row r="230" spans="1:46" x14ac:dyDescent="0.25">
      <c r="A230">
        <v>2553</v>
      </c>
      <c r="B230">
        <v>1</v>
      </c>
      <c r="C230">
        <v>27411</v>
      </c>
      <c r="D230">
        <v>28438</v>
      </c>
      <c r="E230" t="s">
        <v>1073</v>
      </c>
      <c r="F230" t="s">
        <v>1051</v>
      </c>
      <c r="G230" t="s">
        <v>1028</v>
      </c>
      <c r="H230" t="s">
        <v>1074</v>
      </c>
      <c r="I230" t="s">
        <v>5041</v>
      </c>
      <c r="J230" t="str">
        <f>IFERROR(VLOOKUP(H230,[1]Sheet1!$A:$H,3,FALSE),"")</f>
        <v>Install Main - Roselawn (Joy &amp; Tireman)</v>
      </c>
      <c r="K230" s="1" t="str">
        <f>IFERROR(VLOOKUP('Speed Hump'!H230,Main!$A:$G,6,FALSE),"")</f>
        <v>11-17-20 A</v>
      </c>
      <c r="L230" s="1" t="str">
        <f>IFERROR(VLOOKUP('Speed Hump'!H230,Main!$A:$G,7,FALSE),"")</f>
        <v>12-09-20 A</v>
      </c>
      <c r="M230" t="s">
        <v>691</v>
      </c>
      <c r="N230">
        <v>2</v>
      </c>
      <c r="O230" t="s">
        <v>692</v>
      </c>
      <c r="P230">
        <v>0</v>
      </c>
      <c r="Q230" t="s">
        <v>693</v>
      </c>
      <c r="R230" t="s">
        <v>694</v>
      </c>
      <c r="S230" t="s">
        <v>695</v>
      </c>
      <c r="T230" t="s">
        <v>1031</v>
      </c>
      <c r="U230" t="s">
        <v>697</v>
      </c>
      <c r="V230" t="s">
        <v>697</v>
      </c>
      <c r="W230" t="s">
        <v>698</v>
      </c>
      <c r="X230" t="s">
        <v>699</v>
      </c>
      <c r="Y230" t="s">
        <v>699</v>
      </c>
      <c r="Z230" t="s">
        <v>699</v>
      </c>
      <c r="AA230" s="3">
        <v>44197</v>
      </c>
      <c r="AB230" s="3">
        <v>44561</v>
      </c>
      <c r="AC230" t="s">
        <v>700</v>
      </c>
      <c r="AD230" t="s">
        <v>701</v>
      </c>
      <c r="AE230" t="s">
        <v>702</v>
      </c>
      <c r="AF230" t="s">
        <v>697</v>
      </c>
      <c r="AG230" t="s">
        <v>697</v>
      </c>
      <c r="AH230" t="s">
        <v>697</v>
      </c>
      <c r="AI230" t="s">
        <v>1032</v>
      </c>
      <c r="AJ230" t="s">
        <v>704</v>
      </c>
      <c r="AK230" t="s">
        <v>1033</v>
      </c>
      <c r="AL230" t="s">
        <v>1034</v>
      </c>
      <c r="AM230" t="s">
        <v>1035</v>
      </c>
      <c r="AN230">
        <v>4079245.684722851</v>
      </c>
      <c r="AO230">
        <v>9802.5268518891025</v>
      </c>
      <c r="AP230">
        <v>360.43606201877247</v>
      </c>
      <c r="AQ230" s="1" t="str">
        <f>IFERROR(VLOOKUP(I230,Service!$B:$G,5,FALSE),"")</f>
        <v>02-24-21 A</v>
      </c>
      <c r="AR230" s="1" t="str">
        <f>IFERROR(VLOOKUP(I230,Service!$B:$G,6,FALSE),"")</f>
        <v>03-08-21 A</v>
      </c>
      <c r="AS230" s="1" t="str">
        <f>IFERROR(VLOOKUP(I230,Rest!$B:$G,5,FALSE),"")</f>
        <v>06-02-21 A</v>
      </c>
      <c r="AT230" s="1" t="str">
        <f>IFERROR(VLOOKUP(I230,Rest!$B:$G,6,FALSE),"")</f>
        <v>06-08-21 A</v>
      </c>
    </row>
    <row r="231" spans="1:46" x14ac:dyDescent="0.25">
      <c r="A231">
        <v>2561</v>
      </c>
      <c r="B231">
        <v>1</v>
      </c>
      <c r="C231">
        <v>27486</v>
      </c>
      <c r="D231">
        <v>28569</v>
      </c>
      <c r="E231" t="s">
        <v>1075</v>
      </c>
      <c r="F231" t="s">
        <v>1051</v>
      </c>
      <c r="G231" t="s">
        <v>1028</v>
      </c>
      <c r="H231" t="s">
        <v>1076</v>
      </c>
      <c r="I231" t="s">
        <v>5178</v>
      </c>
      <c r="J231" t="str">
        <f>IFERROR(VLOOKUP(H231,[1]Sheet1!$A:$H,3,FALSE),"")</f>
        <v>Install Main - Sorrento (Joy &amp; Mackenzie)</v>
      </c>
      <c r="K231" s="1" t="str">
        <f>IFERROR(VLOOKUP('Speed Hump'!H231,Main!$A:$G,6,FALSE),"")</f>
        <v>03-01-21 A</v>
      </c>
      <c r="L231" s="1" t="str">
        <f>IFERROR(VLOOKUP('Speed Hump'!H231,Main!$A:$G,7,FALSE),"")</f>
        <v>03-04-21 A</v>
      </c>
      <c r="M231" t="s">
        <v>691</v>
      </c>
      <c r="N231">
        <v>2</v>
      </c>
      <c r="O231" t="s">
        <v>692</v>
      </c>
      <c r="P231">
        <v>0</v>
      </c>
      <c r="Q231" t="s">
        <v>693</v>
      </c>
      <c r="R231" t="s">
        <v>694</v>
      </c>
      <c r="S231" t="s">
        <v>695</v>
      </c>
      <c r="T231" t="s">
        <v>1031</v>
      </c>
      <c r="U231" t="s">
        <v>697</v>
      </c>
      <c r="V231" t="s">
        <v>697</v>
      </c>
      <c r="W231" t="s">
        <v>698</v>
      </c>
      <c r="X231" t="s">
        <v>699</v>
      </c>
      <c r="Y231" t="s">
        <v>699</v>
      </c>
      <c r="Z231" t="s">
        <v>699</v>
      </c>
      <c r="AA231" s="3">
        <v>44197</v>
      </c>
      <c r="AB231" s="3">
        <v>44561</v>
      </c>
      <c r="AC231" t="s">
        <v>700</v>
      </c>
      <c r="AD231" t="s">
        <v>701</v>
      </c>
      <c r="AE231" t="s">
        <v>702</v>
      </c>
      <c r="AF231" t="s">
        <v>697</v>
      </c>
      <c r="AG231" t="s">
        <v>697</v>
      </c>
      <c r="AH231" t="s">
        <v>697</v>
      </c>
      <c r="AI231" t="s">
        <v>1032</v>
      </c>
      <c r="AJ231" t="s">
        <v>704</v>
      </c>
      <c r="AK231" t="s">
        <v>1033</v>
      </c>
      <c r="AL231" t="s">
        <v>1034</v>
      </c>
      <c r="AM231" t="s">
        <v>1035</v>
      </c>
      <c r="AN231">
        <v>4079245.684722851</v>
      </c>
      <c r="AO231">
        <v>9802.5268518891025</v>
      </c>
      <c r="AP231">
        <v>356.84040047394518</v>
      </c>
      <c r="AQ231" s="1" t="str">
        <f>IFERROR(VLOOKUP(I231,Service!$B:$G,5,FALSE),"")</f>
        <v>04-13-21 A</v>
      </c>
      <c r="AR231" s="1" t="str">
        <f>IFERROR(VLOOKUP(I231,Service!$B:$G,6,FALSE),"")</f>
        <v>04-20-21 A</v>
      </c>
      <c r="AS231" s="1" t="str">
        <f>IFERROR(VLOOKUP(I231,Rest!$B:$G,5,FALSE),"")</f>
        <v>06-02-21 A</v>
      </c>
      <c r="AT231" s="1" t="str">
        <f>IFERROR(VLOOKUP(I231,Rest!$B:$G,6,FALSE),"")</f>
        <v>06-02-21 A</v>
      </c>
    </row>
    <row r="232" spans="1:46" x14ac:dyDescent="0.25">
      <c r="A232">
        <v>2565</v>
      </c>
      <c r="B232">
        <v>1</v>
      </c>
      <c r="C232">
        <v>27535</v>
      </c>
      <c r="D232">
        <v>28497</v>
      </c>
      <c r="E232" t="s">
        <v>1051</v>
      </c>
      <c r="F232" t="s">
        <v>1071</v>
      </c>
      <c r="G232" t="s">
        <v>1077</v>
      </c>
      <c r="H232" t="s">
        <v>1057</v>
      </c>
      <c r="I232" t="s">
        <v>4564</v>
      </c>
      <c r="J232" t="str">
        <f>IFERROR(VLOOKUP(H232,[1]Sheet1!$A:$H,3,FALSE),"")</f>
        <v>Install Main - Mackenzie 2 (Oakman Blvd &amp; Morrow Circle)</v>
      </c>
      <c r="K232" s="1" t="str">
        <f>IFERROR(VLOOKUP('Speed Hump'!H232,Main!$A:$G,6,FALSE),"")</f>
        <v>01-22-21 A</v>
      </c>
      <c r="L232" s="1" t="str">
        <f>IFERROR(VLOOKUP('Speed Hump'!H232,Main!$A:$G,7,FALSE),"")</f>
        <v>02-23-21 A</v>
      </c>
      <c r="M232" t="s">
        <v>691</v>
      </c>
      <c r="N232">
        <v>1</v>
      </c>
      <c r="O232" t="s">
        <v>692</v>
      </c>
      <c r="P232">
        <v>0</v>
      </c>
      <c r="Q232" t="s">
        <v>693</v>
      </c>
      <c r="R232" t="s">
        <v>694</v>
      </c>
      <c r="S232" t="s">
        <v>695</v>
      </c>
      <c r="T232" t="s">
        <v>1031</v>
      </c>
      <c r="U232" t="s">
        <v>697</v>
      </c>
      <c r="V232" t="s">
        <v>697</v>
      </c>
      <c r="W232" t="s">
        <v>698</v>
      </c>
      <c r="X232" t="s">
        <v>699</v>
      </c>
      <c r="Y232" t="s">
        <v>699</v>
      </c>
      <c r="Z232" t="s">
        <v>699</v>
      </c>
      <c r="AA232" s="3">
        <v>44197</v>
      </c>
      <c r="AB232" s="3">
        <v>44561</v>
      </c>
      <c r="AC232" t="s">
        <v>700</v>
      </c>
      <c r="AD232" t="s">
        <v>701</v>
      </c>
      <c r="AE232" t="s">
        <v>702</v>
      </c>
      <c r="AF232" t="s">
        <v>697</v>
      </c>
      <c r="AG232" t="s">
        <v>697</v>
      </c>
      <c r="AH232" t="s">
        <v>697</v>
      </c>
      <c r="AI232" t="s">
        <v>1032</v>
      </c>
      <c r="AJ232" t="s">
        <v>704</v>
      </c>
      <c r="AK232" t="s">
        <v>1033</v>
      </c>
      <c r="AL232" t="s">
        <v>1034</v>
      </c>
      <c r="AM232" t="s">
        <v>1035</v>
      </c>
      <c r="AN232">
        <v>4079245.684722851</v>
      </c>
      <c r="AO232">
        <v>9802.5268518891025</v>
      </c>
      <c r="AP232">
        <v>128.1468811708327</v>
      </c>
      <c r="AQ232" s="1" t="str">
        <f>IFERROR(VLOOKUP(I232,Service!$B:$G,5,FALSE),"")</f>
        <v>05-03-21 A</v>
      </c>
      <c r="AR232" s="1" t="str">
        <f>IFERROR(VLOOKUP(I232,Service!$B:$G,6,FALSE),"")</f>
        <v>05-03-21 A</v>
      </c>
      <c r="AS232" s="1" t="str">
        <f>IFERROR(VLOOKUP(I232,Rest!$B:$G,5,FALSE),"")</f>
        <v>06-23-21 A</v>
      </c>
      <c r="AT232" s="1" t="str">
        <f>IFERROR(VLOOKUP(I232,Rest!$B:$G,6,FALSE),"")</f>
        <v>06-23-21 A</v>
      </c>
    </row>
    <row r="233" spans="1:46" x14ac:dyDescent="0.25">
      <c r="A233">
        <v>2573</v>
      </c>
      <c r="B233">
        <v>1</v>
      </c>
      <c r="C233">
        <v>27644</v>
      </c>
      <c r="D233">
        <v>25367</v>
      </c>
      <c r="E233" t="s">
        <v>1011</v>
      </c>
      <c r="F233" t="s">
        <v>1041</v>
      </c>
      <c r="G233" t="s">
        <v>1024</v>
      </c>
      <c r="H233" t="s">
        <v>1012</v>
      </c>
      <c r="I233" t="s">
        <v>4108</v>
      </c>
      <c r="J233" t="str">
        <f>IFERROR(VLOOKUP(H233,[1]Sheet1!$A:$H,3,FALSE),"")</f>
        <v>Install Main - Gladstone 2 (Linwood &amp; Linwood)</v>
      </c>
      <c r="K233" s="1" t="str">
        <f>IFERROR(VLOOKUP('Speed Hump'!H233,Main!$A:$G,6,FALSE),"")</f>
        <v>05-03-21 A</v>
      </c>
      <c r="L233" s="1" t="str">
        <f>IFERROR(VLOOKUP('Speed Hump'!H233,Main!$A:$G,7,FALSE),"")</f>
        <v>05-03-21 A</v>
      </c>
      <c r="M233" t="s">
        <v>691</v>
      </c>
      <c r="N233">
        <v>1</v>
      </c>
      <c r="O233" t="s">
        <v>692</v>
      </c>
      <c r="P233">
        <v>0</v>
      </c>
      <c r="Q233" t="s">
        <v>693</v>
      </c>
      <c r="R233" t="s">
        <v>694</v>
      </c>
      <c r="S233" t="s">
        <v>695</v>
      </c>
      <c r="T233" t="s">
        <v>971</v>
      </c>
      <c r="U233" t="s">
        <v>697</v>
      </c>
      <c r="V233" t="s">
        <v>697</v>
      </c>
      <c r="W233" t="s">
        <v>698</v>
      </c>
      <c r="X233" t="s">
        <v>699</v>
      </c>
      <c r="Y233" t="s">
        <v>699</v>
      </c>
      <c r="Z233" t="s">
        <v>699</v>
      </c>
      <c r="AA233" s="3">
        <v>44197</v>
      </c>
      <c r="AB233" s="3">
        <v>44561</v>
      </c>
      <c r="AC233" t="s">
        <v>700</v>
      </c>
      <c r="AD233" t="s">
        <v>701</v>
      </c>
      <c r="AE233" t="s">
        <v>702</v>
      </c>
      <c r="AF233" t="s">
        <v>697</v>
      </c>
      <c r="AG233" t="s">
        <v>697</v>
      </c>
      <c r="AH233" t="s">
        <v>697</v>
      </c>
      <c r="AI233" t="s">
        <v>972</v>
      </c>
      <c r="AJ233" t="s">
        <v>704</v>
      </c>
      <c r="AK233" t="s">
        <v>705</v>
      </c>
      <c r="AL233" t="s">
        <v>973</v>
      </c>
      <c r="AM233" t="s">
        <v>974</v>
      </c>
      <c r="AN233">
        <v>4459164.8897865079</v>
      </c>
      <c r="AO233">
        <v>8871.7151349465112</v>
      </c>
      <c r="AP233">
        <v>287.21531208361108</v>
      </c>
      <c r="AQ233" s="1" t="str">
        <f>IFERROR(VLOOKUP(I233,Service!$B:$G,5,FALSE),"")</f>
        <v/>
      </c>
      <c r="AR233" s="1" t="str">
        <f>IFERROR(VLOOKUP(I233,Service!$B:$G,6,FALSE),"")</f>
        <v/>
      </c>
      <c r="AS233" s="1" t="str">
        <f>IFERROR(VLOOKUP(I233,Rest!$B:$G,5,FALSE),"")</f>
        <v>06-23-21 A</v>
      </c>
      <c r="AT233" s="1" t="str">
        <f>IFERROR(VLOOKUP(I233,Rest!$B:$G,6,FALSE),"")</f>
        <v>06-23-21 A</v>
      </c>
    </row>
    <row r="234" spans="1:46" x14ac:dyDescent="0.25">
      <c r="A234">
        <v>2595</v>
      </c>
      <c r="B234">
        <v>1</v>
      </c>
      <c r="C234">
        <v>27876</v>
      </c>
      <c r="D234">
        <v>28435</v>
      </c>
      <c r="E234" t="s">
        <v>1042</v>
      </c>
      <c r="F234" t="s">
        <v>1078</v>
      </c>
      <c r="G234" t="s">
        <v>1043</v>
      </c>
      <c r="H234" t="s">
        <v>1045</v>
      </c>
      <c r="I234" t="s">
        <v>3308</v>
      </c>
      <c r="J234" t="str">
        <f>IFERROR(VLOOKUP(H234,[1]Sheet1!$A:$H,3,FALSE),"")</f>
        <v>Install Main - Burt (Westfield &amp; Joy) East</v>
      </c>
      <c r="K234" s="1" t="str">
        <f>IFERROR(VLOOKUP('Speed Hump'!H234,Main!$A:$G,6,FALSE),"")</f>
        <v>03-30-21 A</v>
      </c>
      <c r="L234" s="1" t="str">
        <f>IFERROR(VLOOKUP('Speed Hump'!H234,Main!$A:$G,7,FALSE),"")</f>
        <v>04-20-21 A</v>
      </c>
      <c r="M234" t="s">
        <v>691</v>
      </c>
      <c r="N234">
        <v>1</v>
      </c>
      <c r="O234" t="s">
        <v>692</v>
      </c>
      <c r="P234">
        <v>0</v>
      </c>
      <c r="Q234" t="s">
        <v>693</v>
      </c>
      <c r="R234" t="s">
        <v>694</v>
      </c>
      <c r="S234" t="s">
        <v>695</v>
      </c>
      <c r="T234" t="s">
        <v>697</v>
      </c>
      <c r="U234" t="s">
        <v>697</v>
      </c>
      <c r="V234" t="s">
        <v>697</v>
      </c>
      <c r="W234" t="s">
        <v>720</v>
      </c>
      <c r="X234" t="s">
        <v>1046</v>
      </c>
      <c r="Y234" t="s">
        <v>1047</v>
      </c>
      <c r="Z234" t="s">
        <v>1048</v>
      </c>
      <c r="AA234" s="3">
        <v>44197</v>
      </c>
      <c r="AB234" s="3">
        <v>44561</v>
      </c>
      <c r="AC234" t="s">
        <v>700</v>
      </c>
      <c r="AD234" t="s">
        <v>701</v>
      </c>
      <c r="AE234" t="s">
        <v>702</v>
      </c>
      <c r="AF234" t="s">
        <v>697</v>
      </c>
      <c r="AG234" t="s">
        <v>697</v>
      </c>
      <c r="AH234" t="s">
        <v>697</v>
      </c>
      <c r="AI234" t="s">
        <v>724</v>
      </c>
      <c r="AJ234" t="s">
        <v>704</v>
      </c>
      <c r="AK234" t="s">
        <v>705</v>
      </c>
      <c r="AL234" t="s">
        <v>1049</v>
      </c>
      <c r="AM234" t="s">
        <v>697</v>
      </c>
      <c r="AN234">
        <v>64370.910610369167</v>
      </c>
      <c r="AO234">
        <v>1646.654441511175</v>
      </c>
      <c r="AP234">
        <v>268.39531279844329</v>
      </c>
      <c r="AQ234" s="1" t="str">
        <f>IFERROR(VLOOKUP(I234,Service!$B:$G,5,FALSE),"")</f>
        <v>06-02-21 A</v>
      </c>
      <c r="AR234" s="1" t="str">
        <f>IFERROR(VLOOKUP(I234,Service!$B:$G,6,FALSE),"")</f>
        <v>06-23-21 A</v>
      </c>
      <c r="AS234" s="1" t="str">
        <f>IFERROR(VLOOKUP(I234,Rest!$B:$G,5,FALSE),"")</f>
        <v>07-07-21 A</v>
      </c>
      <c r="AT234" s="1">
        <f>IFERROR(VLOOKUP(I234,Rest!$B:$G,6,FALSE),"")</f>
        <v>44467</v>
      </c>
    </row>
    <row r="235" spans="1:46" x14ac:dyDescent="0.25">
      <c r="A235">
        <v>2597</v>
      </c>
      <c r="B235">
        <v>1</v>
      </c>
      <c r="C235">
        <v>27895</v>
      </c>
      <c r="D235">
        <v>25406</v>
      </c>
      <c r="E235" t="s">
        <v>1058</v>
      </c>
      <c r="F235" t="s">
        <v>994</v>
      </c>
      <c r="G235" t="s">
        <v>1001</v>
      </c>
      <c r="H235" t="s">
        <v>779</v>
      </c>
      <c r="I235" t="s">
        <v>1229</v>
      </c>
      <c r="J235" t="str">
        <f>IFERROR(VLOOKUP(H235,[1]Sheet1!$A:$H,3,FALSE),"")</f>
        <v/>
      </c>
      <c r="K235" s="1" t="str">
        <f>IFERROR(VLOOKUP('Speed Hump'!H235,Main!$A:$G,6,FALSE),"")</f>
        <v/>
      </c>
      <c r="L235" s="1" t="str">
        <f>IFERROR(VLOOKUP('Speed Hump'!H235,Main!$A:$G,7,FALSE),"")</f>
        <v/>
      </c>
      <c r="M235" t="s">
        <v>691</v>
      </c>
      <c r="N235">
        <v>2</v>
      </c>
      <c r="O235" t="s">
        <v>692</v>
      </c>
      <c r="P235">
        <v>0</v>
      </c>
      <c r="Q235" t="s">
        <v>693</v>
      </c>
      <c r="R235" t="s">
        <v>694</v>
      </c>
      <c r="S235" t="s">
        <v>695</v>
      </c>
      <c r="T235" t="s">
        <v>971</v>
      </c>
      <c r="U235" t="s">
        <v>697</v>
      </c>
      <c r="V235" t="s">
        <v>697</v>
      </c>
      <c r="W235" t="s">
        <v>698</v>
      </c>
      <c r="X235" t="s">
        <v>699</v>
      </c>
      <c r="Y235" t="s">
        <v>699</v>
      </c>
      <c r="Z235" t="s">
        <v>699</v>
      </c>
      <c r="AA235" s="3">
        <v>44197</v>
      </c>
      <c r="AB235" s="3">
        <v>44561</v>
      </c>
      <c r="AC235" t="s">
        <v>700</v>
      </c>
      <c r="AD235" t="s">
        <v>701</v>
      </c>
      <c r="AE235" t="s">
        <v>702</v>
      </c>
      <c r="AF235" t="s">
        <v>697</v>
      </c>
      <c r="AG235" t="s">
        <v>697</v>
      </c>
      <c r="AH235" t="s">
        <v>697</v>
      </c>
      <c r="AI235" t="s">
        <v>972</v>
      </c>
      <c r="AJ235" t="s">
        <v>704</v>
      </c>
      <c r="AK235" t="s">
        <v>705</v>
      </c>
      <c r="AL235" t="s">
        <v>973</v>
      </c>
      <c r="AM235" t="s">
        <v>974</v>
      </c>
      <c r="AN235">
        <v>4459164.8897865079</v>
      </c>
      <c r="AO235">
        <v>8871.7151349465112</v>
      </c>
      <c r="AP235">
        <v>352.33305974081532</v>
      </c>
      <c r="AQ235" s="1" t="str">
        <f>IFERROR(VLOOKUP(I235,Service!$B:$G,5,FALSE),"")</f>
        <v/>
      </c>
      <c r="AR235" s="1" t="str">
        <f>IFERROR(VLOOKUP(I235,Service!$B:$G,6,FALSE),"")</f>
        <v/>
      </c>
      <c r="AS235" s="1" t="str">
        <f>IFERROR(VLOOKUP(I235,Rest!$B:$G,5,FALSE),"")</f>
        <v/>
      </c>
      <c r="AT235" s="1" t="str">
        <f>IFERROR(VLOOKUP(I235,Rest!$B:$G,6,FALSE),"")</f>
        <v/>
      </c>
    </row>
    <row r="236" spans="1:46" x14ac:dyDescent="0.25">
      <c r="A236">
        <v>2599</v>
      </c>
      <c r="B236">
        <v>1</v>
      </c>
      <c r="C236">
        <v>27940</v>
      </c>
      <c r="D236">
        <v>27479</v>
      </c>
      <c r="E236" t="s">
        <v>1041</v>
      </c>
      <c r="F236" t="s">
        <v>1079</v>
      </c>
      <c r="G236" t="s">
        <v>1080</v>
      </c>
      <c r="H236" t="s">
        <v>779</v>
      </c>
      <c r="I236" t="s">
        <v>1229</v>
      </c>
      <c r="J236" t="str">
        <f>IFERROR(VLOOKUP(H236,[1]Sheet1!$A:$H,3,FALSE),"")</f>
        <v/>
      </c>
      <c r="K236" s="1" t="str">
        <f>IFERROR(VLOOKUP('Speed Hump'!H236,Main!$A:$G,6,FALSE),"")</f>
        <v/>
      </c>
      <c r="L236" s="1" t="str">
        <f>IFERROR(VLOOKUP('Speed Hump'!H236,Main!$A:$G,7,FALSE),"")</f>
        <v/>
      </c>
      <c r="M236" t="s">
        <v>691</v>
      </c>
      <c r="N236">
        <v>1</v>
      </c>
      <c r="O236" t="s">
        <v>692</v>
      </c>
      <c r="P236">
        <v>0</v>
      </c>
      <c r="Q236" t="s">
        <v>693</v>
      </c>
      <c r="R236" t="s">
        <v>694</v>
      </c>
      <c r="S236" t="s">
        <v>695</v>
      </c>
      <c r="T236" t="s">
        <v>697</v>
      </c>
      <c r="U236" t="s">
        <v>697</v>
      </c>
      <c r="V236" t="s">
        <v>697</v>
      </c>
      <c r="W236" t="s">
        <v>720</v>
      </c>
      <c r="X236" t="s">
        <v>1081</v>
      </c>
      <c r="Y236" t="s">
        <v>898</v>
      </c>
      <c r="Z236" t="s">
        <v>1082</v>
      </c>
      <c r="AA236" s="3">
        <v>44197</v>
      </c>
      <c r="AB236" s="3">
        <v>44561</v>
      </c>
      <c r="AC236" t="s">
        <v>700</v>
      </c>
      <c r="AD236" t="s">
        <v>701</v>
      </c>
      <c r="AE236" t="s">
        <v>702</v>
      </c>
      <c r="AF236" t="s">
        <v>697</v>
      </c>
      <c r="AG236" t="s">
        <v>697</v>
      </c>
      <c r="AH236" t="s">
        <v>697</v>
      </c>
      <c r="AI236" t="s">
        <v>724</v>
      </c>
      <c r="AJ236" t="s">
        <v>704</v>
      </c>
      <c r="AK236" t="s">
        <v>705</v>
      </c>
      <c r="AL236" t="s">
        <v>1083</v>
      </c>
      <c r="AM236" t="s">
        <v>697</v>
      </c>
      <c r="AN236">
        <v>52026.913764179102</v>
      </c>
      <c r="AO236">
        <v>1092.9953237873381</v>
      </c>
      <c r="AP236">
        <v>120.2630156138397</v>
      </c>
      <c r="AQ236" s="1" t="str">
        <f>IFERROR(VLOOKUP(I236,Service!$B:$G,5,FALSE),"")</f>
        <v/>
      </c>
      <c r="AR236" s="1" t="str">
        <f>IFERROR(VLOOKUP(I236,Service!$B:$G,6,FALSE),"")</f>
        <v/>
      </c>
      <c r="AS236" s="1" t="str">
        <f>IFERROR(VLOOKUP(I236,Rest!$B:$G,5,FALSE),"")</f>
        <v/>
      </c>
      <c r="AT236" s="1" t="str">
        <f>IFERROR(VLOOKUP(I236,Rest!$B:$G,6,FALSE),"")</f>
        <v/>
      </c>
    </row>
    <row r="237" spans="1:46" x14ac:dyDescent="0.25">
      <c r="A237">
        <v>2625</v>
      </c>
      <c r="B237">
        <v>1</v>
      </c>
      <c r="C237">
        <v>28189</v>
      </c>
      <c r="D237">
        <v>26060</v>
      </c>
      <c r="E237" t="s">
        <v>1058</v>
      </c>
      <c r="F237" t="s">
        <v>1024</v>
      </c>
      <c r="G237" t="s">
        <v>1025</v>
      </c>
      <c r="H237" t="s">
        <v>779</v>
      </c>
      <c r="I237" t="s">
        <v>1229</v>
      </c>
      <c r="J237" t="str">
        <f>IFERROR(VLOOKUP(H237,[1]Sheet1!$A:$H,3,FALSE),"")</f>
        <v/>
      </c>
      <c r="K237" s="1" t="str">
        <f>IFERROR(VLOOKUP('Speed Hump'!H237,Main!$A:$G,6,FALSE),"")</f>
        <v/>
      </c>
      <c r="L237" s="1" t="str">
        <f>IFERROR(VLOOKUP('Speed Hump'!H237,Main!$A:$G,7,FALSE),"")</f>
        <v/>
      </c>
      <c r="M237" t="s">
        <v>691</v>
      </c>
      <c r="N237">
        <v>2</v>
      </c>
      <c r="O237" t="s">
        <v>692</v>
      </c>
      <c r="P237">
        <v>0</v>
      </c>
      <c r="Q237" t="s">
        <v>693</v>
      </c>
      <c r="R237" t="s">
        <v>694</v>
      </c>
      <c r="S237" t="s">
        <v>695</v>
      </c>
      <c r="T237" t="s">
        <v>971</v>
      </c>
      <c r="U237" t="s">
        <v>697</v>
      </c>
      <c r="V237" t="s">
        <v>697</v>
      </c>
      <c r="W237" t="s">
        <v>698</v>
      </c>
      <c r="X237" t="s">
        <v>699</v>
      </c>
      <c r="Y237" t="s">
        <v>699</v>
      </c>
      <c r="Z237" t="s">
        <v>699</v>
      </c>
      <c r="AA237" s="3">
        <v>44197</v>
      </c>
      <c r="AB237" s="3">
        <v>44561</v>
      </c>
      <c r="AC237" t="s">
        <v>700</v>
      </c>
      <c r="AD237" t="s">
        <v>701</v>
      </c>
      <c r="AE237" t="s">
        <v>702</v>
      </c>
      <c r="AF237" t="s">
        <v>697</v>
      </c>
      <c r="AG237" t="s">
        <v>697</v>
      </c>
      <c r="AH237" t="s">
        <v>697</v>
      </c>
      <c r="AI237" t="s">
        <v>972</v>
      </c>
      <c r="AJ237" t="s">
        <v>704</v>
      </c>
      <c r="AK237" t="s">
        <v>705</v>
      </c>
      <c r="AL237" t="s">
        <v>973</v>
      </c>
      <c r="AM237" t="s">
        <v>974</v>
      </c>
      <c r="AN237">
        <v>4459164.8897865079</v>
      </c>
      <c r="AO237">
        <v>8871.7151349465112</v>
      </c>
      <c r="AP237">
        <v>408.02015337287969</v>
      </c>
      <c r="AQ237" s="1" t="str">
        <f>IFERROR(VLOOKUP(I237,Service!$B:$G,5,FALSE),"")</f>
        <v/>
      </c>
      <c r="AR237" s="1" t="str">
        <f>IFERROR(VLOOKUP(I237,Service!$B:$G,6,FALSE),"")</f>
        <v/>
      </c>
      <c r="AS237" s="1" t="str">
        <f>IFERROR(VLOOKUP(I237,Rest!$B:$G,5,FALSE),"")</f>
        <v/>
      </c>
      <c r="AT237" s="1" t="str">
        <f>IFERROR(VLOOKUP(I237,Rest!$B:$G,6,FALSE),"")</f>
        <v/>
      </c>
    </row>
    <row r="238" spans="1:46" x14ac:dyDescent="0.25">
      <c r="A238">
        <v>2627</v>
      </c>
      <c r="B238">
        <v>1</v>
      </c>
      <c r="C238">
        <v>28276</v>
      </c>
      <c r="D238">
        <v>24455</v>
      </c>
      <c r="E238" t="s">
        <v>1023</v>
      </c>
      <c r="F238" t="s">
        <v>994</v>
      </c>
      <c r="G238" t="s">
        <v>1001</v>
      </c>
      <c r="H238" t="s">
        <v>1084</v>
      </c>
      <c r="I238" t="s">
        <v>3372</v>
      </c>
      <c r="J238" t="str">
        <f>IFERROR(VLOOKUP(H238,[1]Sheet1!$A:$H,3,FALSE),"")</f>
        <v>Install Main - Carter (Linwood &amp; Linwood)</v>
      </c>
      <c r="K238" s="1" t="str">
        <f>IFERROR(VLOOKUP('Speed Hump'!H238,Main!$A:$G,6,FALSE),"")</f>
        <v>04-19-21 A</v>
      </c>
      <c r="L238" s="1" t="str">
        <f>IFERROR(VLOOKUP('Speed Hump'!H238,Main!$A:$G,7,FALSE),"")</f>
        <v>04-19-21 A</v>
      </c>
      <c r="M238" t="s">
        <v>691</v>
      </c>
      <c r="N238">
        <v>2</v>
      </c>
      <c r="O238" t="s">
        <v>692</v>
      </c>
      <c r="P238">
        <v>0</v>
      </c>
      <c r="Q238" t="s">
        <v>693</v>
      </c>
      <c r="R238" t="s">
        <v>694</v>
      </c>
      <c r="S238" t="s">
        <v>695</v>
      </c>
      <c r="T238" t="s">
        <v>971</v>
      </c>
      <c r="U238" t="s">
        <v>697</v>
      </c>
      <c r="V238" t="s">
        <v>697</v>
      </c>
      <c r="W238" t="s">
        <v>698</v>
      </c>
      <c r="X238" t="s">
        <v>699</v>
      </c>
      <c r="Y238" t="s">
        <v>699</v>
      </c>
      <c r="Z238" t="s">
        <v>699</v>
      </c>
      <c r="AA238" s="3">
        <v>44197</v>
      </c>
      <c r="AB238" s="3">
        <v>44561</v>
      </c>
      <c r="AC238" t="s">
        <v>700</v>
      </c>
      <c r="AD238" t="s">
        <v>701</v>
      </c>
      <c r="AE238" t="s">
        <v>702</v>
      </c>
      <c r="AF238" t="s">
        <v>697</v>
      </c>
      <c r="AG238" t="s">
        <v>697</v>
      </c>
      <c r="AH238" t="s">
        <v>697</v>
      </c>
      <c r="AI238" t="s">
        <v>972</v>
      </c>
      <c r="AJ238" t="s">
        <v>704</v>
      </c>
      <c r="AK238" t="s">
        <v>705</v>
      </c>
      <c r="AL238" t="s">
        <v>973</v>
      </c>
      <c r="AM238" t="s">
        <v>974</v>
      </c>
      <c r="AN238">
        <v>4459164.8897865079</v>
      </c>
      <c r="AO238">
        <v>8871.7151349465112</v>
      </c>
      <c r="AP238">
        <v>349.5167063639733</v>
      </c>
      <c r="AQ238" s="1" t="str">
        <f>IFERROR(VLOOKUP(I238,Service!$B:$G,5,FALSE),"")</f>
        <v>07-09-21 A</v>
      </c>
      <c r="AR238" s="1" t="str">
        <f>IFERROR(VLOOKUP(I238,Service!$B:$G,6,FALSE),"")</f>
        <v>07-20-21 A</v>
      </c>
      <c r="AS238" s="1" t="str">
        <f>IFERROR(VLOOKUP(I238,Rest!$B:$G,5,FALSE),"")</f>
        <v>07-28-21 A</v>
      </c>
      <c r="AT238" s="1">
        <f>IFERROR(VLOOKUP(I238,Rest!$B:$G,6,FALSE),"")</f>
        <v>44467</v>
      </c>
    </row>
    <row r="239" spans="1:46" x14ac:dyDescent="0.25">
      <c r="A239">
        <v>2638</v>
      </c>
      <c r="B239">
        <v>1</v>
      </c>
      <c r="C239">
        <v>28450</v>
      </c>
      <c r="D239">
        <v>28485</v>
      </c>
      <c r="E239" t="s">
        <v>1085</v>
      </c>
      <c r="F239" t="s">
        <v>1051</v>
      </c>
      <c r="G239" t="s">
        <v>1028</v>
      </c>
      <c r="H239" t="s">
        <v>1086</v>
      </c>
      <c r="I239" t="s">
        <v>4322</v>
      </c>
      <c r="J239" t="str">
        <f>IFERROR(VLOOKUP(H239,[1]Sheet1!$A:$H,3,FALSE),"")</f>
        <v>Install Main - Kentucky (Joy &amp; Tireman)</v>
      </c>
      <c r="K239" s="1" t="str">
        <f>IFERROR(VLOOKUP('Speed Hump'!H239,Main!$A:$G,6,FALSE),"")</f>
        <v>01-04-21 A</v>
      </c>
      <c r="L239" s="1" t="str">
        <f>IFERROR(VLOOKUP('Speed Hump'!H239,Main!$A:$G,7,FALSE),"")</f>
        <v>01-27-21 A</v>
      </c>
      <c r="M239" t="s">
        <v>691</v>
      </c>
      <c r="N239">
        <v>2</v>
      </c>
      <c r="O239" t="s">
        <v>692</v>
      </c>
      <c r="P239">
        <v>0</v>
      </c>
      <c r="Q239" t="s">
        <v>693</v>
      </c>
      <c r="R239" t="s">
        <v>694</v>
      </c>
      <c r="S239" t="s">
        <v>695</v>
      </c>
      <c r="T239" t="s">
        <v>1031</v>
      </c>
      <c r="U239" t="s">
        <v>697</v>
      </c>
      <c r="V239" t="s">
        <v>697</v>
      </c>
      <c r="W239" t="s">
        <v>698</v>
      </c>
      <c r="X239" t="s">
        <v>699</v>
      </c>
      <c r="Y239" t="s">
        <v>699</v>
      </c>
      <c r="Z239" t="s">
        <v>699</v>
      </c>
      <c r="AA239" s="3">
        <v>44197</v>
      </c>
      <c r="AB239" s="3">
        <v>44561</v>
      </c>
      <c r="AC239" t="s">
        <v>700</v>
      </c>
      <c r="AD239" t="s">
        <v>701</v>
      </c>
      <c r="AE239" t="s">
        <v>702</v>
      </c>
      <c r="AF239" t="s">
        <v>697</v>
      </c>
      <c r="AG239" t="s">
        <v>697</v>
      </c>
      <c r="AH239" t="s">
        <v>697</v>
      </c>
      <c r="AI239" t="s">
        <v>1032</v>
      </c>
      <c r="AJ239" t="s">
        <v>704</v>
      </c>
      <c r="AK239" t="s">
        <v>1033</v>
      </c>
      <c r="AL239" t="s">
        <v>1034</v>
      </c>
      <c r="AM239" t="s">
        <v>1035</v>
      </c>
      <c r="AN239">
        <v>4079245.684722851</v>
      </c>
      <c r="AO239">
        <v>9802.5268518891025</v>
      </c>
      <c r="AP239">
        <v>352.89618230284219</v>
      </c>
      <c r="AQ239" s="1" t="str">
        <f>IFERROR(VLOOKUP(I239,Service!$B:$G,5,FALSE),"")</f>
        <v>03-29-21 A</v>
      </c>
      <c r="AR239" s="1" t="str">
        <f>IFERROR(VLOOKUP(I239,Service!$B:$G,6,FALSE),"")</f>
        <v>03-30-21 A</v>
      </c>
      <c r="AS239" s="1" t="str">
        <f>IFERROR(VLOOKUP(I239,Rest!$B:$G,5,FALSE),"")</f>
        <v>05-26-21 A</v>
      </c>
      <c r="AT239" s="1" t="str">
        <f>IFERROR(VLOOKUP(I239,Rest!$B:$G,6,FALSE),"")</f>
        <v>05-28-21 A</v>
      </c>
    </row>
    <row r="240" spans="1:46" x14ac:dyDescent="0.25">
      <c r="A240">
        <v>2648</v>
      </c>
      <c r="B240">
        <v>1</v>
      </c>
      <c r="C240">
        <v>28571</v>
      </c>
      <c r="D240">
        <v>26451</v>
      </c>
      <c r="E240" t="s">
        <v>1087</v>
      </c>
      <c r="F240" t="s">
        <v>1088</v>
      </c>
      <c r="G240" t="s">
        <v>1089</v>
      </c>
      <c r="H240" t="s">
        <v>1090</v>
      </c>
      <c r="I240" t="s">
        <v>5217</v>
      </c>
      <c r="J240" t="str">
        <f>IFERROR(VLOOKUP(H240,[1]Sheet1!$A:$H,3,FALSE),"")</f>
        <v>Install Main - St Marys (Chicago &amp; Plymouth)</v>
      </c>
      <c r="K240" s="1" t="str">
        <f>IFERROR(VLOOKUP('Speed Hump'!H240,Main!$A:$G,6,FALSE),"")</f>
        <v>03-05-21 A</v>
      </c>
      <c r="L240" s="1" t="str">
        <f>IFERROR(VLOOKUP('Speed Hump'!H240,Main!$A:$G,7,FALSE),"")</f>
        <v>03-15-21 A</v>
      </c>
      <c r="M240" t="s">
        <v>691</v>
      </c>
      <c r="N240">
        <v>2</v>
      </c>
      <c r="O240" t="s">
        <v>692</v>
      </c>
      <c r="P240">
        <v>0</v>
      </c>
      <c r="Q240" t="s">
        <v>693</v>
      </c>
      <c r="R240" t="s">
        <v>694</v>
      </c>
      <c r="S240" t="s">
        <v>695</v>
      </c>
      <c r="T240" t="s">
        <v>697</v>
      </c>
      <c r="U240" t="s">
        <v>697</v>
      </c>
      <c r="V240" t="s">
        <v>697</v>
      </c>
      <c r="W240" t="s">
        <v>720</v>
      </c>
      <c r="X240" t="s">
        <v>1091</v>
      </c>
      <c r="Y240" t="s">
        <v>1092</v>
      </c>
      <c r="Z240" t="s">
        <v>1093</v>
      </c>
      <c r="AA240" s="3">
        <v>44197</v>
      </c>
      <c r="AB240" s="3">
        <v>44561</v>
      </c>
      <c r="AC240" t="s">
        <v>700</v>
      </c>
      <c r="AD240" t="s">
        <v>701</v>
      </c>
      <c r="AE240" t="s">
        <v>702</v>
      </c>
      <c r="AF240" t="s">
        <v>697</v>
      </c>
      <c r="AG240" t="s">
        <v>697</v>
      </c>
      <c r="AH240" t="s">
        <v>697</v>
      </c>
      <c r="AI240" t="s">
        <v>724</v>
      </c>
      <c r="AJ240" t="s">
        <v>704</v>
      </c>
      <c r="AK240" t="s">
        <v>705</v>
      </c>
      <c r="AL240" t="s">
        <v>1094</v>
      </c>
      <c r="AM240" t="s">
        <v>697</v>
      </c>
      <c r="AN240">
        <v>126041.89795687189</v>
      </c>
      <c r="AO240">
        <v>2377.501891086863</v>
      </c>
      <c r="AP240">
        <v>369.97938844829548</v>
      </c>
      <c r="AQ240" s="1" t="str">
        <f>IFERROR(VLOOKUP(I240,Service!$B:$G,5,FALSE),"")</f>
        <v>07-13-21 A</v>
      </c>
      <c r="AR240" s="1" t="str">
        <f>IFERROR(VLOOKUP(I240,Service!$B:$G,6,FALSE),"")</f>
        <v>07-20-21 A</v>
      </c>
      <c r="AS240" s="1">
        <f>IFERROR(VLOOKUP(I240,Rest!$B:$G,5,FALSE),"")</f>
        <v>44462</v>
      </c>
      <c r="AT240" s="1">
        <f>IFERROR(VLOOKUP(I240,Rest!$B:$G,6,FALSE),"")</f>
        <v>44467</v>
      </c>
    </row>
    <row r="241" spans="1:46" x14ac:dyDescent="0.25">
      <c r="A241">
        <v>2676</v>
      </c>
      <c r="B241">
        <v>1</v>
      </c>
      <c r="C241">
        <v>29119</v>
      </c>
      <c r="D241">
        <v>29899</v>
      </c>
      <c r="E241" t="s">
        <v>1071</v>
      </c>
      <c r="F241" t="s">
        <v>1095</v>
      </c>
      <c r="G241" t="s">
        <v>1096</v>
      </c>
      <c r="H241" t="s">
        <v>1097</v>
      </c>
      <c r="I241" t="s">
        <v>4758</v>
      </c>
      <c r="J241" t="str">
        <f>IFERROR(VLOOKUP(H241,[1]Sheet1!$A:$H,3,FALSE),"")</f>
        <v>Install Main - Normile (6' NNPL Tireman &amp; Tireman)</v>
      </c>
      <c r="K241" s="1" t="str">
        <f>IFERROR(VLOOKUP('Speed Hump'!H241,Main!$A:$G,6,FALSE),"")</f>
        <v>03-29-21 A</v>
      </c>
      <c r="L241" s="1" t="str">
        <f>IFERROR(VLOOKUP('Speed Hump'!H241,Main!$A:$G,7,FALSE),"")</f>
        <v>03-30-21 A</v>
      </c>
      <c r="M241" t="s">
        <v>691</v>
      </c>
      <c r="N241">
        <v>2</v>
      </c>
      <c r="O241" t="s">
        <v>692</v>
      </c>
      <c r="P241">
        <v>0</v>
      </c>
      <c r="Q241" t="s">
        <v>693</v>
      </c>
      <c r="R241" t="s">
        <v>694</v>
      </c>
      <c r="S241" t="s">
        <v>695</v>
      </c>
      <c r="T241" t="s">
        <v>1031</v>
      </c>
      <c r="U241" t="s">
        <v>697</v>
      </c>
      <c r="V241" t="s">
        <v>697</v>
      </c>
      <c r="W241" t="s">
        <v>698</v>
      </c>
      <c r="X241" t="s">
        <v>699</v>
      </c>
      <c r="Y241" t="s">
        <v>699</v>
      </c>
      <c r="Z241" t="s">
        <v>699</v>
      </c>
      <c r="AA241" s="3">
        <v>44197</v>
      </c>
      <c r="AB241" s="3">
        <v>44561</v>
      </c>
      <c r="AC241" t="s">
        <v>700</v>
      </c>
      <c r="AD241" t="s">
        <v>701</v>
      </c>
      <c r="AE241" t="s">
        <v>702</v>
      </c>
      <c r="AF241" t="s">
        <v>697</v>
      </c>
      <c r="AG241" t="s">
        <v>697</v>
      </c>
      <c r="AH241" t="s">
        <v>697</v>
      </c>
      <c r="AI241" t="s">
        <v>1032</v>
      </c>
      <c r="AJ241" t="s">
        <v>704</v>
      </c>
      <c r="AK241" t="s">
        <v>1033</v>
      </c>
      <c r="AL241" t="s">
        <v>1034</v>
      </c>
      <c r="AM241" t="s">
        <v>1035</v>
      </c>
      <c r="AN241">
        <v>4079245.684722851</v>
      </c>
      <c r="AO241">
        <v>9802.5268518891025</v>
      </c>
      <c r="AP241">
        <v>361.45552509735558</v>
      </c>
      <c r="AQ241" s="1" t="str">
        <f>IFERROR(VLOOKUP(I241,Service!$B:$G,5,FALSE),"")</f>
        <v/>
      </c>
      <c r="AR241" s="1" t="str">
        <f>IFERROR(VLOOKUP(I241,Service!$B:$G,6,FALSE),"")</f>
        <v/>
      </c>
      <c r="AS241" s="1" t="str">
        <f>IFERROR(VLOOKUP(I241,Rest!$B:$G,5,FALSE),"")</f>
        <v>06-02-21 A</v>
      </c>
      <c r="AT241" s="1">
        <f>IFERROR(VLOOKUP(I241,Rest!$B:$G,6,FALSE),"")</f>
        <v>44467</v>
      </c>
    </row>
    <row r="242" spans="1:46" x14ac:dyDescent="0.25">
      <c r="A242">
        <v>2684</v>
      </c>
      <c r="B242">
        <v>1</v>
      </c>
      <c r="C242">
        <v>29358</v>
      </c>
      <c r="D242">
        <v>29140</v>
      </c>
      <c r="E242" t="s">
        <v>1098</v>
      </c>
      <c r="F242" t="s">
        <v>1096</v>
      </c>
      <c r="G242" t="s">
        <v>1055</v>
      </c>
      <c r="H242" t="s">
        <v>1099</v>
      </c>
      <c r="I242" t="s">
        <v>4645</v>
      </c>
      <c r="J242" t="str">
        <f>IFERROR(VLOOKUP(H242,[1]Sheet1!$A:$H,3,FALSE),"")</f>
        <v>Install Main - Middlepointe (Esper &amp; Tireman)</v>
      </c>
      <c r="K242" s="1" t="str">
        <f>IFERROR(VLOOKUP('Speed Hump'!H242,Main!$A:$G,6,FALSE),"")</f>
        <v>01-27-21 A</v>
      </c>
      <c r="L242" s="1" t="str">
        <f>IFERROR(VLOOKUP('Speed Hump'!H242,Main!$A:$G,7,FALSE),"")</f>
        <v>02-23-21 A</v>
      </c>
      <c r="M242" t="s">
        <v>691</v>
      </c>
      <c r="N242">
        <v>1</v>
      </c>
      <c r="O242" t="s">
        <v>692</v>
      </c>
      <c r="P242">
        <v>0</v>
      </c>
      <c r="Q242" t="s">
        <v>693</v>
      </c>
      <c r="R242" t="s">
        <v>694</v>
      </c>
      <c r="S242" t="s">
        <v>695</v>
      </c>
      <c r="T242" t="s">
        <v>1031</v>
      </c>
      <c r="U242" t="s">
        <v>697</v>
      </c>
      <c r="V242" t="s">
        <v>697</v>
      </c>
      <c r="W242" t="s">
        <v>698</v>
      </c>
      <c r="X242" t="s">
        <v>699</v>
      </c>
      <c r="Y242" t="s">
        <v>699</v>
      </c>
      <c r="Z242" t="s">
        <v>699</v>
      </c>
      <c r="AA242" s="3">
        <v>44197</v>
      </c>
      <c r="AB242" s="3">
        <v>44561</v>
      </c>
      <c r="AC242" t="s">
        <v>700</v>
      </c>
      <c r="AD242" t="s">
        <v>701</v>
      </c>
      <c r="AE242" t="s">
        <v>702</v>
      </c>
      <c r="AF242" t="s">
        <v>697</v>
      </c>
      <c r="AG242" t="s">
        <v>697</v>
      </c>
      <c r="AH242" t="s">
        <v>697</v>
      </c>
      <c r="AI242" t="s">
        <v>1032</v>
      </c>
      <c r="AJ242" t="s">
        <v>704</v>
      </c>
      <c r="AK242" t="s">
        <v>1033</v>
      </c>
      <c r="AL242" t="s">
        <v>1034</v>
      </c>
      <c r="AM242" t="s">
        <v>1035</v>
      </c>
      <c r="AN242">
        <v>4079245.684722851</v>
      </c>
      <c r="AO242">
        <v>9802.5268518891025</v>
      </c>
      <c r="AP242">
        <v>195.1594554294154</v>
      </c>
      <c r="AQ242" s="1" t="str">
        <f>IFERROR(VLOOKUP(I242,Service!$B:$G,5,FALSE),"")</f>
        <v>05-11-21 A</v>
      </c>
      <c r="AR242" s="1" t="str">
        <f>IFERROR(VLOOKUP(I242,Service!$B:$G,6,FALSE),"")</f>
        <v>05-17-21 A</v>
      </c>
      <c r="AS242" s="1" t="str">
        <f>IFERROR(VLOOKUP(I242,Rest!$B:$G,5,FALSE),"")</f>
        <v>07-22-21 A</v>
      </c>
      <c r="AT242" s="1" t="str">
        <f>IFERROR(VLOOKUP(I242,Rest!$B:$G,6,FALSE),"")</f>
        <v>07-23-21 A</v>
      </c>
    </row>
    <row r="243" spans="1:46" x14ac:dyDescent="0.25">
      <c r="A243">
        <v>2687</v>
      </c>
      <c r="B243">
        <v>1</v>
      </c>
      <c r="C243">
        <v>29421</v>
      </c>
      <c r="D243">
        <v>29364</v>
      </c>
      <c r="E243" t="s">
        <v>1096</v>
      </c>
      <c r="F243" t="s">
        <v>1100</v>
      </c>
      <c r="G243" t="s">
        <v>1098</v>
      </c>
      <c r="H243" t="s">
        <v>1101</v>
      </c>
      <c r="I243" t="s">
        <v>3165</v>
      </c>
      <c r="J243" t="str">
        <f>IFERROR(VLOOKUP(H243,[1]Sheet1!$A:$H,3,FALSE),"")</f>
        <v>Install Main - Belton 2 (Mendota &amp; Middlepointe)</v>
      </c>
      <c r="K243" s="1" t="str">
        <f>IFERROR(VLOOKUP('Speed Hump'!H243,Main!$A:$G,6,FALSE),"")</f>
        <v>02-03-21 A</v>
      </c>
      <c r="L243" s="1" t="str">
        <f>IFERROR(VLOOKUP('Speed Hump'!H243,Main!$A:$G,7,FALSE),"")</f>
        <v>02-24-21 A</v>
      </c>
      <c r="M243" t="s">
        <v>691</v>
      </c>
      <c r="N243">
        <v>1</v>
      </c>
      <c r="O243" t="s">
        <v>692</v>
      </c>
      <c r="P243">
        <v>0</v>
      </c>
      <c r="Q243" t="s">
        <v>693</v>
      </c>
      <c r="R243" t="s">
        <v>694</v>
      </c>
      <c r="S243" t="s">
        <v>695</v>
      </c>
      <c r="T243" t="s">
        <v>1031</v>
      </c>
      <c r="U243" t="s">
        <v>697</v>
      </c>
      <c r="V243" t="s">
        <v>697</v>
      </c>
      <c r="W243" t="s">
        <v>698</v>
      </c>
      <c r="X243" t="s">
        <v>699</v>
      </c>
      <c r="Y243" t="s">
        <v>699</v>
      </c>
      <c r="Z243" t="s">
        <v>699</v>
      </c>
      <c r="AA243" s="3">
        <v>44197</v>
      </c>
      <c r="AB243" s="3">
        <v>44561</v>
      </c>
      <c r="AC243" t="s">
        <v>700</v>
      </c>
      <c r="AD243" t="s">
        <v>701</v>
      </c>
      <c r="AE243" t="s">
        <v>702</v>
      </c>
      <c r="AF243" t="s">
        <v>697</v>
      </c>
      <c r="AG243" t="s">
        <v>697</v>
      </c>
      <c r="AH243" t="s">
        <v>697</v>
      </c>
      <c r="AI243" t="s">
        <v>1032</v>
      </c>
      <c r="AJ243" t="s">
        <v>704</v>
      </c>
      <c r="AK243" t="s">
        <v>1033</v>
      </c>
      <c r="AL243" t="s">
        <v>1034</v>
      </c>
      <c r="AM243" t="s">
        <v>1035</v>
      </c>
      <c r="AN243">
        <v>4079245.684722851</v>
      </c>
      <c r="AO243">
        <v>9802.5268518891025</v>
      </c>
      <c r="AP243">
        <v>199.97450516073511</v>
      </c>
      <c r="AQ243" s="1" t="str">
        <f>IFERROR(VLOOKUP(I243,Service!$B:$G,5,FALSE),"")</f>
        <v>06-15-21 A</v>
      </c>
      <c r="AR243" s="1" t="str">
        <f>IFERROR(VLOOKUP(I243,Service!$B:$G,6,FALSE),"")</f>
        <v>06-15-21 A</v>
      </c>
      <c r="AS243" s="1">
        <f>IFERROR(VLOOKUP(I243,Rest!$B:$G,5,FALSE),"")</f>
        <v>44462</v>
      </c>
      <c r="AT243" s="1">
        <f>IFERROR(VLOOKUP(I243,Rest!$B:$G,6,FALSE),"")</f>
        <v>44467</v>
      </c>
    </row>
    <row r="244" spans="1:46" x14ac:dyDescent="0.25">
      <c r="A244">
        <v>2691</v>
      </c>
      <c r="B244">
        <v>1</v>
      </c>
      <c r="C244">
        <v>29472</v>
      </c>
      <c r="D244">
        <v>29864</v>
      </c>
      <c r="E244" t="s">
        <v>1061</v>
      </c>
      <c r="F244" t="s">
        <v>1102</v>
      </c>
      <c r="G244" t="s">
        <v>1096</v>
      </c>
      <c r="H244" t="s">
        <v>1062</v>
      </c>
      <c r="I244" t="s">
        <v>4762</v>
      </c>
      <c r="J244" t="str">
        <f>IFERROR(VLOOKUP(H244,[1]Sheet1!$A:$H,3,FALSE),"")</f>
        <v>Install Main - Northlawn (Joy &amp; Tireman)</v>
      </c>
      <c r="K244" s="1" t="str">
        <f>IFERROR(VLOOKUP('Speed Hump'!H244,Main!$A:$G,6,FALSE),"")</f>
        <v>11-24-20 A</v>
      </c>
      <c r="L244" s="1" t="str">
        <f>IFERROR(VLOOKUP('Speed Hump'!H244,Main!$A:$G,7,FALSE),"")</f>
        <v>12-07-20 A</v>
      </c>
      <c r="M244" t="s">
        <v>691</v>
      </c>
      <c r="N244">
        <v>2</v>
      </c>
      <c r="O244" t="s">
        <v>692</v>
      </c>
      <c r="P244">
        <v>0</v>
      </c>
      <c r="Q244" t="s">
        <v>693</v>
      </c>
      <c r="R244" t="s">
        <v>694</v>
      </c>
      <c r="S244" t="s">
        <v>695</v>
      </c>
      <c r="T244" t="s">
        <v>1031</v>
      </c>
      <c r="U244" t="s">
        <v>697</v>
      </c>
      <c r="V244" t="s">
        <v>697</v>
      </c>
      <c r="W244" t="s">
        <v>698</v>
      </c>
      <c r="X244" t="s">
        <v>699</v>
      </c>
      <c r="Y244" t="s">
        <v>699</v>
      </c>
      <c r="Z244" t="s">
        <v>699</v>
      </c>
      <c r="AA244" s="3">
        <v>44197</v>
      </c>
      <c r="AB244" s="3">
        <v>44561</v>
      </c>
      <c r="AC244" t="s">
        <v>700</v>
      </c>
      <c r="AD244" t="s">
        <v>701</v>
      </c>
      <c r="AE244" t="s">
        <v>702</v>
      </c>
      <c r="AF244" t="s">
        <v>697</v>
      </c>
      <c r="AG244" t="s">
        <v>697</v>
      </c>
      <c r="AH244" t="s">
        <v>697</v>
      </c>
      <c r="AI244" t="s">
        <v>1032</v>
      </c>
      <c r="AJ244" t="s">
        <v>704</v>
      </c>
      <c r="AK244" t="s">
        <v>1033</v>
      </c>
      <c r="AL244" t="s">
        <v>1034</v>
      </c>
      <c r="AM244" t="s">
        <v>1035</v>
      </c>
      <c r="AN244">
        <v>4079245.684722851</v>
      </c>
      <c r="AO244">
        <v>9802.5268518891025</v>
      </c>
      <c r="AP244">
        <v>362.40772127216468</v>
      </c>
      <c r="AQ244" s="1" t="str">
        <f>IFERROR(VLOOKUP(I244,Service!$B:$G,5,FALSE),"")</f>
        <v>01-11-21 A</v>
      </c>
      <c r="AR244" s="1" t="str">
        <f>IFERROR(VLOOKUP(I244,Service!$B:$G,6,FALSE),"")</f>
        <v>02-08-21 A</v>
      </c>
      <c r="AS244" s="1" t="str">
        <f>IFERROR(VLOOKUP(I244,Rest!$B:$G,5,FALSE),"")</f>
        <v>05-26-21 A</v>
      </c>
      <c r="AT244" s="1" t="str">
        <f>IFERROR(VLOOKUP(I244,Rest!$B:$G,6,FALSE),"")</f>
        <v>05-26-21 A</v>
      </c>
    </row>
    <row r="245" spans="1:46" x14ac:dyDescent="0.25">
      <c r="A245">
        <v>2697</v>
      </c>
      <c r="B245">
        <v>1</v>
      </c>
      <c r="C245">
        <v>29597</v>
      </c>
      <c r="D245">
        <v>30032</v>
      </c>
      <c r="E245" t="s">
        <v>1103</v>
      </c>
      <c r="F245" t="s">
        <v>1104</v>
      </c>
      <c r="G245" t="s">
        <v>1096</v>
      </c>
      <c r="H245" t="s">
        <v>1105</v>
      </c>
      <c r="I245" t="s">
        <v>3365</v>
      </c>
      <c r="J245" t="str">
        <f>IFERROR(VLOOKUP(H245,[1]Sheet1!$A:$H,3,FALSE),"")</f>
        <v>Install Main - Carlin (Joy &amp; Tireman)</v>
      </c>
      <c r="K245" s="1" t="str">
        <f>IFERROR(VLOOKUP('Speed Hump'!H245,Main!$A:$G,6,FALSE),"")</f>
        <v>01-04-21 A</v>
      </c>
      <c r="L245" s="1" t="str">
        <f>IFERROR(VLOOKUP('Speed Hump'!H245,Main!$A:$G,7,FALSE),"")</f>
        <v>01-28-21 A</v>
      </c>
      <c r="M245" t="s">
        <v>691</v>
      </c>
      <c r="N245">
        <v>2</v>
      </c>
      <c r="O245" t="s">
        <v>692</v>
      </c>
      <c r="P245">
        <v>0</v>
      </c>
      <c r="Q245" t="s">
        <v>693</v>
      </c>
      <c r="R245" t="s">
        <v>694</v>
      </c>
      <c r="S245" t="s">
        <v>695</v>
      </c>
      <c r="T245" t="s">
        <v>1031</v>
      </c>
      <c r="U245" t="s">
        <v>697</v>
      </c>
      <c r="V245" t="s">
        <v>697</v>
      </c>
      <c r="W245" t="s">
        <v>698</v>
      </c>
      <c r="X245" t="s">
        <v>699</v>
      </c>
      <c r="Y245" t="s">
        <v>699</v>
      </c>
      <c r="Z245" t="s">
        <v>699</v>
      </c>
      <c r="AA245" s="3">
        <v>44197</v>
      </c>
      <c r="AB245" s="3">
        <v>44561</v>
      </c>
      <c r="AC245" t="s">
        <v>700</v>
      </c>
      <c r="AD245" t="s">
        <v>701</v>
      </c>
      <c r="AE245" t="s">
        <v>702</v>
      </c>
      <c r="AF245" t="s">
        <v>697</v>
      </c>
      <c r="AG245" t="s">
        <v>697</v>
      </c>
      <c r="AH245" t="s">
        <v>697</v>
      </c>
      <c r="AI245" t="s">
        <v>1032</v>
      </c>
      <c r="AJ245" t="s">
        <v>704</v>
      </c>
      <c r="AK245" t="s">
        <v>1033</v>
      </c>
      <c r="AL245" t="s">
        <v>1034</v>
      </c>
      <c r="AM245" t="s">
        <v>1035</v>
      </c>
      <c r="AN245">
        <v>4079245.684722851</v>
      </c>
      <c r="AO245">
        <v>9802.5268518891025</v>
      </c>
      <c r="AP245">
        <v>361.57827503702453</v>
      </c>
      <c r="AQ245" s="1" t="str">
        <f>IFERROR(VLOOKUP(I245,Service!$B:$G,5,FALSE),"")</f>
        <v>02-01-21 A</v>
      </c>
      <c r="AR245" s="1" t="str">
        <f>IFERROR(VLOOKUP(I245,Service!$B:$G,6,FALSE),"")</f>
        <v>02-25-21 A</v>
      </c>
      <c r="AS245" s="1" t="str">
        <f>IFERROR(VLOOKUP(I245,Rest!$B:$G,5,FALSE),"")</f>
        <v>03-25-21 A</v>
      </c>
      <c r="AT245" s="1" t="str">
        <f>IFERROR(VLOOKUP(I245,Rest!$B:$G,6,FALSE),"")</f>
        <v>03-25-21 A</v>
      </c>
    </row>
    <row r="246" spans="1:46" x14ac:dyDescent="0.25">
      <c r="A246">
        <v>2729</v>
      </c>
      <c r="B246">
        <v>1</v>
      </c>
      <c r="C246">
        <v>30213</v>
      </c>
      <c r="D246">
        <v>29445</v>
      </c>
      <c r="E246" t="s">
        <v>1096</v>
      </c>
      <c r="F246" t="s">
        <v>1106</v>
      </c>
      <c r="G246" t="s">
        <v>1107</v>
      </c>
      <c r="H246" t="s">
        <v>1108</v>
      </c>
      <c r="I246" t="s">
        <v>3163</v>
      </c>
      <c r="J246" t="str">
        <f>IFERROR(VLOOKUP(H246,[1]Sheet1!$A:$H,3,FALSE),"")</f>
        <v>Install Main - Belton 1 (Decatur &amp; Carlin)</v>
      </c>
      <c r="K246" s="1" t="str">
        <f>IFERROR(VLOOKUP('Speed Hump'!H246,Main!$A:$G,6,FALSE),"")</f>
        <v>01-19-21 A</v>
      </c>
      <c r="L246" s="1" t="str">
        <f>IFERROR(VLOOKUP('Speed Hump'!H246,Main!$A:$G,7,FALSE),"")</f>
        <v>01-28-21 A</v>
      </c>
      <c r="M246" t="s">
        <v>691</v>
      </c>
      <c r="N246">
        <v>1</v>
      </c>
      <c r="O246" t="s">
        <v>692</v>
      </c>
      <c r="P246">
        <v>0</v>
      </c>
      <c r="Q246" t="s">
        <v>693</v>
      </c>
      <c r="R246" t="s">
        <v>694</v>
      </c>
      <c r="S246" t="s">
        <v>695</v>
      </c>
      <c r="T246" t="s">
        <v>1031</v>
      </c>
      <c r="U246" t="s">
        <v>697</v>
      </c>
      <c r="V246" t="s">
        <v>697</v>
      </c>
      <c r="W246" t="s">
        <v>698</v>
      </c>
      <c r="X246" t="s">
        <v>699</v>
      </c>
      <c r="Y246" t="s">
        <v>699</v>
      </c>
      <c r="Z246" t="s">
        <v>699</v>
      </c>
      <c r="AA246" s="3">
        <v>44197</v>
      </c>
      <c r="AB246" s="3">
        <v>44561</v>
      </c>
      <c r="AC246" t="s">
        <v>700</v>
      </c>
      <c r="AD246" t="s">
        <v>701</v>
      </c>
      <c r="AE246" t="s">
        <v>702</v>
      </c>
      <c r="AF246" t="s">
        <v>697</v>
      </c>
      <c r="AG246" t="s">
        <v>697</v>
      </c>
      <c r="AH246" t="s">
        <v>697</v>
      </c>
      <c r="AI246" t="s">
        <v>1032</v>
      </c>
      <c r="AJ246" t="s">
        <v>704</v>
      </c>
      <c r="AK246" t="s">
        <v>1033</v>
      </c>
      <c r="AL246" t="s">
        <v>1034</v>
      </c>
      <c r="AM246" t="s">
        <v>1035</v>
      </c>
      <c r="AN246">
        <v>4079245.684722851</v>
      </c>
      <c r="AO246">
        <v>9802.5268518891025</v>
      </c>
      <c r="AP246">
        <v>129.2282089834828</v>
      </c>
      <c r="AQ246" s="1" t="str">
        <f>IFERROR(VLOOKUP(I246,Service!$B:$G,5,FALSE),"")</f>
        <v/>
      </c>
      <c r="AR246" s="1" t="str">
        <f>IFERROR(VLOOKUP(I246,Service!$B:$G,6,FALSE),"")</f>
        <v/>
      </c>
      <c r="AS246" s="1">
        <f>IFERROR(VLOOKUP(I246,Rest!$B:$G,5,FALSE),"")</f>
        <v>44462</v>
      </c>
      <c r="AT246" s="1">
        <f>IFERROR(VLOOKUP(I246,Rest!$B:$G,6,FALSE),"")</f>
        <v>44467</v>
      </c>
    </row>
    <row r="247" spans="1:46" x14ac:dyDescent="0.25">
      <c r="A247">
        <v>2736</v>
      </c>
      <c r="B247">
        <v>1</v>
      </c>
      <c r="C247">
        <v>30409</v>
      </c>
      <c r="D247">
        <v>29105</v>
      </c>
      <c r="E247" t="s">
        <v>1071</v>
      </c>
      <c r="F247" t="s">
        <v>1096</v>
      </c>
      <c r="G247" t="s">
        <v>1051</v>
      </c>
      <c r="H247" t="s">
        <v>1072</v>
      </c>
      <c r="I247" t="s">
        <v>4760</v>
      </c>
      <c r="J247" t="str">
        <f>IFERROR(VLOOKUP(H247,[1]Sheet1!$A:$H,3,FALSE),"")</f>
        <v>Install Main - Normile (Esper &amp; Belton)</v>
      </c>
      <c r="K247" s="1" t="str">
        <f>IFERROR(VLOOKUP('Speed Hump'!H247,Main!$A:$G,6,FALSE),"")</f>
        <v>02-01-21 A</v>
      </c>
      <c r="L247" s="1" t="str">
        <f>IFERROR(VLOOKUP('Speed Hump'!H247,Main!$A:$G,7,FALSE),"")</f>
        <v>02-25-21 A</v>
      </c>
      <c r="M247" t="s">
        <v>691</v>
      </c>
      <c r="N247">
        <v>2</v>
      </c>
      <c r="O247" t="s">
        <v>692</v>
      </c>
      <c r="P247">
        <v>0</v>
      </c>
      <c r="Q247" t="s">
        <v>693</v>
      </c>
      <c r="R247" t="s">
        <v>694</v>
      </c>
      <c r="S247" t="s">
        <v>695</v>
      </c>
      <c r="T247" t="s">
        <v>1031</v>
      </c>
      <c r="U247" t="s">
        <v>697</v>
      </c>
      <c r="V247" t="s">
        <v>697</v>
      </c>
      <c r="W247" t="s">
        <v>698</v>
      </c>
      <c r="X247" t="s">
        <v>699</v>
      </c>
      <c r="Y247" t="s">
        <v>699</v>
      </c>
      <c r="Z247" t="s">
        <v>699</v>
      </c>
      <c r="AA247" s="3">
        <v>44197</v>
      </c>
      <c r="AB247" s="3">
        <v>44561</v>
      </c>
      <c r="AC247" t="s">
        <v>700</v>
      </c>
      <c r="AD247" t="s">
        <v>701</v>
      </c>
      <c r="AE247" t="s">
        <v>702</v>
      </c>
      <c r="AF247" t="s">
        <v>697</v>
      </c>
      <c r="AG247" t="s">
        <v>697</v>
      </c>
      <c r="AH247" t="s">
        <v>697</v>
      </c>
      <c r="AI247" t="s">
        <v>1032</v>
      </c>
      <c r="AJ247" t="s">
        <v>704</v>
      </c>
      <c r="AK247" t="s">
        <v>1033</v>
      </c>
      <c r="AL247" t="s">
        <v>1034</v>
      </c>
      <c r="AM247" t="s">
        <v>1035</v>
      </c>
      <c r="AN247">
        <v>4079245.684722851</v>
      </c>
      <c r="AO247">
        <v>9802.5268518891025</v>
      </c>
      <c r="AP247">
        <v>367.84514993844488</v>
      </c>
      <c r="AQ247" s="1" t="str">
        <f>IFERROR(VLOOKUP(I247,Service!$B:$G,5,FALSE),"")</f>
        <v>03-08-21 A</v>
      </c>
      <c r="AR247" s="1" t="str">
        <f>IFERROR(VLOOKUP(I247,Service!$B:$G,6,FALSE),"")</f>
        <v>04-09-21 A</v>
      </c>
      <c r="AS247" s="1" t="str">
        <f>IFERROR(VLOOKUP(I247,Rest!$B:$G,5,FALSE),"")</f>
        <v>06-02-21 A</v>
      </c>
      <c r="AT247" s="1" t="str">
        <f>IFERROR(VLOOKUP(I247,Rest!$B:$G,6,FALSE),"")</f>
        <v>06-02-21 A</v>
      </c>
    </row>
    <row r="248" spans="1:46" x14ac:dyDescent="0.25">
      <c r="A248">
        <v>2746</v>
      </c>
      <c r="B248">
        <v>1</v>
      </c>
      <c r="C248">
        <v>30594</v>
      </c>
      <c r="D248">
        <v>29461</v>
      </c>
      <c r="E248" t="s">
        <v>1109</v>
      </c>
      <c r="F248" t="s">
        <v>1096</v>
      </c>
      <c r="G248" t="s">
        <v>1051</v>
      </c>
      <c r="H248" t="s">
        <v>1110</v>
      </c>
      <c r="I248" t="s">
        <v>4198</v>
      </c>
      <c r="J248" t="str">
        <f>IFERROR(VLOOKUP(H248,[1]Sheet1!$A:$H,3,FALSE),"")</f>
        <v>Install Main - Hartwell (Joy &amp; Tireman)</v>
      </c>
      <c r="K248" s="1" t="str">
        <f>IFERROR(VLOOKUP('Speed Hump'!H248,Main!$A:$G,6,FALSE),"")</f>
        <v>01-19-21 A</v>
      </c>
      <c r="L248" s="1" t="str">
        <f>IFERROR(VLOOKUP('Speed Hump'!H248,Main!$A:$G,7,FALSE),"")</f>
        <v>01-28-21 A</v>
      </c>
      <c r="M248" t="s">
        <v>691</v>
      </c>
      <c r="N248">
        <v>2</v>
      </c>
      <c r="O248" t="s">
        <v>692</v>
      </c>
      <c r="P248">
        <v>0</v>
      </c>
      <c r="Q248" t="s">
        <v>693</v>
      </c>
      <c r="R248" t="s">
        <v>694</v>
      </c>
      <c r="S248" t="s">
        <v>695</v>
      </c>
      <c r="T248" t="s">
        <v>1031</v>
      </c>
      <c r="U248" t="s">
        <v>697</v>
      </c>
      <c r="V248" t="s">
        <v>697</v>
      </c>
      <c r="W248" t="s">
        <v>698</v>
      </c>
      <c r="X248" t="s">
        <v>699</v>
      </c>
      <c r="Y248" t="s">
        <v>699</v>
      </c>
      <c r="Z248" t="s">
        <v>699</v>
      </c>
      <c r="AA248" s="3">
        <v>44197</v>
      </c>
      <c r="AB248" s="3">
        <v>44561</v>
      </c>
      <c r="AC248" t="s">
        <v>700</v>
      </c>
      <c r="AD248" t="s">
        <v>701</v>
      </c>
      <c r="AE248" t="s">
        <v>702</v>
      </c>
      <c r="AF248" t="s">
        <v>697</v>
      </c>
      <c r="AG248" t="s">
        <v>697</v>
      </c>
      <c r="AH248" t="s">
        <v>697</v>
      </c>
      <c r="AI248" t="s">
        <v>1032</v>
      </c>
      <c r="AJ248" t="s">
        <v>704</v>
      </c>
      <c r="AK248" t="s">
        <v>1033</v>
      </c>
      <c r="AL248" t="s">
        <v>1034</v>
      </c>
      <c r="AM248" t="s">
        <v>1035</v>
      </c>
      <c r="AN248">
        <v>4079245.684722851</v>
      </c>
      <c r="AO248">
        <v>9802.5268518891025</v>
      </c>
      <c r="AP248">
        <v>372.23796054902328</v>
      </c>
      <c r="AQ248" s="1" t="str">
        <f>IFERROR(VLOOKUP(I248,Service!$B:$G,5,FALSE),"")</f>
        <v>03-15-21 A</v>
      </c>
      <c r="AR248" s="1" t="str">
        <f>IFERROR(VLOOKUP(I248,Service!$B:$G,6,FALSE),"")</f>
        <v>03-16-21 A</v>
      </c>
      <c r="AS248" s="1" t="str">
        <f>IFERROR(VLOOKUP(I248,Rest!$B:$G,5,FALSE),"")</f>
        <v>04-29-21 A</v>
      </c>
      <c r="AT248" s="1" t="str">
        <f>IFERROR(VLOOKUP(I248,Rest!$B:$G,6,FALSE),"")</f>
        <v>04-30-21 A</v>
      </c>
    </row>
    <row r="249" spans="1:46" x14ac:dyDescent="0.25">
      <c r="A249">
        <v>2759</v>
      </c>
      <c r="B249">
        <v>1</v>
      </c>
      <c r="C249">
        <v>30811</v>
      </c>
      <c r="D249">
        <v>30014</v>
      </c>
      <c r="E249" t="s">
        <v>1109</v>
      </c>
      <c r="F249" t="s">
        <v>1111</v>
      </c>
      <c r="G249" t="s">
        <v>1096</v>
      </c>
      <c r="H249" t="s">
        <v>1110</v>
      </c>
      <c r="I249" t="s">
        <v>4198</v>
      </c>
      <c r="J249" t="str">
        <f>IFERROR(VLOOKUP(H249,[1]Sheet1!$A:$H,3,FALSE),"")</f>
        <v>Install Main - Hartwell (Joy &amp; Tireman)</v>
      </c>
      <c r="K249" s="1" t="str">
        <f>IFERROR(VLOOKUP('Speed Hump'!H249,Main!$A:$G,6,FALSE),"")</f>
        <v>01-19-21 A</v>
      </c>
      <c r="L249" s="1" t="str">
        <f>IFERROR(VLOOKUP('Speed Hump'!H249,Main!$A:$G,7,FALSE),"")</f>
        <v>01-28-21 A</v>
      </c>
      <c r="M249" t="s">
        <v>691</v>
      </c>
      <c r="N249">
        <v>2</v>
      </c>
      <c r="O249" t="s">
        <v>692</v>
      </c>
      <c r="P249">
        <v>0</v>
      </c>
      <c r="Q249" t="s">
        <v>693</v>
      </c>
      <c r="R249" t="s">
        <v>694</v>
      </c>
      <c r="S249" t="s">
        <v>695</v>
      </c>
      <c r="T249" t="s">
        <v>1031</v>
      </c>
      <c r="U249" t="s">
        <v>697</v>
      </c>
      <c r="V249" t="s">
        <v>697</v>
      </c>
      <c r="W249" t="s">
        <v>698</v>
      </c>
      <c r="X249" t="s">
        <v>699</v>
      </c>
      <c r="Y249" t="s">
        <v>699</v>
      </c>
      <c r="Z249" t="s">
        <v>699</v>
      </c>
      <c r="AA249" s="3">
        <v>44197</v>
      </c>
      <c r="AB249" s="3">
        <v>44561</v>
      </c>
      <c r="AC249" t="s">
        <v>700</v>
      </c>
      <c r="AD249" t="s">
        <v>701</v>
      </c>
      <c r="AE249" t="s">
        <v>702</v>
      </c>
      <c r="AF249" t="s">
        <v>697</v>
      </c>
      <c r="AG249" t="s">
        <v>697</v>
      </c>
      <c r="AH249" t="s">
        <v>697</v>
      </c>
      <c r="AI249" t="s">
        <v>1032</v>
      </c>
      <c r="AJ249" t="s">
        <v>704</v>
      </c>
      <c r="AK249" t="s">
        <v>1033</v>
      </c>
      <c r="AL249" t="s">
        <v>1034</v>
      </c>
      <c r="AM249" t="s">
        <v>1035</v>
      </c>
      <c r="AN249">
        <v>4079245.684722851</v>
      </c>
      <c r="AO249">
        <v>9802.5268518891025</v>
      </c>
      <c r="AP249">
        <v>361.42638197636239</v>
      </c>
      <c r="AQ249" s="1" t="str">
        <f>IFERROR(VLOOKUP(I249,Service!$B:$G,5,FALSE),"")</f>
        <v>03-15-21 A</v>
      </c>
      <c r="AR249" s="1" t="str">
        <f>IFERROR(VLOOKUP(I249,Service!$B:$G,6,FALSE),"")</f>
        <v>03-16-21 A</v>
      </c>
      <c r="AS249" s="1" t="str">
        <f>IFERROR(VLOOKUP(I249,Rest!$B:$G,5,FALSE),"")</f>
        <v>04-29-21 A</v>
      </c>
      <c r="AT249" s="1" t="str">
        <f>IFERROR(VLOOKUP(I249,Rest!$B:$G,6,FALSE),"")</f>
        <v>04-30-21 A</v>
      </c>
    </row>
    <row r="250" spans="1:46" x14ac:dyDescent="0.25">
      <c r="A250">
        <v>2760</v>
      </c>
      <c r="B250">
        <v>1</v>
      </c>
      <c r="C250">
        <v>30826</v>
      </c>
      <c r="D250">
        <v>29071</v>
      </c>
      <c r="E250" t="s">
        <v>1112</v>
      </c>
      <c r="F250" t="s">
        <v>1096</v>
      </c>
      <c r="G250" t="s">
        <v>1051</v>
      </c>
      <c r="H250" t="s">
        <v>1113</v>
      </c>
      <c r="I250" t="s">
        <v>4261</v>
      </c>
      <c r="J250" t="str">
        <f>IFERROR(VLOOKUP(H250,[1]Sheet1!$A:$H,3,FALSE),"")</f>
        <v>Install Main - Indiana (Joy &amp; Tireman)</v>
      </c>
      <c r="K250" s="1" t="str">
        <f>IFERROR(VLOOKUP('Speed Hump'!H250,Main!$A:$G,6,FALSE),"")</f>
        <v>01-04-21 A</v>
      </c>
      <c r="L250" s="1" t="str">
        <f>IFERROR(VLOOKUP('Speed Hump'!H250,Main!$A:$G,7,FALSE),"")</f>
        <v>01-25-21 A</v>
      </c>
      <c r="M250" t="s">
        <v>691</v>
      </c>
      <c r="N250">
        <v>2</v>
      </c>
      <c r="O250" t="s">
        <v>692</v>
      </c>
      <c r="P250">
        <v>0</v>
      </c>
      <c r="Q250" t="s">
        <v>693</v>
      </c>
      <c r="R250" t="s">
        <v>694</v>
      </c>
      <c r="S250" t="s">
        <v>695</v>
      </c>
      <c r="T250" t="s">
        <v>1031</v>
      </c>
      <c r="U250" t="s">
        <v>697</v>
      </c>
      <c r="V250" t="s">
        <v>697</v>
      </c>
      <c r="W250" t="s">
        <v>698</v>
      </c>
      <c r="X250" t="s">
        <v>699</v>
      </c>
      <c r="Y250" t="s">
        <v>699</v>
      </c>
      <c r="Z250" t="s">
        <v>699</v>
      </c>
      <c r="AA250" s="3">
        <v>44197</v>
      </c>
      <c r="AB250" s="3">
        <v>44561</v>
      </c>
      <c r="AC250" t="s">
        <v>700</v>
      </c>
      <c r="AD250" t="s">
        <v>701</v>
      </c>
      <c r="AE250" t="s">
        <v>702</v>
      </c>
      <c r="AF250" t="s">
        <v>697</v>
      </c>
      <c r="AG250" t="s">
        <v>697</v>
      </c>
      <c r="AH250" t="s">
        <v>697</v>
      </c>
      <c r="AI250" t="s">
        <v>1032</v>
      </c>
      <c r="AJ250" t="s">
        <v>704</v>
      </c>
      <c r="AK250" t="s">
        <v>1033</v>
      </c>
      <c r="AL250" t="s">
        <v>1034</v>
      </c>
      <c r="AM250" t="s">
        <v>1035</v>
      </c>
      <c r="AN250">
        <v>4079245.684722851</v>
      </c>
      <c r="AO250">
        <v>9802.5268518891025</v>
      </c>
      <c r="AP250">
        <v>368.19036724469868</v>
      </c>
      <c r="AQ250" s="1" t="str">
        <f>IFERROR(VLOOKUP(I250,Service!$B:$G,5,FALSE),"")</f>
        <v>02-01-21 A</v>
      </c>
      <c r="AR250" s="1" t="str">
        <f>IFERROR(VLOOKUP(I250,Service!$B:$G,6,FALSE),"")</f>
        <v>02-24-21 A</v>
      </c>
      <c r="AS250" s="1" t="str">
        <f>IFERROR(VLOOKUP(I250,Rest!$B:$G,5,FALSE),"")</f>
        <v>05-27-21 A</v>
      </c>
      <c r="AT250" s="1" t="str">
        <f>IFERROR(VLOOKUP(I250,Rest!$B:$G,6,FALSE),"")</f>
        <v>05-28-21 A</v>
      </c>
    </row>
    <row r="251" spans="1:46" x14ac:dyDescent="0.25">
      <c r="A251">
        <v>2797</v>
      </c>
      <c r="B251">
        <v>1</v>
      </c>
      <c r="C251">
        <v>31462</v>
      </c>
      <c r="D251">
        <v>28863</v>
      </c>
      <c r="E251" t="s">
        <v>1109</v>
      </c>
      <c r="F251" t="s">
        <v>1051</v>
      </c>
      <c r="G251" t="s">
        <v>1028</v>
      </c>
      <c r="H251" t="s">
        <v>1110</v>
      </c>
      <c r="I251" t="s">
        <v>4198</v>
      </c>
      <c r="J251" t="str">
        <f>IFERROR(VLOOKUP(H251,[1]Sheet1!$A:$H,3,FALSE),"")</f>
        <v>Install Main - Hartwell (Joy &amp; Tireman)</v>
      </c>
      <c r="K251" s="1" t="str">
        <f>IFERROR(VLOOKUP('Speed Hump'!H251,Main!$A:$G,6,FALSE),"")</f>
        <v>01-19-21 A</v>
      </c>
      <c r="L251" s="1" t="str">
        <f>IFERROR(VLOOKUP('Speed Hump'!H251,Main!$A:$G,7,FALSE),"")</f>
        <v>01-28-21 A</v>
      </c>
      <c r="M251" t="s">
        <v>691</v>
      </c>
      <c r="N251">
        <v>2</v>
      </c>
      <c r="O251" t="s">
        <v>692</v>
      </c>
      <c r="P251">
        <v>0</v>
      </c>
      <c r="Q251" t="s">
        <v>693</v>
      </c>
      <c r="R251" t="s">
        <v>694</v>
      </c>
      <c r="S251" t="s">
        <v>695</v>
      </c>
      <c r="T251" t="s">
        <v>1031</v>
      </c>
      <c r="U251" t="s">
        <v>697</v>
      </c>
      <c r="V251" t="s">
        <v>697</v>
      </c>
      <c r="W251" t="s">
        <v>698</v>
      </c>
      <c r="X251" t="s">
        <v>699</v>
      </c>
      <c r="Y251" t="s">
        <v>699</v>
      </c>
      <c r="Z251" t="s">
        <v>699</v>
      </c>
      <c r="AA251" s="3">
        <v>44197</v>
      </c>
      <c r="AB251" s="3">
        <v>44561</v>
      </c>
      <c r="AC251" t="s">
        <v>700</v>
      </c>
      <c r="AD251" t="s">
        <v>701</v>
      </c>
      <c r="AE251" t="s">
        <v>702</v>
      </c>
      <c r="AF251" t="s">
        <v>697</v>
      </c>
      <c r="AG251" t="s">
        <v>697</v>
      </c>
      <c r="AH251" t="s">
        <v>697</v>
      </c>
      <c r="AI251" t="s">
        <v>1032</v>
      </c>
      <c r="AJ251" t="s">
        <v>704</v>
      </c>
      <c r="AK251" t="s">
        <v>1033</v>
      </c>
      <c r="AL251" t="s">
        <v>1034</v>
      </c>
      <c r="AM251" t="s">
        <v>1035</v>
      </c>
      <c r="AN251">
        <v>4079245.684722851</v>
      </c>
      <c r="AO251">
        <v>9802.5268518891025</v>
      </c>
      <c r="AP251">
        <v>361.49451777153939</v>
      </c>
      <c r="AQ251" s="1" t="str">
        <f>IFERROR(VLOOKUP(I251,Service!$B:$G,5,FALSE),"")</f>
        <v>03-15-21 A</v>
      </c>
      <c r="AR251" s="1" t="str">
        <f>IFERROR(VLOOKUP(I251,Service!$B:$G,6,FALSE),"")</f>
        <v>03-16-21 A</v>
      </c>
      <c r="AS251" s="1" t="str">
        <f>IFERROR(VLOOKUP(I251,Rest!$B:$G,5,FALSE),"")</f>
        <v>04-29-21 A</v>
      </c>
      <c r="AT251" s="1" t="str">
        <f>IFERROR(VLOOKUP(I251,Rest!$B:$G,6,FALSE),"")</f>
        <v>04-30-21 A</v>
      </c>
    </row>
    <row r="252" spans="1:46" x14ac:dyDescent="0.25">
      <c r="A252">
        <v>2810</v>
      </c>
      <c r="B252">
        <v>1</v>
      </c>
      <c r="C252">
        <v>31789</v>
      </c>
      <c r="D252">
        <v>29385</v>
      </c>
      <c r="E252" t="s">
        <v>1096</v>
      </c>
      <c r="F252" t="s">
        <v>1114</v>
      </c>
      <c r="G252" t="s">
        <v>1115</v>
      </c>
      <c r="H252" t="s">
        <v>1116</v>
      </c>
      <c r="I252" t="s">
        <v>3167</v>
      </c>
      <c r="J252" t="str">
        <f>IFERROR(VLOOKUP(H252,[1]Sheet1!$A:$H,3,FALSE),"")</f>
        <v>Install Main - Belton 3 (Sorrento &amp; Littlefield)</v>
      </c>
      <c r="K252" s="1" t="str">
        <f>IFERROR(VLOOKUP('Speed Hump'!H252,Main!$A:$G,6,FALSE),"")</f>
        <v>03-12-21 A</v>
      </c>
      <c r="L252" s="1" t="str">
        <f>IFERROR(VLOOKUP('Speed Hump'!H252,Main!$A:$G,7,FALSE),"")</f>
        <v>03-17-21 A</v>
      </c>
      <c r="M252" t="s">
        <v>691</v>
      </c>
      <c r="N252">
        <v>1</v>
      </c>
      <c r="O252" t="s">
        <v>692</v>
      </c>
      <c r="P252">
        <v>0</v>
      </c>
      <c r="Q252" t="s">
        <v>693</v>
      </c>
      <c r="R252" t="s">
        <v>694</v>
      </c>
      <c r="S252" t="s">
        <v>695</v>
      </c>
      <c r="T252" t="s">
        <v>1031</v>
      </c>
      <c r="U252" t="s">
        <v>697</v>
      </c>
      <c r="V252" t="s">
        <v>697</v>
      </c>
      <c r="W252" t="s">
        <v>698</v>
      </c>
      <c r="X252" t="s">
        <v>699</v>
      </c>
      <c r="Y252" t="s">
        <v>699</v>
      </c>
      <c r="Z252" t="s">
        <v>699</v>
      </c>
      <c r="AA252" s="3">
        <v>44197</v>
      </c>
      <c r="AB252" s="3">
        <v>44561</v>
      </c>
      <c r="AC252" t="s">
        <v>700</v>
      </c>
      <c r="AD252" t="s">
        <v>701</v>
      </c>
      <c r="AE252" t="s">
        <v>702</v>
      </c>
      <c r="AF252" t="s">
        <v>697</v>
      </c>
      <c r="AG252" t="s">
        <v>697</v>
      </c>
      <c r="AH252" t="s">
        <v>697</v>
      </c>
      <c r="AI252" t="s">
        <v>1032</v>
      </c>
      <c r="AJ252" t="s">
        <v>704</v>
      </c>
      <c r="AK252" t="s">
        <v>1033</v>
      </c>
      <c r="AL252" t="s">
        <v>1034</v>
      </c>
      <c r="AM252" t="s">
        <v>1035</v>
      </c>
      <c r="AN252">
        <v>4079245.684722851</v>
      </c>
      <c r="AO252">
        <v>9802.5268518891025</v>
      </c>
      <c r="AP252">
        <v>122.1662431963621</v>
      </c>
      <c r="AQ252" s="1" t="str">
        <f>IFERROR(VLOOKUP(I252,Service!$B:$G,5,FALSE),"")</f>
        <v/>
      </c>
      <c r="AR252" s="1" t="str">
        <f>IFERROR(VLOOKUP(I252,Service!$B:$G,6,FALSE),"")</f>
        <v/>
      </c>
      <c r="AS252" s="1">
        <f>IFERROR(VLOOKUP(I252,Rest!$B:$G,5,FALSE),"")</f>
        <v>44462</v>
      </c>
      <c r="AT252" s="1">
        <f>IFERROR(VLOOKUP(I252,Rest!$B:$G,6,FALSE),"")</f>
        <v>44467</v>
      </c>
    </row>
    <row r="253" spans="1:46" x14ac:dyDescent="0.25">
      <c r="A253">
        <v>2820</v>
      </c>
      <c r="B253">
        <v>1</v>
      </c>
      <c r="C253">
        <v>31929</v>
      </c>
      <c r="D253">
        <v>29119</v>
      </c>
      <c r="E253" t="s">
        <v>1096</v>
      </c>
      <c r="F253" t="s">
        <v>1056</v>
      </c>
      <c r="G253" t="s">
        <v>1071</v>
      </c>
      <c r="H253" t="s">
        <v>1101</v>
      </c>
      <c r="I253" t="s">
        <v>3165</v>
      </c>
      <c r="J253" t="str">
        <f>IFERROR(VLOOKUP(H253,[1]Sheet1!$A:$H,3,FALSE),"")</f>
        <v>Install Main - Belton 2 (Mendota &amp; Middlepointe)</v>
      </c>
      <c r="K253" s="1" t="str">
        <f>IFERROR(VLOOKUP('Speed Hump'!H253,Main!$A:$G,6,FALSE),"")</f>
        <v>02-03-21 A</v>
      </c>
      <c r="L253" s="1" t="str">
        <f>IFERROR(VLOOKUP('Speed Hump'!H253,Main!$A:$G,7,FALSE),"")</f>
        <v>02-24-21 A</v>
      </c>
      <c r="M253" t="s">
        <v>691</v>
      </c>
      <c r="N253">
        <v>1</v>
      </c>
      <c r="O253" t="s">
        <v>692</v>
      </c>
      <c r="P253">
        <v>0</v>
      </c>
      <c r="Q253" t="s">
        <v>693</v>
      </c>
      <c r="R253" t="s">
        <v>694</v>
      </c>
      <c r="S253" t="s">
        <v>695</v>
      </c>
      <c r="T253" t="s">
        <v>1031</v>
      </c>
      <c r="U253" t="s">
        <v>697</v>
      </c>
      <c r="V253" t="s">
        <v>697</v>
      </c>
      <c r="W253" t="s">
        <v>698</v>
      </c>
      <c r="X253" t="s">
        <v>699</v>
      </c>
      <c r="Y253" t="s">
        <v>699</v>
      </c>
      <c r="Z253" t="s">
        <v>699</v>
      </c>
      <c r="AA253" s="3">
        <v>44197</v>
      </c>
      <c r="AB253" s="3">
        <v>44561</v>
      </c>
      <c r="AC253" t="s">
        <v>700</v>
      </c>
      <c r="AD253" t="s">
        <v>701</v>
      </c>
      <c r="AE253" t="s">
        <v>702</v>
      </c>
      <c r="AF253" t="s">
        <v>697</v>
      </c>
      <c r="AG253" t="s">
        <v>697</v>
      </c>
      <c r="AH253" t="s">
        <v>697</v>
      </c>
      <c r="AI253" t="s">
        <v>1032</v>
      </c>
      <c r="AJ253" t="s">
        <v>704</v>
      </c>
      <c r="AK253" t="s">
        <v>1033</v>
      </c>
      <c r="AL253" t="s">
        <v>1034</v>
      </c>
      <c r="AM253" t="s">
        <v>1035</v>
      </c>
      <c r="AN253">
        <v>4079245.684722851</v>
      </c>
      <c r="AO253">
        <v>9802.5268518891025</v>
      </c>
      <c r="AP253">
        <v>123.5765835709516</v>
      </c>
      <c r="AQ253" s="1" t="str">
        <f>IFERROR(VLOOKUP(I253,Service!$B:$G,5,FALSE),"")</f>
        <v>06-15-21 A</v>
      </c>
      <c r="AR253" s="1" t="str">
        <f>IFERROR(VLOOKUP(I253,Service!$B:$G,6,FALSE),"")</f>
        <v>06-15-21 A</v>
      </c>
      <c r="AS253" s="1">
        <f>IFERROR(VLOOKUP(I253,Rest!$B:$G,5,FALSE),"")</f>
        <v>44462</v>
      </c>
      <c r="AT253" s="1">
        <f>IFERROR(VLOOKUP(I253,Rest!$B:$G,6,FALSE),"")</f>
        <v>44467</v>
      </c>
    </row>
    <row r="254" spans="1:46" x14ac:dyDescent="0.25">
      <c r="A254">
        <v>2822</v>
      </c>
      <c r="B254">
        <v>1</v>
      </c>
      <c r="C254">
        <v>31937</v>
      </c>
      <c r="D254">
        <v>29409</v>
      </c>
      <c r="E254" t="s">
        <v>1096</v>
      </c>
      <c r="F254" t="s">
        <v>1117</v>
      </c>
      <c r="G254" t="s">
        <v>1118</v>
      </c>
      <c r="H254" t="s">
        <v>1116</v>
      </c>
      <c r="I254" t="s">
        <v>3167</v>
      </c>
      <c r="J254" t="str">
        <f>IFERROR(VLOOKUP(H254,[1]Sheet1!$A:$H,3,FALSE),"")</f>
        <v>Install Main - Belton 3 (Sorrento &amp; Littlefield)</v>
      </c>
      <c r="K254" s="1" t="str">
        <f>IFERROR(VLOOKUP('Speed Hump'!H254,Main!$A:$G,6,FALSE),"")</f>
        <v>03-12-21 A</v>
      </c>
      <c r="L254" s="1" t="str">
        <f>IFERROR(VLOOKUP('Speed Hump'!H254,Main!$A:$G,7,FALSE),"")</f>
        <v>03-17-21 A</v>
      </c>
      <c r="M254" t="s">
        <v>691</v>
      </c>
      <c r="N254">
        <v>1</v>
      </c>
      <c r="O254" t="s">
        <v>692</v>
      </c>
      <c r="P254">
        <v>0</v>
      </c>
      <c r="Q254" t="s">
        <v>693</v>
      </c>
      <c r="R254" t="s">
        <v>694</v>
      </c>
      <c r="S254" t="s">
        <v>695</v>
      </c>
      <c r="T254" t="s">
        <v>1031</v>
      </c>
      <c r="U254" t="s">
        <v>697</v>
      </c>
      <c r="V254" t="s">
        <v>697</v>
      </c>
      <c r="W254" t="s">
        <v>698</v>
      </c>
      <c r="X254" t="s">
        <v>699</v>
      </c>
      <c r="Y254" t="s">
        <v>699</v>
      </c>
      <c r="Z254" t="s">
        <v>699</v>
      </c>
      <c r="AA254" s="3">
        <v>44197</v>
      </c>
      <c r="AB254" s="3">
        <v>44561</v>
      </c>
      <c r="AC254" t="s">
        <v>700</v>
      </c>
      <c r="AD254" t="s">
        <v>701</v>
      </c>
      <c r="AE254" t="s">
        <v>702</v>
      </c>
      <c r="AF254" t="s">
        <v>697</v>
      </c>
      <c r="AG254" t="s">
        <v>697</v>
      </c>
      <c r="AH254" t="s">
        <v>697</v>
      </c>
      <c r="AI254" t="s">
        <v>1032</v>
      </c>
      <c r="AJ254" t="s">
        <v>704</v>
      </c>
      <c r="AK254" t="s">
        <v>1033</v>
      </c>
      <c r="AL254" t="s">
        <v>1034</v>
      </c>
      <c r="AM254" t="s">
        <v>1035</v>
      </c>
      <c r="AN254">
        <v>4079245.684722851</v>
      </c>
      <c r="AO254">
        <v>9802.5268518891025</v>
      </c>
      <c r="AP254">
        <v>123.4767772669868</v>
      </c>
      <c r="AQ254" s="1" t="str">
        <f>IFERROR(VLOOKUP(I254,Service!$B:$G,5,FALSE),"")</f>
        <v/>
      </c>
      <c r="AR254" s="1" t="str">
        <f>IFERROR(VLOOKUP(I254,Service!$B:$G,6,FALSE),"")</f>
        <v/>
      </c>
      <c r="AS254" s="1">
        <f>IFERROR(VLOOKUP(I254,Rest!$B:$G,5,FALSE),"")</f>
        <v>44462</v>
      </c>
      <c r="AT254" s="1">
        <f>IFERROR(VLOOKUP(I254,Rest!$B:$G,6,FALSE),"")</f>
        <v>44467</v>
      </c>
    </row>
    <row r="255" spans="1:46" x14ac:dyDescent="0.25">
      <c r="A255">
        <v>2851</v>
      </c>
      <c r="B255">
        <v>1</v>
      </c>
      <c r="C255">
        <v>32489</v>
      </c>
      <c r="D255">
        <v>28937</v>
      </c>
      <c r="E255" t="s">
        <v>1042</v>
      </c>
      <c r="F255" t="s">
        <v>1028</v>
      </c>
      <c r="G255" t="s">
        <v>1078</v>
      </c>
      <c r="H255" t="s">
        <v>1119</v>
      </c>
      <c r="I255" t="s">
        <v>3310</v>
      </c>
      <c r="J255" t="str">
        <f>IFERROR(VLOOKUP(H255,[1]Sheet1!$A:$H,3,FALSE),"")</f>
        <v>Install Main - Burt (Westfield &amp; Joy) West</v>
      </c>
      <c r="K255" s="1" t="str">
        <f>IFERROR(VLOOKUP('Speed Hump'!H255,Main!$A:$G,6,FALSE),"")</f>
        <v>03-22-21 A</v>
      </c>
      <c r="L255" s="1" t="str">
        <f>IFERROR(VLOOKUP('Speed Hump'!H255,Main!$A:$G,7,FALSE),"")</f>
        <v>03-31-21 A</v>
      </c>
      <c r="M255" t="s">
        <v>691</v>
      </c>
      <c r="N255">
        <v>1</v>
      </c>
      <c r="O255" t="s">
        <v>692</v>
      </c>
      <c r="P255">
        <v>0</v>
      </c>
      <c r="Q255" t="s">
        <v>693</v>
      </c>
      <c r="R255" t="s">
        <v>694</v>
      </c>
      <c r="S255" t="s">
        <v>695</v>
      </c>
      <c r="T255" t="s">
        <v>697</v>
      </c>
      <c r="U255" t="s">
        <v>697</v>
      </c>
      <c r="V255" t="s">
        <v>697</v>
      </c>
      <c r="W255" t="s">
        <v>720</v>
      </c>
      <c r="X255" t="s">
        <v>1046</v>
      </c>
      <c r="Y255" t="s">
        <v>1047</v>
      </c>
      <c r="Z255" t="s">
        <v>1048</v>
      </c>
      <c r="AA255" s="3">
        <v>44197</v>
      </c>
      <c r="AB255" s="3">
        <v>44561</v>
      </c>
      <c r="AC255" t="s">
        <v>700</v>
      </c>
      <c r="AD255" t="s">
        <v>701</v>
      </c>
      <c r="AE255" t="s">
        <v>702</v>
      </c>
      <c r="AF255" t="s">
        <v>697</v>
      </c>
      <c r="AG255" t="s">
        <v>697</v>
      </c>
      <c r="AH255" t="s">
        <v>697</v>
      </c>
      <c r="AI255" t="s">
        <v>724</v>
      </c>
      <c r="AJ255" t="s">
        <v>704</v>
      </c>
      <c r="AK255" t="s">
        <v>705</v>
      </c>
      <c r="AL255" t="s">
        <v>1049</v>
      </c>
      <c r="AM255" t="s">
        <v>697</v>
      </c>
      <c r="AN255">
        <v>64370.910610369167</v>
      </c>
      <c r="AO255">
        <v>1646.654441511175</v>
      </c>
      <c r="AP255">
        <v>265.53921459608603</v>
      </c>
      <c r="AQ255" s="1" t="str">
        <f>IFERROR(VLOOKUP(I255,Service!$B:$G,5,FALSE),"")</f>
        <v>06-02-21 A</v>
      </c>
      <c r="AR255" s="1" t="str">
        <f>IFERROR(VLOOKUP(I255,Service!$B:$G,6,FALSE),"")</f>
        <v>06-23-21 A</v>
      </c>
      <c r="AS255" s="1" t="str">
        <f>IFERROR(VLOOKUP(I255,Rest!$B:$G,5,FALSE),"")</f>
        <v>07-07-21 A</v>
      </c>
      <c r="AT255" s="1">
        <f>IFERROR(VLOOKUP(I255,Rest!$B:$G,6,FALSE),"")</f>
        <v>44467</v>
      </c>
    </row>
    <row r="256" spans="1:46" x14ac:dyDescent="0.25">
      <c r="A256">
        <v>2852</v>
      </c>
      <c r="B256">
        <v>1</v>
      </c>
      <c r="C256">
        <v>32586</v>
      </c>
      <c r="D256">
        <v>29129</v>
      </c>
      <c r="E256" t="s">
        <v>1120</v>
      </c>
      <c r="F256" t="s">
        <v>1096</v>
      </c>
      <c r="G256" t="s">
        <v>1120</v>
      </c>
      <c r="H256" t="s">
        <v>779</v>
      </c>
      <c r="I256" t="s">
        <v>1229</v>
      </c>
      <c r="J256" t="str">
        <f>IFERROR(VLOOKUP(H256,[1]Sheet1!$A:$H,3,FALSE),"")</f>
        <v/>
      </c>
      <c r="K256" s="1" t="str">
        <f>IFERROR(VLOOKUP('Speed Hump'!H256,Main!$A:$G,6,FALSE),"")</f>
        <v/>
      </c>
      <c r="L256" s="1" t="str">
        <f>IFERROR(VLOOKUP('Speed Hump'!H256,Main!$A:$G,7,FALSE),"")</f>
        <v/>
      </c>
      <c r="M256" t="s">
        <v>691</v>
      </c>
      <c r="N256">
        <v>1</v>
      </c>
      <c r="O256" t="s">
        <v>692</v>
      </c>
      <c r="P256">
        <v>0</v>
      </c>
      <c r="Q256" t="s">
        <v>693</v>
      </c>
      <c r="R256" t="s">
        <v>694</v>
      </c>
      <c r="S256" t="s">
        <v>695</v>
      </c>
      <c r="T256" t="s">
        <v>1031</v>
      </c>
      <c r="U256" t="s">
        <v>697</v>
      </c>
      <c r="V256" t="s">
        <v>697</v>
      </c>
      <c r="W256" t="s">
        <v>698</v>
      </c>
      <c r="X256" t="s">
        <v>699</v>
      </c>
      <c r="Y256" t="s">
        <v>699</v>
      </c>
      <c r="Z256" t="s">
        <v>699</v>
      </c>
      <c r="AA256" s="3">
        <v>44197</v>
      </c>
      <c r="AB256" s="3">
        <v>44561</v>
      </c>
      <c r="AC256" t="s">
        <v>700</v>
      </c>
      <c r="AD256" t="s">
        <v>701</v>
      </c>
      <c r="AE256" t="s">
        <v>702</v>
      </c>
      <c r="AF256" t="s">
        <v>697</v>
      </c>
      <c r="AG256" t="s">
        <v>697</v>
      </c>
      <c r="AH256" t="s">
        <v>697</v>
      </c>
      <c r="AI256" t="s">
        <v>1032</v>
      </c>
      <c r="AJ256" t="s">
        <v>704</v>
      </c>
      <c r="AK256" t="s">
        <v>1033</v>
      </c>
      <c r="AL256" t="s">
        <v>1034</v>
      </c>
      <c r="AM256" t="s">
        <v>1035</v>
      </c>
      <c r="AN256">
        <v>4079245.684722851</v>
      </c>
      <c r="AO256">
        <v>9802.5268518891025</v>
      </c>
      <c r="AP256">
        <v>279.61147070864217</v>
      </c>
      <c r="AQ256" s="1" t="str">
        <f>IFERROR(VLOOKUP(I256,Service!$B:$G,5,FALSE),"")</f>
        <v/>
      </c>
      <c r="AR256" s="1" t="str">
        <f>IFERROR(VLOOKUP(I256,Service!$B:$G,6,FALSE),"")</f>
        <v/>
      </c>
      <c r="AS256" s="1" t="str">
        <f>IFERROR(VLOOKUP(I256,Rest!$B:$G,5,FALSE),"")</f>
        <v/>
      </c>
      <c r="AT256" s="1" t="str">
        <f>IFERROR(VLOOKUP(I256,Rest!$B:$G,6,FALSE),"")</f>
        <v/>
      </c>
    </row>
    <row r="257" spans="1:46" x14ac:dyDescent="0.25">
      <c r="A257">
        <v>2875</v>
      </c>
      <c r="B257">
        <v>1</v>
      </c>
      <c r="C257">
        <v>33002</v>
      </c>
      <c r="D257">
        <v>29460</v>
      </c>
      <c r="E257" t="s">
        <v>1096</v>
      </c>
      <c r="F257" t="s">
        <v>1109</v>
      </c>
      <c r="G257" t="s">
        <v>1121</v>
      </c>
      <c r="H257" t="s">
        <v>1108</v>
      </c>
      <c r="I257" t="s">
        <v>3163</v>
      </c>
      <c r="J257" t="str">
        <f>IFERROR(VLOOKUP(H257,[1]Sheet1!$A:$H,3,FALSE),"")</f>
        <v>Install Main - Belton 1 (Decatur &amp; Carlin)</v>
      </c>
      <c r="K257" s="1" t="str">
        <f>IFERROR(VLOOKUP('Speed Hump'!H257,Main!$A:$G,6,FALSE),"")</f>
        <v>01-19-21 A</v>
      </c>
      <c r="L257" s="1" t="str">
        <f>IFERROR(VLOOKUP('Speed Hump'!H257,Main!$A:$G,7,FALSE),"")</f>
        <v>01-28-21 A</v>
      </c>
      <c r="M257" t="s">
        <v>691</v>
      </c>
      <c r="N257">
        <v>1</v>
      </c>
      <c r="O257" t="s">
        <v>692</v>
      </c>
      <c r="P257">
        <v>0</v>
      </c>
      <c r="Q257" t="s">
        <v>693</v>
      </c>
      <c r="R257" t="s">
        <v>694</v>
      </c>
      <c r="S257" t="s">
        <v>695</v>
      </c>
      <c r="T257" t="s">
        <v>1031</v>
      </c>
      <c r="U257" t="s">
        <v>697</v>
      </c>
      <c r="V257" t="s">
        <v>697</v>
      </c>
      <c r="W257" t="s">
        <v>698</v>
      </c>
      <c r="X257" t="s">
        <v>699</v>
      </c>
      <c r="Y257" t="s">
        <v>699</v>
      </c>
      <c r="Z257" t="s">
        <v>699</v>
      </c>
      <c r="AA257" s="3">
        <v>44197</v>
      </c>
      <c r="AB257" s="3">
        <v>44561</v>
      </c>
      <c r="AC257" t="s">
        <v>700</v>
      </c>
      <c r="AD257" t="s">
        <v>701</v>
      </c>
      <c r="AE257" t="s">
        <v>702</v>
      </c>
      <c r="AF257" t="s">
        <v>697</v>
      </c>
      <c r="AG257" t="s">
        <v>697</v>
      </c>
      <c r="AH257" t="s">
        <v>697</v>
      </c>
      <c r="AI257" t="s">
        <v>1032</v>
      </c>
      <c r="AJ257" t="s">
        <v>704</v>
      </c>
      <c r="AK257" t="s">
        <v>1033</v>
      </c>
      <c r="AL257" t="s">
        <v>1034</v>
      </c>
      <c r="AM257" t="s">
        <v>1035</v>
      </c>
      <c r="AN257">
        <v>4079245.684722851</v>
      </c>
      <c r="AO257">
        <v>9802.5268518891025</v>
      </c>
      <c r="AP257">
        <v>123.6311570709944</v>
      </c>
      <c r="AQ257" s="1" t="str">
        <f>IFERROR(VLOOKUP(I257,Service!$B:$G,5,FALSE),"")</f>
        <v/>
      </c>
      <c r="AR257" s="1" t="str">
        <f>IFERROR(VLOOKUP(I257,Service!$B:$G,6,FALSE),"")</f>
        <v/>
      </c>
      <c r="AS257" s="1">
        <f>IFERROR(VLOOKUP(I257,Rest!$B:$G,5,FALSE),"")</f>
        <v>44462</v>
      </c>
      <c r="AT257" s="1">
        <f>IFERROR(VLOOKUP(I257,Rest!$B:$G,6,FALSE),"")</f>
        <v>44467</v>
      </c>
    </row>
    <row r="258" spans="1:46" x14ac:dyDescent="0.25">
      <c r="A258">
        <v>2884</v>
      </c>
      <c r="B258">
        <v>1</v>
      </c>
      <c r="C258">
        <v>33213</v>
      </c>
      <c r="D258">
        <v>29478</v>
      </c>
      <c r="E258" t="s">
        <v>1103</v>
      </c>
      <c r="F258" t="s">
        <v>1096</v>
      </c>
      <c r="G258" t="s">
        <v>1122</v>
      </c>
      <c r="H258" t="s">
        <v>1105</v>
      </c>
      <c r="I258" t="s">
        <v>3365</v>
      </c>
      <c r="J258" t="str">
        <f>IFERROR(VLOOKUP(H258,[1]Sheet1!$A:$H,3,FALSE),"")</f>
        <v>Install Main - Carlin (Joy &amp; Tireman)</v>
      </c>
      <c r="K258" s="1" t="str">
        <f>IFERROR(VLOOKUP('Speed Hump'!H258,Main!$A:$G,6,FALSE),"")</f>
        <v>01-04-21 A</v>
      </c>
      <c r="L258" s="1" t="str">
        <f>IFERROR(VLOOKUP('Speed Hump'!H258,Main!$A:$G,7,FALSE),"")</f>
        <v>01-28-21 A</v>
      </c>
      <c r="M258" t="s">
        <v>691</v>
      </c>
      <c r="N258">
        <v>3</v>
      </c>
      <c r="O258" t="s">
        <v>692</v>
      </c>
      <c r="P258">
        <v>0</v>
      </c>
      <c r="Q258" t="s">
        <v>693</v>
      </c>
      <c r="R258" t="s">
        <v>694</v>
      </c>
      <c r="S258" t="s">
        <v>695</v>
      </c>
      <c r="T258" t="s">
        <v>1031</v>
      </c>
      <c r="U258" t="s">
        <v>697</v>
      </c>
      <c r="V258" t="s">
        <v>697</v>
      </c>
      <c r="W258" t="s">
        <v>698</v>
      </c>
      <c r="X258" t="s">
        <v>699</v>
      </c>
      <c r="Y258" t="s">
        <v>699</v>
      </c>
      <c r="Z258" t="s">
        <v>699</v>
      </c>
      <c r="AA258" s="3">
        <v>44197</v>
      </c>
      <c r="AB258" s="3">
        <v>44561</v>
      </c>
      <c r="AC258" t="s">
        <v>700</v>
      </c>
      <c r="AD258" t="s">
        <v>701</v>
      </c>
      <c r="AE258" t="s">
        <v>702</v>
      </c>
      <c r="AF258" t="s">
        <v>697</v>
      </c>
      <c r="AG258" t="s">
        <v>697</v>
      </c>
      <c r="AH258" t="s">
        <v>697</v>
      </c>
      <c r="AI258" t="s">
        <v>1032</v>
      </c>
      <c r="AJ258" t="s">
        <v>704</v>
      </c>
      <c r="AK258" t="s">
        <v>1033</v>
      </c>
      <c r="AL258" t="s">
        <v>1034</v>
      </c>
      <c r="AM258" t="s">
        <v>1035</v>
      </c>
      <c r="AN258">
        <v>4079245.684722851</v>
      </c>
      <c r="AO258">
        <v>9802.5268518891025</v>
      </c>
      <c r="AP258">
        <v>458.87828761490073</v>
      </c>
      <c r="AQ258" s="1" t="str">
        <f>IFERROR(VLOOKUP(I258,Service!$B:$G,5,FALSE),"")</f>
        <v>02-01-21 A</v>
      </c>
      <c r="AR258" s="1" t="str">
        <f>IFERROR(VLOOKUP(I258,Service!$B:$G,6,FALSE),"")</f>
        <v>02-25-21 A</v>
      </c>
      <c r="AS258" s="1" t="str">
        <f>IFERROR(VLOOKUP(I258,Rest!$B:$G,5,FALSE),"")</f>
        <v>03-25-21 A</v>
      </c>
      <c r="AT258" s="1" t="str">
        <f>IFERROR(VLOOKUP(I258,Rest!$B:$G,6,FALSE),"")</f>
        <v>03-25-21 A</v>
      </c>
    </row>
    <row r="259" spans="1:46" x14ac:dyDescent="0.25">
      <c r="A259">
        <v>2899</v>
      </c>
      <c r="B259">
        <v>1</v>
      </c>
      <c r="C259">
        <v>33575</v>
      </c>
      <c r="D259">
        <v>36999</v>
      </c>
      <c r="E259" t="s">
        <v>1123</v>
      </c>
      <c r="F259" t="s">
        <v>1124</v>
      </c>
      <c r="G259" t="s">
        <v>1125</v>
      </c>
      <c r="H259" t="s">
        <v>1126</v>
      </c>
      <c r="I259" t="s">
        <v>5007</v>
      </c>
      <c r="J259" t="str">
        <f>IFERROR(VLOOKUP(H259,[1]Sheet1!$A:$H,3,FALSE),"")</f>
        <v>Install Main - Rathbone (Woodmere &amp; Lawndale)</v>
      </c>
      <c r="K259" s="1" t="str">
        <f>IFERROR(VLOOKUP('Speed Hump'!H259,Main!$A:$G,6,FALSE),"")</f>
        <v>08-02-21 A</v>
      </c>
      <c r="L259" s="1" t="str">
        <f>IFERROR(VLOOKUP('Speed Hump'!H259,Main!$A:$G,7,FALSE),"")</f>
        <v>08-13-21 A</v>
      </c>
      <c r="M259" t="s">
        <v>691</v>
      </c>
      <c r="N259">
        <v>2</v>
      </c>
      <c r="O259" t="s">
        <v>692</v>
      </c>
      <c r="P259">
        <v>0</v>
      </c>
      <c r="Q259" t="s">
        <v>693</v>
      </c>
      <c r="R259" t="s">
        <v>694</v>
      </c>
      <c r="S259" t="s">
        <v>695</v>
      </c>
      <c r="T259" t="s">
        <v>1127</v>
      </c>
      <c r="U259" t="s">
        <v>697</v>
      </c>
      <c r="V259" t="s">
        <v>697</v>
      </c>
      <c r="W259" t="s">
        <v>698</v>
      </c>
      <c r="X259" t="s">
        <v>699</v>
      </c>
      <c r="Y259" t="s">
        <v>699</v>
      </c>
      <c r="Z259" t="s">
        <v>699</v>
      </c>
      <c r="AA259" s="3">
        <v>44197</v>
      </c>
      <c r="AB259" s="3">
        <v>44561</v>
      </c>
      <c r="AC259" t="s">
        <v>700</v>
      </c>
      <c r="AD259" t="s">
        <v>701</v>
      </c>
      <c r="AE259" t="s">
        <v>702</v>
      </c>
      <c r="AF259" t="s">
        <v>697</v>
      </c>
      <c r="AG259" t="s">
        <v>697</v>
      </c>
      <c r="AH259" t="s">
        <v>697</v>
      </c>
      <c r="AI259" t="s">
        <v>1128</v>
      </c>
      <c r="AJ259" t="s">
        <v>704</v>
      </c>
      <c r="AK259" t="s">
        <v>1129</v>
      </c>
      <c r="AL259" t="s">
        <v>1130</v>
      </c>
      <c r="AM259" t="s">
        <v>1131</v>
      </c>
      <c r="AN259">
        <v>6922528.6680188654</v>
      </c>
      <c r="AO259">
        <v>14865.978907018431</v>
      </c>
      <c r="AP259">
        <v>381.26787836713532</v>
      </c>
      <c r="AQ259" s="1">
        <f>IFERROR(VLOOKUP(I259,Service!$B:$G,5,FALSE),"")</f>
        <v>44459</v>
      </c>
      <c r="AR259" s="1">
        <f>IFERROR(VLOOKUP(I259,Service!$B:$G,6,FALSE),"")</f>
        <v>44470</v>
      </c>
      <c r="AS259" s="1">
        <f>IFERROR(VLOOKUP(I259,Rest!$B:$G,5,FALSE),"")</f>
        <v>44476</v>
      </c>
      <c r="AT259" s="1">
        <f>IFERROR(VLOOKUP(I259,Rest!$B:$G,6,FALSE),"")</f>
        <v>44481</v>
      </c>
    </row>
    <row r="260" spans="1:46" x14ac:dyDescent="0.25">
      <c r="A260">
        <v>2902</v>
      </c>
      <c r="B260">
        <v>1</v>
      </c>
      <c r="C260">
        <v>33582</v>
      </c>
      <c r="D260">
        <v>36996</v>
      </c>
      <c r="E260" t="s">
        <v>1132</v>
      </c>
      <c r="F260" t="s">
        <v>1133</v>
      </c>
      <c r="G260" t="s">
        <v>1124</v>
      </c>
      <c r="H260" t="s">
        <v>1134</v>
      </c>
      <c r="I260" t="s">
        <v>4511</v>
      </c>
      <c r="J260" t="str">
        <f>IFERROR(VLOOKUP(H260,[1]Sheet1!$A:$H,3,FALSE),"")</f>
        <v>Install Main - Longworth (Woodmere &amp; Lawndale)</v>
      </c>
      <c r="K260" s="1" t="str">
        <f>IFERROR(VLOOKUP('Speed Hump'!H260,Main!$A:$G,6,FALSE),"")</f>
        <v>06-28-21 A</v>
      </c>
      <c r="L260" s="1" t="str">
        <f>IFERROR(VLOOKUP('Speed Hump'!H260,Main!$A:$G,7,FALSE),"")</f>
        <v>07-13-21 A</v>
      </c>
      <c r="M260" t="s">
        <v>691</v>
      </c>
      <c r="N260">
        <v>2</v>
      </c>
      <c r="O260" t="s">
        <v>692</v>
      </c>
      <c r="P260">
        <v>0</v>
      </c>
      <c r="Q260" t="s">
        <v>693</v>
      </c>
      <c r="R260" t="s">
        <v>694</v>
      </c>
      <c r="S260" t="s">
        <v>695</v>
      </c>
      <c r="T260" t="s">
        <v>1127</v>
      </c>
      <c r="U260" t="s">
        <v>697</v>
      </c>
      <c r="V260" t="s">
        <v>697</v>
      </c>
      <c r="W260" t="s">
        <v>698</v>
      </c>
      <c r="X260" t="s">
        <v>699</v>
      </c>
      <c r="Y260" t="s">
        <v>699</v>
      </c>
      <c r="Z260" t="s">
        <v>699</v>
      </c>
      <c r="AA260" s="3">
        <v>44197</v>
      </c>
      <c r="AB260" s="3">
        <v>44561</v>
      </c>
      <c r="AC260" t="s">
        <v>700</v>
      </c>
      <c r="AD260" t="s">
        <v>701</v>
      </c>
      <c r="AE260" t="s">
        <v>702</v>
      </c>
      <c r="AF260" t="s">
        <v>697</v>
      </c>
      <c r="AG260" t="s">
        <v>697</v>
      </c>
      <c r="AH260" t="s">
        <v>697</v>
      </c>
      <c r="AI260" t="s">
        <v>1128</v>
      </c>
      <c r="AJ260" t="s">
        <v>704</v>
      </c>
      <c r="AK260" t="s">
        <v>1129</v>
      </c>
      <c r="AL260" t="s">
        <v>1130</v>
      </c>
      <c r="AM260" t="s">
        <v>1131</v>
      </c>
      <c r="AN260">
        <v>6922528.6680188654</v>
      </c>
      <c r="AO260">
        <v>14865.978907018431</v>
      </c>
      <c r="AP260">
        <v>381.79712414891549</v>
      </c>
      <c r="AQ260" s="1">
        <f>IFERROR(VLOOKUP(I260,Service!$B:$G,5,FALSE),"")</f>
        <v>44459</v>
      </c>
      <c r="AR260" s="1">
        <f>IFERROR(VLOOKUP(I260,Service!$B:$G,6,FALSE),"")</f>
        <v>44470</v>
      </c>
      <c r="AS260" s="1">
        <f>IFERROR(VLOOKUP(I260,Rest!$B:$G,5,FALSE),"")</f>
        <v>44462</v>
      </c>
      <c r="AT260" s="1">
        <f>IFERROR(VLOOKUP(I260,Rest!$B:$G,6,FALSE),"")</f>
        <v>44467</v>
      </c>
    </row>
    <row r="261" spans="1:46" x14ac:dyDescent="0.25">
      <c r="A261">
        <v>2906</v>
      </c>
      <c r="B261">
        <v>1</v>
      </c>
      <c r="C261">
        <v>33641</v>
      </c>
      <c r="D261">
        <v>36971</v>
      </c>
      <c r="E261" t="s">
        <v>1132</v>
      </c>
      <c r="F261" t="s">
        <v>1124</v>
      </c>
      <c r="G261" t="s">
        <v>1125</v>
      </c>
      <c r="H261" t="s">
        <v>1134</v>
      </c>
      <c r="I261" t="s">
        <v>4511</v>
      </c>
      <c r="J261" t="str">
        <f>IFERROR(VLOOKUP(H261,[1]Sheet1!$A:$H,3,FALSE),"")</f>
        <v>Install Main - Longworth (Woodmere &amp; Lawndale)</v>
      </c>
      <c r="K261" s="1" t="str">
        <f>IFERROR(VLOOKUP('Speed Hump'!H261,Main!$A:$G,6,FALSE),"")</f>
        <v>06-28-21 A</v>
      </c>
      <c r="L261" s="1" t="str">
        <f>IFERROR(VLOOKUP('Speed Hump'!H261,Main!$A:$G,7,FALSE),"")</f>
        <v>07-13-21 A</v>
      </c>
      <c r="M261" t="s">
        <v>691</v>
      </c>
      <c r="N261">
        <v>2</v>
      </c>
      <c r="O261" t="s">
        <v>692</v>
      </c>
      <c r="P261">
        <v>0</v>
      </c>
      <c r="Q261" t="s">
        <v>693</v>
      </c>
      <c r="R261" t="s">
        <v>694</v>
      </c>
      <c r="S261" t="s">
        <v>695</v>
      </c>
      <c r="T261" t="s">
        <v>1127</v>
      </c>
      <c r="U261" t="s">
        <v>697</v>
      </c>
      <c r="V261" t="s">
        <v>697</v>
      </c>
      <c r="W261" t="s">
        <v>698</v>
      </c>
      <c r="X261" t="s">
        <v>699</v>
      </c>
      <c r="Y261" t="s">
        <v>699</v>
      </c>
      <c r="Z261" t="s">
        <v>699</v>
      </c>
      <c r="AA261" s="3">
        <v>44197</v>
      </c>
      <c r="AB261" s="3">
        <v>44561</v>
      </c>
      <c r="AC261" t="s">
        <v>700</v>
      </c>
      <c r="AD261" t="s">
        <v>701</v>
      </c>
      <c r="AE261" t="s">
        <v>702</v>
      </c>
      <c r="AF261" t="s">
        <v>697</v>
      </c>
      <c r="AG261" t="s">
        <v>697</v>
      </c>
      <c r="AH261" t="s">
        <v>697</v>
      </c>
      <c r="AI261" t="s">
        <v>1128</v>
      </c>
      <c r="AJ261" t="s">
        <v>704</v>
      </c>
      <c r="AK261" t="s">
        <v>1129</v>
      </c>
      <c r="AL261" t="s">
        <v>1130</v>
      </c>
      <c r="AM261" t="s">
        <v>1131</v>
      </c>
      <c r="AN261">
        <v>6922528.6680188654</v>
      </c>
      <c r="AO261">
        <v>14865.978907018431</v>
      </c>
      <c r="AP261">
        <v>381.42177398144429</v>
      </c>
      <c r="AQ261" s="1">
        <f>IFERROR(VLOOKUP(I261,Service!$B:$G,5,FALSE),"")</f>
        <v>44459</v>
      </c>
      <c r="AR261" s="1">
        <f>IFERROR(VLOOKUP(I261,Service!$B:$G,6,FALSE),"")</f>
        <v>44470</v>
      </c>
      <c r="AS261" s="1">
        <f>IFERROR(VLOOKUP(I261,Rest!$B:$G,5,FALSE),"")</f>
        <v>44462</v>
      </c>
      <c r="AT261" s="1">
        <f>IFERROR(VLOOKUP(I261,Rest!$B:$G,6,FALSE),"")</f>
        <v>44467</v>
      </c>
    </row>
    <row r="262" spans="1:46" x14ac:dyDescent="0.25">
      <c r="A262">
        <v>2911</v>
      </c>
      <c r="B262">
        <v>1</v>
      </c>
      <c r="C262">
        <v>33722</v>
      </c>
      <c r="D262">
        <v>36398</v>
      </c>
      <c r="E262" t="s">
        <v>1135</v>
      </c>
      <c r="F262" t="s">
        <v>1136</v>
      </c>
      <c r="G262" t="s">
        <v>1133</v>
      </c>
      <c r="H262" t="s">
        <v>1137</v>
      </c>
      <c r="I262" t="s">
        <v>4752</v>
      </c>
      <c r="J262" t="str">
        <f>IFERROR(VLOOKUP(H262,[1]Sheet1!$A:$H,3,FALSE),"")</f>
        <v>Install Main - Norman (ANO Vernor &amp; ANO Vernor)</v>
      </c>
      <c r="K262" s="1" t="str">
        <f>IFERROR(VLOOKUP('Speed Hump'!H262,Main!$A:$G,6,FALSE),"")</f>
        <v>03-15-21 A</v>
      </c>
      <c r="L262" s="1" t="str">
        <f>IFERROR(VLOOKUP('Speed Hump'!H262,Main!$A:$G,7,FALSE),"")</f>
        <v>03-18-21 A</v>
      </c>
      <c r="M262" t="s">
        <v>691</v>
      </c>
      <c r="N262">
        <v>1</v>
      </c>
      <c r="O262" t="s">
        <v>692</v>
      </c>
      <c r="P262">
        <v>0</v>
      </c>
      <c r="Q262" t="s">
        <v>693</v>
      </c>
      <c r="R262" t="s">
        <v>694</v>
      </c>
      <c r="S262" t="s">
        <v>695</v>
      </c>
      <c r="T262" t="s">
        <v>1127</v>
      </c>
      <c r="U262" t="s">
        <v>697</v>
      </c>
      <c r="V262" t="s">
        <v>697</v>
      </c>
      <c r="W262" t="s">
        <v>698</v>
      </c>
      <c r="X262" t="s">
        <v>699</v>
      </c>
      <c r="Y262" t="s">
        <v>699</v>
      </c>
      <c r="Z262" t="s">
        <v>699</v>
      </c>
      <c r="AA262" s="3">
        <v>44197</v>
      </c>
      <c r="AB262" s="3">
        <v>44561</v>
      </c>
      <c r="AC262" t="s">
        <v>700</v>
      </c>
      <c r="AD262" t="s">
        <v>701</v>
      </c>
      <c r="AE262" t="s">
        <v>702</v>
      </c>
      <c r="AF262" t="s">
        <v>697</v>
      </c>
      <c r="AG262" t="s">
        <v>697</v>
      </c>
      <c r="AH262" t="s">
        <v>697</v>
      </c>
      <c r="AI262" t="s">
        <v>1128</v>
      </c>
      <c r="AJ262" t="s">
        <v>704</v>
      </c>
      <c r="AK262" t="s">
        <v>1129</v>
      </c>
      <c r="AL262" t="s">
        <v>1130</v>
      </c>
      <c r="AM262" t="s">
        <v>1131</v>
      </c>
      <c r="AN262">
        <v>6922528.6680188654</v>
      </c>
      <c r="AO262">
        <v>14865.978907018431</v>
      </c>
      <c r="AP262">
        <v>214.14810676802691</v>
      </c>
      <c r="AQ262" s="1">
        <f>IFERROR(VLOOKUP(I262,Service!$B:$G,5,FALSE),"")</f>
        <v>44459</v>
      </c>
      <c r="AR262" s="1">
        <f>IFERROR(VLOOKUP(I262,Service!$B:$G,6,FALSE),"")</f>
        <v>44459</v>
      </c>
      <c r="AS262" s="1">
        <f>IFERROR(VLOOKUP(I262,Rest!$B:$G,5,FALSE),"")</f>
        <v>44512</v>
      </c>
      <c r="AT262" s="1">
        <f>IFERROR(VLOOKUP(I262,Rest!$B:$G,6,FALSE),"")</f>
        <v>44517</v>
      </c>
    </row>
    <row r="263" spans="1:46" x14ac:dyDescent="0.25">
      <c r="A263">
        <v>2915</v>
      </c>
      <c r="B263">
        <v>1</v>
      </c>
      <c r="C263">
        <v>33811</v>
      </c>
      <c r="D263">
        <v>36586</v>
      </c>
      <c r="E263" t="s">
        <v>1138</v>
      </c>
      <c r="F263" t="s">
        <v>1139</v>
      </c>
      <c r="G263" t="s">
        <v>1133</v>
      </c>
      <c r="H263" t="s">
        <v>1140</v>
      </c>
      <c r="I263" t="s">
        <v>4783</v>
      </c>
      <c r="J263" t="str">
        <f>IFERROR(VLOOKUP(H263,[1]Sheet1!$A:$H,3,FALSE),"")</f>
        <v>Install Main - Oakdale (Woodmere &amp; ANO W Vernor)</v>
      </c>
      <c r="K263" s="1" t="str">
        <f>IFERROR(VLOOKUP('Speed Hump'!H263,Main!$A:$G,6,FALSE),"")</f>
        <v>04-12-21 A</v>
      </c>
      <c r="L263" s="1" t="str">
        <f>IFERROR(VLOOKUP('Speed Hump'!H263,Main!$A:$G,7,FALSE),"")</f>
        <v>04-16-21 A</v>
      </c>
      <c r="M263" t="s">
        <v>691</v>
      </c>
      <c r="N263">
        <v>2</v>
      </c>
      <c r="O263" t="s">
        <v>692</v>
      </c>
      <c r="P263">
        <v>0</v>
      </c>
      <c r="Q263" t="s">
        <v>693</v>
      </c>
      <c r="R263" t="s">
        <v>694</v>
      </c>
      <c r="S263" t="s">
        <v>695</v>
      </c>
      <c r="T263" t="s">
        <v>1127</v>
      </c>
      <c r="U263" t="s">
        <v>697</v>
      </c>
      <c r="V263" t="s">
        <v>697</v>
      </c>
      <c r="W263" t="s">
        <v>698</v>
      </c>
      <c r="X263" t="s">
        <v>699</v>
      </c>
      <c r="Y263" t="s">
        <v>699</v>
      </c>
      <c r="Z263" t="s">
        <v>699</v>
      </c>
      <c r="AA263" s="3">
        <v>44197</v>
      </c>
      <c r="AB263" s="3">
        <v>44561</v>
      </c>
      <c r="AC263" t="s">
        <v>700</v>
      </c>
      <c r="AD263" t="s">
        <v>701</v>
      </c>
      <c r="AE263" t="s">
        <v>702</v>
      </c>
      <c r="AF263" t="s">
        <v>697</v>
      </c>
      <c r="AG263" t="s">
        <v>697</v>
      </c>
      <c r="AH263" t="s">
        <v>697</v>
      </c>
      <c r="AI263" t="s">
        <v>1128</v>
      </c>
      <c r="AJ263" t="s">
        <v>704</v>
      </c>
      <c r="AK263" t="s">
        <v>1129</v>
      </c>
      <c r="AL263" t="s">
        <v>1130</v>
      </c>
      <c r="AM263" t="s">
        <v>1131</v>
      </c>
      <c r="AN263">
        <v>6922528.6680188654</v>
      </c>
      <c r="AO263">
        <v>14865.978907018431</v>
      </c>
      <c r="AP263">
        <v>354.88346427437699</v>
      </c>
      <c r="AQ263" s="1" t="str">
        <f>IFERROR(VLOOKUP(I263,Service!$B:$G,5,FALSE),"")</f>
        <v>08-09-21 A</v>
      </c>
      <c r="AR263" s="1" t="str">
        <f>IFERROR(VLOOKUP(I263,Service!$B:$G,6,FALSE),"")</f>
        <v>08-16-21 A</v>
      </c>
      <c r="AS263" s="1" t="str">
        <f>IFERROR(VLOOKUP(I263,Rest!$B:$G,5,FALSE),"")</f>
        <v>08-26-21 A</v>
      </c>
      <c r="AT263" s="1" t="str">
        <f>IFERROR(VLOOKUP(I263,Rest!$B:$G,6,FALSE),"")</f>
        <v>08-26-21 A</v>
      </c>
    </row>
    <row r="264" spans="1:46" x14ac:dyDescent="0.25">
      <c r="A264">
        <v>2924</v>
      </c>
      <c r="B264">
        <v>1</v>
      </c>
      <c r="C264">
        <v>33921</v>
      </c>
      <c r="D264">
        <v>36516</v>
      </c>
      <c r="E264" t="s">
        <v>1141</v>
      </c>
      <c r="F264" t="s">
        <v>1142</v>
      </c>
      <c r="G264" t="s">
        <v>1143</v>
      </c>
      <c r="H264" t="s">
        <v>1144</v>
      </c>
      <c r="I264" t="s">
        <v>4734</v>
      </c>
      <c r="J264" t="str">
        <f>IFERROR(VLOOKUP(H264,[1]Sheet1!$A:$H,3,FALSE),"")</f>
        <v>Install Main - Navy 2 (Central &amp; Green)</v>
      </c>
      <c r="K264" s="1">
        <f>IFERROR(VLOOKUP('Speed Hump'!H264,Main!$A:$G,6,FALSE),"")</f>
        <v>44495</v>
      </c>
      <c r="L264" s="1">
        <f>IFERROR(VLOOKUP('Speed Hump'!H264,Main!$A:$G,7,FALSE),"")</f>
        <v>44498</v>
      </c>
      <c r="M264" t="s">
        <v>691</v>
      </c>
      <c r="N264">
        <v>2</v>
      </c>
      <c r="O264" t="s">
        <v>692</v>
      </c>
      <c r="P264">
        <v>0</v>
      </c>
      <c r="Q264" t="s">
        <v>693</v>
      </c>
      <c r="R264" t="s">
        <v>694</v>
      </c>
      <c r="S264" t="s">
        <v>695</v>
      </c>
      <c r="T264" t="s">
        <v>1127</v>
      </c>
      <c r="U264" t="s">
        <v>697</v>
      </c>
      <c r="V264" t="s">
        <v>697</v>
      </c>
      <c r="W264" t="s">
        <v>698</v>
      </c>
      <c r="X264" t="s">
        <v>699</v>
      </c>
      <c r="Y264" t="s">
        <v>699</v>
      </c>
      <c r="Z264" t="s">
        <v>699</v>
      </c>
      <c r="AA264" s="3">
        <v>44197</v>
      </c>
      <c r="AB264" s="3">
        <v>44561</v>
      </c>
      <c r="AC264" t="s">
        <v>700</v>
      </c>
      <c r="AD264" t="s">
        <v>701</v>
      </c>
      <c r="AE264" t="s">
        <v>702</v>
      </c>
      <c r="AF264" t="s">
        <v>697</v>
      </c>
      <c r="AG264" t="s">
        <v>697</v>
      </c>
      <c r="AH264" t="s">
        <v>697</v>
      </c>
      <c r="AI264" t="s">
        <v>1128</v>
      </c>
      <c r="AJ264" t="s">
        <v>704</v>
      </c>
      <c r="AK264" t="s">
        <v>1129</v>
      </c>
      <c r="AL264" t="s">
        <v>1130</v>
      </c>
      <c r="AM264" t="s">
        <v>1131</v>
      </c>
      <c r="AN264">
        <v>6922528.6680188654</v>
      </c>
      <c r="AO264">
        <v>14865.978907018431</v>
      </c>
      <c r="AP264">
        <v>384.34277208924908</v>
      </c>
      <c r="AQ264" s="1">
        <f>IFERROR(VLOOKUP(I264,Service!$B:$G,5,FALSE),"")</f>
        <v>44502</v>
      </c>
      <c r="AR264" s="1">
        <f>IFERROR(VLOOKUP(I264,Service!$B:$G,6,FALSE),"")</f>
        <v>44509</v>
      </c>
      <c r="AS264" s="1">
        <f>IFERROR(VLOOKUP(I264,Rest!$B:$G,5,FALSE),"")</f>
        <v>44515</v>
      </c>
      <c r="AT264" s="1">
        <f>IFERROR(VLOOKUP(I264,Rest!$B:$G,6,FALSE),"")</f>
        <v>44518</v>
      </c>
    </row>
    <row r="265" spans="1:46" x14ac:dyDescent="0.25">
      <c r="A265">
        <v>2928</v>
      </c>
      <c r="B265">
        <v>1</v>
      </c>
      <c r="C265">
        <v>33984</v>
      </c>
      <c r="D265">
        <v>36467</v>
      </c>
      <c r="E265" t="s">
        <v>1145</v>
      </c>
      <c r="F265" t="s">
        <v>1142</v>
      </c>
      <c r="G265" t="s">
        <v>1143</v>
      </c>
      <c r="H265" t="s">
        <v>1146</v>
      </c>
      <c r="I265" t="s">
        <v>5647</v>
      </c>
      <c r="J265" t="str">
        <f>IFERROR(VLOOKUP(H265,[1]Sheet1!$A:$H,3,FALSE),"")</f>
        <v>Install Main - Whitaker 2 (Central &amp; Green)</v>
      </c>
      <c r="K265" s="1" t="str">
        <f>IFERROR(VLOOKUP('Speed Hump'!H265,Main!$A:$G,6,FALSE),"")</f>
        <v>08-23-21 A</v>
      </c>
      <c r="L265" s="1" t="str">
        <f>IFERROR(VLOOKUP('Speed Hump'!H265,Main!$A:$G,7,FALSE),"")</f>
        <v>08-25-21 A</v>
      </c>
      <c r="M265" t="s">
        <v>691</v>
      </c>
      <c r="N265">
        <v>2</v>
      </c>
      <c r="O265" t="s">
        <v>692</v>
      </c>
      <c r="P265">
        <v>0</v>
      </c>
      <c r="Q265" t="s">
        <v>693</v>
      </c>
      <c r="R265" t="s">
        <v>694</v>
      </c>
      <c r="S265" t="s">
        <v>695</v>
      </c>
      <c r="T265" t="s">
        <v>1127</v>
      </c>
      <c r="U265" t="s">
        <v>697</v>
      </c>
      <c r="V265" t="s">
        <v>697</v>
      </c>
      <c r="W265" t="s">
        <v>698</v>
      </c>
      <c r="X265" t="s">
        <v>699</v>
      </c>
      <c r="Y265" t="s">
        <v>699</v>
      </c>
      <c r="Z265" t="s">
        <v>699</v>
      </c>
      <c r="AA265" s="3">
        <v>44197</v>
      </c>
      <c r="AB265" s="3">
        <v>44561</v>
      </c>
      <c r="AC265" t="s">
        <v>700</v>
      </c>
      <c r="AD265" t="s">
        <v>701</v>
      </c>
      <c r="AE265" t="s">
        <v>702</v>
      </c>
      <c r="AF265" t="s">
        <v>697</v>
      </c>
      <c r="AG265" t="s">
        <v>697</v>
      </c>
      <c r="AH265" t="s">
        <v>697</v>
      </c>
      <c r="AI265" t="s">
        <v>1128</v>
      </c>
      <c r="AJ265" t="s">
        <v>704</v>
      </c>
      <c r="AK265" t="s">
        <v>1129</v>
      </c>
      <c r="AL265" t="s">
        <v>1130</v>
      </c>
      <c r="AM265" t="s">
        <v>1131</v>
      </c>
      <c r="AN265">
        <v>6922528.6680188654</v>
      </c>
      <c r="AO265">
        <v>14865.978907018431</v>
      </c>
      <c r="AP265">
        <v>382.62671617825941</v>
      </c>
      <c r="AQ265" s="1">
        <f>IFERROR(VLOOKUP(I265,Service!$B:$G,5,FALSE),"")</f>
        <v>44459</v>
      </c>
      <c r="AR265" s="1">
        <f>IFERROR(VLOOKUP(I265,Service!$B:$G,6,FALSE),"")</f>
        <v>44466</v>
      </c>
      <c r="AS265" s="1">
        <f>IFERROR(VLOOKUP(I265,Rest!$B:$G,5,FALSE),"")</f>
        <v>44470</v>
      </c>
      <c r="AT265" s="1">
        <f>IFERROR(VLOOKUP(I265,Rest!$B:$G,6,FALSE),"")</f>
        <v>44475</v>
      </c>
    </row>
    <row r="266" spans="1:46" x14ac:dyDescent="0.25">
      <c r="A266">
        <v>2930</v>
      </c>
      <c r="B266">
        <v>1</v>
      </c>
      <c r="C266">
        <v>34054</v>
      </c>
      <c r="D266">
        <v>36973</v>
      </c>
      <c r="E266" t="s">
        <v>1123</v>
      </c>
      <c r="F266" t="s">
        <v>1125</v>
      </c>
      <c r="G266" t="s">
        <v>1147</v>
      </c>
      <c r="H266" t="s">
        <v>1148</v>
      </c>
      <c r="I266" t="s">
        <v>5005</v>
      </c>
      <c r="J266" t="str">
        <f>IFERROR(VLOOKUP(H266,[1]Sheet1!$A:$H,3,FALSE),"")</f>
        <v>Install Main - Rathbone (Lawndale &amp; Springwells)</v>
      </c>
      <c r="K266" s="1" t="str">
        <f>IFERROR(VLOOKUP('Speed Hump'!H266,Main!$A:$G,6,FALSE),"")</f>
        <v>04-15-21 A</v>
      </c>
      <c r="L266" s="1" t="str">
        <f>IFERROR(VLOOKUP('Speed Hump'!H266,Main!$A:$G,7,FALSE),"")</f>
        <v>05-13-21 A</v>
      </c>
      <c r="M266" t="s">
        <v>691</v>
      </c>
      <c r="N266">
        <v>4</v>
      </c>
      <c r="O266" t="s">
        <v>692</v>
      </c>
      <c r="P266">
        <v>0</v>
      </c>
      <c r="Q266" t="s">
        <v>693</v>
      </c>
      <c r="R266" t="s">
        <v>694</v>
      </c>
      <c r="S266" t="s">
        <v>695</v>
      </c>
      <c r="T266" t="s">
        <v>1127</v>
      </c>
      <c r="U266" t="s">
        <v>697</v>
      </c>
      <c r="V266" t="s">
        <v>697</v>
      </c>
      <c r="W266" t="s">
        <v>698</v>
      </c>
      <c r="X266" t="s">
        <v>699</v>
      </c>
      <c r="Y266" t="s">
        <v>699</v>
      </c>
      <c r="Z266" t="s">
        <v>699</v>
      </c>
      <c r="AA266" s="3">
        <v>44197</v>
      </c>
      <c r="AB266" s="3">
        <v>44561</v>
      </c>
      <c r="AC266" t="s">
        <v>700</v>
      </c>
      <c r="AD266" t="s">
        <v>701</v>
      </c>
      <c r="AE266" t="s">
        <v>702</v>
      </c>
      <c r="AF266" t="s">
        <v>697</v>
      </c>
      <c r="AG266" t="s">
        <v>697</v>
      </c>
      <c r="AH266" t="s">
        <v>697</v>
      </c>
      <c r="AI266" t="s">
        <v>1128</v>
      </c>
      <c r="AJ266" t="s">
        <v>704</v>
      </c>
      <c r="AK266" t="s">
        <v>1129</v>
      </c>
      <c r="AL266" t="s">
        <v>1130</v>
      </c>
      <c r="AM266" t="s">
        <v>1131</v>
      </c>
      <c r="AN266">
        <v>6922528.6680188654</v>
      </c>
      <c r="AO266">
        <v>14865.978907018431</v>
      </c>
      <c r="AP266">
        <v>704.74072280171526</v>
      </c>
      <c r="AQ266" s="1">
        <f>IFERROR(VLOOKUP(I266,Service!$B:$G,5,FALSE),"")</f>
        <v>44459</v>
      </c>
      <c r="AR266" s="1">
        <f>IFERROR(VLOOKUP(I266,Service!$B:$G,6,FALSE),"")</f>
        <v>44469</v>
      </c>
      <c r="AS266" s="1">
        <f>IFERROR(VLOOKUP(I266,Rest!$B:$G,5,FALSE),"")</f>
        <v>44475</v>
      </c>
      <c r="AT266" s="1">
        <f>IFERROR(VLOOKUP(I266,Rest!$B:$G,6,FALSE),"")</f>
        <v>44480</v>
      </c>
    </row>
    <row r="267" spans="1:46" x14ac:dyDescent="0.25">
      <c r="A267">
        <v>2937</v>
      </c>
      <c r="B267">
        <v>1</v>
      </c>
      <c r="C267">
        <v>34156</v>
      </c>
      <c r="D267">
        <v>36932</v>
      </c>
      <c r="E267" t="s">
        <v>1149</v>
      </c>
      <c r="F267" t="s">
        <v>1133</v>
      </c>
      <c r="G267" t="s">
        <v>1124</v>
      </c>
      <c r="H267" t="s">
        <v>1150</v>
      </c>
      <c r="I267" t="s">
        <v>4572</v>
      </c>
      <c r="J267" t="str">
        <f>IFERROR(VLOOKUP(H267,[1]Sheet1!$A:$H,3,FALSE),"")</f>
        <v>Install Main - Mandale (Woodmere &amp; Elsemere)</v>
      </c>
      <c r="K267" s="1" t="str">
        <f>IFERROR(VLOOKUP('Speed Hump'!H267,Main!$A:$G,6,FALSE),"")</f>
        <v>03-22-21 A</v>
      </c>
      <c r="L267" s="1" t="str">
        <f>IFERROR(VLOOKUP('Speed Hump'!H267,Main!$A:$G,7,FALSE),"")</f>
        <v>03-24-21 A</v>
      </c>
      <c r="M267" t="s">
        <v>691</v>
      </c>
      <c r="N267">
        <v>1</v>
      </c>
      <c r="O267" t="s">
        <v>692</v>
      </c>
      <c r="P267">
        <v>0</v>
      </c>
      <c r="Q267" t="s">
        <v>693</v>
      </c>
      <c r="R267" t="s">
        <v>694</v>
      </c>
      <c r="S267" t="s">
        <v>695</v>
      </c>
      <c r="T267" t="s">
        <v>1127</v>
      </c>
      <c r="U267" t="s">
        <v>697</v>
      </c>
      <c r="V267" t="s">
        <v>697</v>
      </c>
      <c r="W267" t="s">
        <v>698</v>
      </c>
      <c r="X267" t="s">
        <v>699</v>
      </c>
      <c r="Y267" t="s">
        <v>699</v>
      </c>
      <c r="Z267" t="s">
        <v>699</v>
      </c>
      <c r="AA267" s="3">
        <v>44197</v>
      </c>
      <c r="AB267" s="3">
        <v>44561</v>
      </c>
      <c r="AC267" t="s">
        <v>700</v>
      </c>
      <c r="AD267" t="s">
        <v>701</v>
      </c>
      <c r="AE267" t="s">
        <v>702</v>
      </c>
      <c r="AF267" t="s">
        <v>697</v>
      </c>
      <c r="AG267" t="s">
        <v>697</v>
      </c>
      <c r="AH267" t="s">
        <v>697</v>
      </c>
      <c r="AI267" t="s">
        <v>1128</v>
      </c>
      <c r="AJ267" t="s">
        <v>704</v>
      </c>
      <c r="AK267" t="s">
        <v>1129</v>
      </c>
      <c r="AL267" t="s">
        <v>1130</v>
      </c>
      <c r="AM267" t="s">
        <v>1131</v>
      </c>
      <c r="AN267">
        <v>6922528.6680188654</v>
      </c>
      <c r="AO267">
        <v>14865.978907018431</v>
      </c>
      <c r="AP267">
        <v>265.99896136363179</v>
      </c>
      <c r="AQ267" s="1">
        <f>IFERROR(VLOOKUP(I267,Service!$B:$G,5,FALSE),"")</f>
        <v>44459</v>
      </c>
      <c r="AR267" s="1">
        <f>IFERROR(VLOOKUP(I267,Service!$B:$G,6,FALSE),"")</f>
        <v>44460</v>
      </c>
      <c r="AS267" s="1" t="str">
        <f>IFERROR(VLOOKUP(I267,Rest!$B:$G,5,FALSE),"")</f>
        <v>08-10-21 A</v>
      </c>
      <c r="AT267" s="1" t="str">
        <f>IFERROR(VLOOKUP(I267,Rest!$B:$G,6,FALSE),"")</f>
        <v>08-10-21 A</v>
      </c>
    </row>
    <row r="268" spans="1:46" x14ac:dyDescent="0.25">
      <c r="A268">
        <v>2941</v>
      </c>
      <c r="B268">
        <v>1</v>
      </c>
      <c r="C268">
        <v>34230</v>
      </c>
      <c r="D268">
        <v>36461</v>
      </c>
      <c r="E268" t="s">
        <v>1151</v>
      </c>
      <c r="F268" t="s">
        <v>1139</v>
      </c>
      <c r="G268" t="s">
        <v>1152</v>
      </c>
      <c r="H268" t="s">
        <v>1153</v>
      </c>
      <c r="I268" t="s">
        <v>3379</v>
      </c>
      <c r="J268" t="str">
        <f>IFERROR(VLOOKUP(H268,[1]Sheet1!$A:$H,3,FALSE),"")</f>
        <v>Install Main - Casper (Tie-In &amp; W Vernor)</v>
      </c>
      <c r="K268" s="1" t="str">
        <f>IFERROR(VLOOKUP('Speed Hump'!H268,Main!$A:$G,6,FALSE),"")</f>
        <v>06-09-21 A</v>
      </c>
      <c r="L268" s="1" t="str">
        <f>IFERROR(VLOOKUP('Speed Hump'!H268,Main!$A:$G,7,FALSE),"")</f>
        <v>06-10-21 A</v>
      </c>
      <c r="M268" t="s">
        <v>691</v>
      </c>
      <c r="N268">
        <v>1</v>
      </c>
      <c r="O268" t="s">
        <v>692</v>
      </c>
      <c r="P268">
        <v>0</v>
      </c>
      <c r="Q268" t="s">
        <v>693</v>
      </c>
      <c r="R268" t="s">
        <v>694</v>
      </c>
      <c r="S268" t="s">
        <v>695</v>
      </c>
      <c r="T268" t="s">
        <v>1127</v>
      </c>
      <c r="U268" t="s">
        <v>697</v>
      </c>
      <c r="V268" t="s">
        <v>697</v>
      </c>
      <c r="W268" t="s">
        <v>698</v>
      </c>
      <c r="X268" t="s">
        <v>699</v>
      </c>
      <c r="Y268" t="s">
        <v>699</v>
      </c>
      <c r="Z268" t="s">
        <v>699</v>
      </c>
      <c r="AA268" s="3">
        <v>44197</v>
      </c>
      <c r="AB268" s="3">
        <v>44561</v>
      </c>
      <c r="AC268" t="s">
        <v>700</v>
      </c>
      <c r="AD268" t="s">
        <v>701</v>
      </c>
      <c r="AE268" t="s">
        <v>702</v>
      </c>
      <c r="AF268" t="s">
        <v>697</v>
      </c>
      <c r="AG268" t="s">
        <v>697</v>
      </c>
      <c r="AH268" t="s">
        <v>697</v>
      </c>
      <c r="AI268" t="s">
        <v>1128</v>
      </c>
      <c r="AJ268" t="s">
        <v>704</v>
      </c>
      <c r="AK268" t="s">
        <v>1129</v>
      </c>
      <c r="AL268" t="s">
        <v>1130</v>
      </c>
      <c r="AM268" t="s">
        <v>1131</v>
      </c>
      <c r="AN268">
        <v>6922528.6680188654</v>
      </c>
      <c r="AO268">
        <v>14865.978907018431</v>
      </c>
      <c r="AP268">
        <v>319.76255782099781</v>
      </c>
      <c r="AQ268" s="1">
        <f>IFERROR(VLOOKUP(I268,Service!$B:$G,5,FALSE),"")</f>
        <v>44459</v>
      </c>
      <c r="AR268" s="1">
        <f>IFERROR(VLOOKUP(I268,Service!$B:$G,6,FALSE),"")</f>
        <v>44466</v>
      </c>
      <c r="AS268" s="1">
        <f>IFERROR(VLOOKUP(I268,Rest!$B:$G,5,FALSE),"")</f>
        <v>44470</v>
      </c>
      <c r="AT268" s="1">
        <f>IFERROR(VLOOKUP(I268,Rest!$B:$G,6,FALSE),"")</f>
        <v>44475</v>
      </c>
    </row>
    <row r="269" spans="1:46" x14ac:dyDescent="0.25">
      <c r="A269">
        <v>2946</v>
      </c>
      <c r="B269">
        <v>1</v>
      </c>
      <c r="C269">
        <v>34272</v>
      </c>
      <c r="D269">
        <v>36497</v>
      </c>
      <c r="E269" t="s">
        <v>1152</v>
      </c>
      <c r="F269" t="s">
        <v>1154</v>
      </c>
      <c r="G269" t="s">
        <v>1155</v>
      </c>
      <c r="H269" t="s">
        <v>1156</v>
      </c>
      <c r="I269" t="s">
        <v>4962</v>
      </c>
      <c r="J269" t="str">
        <f>IFERROR(VLOOKUP(H269,[1]Sheet1!$A:$H,3,FALSE),"")</f>
        <v>Install Main - Pitt (Honorah &amp; EOM)</v>
      </c>
      <c r="K269" s="1" t="str">
        <f>IFERROR(VLOOKUP('Speed Hump'!H269,Main!$A:$G,6,FALSE),"")</f>
        <v>04-09-21 A</v>
      </c>
      <c r="L269" s="1" t="str">
        <f>IFERROR(VLOOKUP('Speed Hump'!H269,Main!$A:$G,7,FALSE),"")</f>
        <v>04-09-21 A</v>
      </c>
      <c r="M269" t="s">
        <v>691</v>
      </c>
      <c r="N269">
        <v>1</v>
      </c>
      <c r="O269" t="s">
        <v>692</v>
      </c>
      <c r="P269">
        <v>0</v>
      </c>
      <c r="Q269" t="s">
        <v>693</v>
      </c>
      <c r="R269" t="s">
        <v>694</v>
      </c>
      <c r="S269" t="s">
        <v>695</v>
      </c>
      <c r="T269" t="s">
        <v>1127</v>
      </c>
      <c r="U269" t="s">
        <v>697</v>
      </c>
      <c r="V269" t="s">
        <v>697</v>
      </c>
      <c r="W269" t="s">
        <v>698</v>
      </c>
      <c r="X269" t="s">
        <v>699</v>
      </c>
      <c r="Y269" t="s">
        <v>699</v>
      </c>
      <c r="Z269" t="s">
        <v>699</v>
      </c>
      <c r="AA269" s="3">
        <v>44197</v>
      </c>
      <c r="AB269" s="3">
        <v>44561</v>
      </c>
      <c r="AC269" t="s">
        <v>700</v>
      </c>
      <c r="AD269" t="s">
        <v>701</v>
      </c>
      <c r="AE269" t="s">
        <v>702</v>
      </c>
      <c r="AF269" t="s">
        <v>697</v>
      </c>
      <c r="AG269" t="s">
        <v>697</v>
      </c>
      <c r="AH269" t="s">
        <v>697</v>
      </c>
      <c r="AI269" t="s">
        <v>1128</v>
      </c>
      <c r="AJ269" t="s">
        <v>704</v>
      </c>
      <c r="AK269" t="s">
        <v>1129</v>
      </c>
      <c r="AL269" t="s">
        <v>1130</v>
      </c>
      <c r="AM269" t="s">
        <v>1131</v>
      </c>
      <c r="AN269">
        <v>6922528.6680188654</v>
      </c>
      <c r="AO269">
        <v>14865.978907018431</v>
      </c>
      <c r="AP269">
        <v>109.054852450109</v>
      </c>
      <c r="AQ269" s="1" t="str">
        <f>IFERROR(VLOOKUP(I269,Service!$B:$G,5,FALSE),"")</f>
        <v>08-16-21 A</v>
      </c>
      <c r="AR269" s="1" t="str">
        <f>IFERROR(VLOOKUP(I269,Service!$B:$G,6,FALSE),"")</f>
        <v>08-16-21 A</v>
      </c>
      <c r="AS269" s="1">
        <f>IFERROR(VLOOKUP(I269,Rest!$B:$G,5,FALSE),"")</f>
        <v>44462</v>
      </c>
      <c r="AT269" s="1">
        <f>IFERROR(VLOOKUP(I269,Rest!$B:$G,6,FALSE),"")</f>
        <v>44467</v>
      </c>
    </row>
    <row r="270" spans="1:46" x14ac:dyDescent="0.25">
      <c r="A270">
        <v>2947</v>
      </c>
      <c r="B270">
        <v>1</v>
      </c>
      <c r="C270">
        <v>34274</v>
      </c>
      <c r="D270">
        <v>36590</v>
      </c>
      <c r="E270" t="s">
        <v>1157</v>
      </c>
      <c r="F270" t="s">
        <v>1158</v>
      </c>
      <c r="G270" t="s">
        <v>1159</v>
      </c>
      <c r="H270" t="s">
        <v>1160</v>
      </c>
      <c r="I270" t="s">
        <v>3375</v>
      </c>
      <c r="J270" t="str">
        <f>IFERROR(VLOOKUP(H270,[1]Sheet1!$A:$H,3,FALSE),"")</f>
        <v>Install Main - Casgrain (40' NNPL Lafayette &amp; 131' NNPL Lafayette)</v>
      </c>
      <c r="K270" s="1" t="str">
        <f>IFERROR(VLOOKUP('Speed Hump'!H270,Main!$A:$G,6,FALSE),"")</f>
        <v>06-14-21 A</v>
      </c>
      <c r="L270" s="1" t="str">
        <f>IFERROR(VLOOKUP('Speed Hump'!H270,Main!$A:$G,7,FALSE),"")</f>
        <v>06-23-21 A</v>
      </c>
      <c r="M270" t="s">
        <v>691</v>
      </c>
      <c r="N270">
        <v>1</v>
      </c>
      <c r="O270" t="s">
        <v>692</v>
      </c>
      <c r="P270">
        <v>0</v>
      </c>
      <c r="Q270" t="s">
        <v>693</v>
      </c>
      <c r="R270" t="s">
        <v>694</v>
      </c>
      <c r="S270" t="s">
        <v>695</v>
      </c>
      <c r="T270" t="s">
        <v>697</v>
      </c>
      <c r="U270" t="s">
        <v>697</v>
      </c>
      <c r="V270" t="s">
        <v>697</v>
      </c>
      <c r="W270" t="s">
        <v>720</v>
      </c>
      <c r="X270" t="s">
        <v>1161</v>
      </c>
      <c r="Y270" t="s">
        <v>1162</v>
      </c>
      <c r="Z270" t="s">
        <v>1163</v>
      </c>
      <c r="AA270" s="3">
        <v>44197</v>
      </c>
      <c r="AB270" s="3">
        <v>44561</v>
      </c>
      <c r="AC270" t="s">
        <v>700</v>
      </c>
      <c r="AD270" t="s">
        <v>701</v>
      </c>
      <c r="AE270" t="s">
        <v>702</v>
      </c>
      <c r="AF270" t="s">
        <v>697</v>
      </c>
      <c r="AG270" t="s">
        <v>697</v>
      </c>
      <c r="AH270" t="s">
        <v>697</v>
      </c>
      <c r="AI270" t="s">
        <v>724</v>
      </c>
      <c r="AJ270" t="s">
        <v>704</v>
      </c>
      <c r="AK270" t="s">
        <v>705</v>
      </c>
      <c r="AL270" t="s">
        <v>1164</v>
      </c>
      <c r="AM270" t="s">
        <v>697</v>
      </c>
      <c r="AN270">
        <v>60665.899219267187</v>
      </c>
      <c r="AO270">
        <v>2568.2208944289468</v>
      </c>
      <c r="AP270">
        <v>297.33474956963732</v>
      </c>
      <c r="AQ270" s="1" t="str">
        <f>IFERROR(VLOOKUP(I270,Service!$B:$G,5,FALSE),"")</f>
        <v/>
      </c>
      <c r="AR270" s="1" t="str">
        <f>IFERROR(VLOOKUP(I270,Service!$B:$G,6,FALSE),"")</f>
        <v/>
      </c>
      <c r="AS270" s="1" t="str">
        <f>IFERROR(VLOOKUP(I270,Rest!$B:$G,5,FALSE),"")</f>
        <v/>
      </c>
      <c r="AT270" s="1" t="str">
        <f>IFERROR(VLOOKUP(I270,Rest!$B:$G,6,FALSE),"")</f>
        <v/>
      </c>
    </row>
    <row r="271" spans="1:46" x14ac:dyDescent="0.25">
      <c r="A271">
        <v>2948</v>
      </c>
      <c r="B271">
        <v>1</v>
      </c>
      <c r="C271">
        <v>34317</v>
      </c>
      <c r="D271">
        <v>36566</v>
      </c>
      <c r="E271" t="s">
        <v>1125</v>
      </c>
      <c r="F271" t="s">
        <v>1139</v>
      </c>
      <c r="G271" t="s">
        <v>1152</v>
      </c>
      <c r="H271" t="s">
        <v>1165</v>
      </c>
      <c r="I271" t="s">
        <v>4400</v>
      </c>
      <c r="J271" t="str">
        <f>IFERROR(VLOOKUP(H271,[1]Sheet1!$A:$H,3,FALSE),"")</f>
        <v>Install Main - Lawndale 2 (NO Woodmere &amp; Woodmere)</v>
      </c>
      <c r="K271" s="1" t="str">
        <f>IFERROR(VLOOKUP('Speed Hump'!H271,Main!$A:$G,6,FALSE),"")</f>
        <v>01-25-21 A</v>
      </c>
      <c r="L271" s="1" t="str">
        <f>IFERROR(VLOOKUP('Speed Hump'!H271,Main!$A:$G,7,FALSE),"")</f>
        <v>02-03-21 A</v>
      </c>
      <c r="M271" t="s">
        <v>691</v>
      </c>
      <c r="N271">
        <v>1</v>
      </c>
      <c r="O271" t="s">
        <v>692</v>
      </c>
      <c r="P271">
        <v>0</v>
      </c>
      <c r="Q271" t="s">
        <v>693</v>
      </c>
      <c r="R271" t="s">
        <v>694</v>
      </c>
      <c r="S271" t="s">
        <v>695</v>
      </c>
      <c r="T271" t="s">
        <v>1127</v>
      </c>
      <c r="U271" t="s">
        <v>697</v>
      </c>
      <c r="V271" t="s">
        <v>697</v>
      </c>
      <c r="W271" t="s">
        <v>698</v>
      </c>
      <c r="X271" t="s">
        <v>699</v>
      </c>
      <c r="Y271" t="s">
        <v>699</v>
      </c>
      <c r="Z271" t="s">
        <v>699</v>
      </c>
      <c r="AA271" s="3">
        <v>44197</v>
      </c>
      <c r="AB271" s="3">
        <v>44561</v>
      </c>
      <c r="AC271" t="s">
        <v>700</v>
      </c>
      <c r="AD271" t="s">
        <v>701</v>
      </c>
      <c r="AE271" t="s">
        <v>702</v>
      </c>
      <c r="AF271" t="s">
        <v>697</v>
      </c>
      <c r="AG271" t="s">
        <v>697</v>
      </c>
      <c r="AH271" t="s">
        <v>697</v>
      </c>
      <c r="AI271" t="s">
        <v>1128</v>
      </c>
      <c r="AJ271" t="s">
        <v>704</v>
      </c>
      <c r="AK271" t="s">
        <v>1129</v>
      </c>
      <c r="AL271" t="s">
        <v>1130</v>
      </c>
      <c r="AM271" t="s">
        <v>1131</v>
      </c>
      <c r="AN271">
        <v>6922528.6680188654</v>
      </c>
      <c r="AO271">
        <v>14865.978907018431</v>
      </c>
      <c r="AP271">
        <v>324.90515882177039</v>
      </c>
      <c r="AQ271" s="1">
        <f>IFERROR(VLOOKUP(I271,Service!$B:$G,5,FALSE),"")</f>
        <v>44459</v>
      </c>
      <c r="AR271" s="1">
        <f>IFERROR(VLOOKUP(I271,Service!$B:$G,6,FALSE),"")</f>
        <v>44459</v>
      </c>
      <c r="AS271" s="1">
        <f>IFERROR(VLOOKUP(I271,Rest!$B:$G,5,FALSE),"")</f>
        <v>44466</v>
      </c>
      <c r="AT271" s="1">
        <f>IFERROR(VLOOKUP(I271,Rest!$B:$G,6,FALSE),"")</f>
        <v>44469</v>
      </c>
    </row>
    <row r="272" spans="1:46" x14ac:dyDescent="0.25">
      <c r="A272">
        <v>2950</v>
      </c>
      <c r="B272">
        <v>1</v>
      </c>
      <c r="C272">
        <v>34330</v>
      </c>
      <c r="D272">
        <v>36569</v>
      </c>
      <c r="E272" t="s">
        <v>1166</v>
      </c>
      <c r="F272" t="s">
        <v>1147</v>
      </c>
      <c r="G272" t="s">
        <v>1167</v>
      </c>
      <c r="H272" t="s">
        <v>1168</v>
      </c>
      <c r="I272" t="s">
        <v>4079</v>
      </c>
      <c r="J272" t="str">
        <f>IFERROR(VLOOKUP(H272,[1]Sheet1!$A:$H,3,FALSE),"")</f>
        <v>Install Main - Gartner 2 (Springwells &amp; Central)</v>
      </c>
      <c r="K272" s="1">
        <f>IFERROR(VLOOKUP('Speed Hump'!H272,Main!$A:$G,6,FALSE),"")</f>
        <v>44518</v>
      </c>
      <c r="L272" s="1">
        <f>IFERROR(VLOOKUP('Speed Hump'!H272,Main!$A:$G,7,FALSE),"")</f>
        <v>44523</v>
      </c>
      <c r="M272" t="s">
        <v>691</v>
      </c>
      <c r="N272">
        <v>1</v>
      </c>
      <c r="O272" t="s">
        <v>692</v>
      </c>
      <c r="P272">
        <v>0</v>
      </c>
      <c r="Q272" t="s">
        <v>693</v>
      </c>
      <c r="R272" t="s">
        <v>694</v>
      </c>
      <c r="S272" t="s">
        <v>695</v>
      </c>
      <c r="T272" t="s">
        <v>1127</v>
      </c>
      <c r="U272" t="s">
        <v>697</v>
      </c>
      <c r="V272" t="s">
        <v>697</v>
      </c>
      <c r="W272" t="s">
        <v>698</v>
      </c>
      <c r="X272" t="s">
        <v>699</v>
      </c>
      <c r="Y272" t="s">
        <v>699</v>
      </c>
      <c r="Z272" t="s">
        <v>699</v>
      </c>
      <c r="AA272" s="3">
        <v>44197</v>
      </c>
      <c r="AB272" s="3">
        <v>44561</v>
      </c>
      <c r="AC272" t="s">
        <v>700</v>
      </c>
      <c r="AD272" t="s">
        <v>701</v>
      </c>
      <c r="AE272" t="s">
        <v>702</v>
      </c>
      <c r="AF272" t="s">
        <v>697</v>
      </c>
      <c r="AG272" t="s">
        <v>697</v>
      </c>
      <c r="AH272" t="s">
        <v>697</v>
      </c>
      <c r="AI272" t="s">
        <v>1128</v>
      </c>
      <c r="AJ272" t="s">
        <v>704</v>
      </c>
      <c r="AK272" t="s">
        <v>1129</v>
      </c>
      <c r="AL272" t="s">
        <v>1130</v>
      </c>
      <c r="AM272" t="s">
        <v>1131</v>
      </c>
      <c r="AN272">
        <v>6922528.6680188654</v>
      </c>
      <c r="AO272">
        <v>14865.978907018431</v>
      </c>
      <c r="AP272">
        <v>121.19585813143409</v>
      </c>
      <c r="AQ272" s="1">
        <f>IFERROR(VLOOKUP(I272,Service!$B:$G,5,FALSE),"")</f>
        <v>44526</v>
      </c>
      <c r="AR272" s="1">
        <f>IFERROR(VLOOKUP(I272,Service!$B:$G,6,FALSE),"")</f>
        <v>44532</v>
      </c>
      <c r="AS272" s="1">
        <f>IFERROR(VLOOKUP(I272,Rest!$B:$G,5,FALSE),"")</f>
        <v>44538</v>
      </c>
      <c r="AT272" s="1">
        <f>IFERROR(VLOOKUP(I272,Rest!$B:$G,6,FALSE),"")</f>
        <v>44543</v>
      </c>
    </row>
    <row r="273" spans="1:46" x14ac:dyDescent="0.25">
      <c r="A273">
        <v>2956</v>
      </c>
      <c r="B273">
        <v>1</v>
      </c>
      <c r="C273">
        <v>34443</v>
      </c>
      <c r="D273">
        <v>37017</v>
      </c>
      <c r="E273" t="s">
        <v>1123</v>
      </c>
      <c r="F273" t="s">
        <v>1133</v>
      </c>
      <c r="G273" t="s">
        <v>1124</v>
      </c>
      <c r="H273" t="s">
        <v>1126</v>
      </c>
      <c r="I273" t="s">
        <v>5007</v>
      </c>
      <c r="J273" t="str">
        <f>IFERROR(VLOOKUP(H273,[1]Sheet1!$A:$H,3,FALSE),"")</f>
        <v>Install Main - Rathbone (Woodmere &amp; Lawndale)</v>
      </c>
      <c r="K273" s="1" t="str">
        <f>IFERROR(VLOOKUP('Speed Hump'!H273,Main!$A:$G,6,FALSE),"")</f>
        <v>08-02-21 A</v>
      </c>
      <c r="L273" s="1" t="str">
        <f>IFERROR(VLOOKUP('Speed Hump'!H273,Main!$A:$G,7,FALSE),"")</f>
        <v>08-13-21 A</v>
      </c>
      <c r="M273" t="s">
        <v>691</v>
      </c>
      <c r="N273">
        <v>2</v>
      </c>
      <c r="O273" t="s">
        <v>692</v>
      </c>
      <c r="P273">
        <v>0</v>
      </c>
      <c r="Q273" t="s">
        <v>693</v>
      </c>
      <c r="R273" t="s">
        <v>694</v>
      </c>
      <c r="S273" t="s">
        <v>695</v>
      </c>
      <c r="T273" t="s">
        <v>1127</v>
      </c>
      <c r="U273" t="s">
        <v>697</v>
      </c>
      <c r="V273" t="s">
        <v>697</v>
      </c>
      <c r="W273" t="s">
        <v>698</v>
      </c>
      <c r="X273" t="s">
        <v>699</v>
      </c>
      <c r="Y273" t="s">
        <v>699</v>
      </c>
      <c r="Z273" t="s">
        <v>699</v>
      </c>
      <c r="AA273" s="3">
        <v>44197</v>
      </c>
      <c r="AB273" s="3">
        <v>44561</v>
      </c>
      <c r="AC273" t="s">
        <v>700</v>
      </c>
      <c r="AD273" t="s">
        <v>701</v>
      </c>
      <c r="AE273" t="s">
        <v>702</v>
      </c>
      <c r="AF273" t="s">
        <v>697</v>
      </c>
      <c r="AG273" t="s">
        <v>697</v>
      </c>
      <c r="AH273" t="s">
        <v>697</v>
      </c>
      <c r="AI273" t="s">
        <v>1128</v>
      </c>
      <c r="AJ273" t="s">
        <v>704</v>
      </c>
      <c r="AK273" t="s">
        <v>1129</v>
      </c>
      <c r="AL273" t="s">
        <v>1130</v>
      </c>
      <c r="AM273" t="s">
        <v>1131</v>
      </c>
      <c r="AN273">
        <v>6922528.6680188654</v>
      </c>
      <c r="AO273">
        <v>14865.978907018431</v>
      </c>
      <c r="AP273">
        <v>380.86352351390582</v>
      </c>
      <c r="AQ273" s="1">
        <f>IFERROR(VLOOKUP(I273,Service!$B:$G,5,FALSE),"")</f>
        <v>44459</v>
      </c>
      <c r="AR273" s="1">
        <f>IFERROR(VLOOKUP(I273,Service!$B:$G,6,FALSE),"")</f>
        <v>44470</v>
      </c>
      <c r="AS273" s="1">
        <f>IFERROR(VLOOKUP(I273,Rest!$B:$G,5,FALSE),"")</f>
        <v>44476</v>
      </c>
      <c r="AT273" s="1">
        <f>IFERROR(VLOOKUP(I273,Rest!$B:$G,6,FALSE),"")</f>
        <v>44481</v>
      </c>
    </row>
    <row r="274" spans="1:46" x14ac:dyDescent="0.25">
      <c r="A274">
        <v>2961</v>
      </c>
      <c r="B274">
        <v>1</v>
      </c>
      <c r="C274">
        <v>34471</v>
      </c>
      <c r="D274">
        <v>36960</v>
      </c>
      <c r="E274" t="s">
        <v>1169</v>
      </c>
      <c r="F274" t="s">
        <v>1125</v>
      </c>
      <c r="G274" t="s">
        <v>1170</v>
      </c>
      <c r="H274" t="s">
        <v>1171</v>
      </c>
      <c r="I274" t="s">
        <v>4239</v>
      </c>
      <c r="J274" t="str">
        <f>IFERROR(VLOOKUP(H274,[1]Sheet1!$A:$H,3,FALSE),"")</f>
        <v>Install Main - Homer (Lawndale &amp; Springwells)</v>
      </c>
      <c r="K274" s="1" t="str">
        <f>IFERROR(VLOOKUP('Speed Hump'!H274,Main!$A:$G,6,FALSE),"")</f>
        <v>09-07-21 A</v>
      </c>
      <c r="L274" s="1">
        <f>IFERROR(VLOOKUP('Speed Hump'!H274,Main!$A:$G,7,FALSE),"")</f>
        <v>44466</v>
      </c>
      <c r="M274" t="s">
        <v>691</v>
      </c>
      <c r="N274">
        <v>2</v>
      </c>
      <c r="O274" t="s">
        <v>692</v>
      </c>
      <c r="P274">
        <v>0</v>
      </c>
      <c r="Q274" t="s">
        <v>693</v>
      </c>
      <c r="R274" t="s">
        <v>694</v>
      </c>
      <c r="S274" t="s">
        <v>695</v>
      </c>
      <c r="T274" t="s">
        <v>1127</v>
      </c>
      <c r="U274" t="s">
        <v>697</v>
      </c>
      <c r="V274" t="s">
        <v>697</v>
      </c>
      <c r="W274" t="s">
        <v>698</v>
      </c>
      <c r="X274" t="s">
        <v>699</v>
      </c>
      <c r="Y274" t="s">
        <v>699</v>
      </c>
      <c r="Z274" t="s">
        <v>699</v>
      </c>
      <c r="AA274" s="3">
        <v>44197</v>
      </c>
      <c r="AB274" s="3">
        <v>44561</v>
      </c>
      <c r="AC274" t="s">
        <v>700</v>
      </c>
      <c r="AD274" t="s">
        <v>701</v>
      </c>
      <c r="AE274" t="s">
        <v>702</v>
      </c>
      <c r="AF274" t="s">
        <v>697</v>
      </c>
      <c r="AG274" t="s">
        <v>697</v>
      </c>
      <c r="AH274" t="s">
        <v>697</v>
      </c>
      <c r="AI274" t="s">
        <v>1128</v>
      </c>
      <c r="AJ274" t="s">
        <v>704</v>
      </c>
      <c r="AK274" t="s">
        <v>1129</v>
      </c>
      <c r="AL274" t="s">
        <v>1130</v>
      </c>
      <c r="AM274" t="s">
        <v>1131</v>
      </c>
      <c r="AN274">
        <v>6922528.6680188654</v>
      </c>
      <c r="AO274">
        <v>14865.978907018431</v>
      </c>
      <c r="AP274">
        <v>366.72844354861559</v>
      </c>
      <c r="AQ274" s="1">
        <f>IFERROR(VLOOKUP(I274,Service!$B:$G,5,FALSE),"")</f>
        <v>44468</v>
      </c>
      <c r="AR274" s="1">
        <f>IFERROR(VLOOKUP(I274,Service!$B:$G,6,FALSE),"")</f>
        <v>44482</v>
      </c>
      <c r="AS274" s="1">
        <f>IFERROR(VLOOKUP(I274,Rest!$B:$G,5,FALSE),"")</f>
        <v>44488</v>
      </c>
      <c r="AT274" s="1">
        <f>IFERROR(VLOOKUP(I274,Rest!$B:$G,6,FALSE),"")</f>
        <v>44491</v>
      </c>
    </row>
    <row r="275" spans="1:46" x14ac:dyDescent="0.25">
      <c r="A275">
        <v>2962</v>
      </c>
      <c r="B275">
        <v>1</v>
      </c>
      <c r="C275">
        <v>34474</v>
      </c>
      <c r="D275">
        <v>36479</v>
      </c>
      <c r="E275" t="s">
        <v>1147</v>
      </c>
      <c r="F275" t="s">
        <v>1139</v>
      </c>
      <c r="G275" t="s">
        <v>1152</v>
      </c>
      <c r="H275" t="s">
        <v>1172</v>
      </c>
      <c r="I275" t="s">
        <v>5203</v>
      </c>
      <c r="J275" t="str">
        <f>IFERROR(VLOOKUP(H275,[1]Sheet1!$A:$H,3,FALSE),"")</f>
        <v>Install Main - Springwells 1 (W Vernor &amp; ASO Vernor)</v>
      </c>
      <c r="K275" s="1">
        <f>IFERROR(VLOOKUP('Speed Hump'!H275,Main!$A:$G,6,FALSE),"")</f>
        <v>44498</v>
      </c>
      <c r="L275" s="1">
        <f>IFERROR(VLOOKUP('Speed Hump'!H275,Main!$A:$G,7,FALSE),"")</f>
        <v>44501</v>
      </c>
      <c r="M275" t="s">
        <v>691</v>
      </c>
      <c r="N275">
        <v>1</v>
      </c>
      <c r="O275" t="s">
        <v>692</v>
      </c>
      <c r="P275">
        <v>0</v>
      </c>
      <c r="Q275" t="s">
        <v>693</v>
      </c>
      <c r="R275" t="s">
        <v>694</v>
      </c>
      <c r="S275" t="s">
        <v>695</v>
      </c>
      <c r="T275" t="s">
        <v>1127</v>
      </c>
      <c r="U275" t="s">
        <v>697</v>
      </c>
      <c r="V275" t="s">
        <v>697</v>
      </c>
      <c r="W275" t="s">
        <v>698</v>
      </c>
      <c r="X275" t="s">
        <v>699</v>
      </c>
      <c r="Y275" t="s">
        <v>699</v>
      </c>
      <c r="Z275" t="s">
        <v>699</v>
      </c>
      <c r="AA275" s="3">
        <v>44197</v>
      </c>
      <c r="AB275" s="3">
        <v>44561</v>
      </c>
      <c r="AC275" t="s">
        <v>700</v>
      </c>
      <c r="AD275" t="s">
        <v>701</v>
      </c>
      <c r="AE275" t="s">
        <v>702</v>
      </c>
      <c r="AF275" t="s">
        <v>697</v>
      </c>
      <c r="AG275" t="s">
        <v>697</v>
      </c>
      <c r="AH275" t="s">
        <v>697</v>
      </c>
      <c r="AI275" t="s">
        <v>1128</v>
      </c>
      <c r="AJ275" t="s">
        <v>704</v>
      </c>
      <c r="AK275" t="s">
        <v>1129</v>
      </c>
      <c r="AL275" t="s">
        <v>1130</v>
      </c>
      <c r="AM275" t="s">
        <v>1131</v>
      </c>
      <c r="AN275">
        <v>6922528.6680188654</v>
      </c>
      <c r="AO275">
        <v>14865.978907018431</v>
      </c>
      <c r="AP275">
        <v>320.6047131247455</v>
      </c>
      <c r="AQ275" s="1" t="str">
        <f>IFERROR(VLOOKUP(I275,Service!$B:$G,5,FALSE),"")</f>
        <v/>
      </c>
      <c r="AR275" s="1" t="str">
        <f>IFERROR(VLOOKUP(I275,Service!$B:$G,6,FALSE),"")</f>
        <v/>
      </c>
      <c r="AS275" s="1">
        <f>IFERROR(VLOOKUP(I275,Rest!$B:$G,5,FALSE),"")</f>
        <v>44505</v>
      </c>
      <c r="AT275" s="1">
        <f>IFERROR(VLOOKUP(I275,Rest!$B:$G,6,FALSE),"")</f>
        <v>44510</v>
      </c>
    </row>
    <row r="276" spans="1:46" x14ac:dyDescent="0.25">
      <c r="A276">
        <v>2975</v>
      </c>
      <c r="B276">
        <v>1</v>
      </c>
      <c r="C276">
        <v>34743</v>
      </c>
      <c r="D276">
        <v>36615</v>
      </c>
      <c r="E276" t="s">
        <v>1141</v>
      </c>
      <c r="F276" t="s">
        <v>1125</v>
      </c>
      <c r="G276" t="s">
        <v>1170</v>
      </c>
      <c r="H276" t="s">
        <v>1173</v>
      </c>
      <c r="I276" t="s">
        <v>4732</v>
      </c>
      <c r="J276" t="str">
        <f>IFERROR(VLOOKUP(H276,[1]Sheet1!$A:$H,3,FALSE),"")</f>
        <v>Install Main - Navy 1 (Lawndale &amp; Springwells)</v>
      </c>
      <c r="K276" s="1">
        <f>IFERROR(VLOOKUP('Speed Hump'!H276,Main!$A:$G,6,FALSE),"")</f>
        <v>44475</v>
      </c>
      <c r="L276" s="1">
        <f>IFERROR(VLOOKUP('Speed Hump'!H276,Main!$A:$G,7,FALSE),"")</f>
        <v>44484</v>
      </c>
      <c r="M276" t="s">
        <v>691</v>
      </c>
      <c r="N276">
        <v>2</v>
      </c>
      <c r="O276" t="s">
        <v>692</v>
      </c>
      <c r="P276">
        <v>0</v>
      </c>
      <c r="Q276" t="s">
        <v>693</v>
      </c>
      <c r="R276" t="s">
        <v>694</v>
      </c>
      <c r="S276" t="s">
        <v>695</v>
      </c>
      <c r="T276" t="s">
        <v>1127</v>
      </c>
      <c r="U276" t="s">
        <v>697</v>
      </c>
      <c r="V276" t="s">
        <v>697</v>
      </c>
      <c r="W276" t="s">
        <v>698</v>
      </c>
      <c r="X276" t="s">
        <v>699</v>
      </c>
      <c r="Y276" t="s">
        <v>699</v>
      </c>
      <c r="Z276" t="s">
        <v>699</v>
      </c>
      <c r="AA276" s="3">
        <v>44197</v>
      </c>
      <c r="AB276" s="3">
        <v>44561</v>
      </c>
      <c r="AC276" t="s">
        <v>700</v>
      </c>
      <c r="AD276" t="s">
        <v>701</v>
      </c>
      <c r="AE276" t="s">
        <v>702</v>
      </c>
      <c r="AF276" t="s">
        <v>697</v>
      </c>
      <c r="AG276" t="s">
        <v>697</v>
      </c>
      <c r="AH276" t="s">
        <v>697</v>
      </c>
      <c r="AI276" t="s">
        <v>1128</v>
      </c>
      <c r="AJ276" t="s">
        <v>704</v>
      </c>
      <c r="AK276" t="s">
        <v>1129</v>
      </c>
      <c r="AL276" t="s">
        <v>1130</v>
      </c>
      <c r="AM276" t="s">
        <v>1131</v>
      </c>
      <c r="AN276">
        <v>6922528.6680188654</v>
      </c>
      <c r="AO276">
        <v>14865.978907018431</v>
      </c>
      <c r="AP276">
        <v>367.15971472229438</v>
      </c>
      <c r="AQ276" s="1">
        <f>IFERROR(VLOOKUP(I276,Service!$B:$G,5,FALSE),"")</f>
        <v>44488</v>
      </c>
      <c r="AR276" s="1">
        <f>IFERROR(VLOOKUP(I276,Service!$B:$G,6,FALSE),"")</f>
        <v>44502</v>
      </c>
      <c r="AS276" s="1">
        <f>IFERROR(VLOOKUP(I276,Rest!$B:$G,5,FALSE),"")</f>
        <v>44508</v>
      </c>
      <c r="AT276" s="1">
        <f>IFERROR(VLOOKUP(I276,Rest!$B:$G,6,FALSE),"")</f>
        <v>44511</v>
      </c>
    </row>
    <row r="277" spans="1:46" x14ac:dyDescent="0.25">
      <c r="A277">
        <v>2986</v>
      </c>
      <c r="B277">
        <v>1</v>
      </c>
      <c r="C277">
        <v>34882</v>
      </c>
      <c r="D277">
        <v>36529</v>
      </c>
      <c r="E277" t="s">
        <v>1174</v>
      </c>
      <c r="F277" t="s">
        <v>1139</v>
      </c>
      <c r="G277" t="s">
        <v>1152</v>
      </c>
      <c r="H277" t="s">
        <v>1175</v>
      </c>
      <c r="I277" t="s">
        <v>4911</v>
      </c>
      <c r="J277" t="str">
        <f>IFERROR(VLOOKUP(H277,[1]Sheet1!$A:$H,3,FALSE),"")</f>
        <v>Install Main - Pearl (ANO W Vernor &amp; EOM)</v>
      </c>
      <c r="K277" s="1" t="str">
        <f>IFERROR(VLOOKUP('Speed Hump'!H277,Main!$A:$G,6,FALSE),"")</f>
        <v>06-17-21 A</v>
      </c>
      <c r="L277" s="1" t="str">
        <f>IFERROR(VLOOKUP('Speed Hump'!H277,Main!$A:$G,7,FALSE),"")</f>
        <v>06-17-21 A</v>
      </c>
      <c r="M277" t="s">
        <v>691</v>
      </c>
      <c r="N277">
        <v>1</v>
      </c>
      <c r="O277" t="s">
        <v>692</v>
      </c>
      <c r="P277">
        <v>0</v>
      </c>
      <c r="Q277" t="s">
        <v>693</v>
      </c>
      <c r="R277" t="s">
        <v>694</v>
      </c>
      <c r="S277" t="s">
        <v>695</v>
      </c>
      <c r="T277" t="s">
        <v>1127</v>
      </c>
      <c r="U277" t="s">
        <v>697</v>
      </c>
      <c r="V277" t="s">
        <v>697</v>
      </c>
      <c r="W277" t="s">
        <v>698</v>
      </c>
      <c r="X277" t="s">
        <v>699</v>
      </c>
      <c r="Y277" t="s">
        <v>699</v>
      </c>
      <c r="Z277" t="s">
        <v>699</v>
      </c>
      <c r="AA277" s="3">
        <v>44197</v>
      </c>
      <c r="AB277" s="3">
        <v>44561</v>
      </c>
      <c r="AC277" t="s">
        <v>700</v>
      </c>
      <c r="AD277" t="s">
        <v>701</v>
      </c>
      <c r="AE277" t="s">
        <v>702</v>
      </c>
      <c r="AF277" t="s">
        <v>697</v>
      </c>
      <c r="AG277" t="s">
        <v>697</v>
      </c>
      <c r="AH277" t="s">
        <v>697</v>
      </c>
      <c r="AI277" t="s">
        <v>1128</v>
      </c>
      <c r="AJ277" t="s">
        <v>704</v>
      </c>
      <c r="AK277" t="s">
        <v>1129</v>
      </c>
      <c r="AL277" t="s">
        <v>1130</v>
      </c>
      <c r="AM277" t="s">
        <v>1131</v>
      </c>
      <c r="AN277">
        <v>6922528.6680188654</v>
      </c>
      <c r="AO277">
        <v>14865.978907018431</v>
      </c>
      <c r="AP277">
        <v>323.95759329043119</v>
      </c>
      <c r="AQ277" s="1" t="str">
        <f>IFERROR(VLOOKUP(I277,Service!$B:$G,5,FALSE),"")</f>
        <v/>
      </c>
      <c r="AR277" s="1" t="str">
        <f>IFERROR(VLOOKUP(I277,Service!$B:$G,6,FALSE),"")</f>
        <v/>
      </c>
      <c r="AS277" s="1">
        <f>IFERROR(VLOOKUP(I277,Rest!$B:$G,5,FALSE),"")</f>
        <v>44466</v>
      </c>
      <c r="AT277" s="1">
        <f>IFERROR(VLOOKUP(I277,Rest!$B:$G,6,FALSE),"")</f>
        <v>44469</v>
      </c>
    </row>
    <row r="278" spans="1:46" x14ac:dyDescent="0.25">
      <c r="A278">
        <v>2990</v>
      </c>
      <c r="B278">
        <v>1</v>
      </c>
      <c r="C278">
        <v>34915</v>
      </c>
      <c r="D278">
        <v>36464</v>
      </c>
      <c r="E278" t="s">
        <v>1141</v>
      </c>
      <c r="F278" t="s">
        <v>1143</v>
      </c>
      <c r="G278" t="s">
        <v>1176</v>
      </c>
      <c r="H278" t="s">
        <v>1177</v>
      </c>
      <c r="I278" t="s">
        <v>4736</v>
      </c>
      <c r="J278" t="str">
        <f>IFERROR(VLOOKUP(H278,[1]Sheet1!$A:$H,3,FALSE),"")</f>
        <v>Install Main - Navy 2 (Green &amp; Beard)</v>
      </c>
      <c r="K278" s="1">
        <f>IFERROR(VLOOKUP('Speed Hump'!H278,Main!$A:$G,6,FALSE),"")</f>
        <v>44502</v>
      </c>
      <c r="L278" s="1">
        <f>IFERROR(VLOOKUP('Speed Hump'!H278,Main!$A:$G,7,FALSE),"")</f>
        <v>44504</v>
      </c>
      <c r="M278" t="s">
        <v>691</v>
      </c>
      <c r="N278">
        <v>1</v>
      </c>
      <c r="O278" t="s">
        <v>692</v>
      </c>
      <c r="P278">
        <v>0</v>
      </c>
      <c r="Q278" t="s">
        <v>693</v>
      </c>
      <c r="R278" t="s">
        <v>694</v>
      </c>
      <c r="S278" t="s">
        <v>695</v>
      </c>
      <c r="T278" t="s">
        <v>1127</v>
      </c>
      <c r="U278" t="s">
        <v>697</v>
      </c>
      <c r="V278" t="s">
        <v>697</v>
      </c>
      <c r="W278" t="s">
        <v>698</v>
      </c>
      <c r="X278" t="s">
        <v>699</v>
      </c>
      <c r="Y278" t="s">
        <v>699</v>
      </c>
      <c r="Z278" t="s">
        <v>699</v>
      </c>
      <c r="AA278" s="3">
        <v>44197</v>
      </c>
      <c r="AB278" s="3">
        <v>44561</v>
      </c>
      <c r="AC278" t="s">
        <v>700</v>
      </c>
      <c r="AD278" t="s">
        <v>701</v>
      </c>
      <c r="AE278" t="s">
        <v>702</v>
      </c>
      <c r="AF278" t="s">
        <v>697</v>
      </c>
      <c r="AG278" t="s">
        <v>697</v>
      </c>
      <c r="AH278" t="s">
        <v>697</v>
      </c>
      <c r="AI278" t="s">
        <v>1128</v>
      </c>
      <c r="AJ278" t="s">
        <v>704</v>
      </c>
      <c r="AK278" t="s">
        <v>1129</v>
      </c>
      <c r="AL278" t="s">
        <v>1130</v>
      </c>
      <c r="AM278" t="s">
        <v>1131</v>
      </c>
      <c r="AN278">
        <v>6922528.6680188654</v>
      </c>
      <c r="AO278">
        <v>14865.978907018431</v>
      </c>
      <c r="AP278">
        <v>303.47295065779258</v>
      </c>
      <c r="AQ278" s="1">
        <f>IFERROR(VLOOKUP(I278,Service!$B:$G,5,FALSE),"")</f>
        <v>44508</v>
      </c>
      <c r="AR278" s="1">
        <f>IFERROR(VLOOKUP(I278,Service!$B:$G,6,FALSE),"")</f>
        <v>44511</v>
      </c>
      <c r="AS278" s="1">
        <f>IFERROR(VLOOKUP(I278,Rest!$B:$G,5,FALSE),"")</f>
        <v>44517</v>
      </c>
      <c r="AT278" s="1">
        <f>IFERROR(VLOOKUP(I278,Rest!$B:$G,6,FALSE),"")</f>
        <v>44522</v>
      </c>
    </row>
    <row r="279" spans="1:46" x14ac:dyDescent="0.25">
      <c r="A279">
        <v>2992</v>
      </c>
      <c r="B279">
        <v>1</v>
      </c>
      <c r="C279">
        <v>34953</v>
      </c>
      <c r="D279">
        <v>36553</v>
      </c>
      <c r="E279" t="s">
        <v>1178</v>
      </c>
      <c r="F279" t="s">
        <v>1143</v>
      </c>
      <c r="G279" t="s">
        <v>1142</v>
      </c>
      <c r="H279" t="s">
        <v>1179</v>
      </c>
      <c r="I279" t="s">
        <v>3330</v>
      </c>
      <c r="J279" t="str">
        <f>IFERROR(VLOOKUP(H279,[1]Sheet1!$A:$H,3,FALSE),"")</f>
        <v>Install Main - Cahalan 2 (Central &amp; Green)</v>
      </c>
      <c r="K279" s="1">
        <f>IFERROR(VLOOKUP('Speed Hump'!H279,Main!$A:$G,6,FALSE),"")</f>
        <v>44480</v>
      </c>
      <c r="L279" s="1">
        <f>IFERROR(VLOOKUP('Speed Hump'!H279,Main!$A:$G,7,FALSE),"")</f>
        <v>44483</v>
      </c>
      <c r="M279" t="s">
        <v>691</v>
      </c>
      <c r="N279">
        <v>2</v>
      </c>
      <c r="O279" t="s">
        <v>692</v>
      </c>
      <c r="P279">
        <v>0</v>
      </c>
      <c r="Q279" t="s">
        <v>693</v>
      </c>
      <c r="R279" t="s">
        <v>694</v>
      </c>
      <c r="S279" t="s">
        <v>695</v>
      </c>
      <c r="T279" t="s">
        <v>1127</v>
      </c>
      <c r="U279" t="s">
        <v>697</v>
      </c>
      <c r="V279" t="s">
        <v>697</v>
      </c>
      <c r="W279" t="s">
        <v>698</v>
      </c>
      <c r="X279" t="s">
        <v>699</v>
      </c>
      <c r="Y279" t="s">
        <v>699</v>
      </c>
      <c r="Z279" t="s">
        <v>699</v>
      </c>
      <c r="AA279" s="3">
        <v>44197</v>
      </c>
      <c r="AB279" s="3">
        <v>44561</v>
      </c>
      <c r="AC279" t="s">
        <v>700</v>
      </c>
      <c r="AD279" t="s">
        <v>701</v>
      </c>
      <c r="AE279" t="s">
        <v>702</v>
      </c>
      <c r="AF279" t="s">
        <v>697</v>
      </c>
      <c r="AG279" t="s">
        <v>697</v>
      </c>
      <c r="AH279" t="s">
        <v>697</v>
      </c>
      <c r="AI279" t="s">
        <v>1128</v>
      </c>
      <c r="AJ279" t="s">
        <v>704</v>
      </c>
      <c r="AK279" t="s">
        <v>1129</v>
      </c>
      <c r="AL279" t="s">
        <v>1130</v>
      </c>
      <c r="AM279" t="s">
        <v>1131</v>
      </c>
      <c r="AN279">
        <v>6922528.6680188654</v>
      </c>
      <c r="AO279">
        <v>14865.978907018431</v>
      </c>
      <c r="AP279">
        <v>386.53113576552272</v>
      </c>
      <c r="AQ279" s="1">
        <f>IFERROR(VLOOKUP(I279,Service!$B:$G,5,FALSE),"")</f>
        <v>44488</v>
      </c>
      <c r="AR279" s="1">
        <f>IFERROR(VLOOKUP(I279,Service!$B:$G,6,FALSE),"")</f>
        <v>44491</v>
      </c>
      <c r="AS279" s="1">
        <f>IFERROR(VLOOKUP(I279,Rest!$B:$G,5,FALSE),"")</f>
        <v>44497</v>
      </c>
      <c r="AT279" s="1">
        <f>IFERROR(VLOOKUP(I279,Rest!$B:$G,6,FALSE),"")</f>
        <v>44502</v>
      </c>
    </row>
    <row r="280" spans="1:46" x14ac:dyDescent="0.25">
      <c r="A280">
        <v>3002</v>
      </c>
      <c r="B280">
        <v>1</v>
      </c>
      <c r="C280">
        <v>35133</v>
      </c>
      <c r="D280">
        <v>36603</v>
      </c>
      <c r="E280" t="s">
        <v>1166</v>
      </c>
      <c r="F280" t="s">
        <v>1170</v>
      </c>
      <c r="G280" t="s">
        <v>1147</v>
      </c>
      <c r="H280" t="s">
        <v>1180</v>
      </c>
      <c r="I280" t="s">
        <v>4072</v>
      </c>
      <c r="J280" t="str">
        <f>IFERROR(VLOOKUP(H280,[1]Sheet1!$A:$H,3,FALSE),"")</f>
        <v>Install Main - Gartner 1 (Lawndale &amp; Springwells)</v>
      </c>
      <c r="K280" s="1">
        <f>IFERROR(VLOOKUP('Speed Hump'!H280,Main!$A:$G,6,FALSE),"")</f>
        <v>44508</v>
      </c>
      <c r="L280" s="1">
        <f>IFERROR(VLOOKUP('Speed Hump'!H280,Main!$A:$G,7,FALSE),"")</f>
        <v>44516</v>
      </c>
      <c r="M280" t="s">
        <v>691</v>
      </c>
      <c r="N280">
        <v>1</v>
      </c>
      <c r="O280" t="s">
        <v>692</v>
      </c>
      <c r="P280">
        <v>0</v>
      </c>
      <c r="Q280" t="s">
        <v>693</v>
      </c>
      <c r="R280" t="s">
        <v>694</v>
      </c>
      <c r="S280" t="s">
        <v>695</v>
      </c>
      <c r="T280" t="s">
        <v>1127</v>
      </c>
      <c r="U280" t="s">
        <v>697</v>
      </c>
      <c r="V280" t="s">
        <v>697</v>
      </c>
      <c r="W280" t="s">
        <v>698</v>
      </c>
      <c r="X280" t="s">
        <v>699</v>
      </c>
      <c r="Y280" t="s">
        <v>699</v>
      </c>
      <c r="Z280" t="s">
        <v>699</v>
      </c>
      <c r="AA280" s="3">
        <v>44197</v>
      </c>
      <c r="AB280" s="3">
        <v>44561</v>
      </c>
      <c r="AC280" t="s">
        <v>700</v>
      </c>
      <c r="AD280" t="s">
        <v>701</v>
      </c>
      <c r="AE280" t="s">
        <v>702</v>
      </c>
      <c r="AF280" t="s">
        <v>697</v>
      </c>
      <c r="AG280" t="s">
        <v>697</v>
      </c>
      <c r="AH280" t="s">
        <v>697</v>
      </c>
      <c r="AI280" t="s">
        <v>1128</v>
      </c>
      <c r="AJ280" t="s">
        <v>704</v>
      </c>
      <c r="AK280" t="s">
        <v>1129</v>
      </c>
      <c r="AL280" t="s">
        <v>1130</v>
      </c>
      <c r="AM280" t="s">
        <v>1131</v>
      </c>
      <c r="AN280">
        <v>6922528.6680188654</v>
      </c>
      <c r="AO280">
        <v>14865.978907018431</v>
      </c>
      <c r="AP280">
        <v>320.68151308397711</v>
      </c>
      <c r="AQ280" s="1">
        <f>IFERROR(VLOOKUP(I280,Service!$B:$G,5,FALSE),"")</f>
        <v>44518</v>
      </c>
      <c r="AR280" s="1">
        <f>IFERROR(VLOOKUP(I280,Service!$B:$G,6,FALSE),"")</f>
        <v>44533</v>
      </c>
      <c r="AS280" s="1">
        <f>IFERROR(VLOOKUP(I280,Rest!$B:$G,5,FALSE),"")</f>
        <v>44539</v>
      </c>
      <c r="AT280" s="1">
        <f>IFERROR(VLOOKUP(I280,Rest!$B:$G,6,FALSE),"")</f>
        <v>44544</v>
      </c>
    </row>
    <row r="281" spans="1:46" x14ac:dyDescent="0.25">
      <c r="A281">
        <v>3003</v>
      </c>
      <c r="B281">
        <v>1</v>
      </c>
      <c r="C281">
        <v>35140</v>
      </c>
      <c r="D281">
        <v>36571</v>
      </c>
      <c r="E281" t="s">
        <v>1181</v>
      </c>
      <c r="F281" t="s">
        <v>1142</v>
      </c>
      <c r="G281" t="s">
        <v>1143</v>
      </c>
      <c r="H281" t="s">
        <v>1182</v>
      </c>
      <c r="I281" t="s">
        <v>4373</v>
      </c>
      <c r="J281" t="str">
        <f>IFERROR(VLOOKUP(H281,[1]Sheet1!$A:$H,3,FALSE),"")</f>
        <v>Install Main - Lane 2 (Central &amp; Green)</v>
      </c>
      <c r="K281" s="1">
        <f>IFERROR(VLOOKUP('Speed Hump'!H281,Main!$A:$G,6,FALSE),"")</f>
        <v>44498</v>
      </c>
      <c r="L281" s="1">
        <f>IFERROR(VLOOKUP('Speed Hump'!H281,Main!$A:$G,7,FALSE),"")</f>
        <v>44503</v>
      </c>
      <c r="M281" t="s">
        <v>691</v>
      </c>
      <c r="N281">
        <v>2</v>
      </c>
      <c r="O281" t="s">
        <v>692</v>
      </c>
      <c r="P281">
        <v>0</v>
      </c>
      <c r="Q281" t="s">
        <v>693</v>
      </c>
      <c r="R281" t="s">
        <v>694</v>
      </c>
      <c r="S281" t="s">
        <v>695</v>
      </c>
      <c r="T281" t="s">
        <v>1127</v>
      </c>
      <c r="U281" t="s">
        <v>697</v>
      </c>
      <c r="V281" t="s">
        <v>697</v>
      </c>
      <c r="W281" t="s">
        <v>698</v>
      </c>
      <c r="X281" t="s">
        <v>699</v>
      </c>
      <c r="Y281" t="s">
        <v>699</v>
      </c>
      <c r="Z281" t="s">
        <v>699</v>
      </c>
      <c r="AA281" s="3">
        <v>44197</v>
      </c>
      <c r="AB281" s="3">
        <v>44561</v>
      </c>
      <c r="AC281" t="s">
        <v>700</v>
      </c>
      <c r="AD281" t="s">
        <v>701</v>
      </c>
      <c r="AE281" t="s">
        <v>702</v>
      </c>
      <c r="AF281" t="s">
        <v>697</v>
      </c>
      <c r="AG281" t="s">
        <v>697</v>
      </c>
      <c r="AH281" t="s">
        <v>697</v>
      </c>
      <c r="AI281" t="s">
        <v>1128</v>
      </c>
      <c r="AJ281" t="s">
        <v>704</v>
      </c>
      <c r="AK281" t="s">
        <v>1129</v>
      </c>
      <c r="AL281" t="s">
        <v>1130</v>
      </c>
      <c r="AM281" t="s">
        <v>1131</v>
      </c>
      <c r="AN281">
        <v>6922528.6680188654</v>
      </c>
      <c r="AO281">
        <v>14865.978907018431</v>
      </c>
      <c r="AP281">
        <v>387.23606974900162</v>
      </c>
      <c r="AQ281" s="1">
        <f>IFERROR(VLOOKUP(I281,Service!$B:$G,5,FALSE),"")</f>
        <v>44505</v>
      </c>
      <c r="AR281" s="1">
        <f>IFERROR(VLOOKUP(I281,Service!$B:$G,6,FALSE),"")</f>
        <v>44510</v>
      </c>
      <c r="AS281" s="1">
        <f>IFERROR(VLOOKUP(I281,Rest!$B:$G,5,FALSE),"")</f>
        <v>44516</v>
      </c>
      <c r="AT281" s="1">
        <f>IFERROR(VLOOKUP(I281,Rest!$B:$G,6,FALSE),"")</f>
        <v>44519</v>
      </c>
    </row>
    <row r="282" spans="1:46" x14ac:dyDescent="0.25">
      <c r="A282">
        <v>3013</v>
      </c>
      <c r="B282">
        <v>1</v>
      </c>
      <c r="C282">
        <v>35366</v>
      </c>
      <c r="D282">
        <v>36561</v>
      </c>
      <c r="E282" t="s">
        <v>1166</v>
      </c>
      <c r="F282" t="s">
        <v>1167</v>
      </c>
      <c r="G282" t="s">
        <v>1142</v>
      </c>
      <c r="H282" t="s">
        <v>1168</v>
      </c>
      <c r="I282" t="s">
        <v>4079</v>
      </c>
      <c r="J282" t="str">
        <f>IFERROR(VLOOKUP(H282,[1]Sheet1!$A:$H,3,FALSE),"")</f>
        <v>Install Main - Gartner 2 (Springwells &amp; Central)</v>
      </c>
      <c r="K282" s="1">
        <f>IFERROR(VLOOKUP('Speed Hump'!H282,Main!$A:$G,6,FALSE),"")</f>
        <v>44518</v>
      </c>
      <c r="L282" s="1">
        <f>IFERROR(VLOOKUP('Speed Hump'!H282,Main!$A:$G,7,FALSE),"")</f>
        <v>44523</v>
      </c>
      <c r="M282" t="s">
        <v>691</v>
      </c>
      <c r="N282">
        <v>1</v>
      </c>
      <c r="O282" t="s">
        <v>692</v>
      </c>
      <c r="P282">
        <v>0</v>
      </c>
      <c r="Q282" t="s">
        <v>693</v>
      </c>
      <c r="R282" t="s">
        <v>694</v>
      </c>
      <c r="S282" t="s">
        <v>695</v>
      </c>
      <c r="T282" t="s">
        <v>1127</v>
      </c>
      <c r="U282" t="s">
        <v>697</v>
      </c>
      <c r="V282" t="s">
        <v>697</v>
      </c>
      <c r="W282" t="s">
        <v>698</v>
      </c>
      <c r="X282" t="s">
        <v>699</v>
      </c>
      <c r="Y282" t="s">
        <v>699</v>
      </c>
      <c r="Z282" t="s">
        <v>699</v>
      </c>
      <c r="AA282" s="3">
        <v>44197</v>
      </c>
      <c r="AB282" s="3">
        <v>44561</v>
      </c>
      <c r="AC282" t="s">
        <v>700</v>
      </c>
      <c r="AD282" t="s">
        <v>701</v>
      </c>
      <c r="AE282" t="s">
        <v>702</v>
      </c>
      <c r="AF282" t="s">
        <v>697</v>
      </c>
      <c r="AG282" t="s">
        <v>697</v>
      </c>
      <c r="AH282" t="s">
        <v>697</v>
      </c>
      <c r="AI282" t="s">
        <v>1128</v>
      </c>
      <c r="AJ282" t="s">
        <v>704</v>
      </c>
      <c r="AK282" t="s">
        <v>1129</v>
      </c>
      <c r="AL282" t="s">
        <v>1130</v>
      </c>
      <c r="AM282" t="s">
        <v>1131</v>
      </c>
      <c r="AN282">
        <v>6922528.6680188654</v>
      </c>
      <c r="AO282">
        <v>14865.978907018431</v>
      </c>
      <c r="AP282">
        <v>247.68711744698831</v>
      </c>
      <c r="AQ282" s="1">
        <f>IFERROR(VLOOKUP(I282,Service!$B:$G,5,FALSE),"")</f>
        <v>44526</v>
      </c>
      <c r="AR282" s="1">
        <f>IFERROR(VLOOKUP(I282,Service!$B:$G,6,FALSE),"")</f>
        <v>44532</v>
      </c>
      <c r="AS282" s="1">
        <f>IFERROR(VLOOKUP(I282,Rest!$B:$G,5,FALSE),"")</f>
        <v>44538</v>
      </c>
      <c r="AT282" s="1">
        <f>IFERROR(VLOOKUP(I282,Rest!$B:$G,6,FALSE),"")</f>
        <v>44543</v>
      </c>
    </row>
    <row r="283" spans="1:46" x14ac:dyDescent="0.25">
      <c r="A283">
        <v>3015</v>
      </c>
      <c r="B283">
        <v>1</v>
      </c>
      <c r="C283">
        <v>35447</v>
      </c>
      <c r="D283">
        <v>36471</v>
      </c>
      <c r="E283" t="s">
        <v>1174</v>
      </c>
      <c r="F283" t="s">
        <v>1152</v>
      </c>
      <c r="G283" t="s">
        <v>1133</v>
      </c>
      <c r="H283" t="s">
        <v>1175</v>
      </c>
      <c r="I283" t="s">
        <v>4911</v>
      </c>
      <c r="J283" t="str">
        <f>IFERROR(VLOOKUP(H283,[1]Sheet1!$A:$H,3,FALSE),"")</f>
        <v>Install Main - Pearl (ANO W Vernor &amp; EOM)</v>
      </c>
      <c r="K283" s="1" t="str">
        <f>IFERROR(VLOOKUP('Speed Hump'!H283,Main!$A:$G,6,FALSE),"")</f>
        <v>06-17-21 A</v>
      </c>
      <c r="L283" s="1" t="str">
        <f>IFERROR(VLOOKUP('Speed Hump'!H283,Main!$A:$G,7,FALSE),"")</f>
        <v>06-17-21 A</v>
      </c>
      <c r="M283" t="s">
        <v>691</v>
      </c>
      <c r="N283">
        <v>3</v>
      </c>
      <c r="O283" t="s">
        <v>692</v>
      </c>
      <c r="P283">
        <v>0</v>
      </c>
      <c r="Q283" t="s">
        <v>693</v>
      </c>
      <c r="R283" t="s">
        <v>694</v>
      </c>
      <c r="S283" t="s">
        <v>695</v>
      </c>
      <c r="T283" t="s">
        <v>1127</v>
      </c>
      <c r="U283" t="s">
        <v>697</v>
      </c>
      <c r="V283" t="s">
        <v>697</v>
      </c>
      <c r="W283" t="s">
        <v>698</v>
      </c>
      <c r="X283" t="s">
        <v>699</v>
      </c>
      <c r="Y283" t="s">
        <v>699</v>
      </c>
      <c r="Z283" t="s">
        <v>699</v>
      </c>
      <c r="AA283" s="3">
        <v>44197</v>
      </c>
      <c r="AB283" s="3">
        <v>44561</v>
      </c>
      <c r="AC283" t="s">
        <v>700</v>
      </c>
      <c r="AD283" t="s">
        <v>701</v>
      </c>
      <c r="AE283" t="s">
        <v>702</v>
      </c>
      <c r="AF283" t="s">
        <v>697</v>
      </c>
      <c r="AG283" t="s">
        <v>697</v>
      </c>
      <c r="AH283" t="s">
        <v>697</v>
      </c>
      <c r="AI283" t="s">
        <v>1128</v>
      </c>
      <c r="AJ283" t="s">
        <v>704</v>
      </c>
      <c r="AK283" t="s">
        <v>1129</v>
      </c>
      <c r="AL283" t="s">
        <v>1130</v>
      </c>
      <c r="AM283" t="s">
        <v>1131</v>
      </c>
      <c r="AN283">
        <v>6922528.6680188654</v>
      </c>
      <c r="AO283">
        <v>14865.978907018431</v>
      </c>
      <c r="AP283">
        <v>463.00140417394618</v>
      </c>
      <c r="AQ283" s="1" t="str">
        <f>IFERROR(VLOOKUP(I283,Service!$B:$G,5,FALSE),"")</f>
        <v/>
      </c>
      <c r="AR283" s="1" t="str">
        <f>IFERROR(VLOOKUP(I283,Service!$B:$G,6,FALSE),"")</f>
        <v/>
      </c>
      <c r="AS283" s="1">
        <f>IFERROR(VLOOKUP(I283,Rest!$B:$G,5,FALSE),"")</f>
        <v>44466</v>
      </c>
      <c r="AT283" s="1">
        <f>IFERROR(VLOOKUP(I283,Rest!$B:$G,6,FALSE),"")</f>
        <v>44469</v>
      </c>
    </row>
    <row r="284" spans="1:46" x14ac:dyDescent="0.25">
      <c r="A284">
        <v>3016</v>
      </c>
      <c r="B284">
        <v>1</v>
      </c>
      <c r="C284">
        <v>35457</v>
      </c>
      <c r="D284">
        <v>36421</v>
      </c>
      <c r="E284" t="s">
        <v>1183</v>
      </c>
      <c r="F284" t="s">
        <v>1139</v>
      </c>
      <c r="G284" t="s">
        <v>1152</v>
      </c>
      <c r="H284" t="s">
        <v>1184</v>
      </c>
      <c r="I284" t="s">
        <v>5222</v>
      </c>
      <c r="J284" t="str">
        <f>IFERROR(VLOOKUP(H284,[1]Sheet1!$A:$H,3,FALSE),"")</f>
        <v>Install Main - Stair (Dix &amp; W Vernor)</v>
      </c>
      <c r="K284" s="1" t="str">
        <f>IFERROR(VLOOKUP('Speed Hump'!H284,Main!$A:$G,6,FALSE),"")</f>
        <v>04-27-21 A</v>
      </c>
      <c r="L284" s="1" t="str">
        <f>IFERROR(VLOOKUP('Speed Hump'!H284,Main!$A:$G,7,FALSE),"")</f>
        <v>05-06-21 A</v>
      </c>
      <c r="M284" t="s">
        <v>691</v>
      </c>
      <c r="N284">
        <v>1</v>
      </c>
      <c r="O284" t="s">
        <v>692</v>
      </c>
      <c r="P284">
        <v>0</v>
      </c>
      <c r="Q284" t="s">
        <v>693</v>
      </c>
      <c r="R284" t="s">
        <v>694</v>
      </c>
      <c r="S284" t="s">
        <v>695</v>
      </c>
      <c r="T284" t="s">
        <v>1127</v>
      </c>
      <c r="U284" t="s">
        <v>697</v>
      </c>
      <c r="V284" t="s">
        <v>697</v>
      </c>
      <c r="W284" t="s">
        <v>698</v>
      </c>
      <c r="X284" t="s">
        <v>699</v>
      </c>
      <c r="Y284" t="s">
        <v>699</v>
      </c>
      <c r="Z284" t="s">
        <v>699</v>
      </c>
      <c r="AA284" s="3">
        <v>44197</v>
      </c>
      <c r="AB284" s="3">
        <v>44561</v>
      </c>
      <c r="AC284" t="s">
        <v>700</v>
      </c>
      <c r="AD284" t="s">
        <v>701</v>
      </c>
      <c r="AE284" t="s">
        <v>702</v>
      </c>
      <c r="AF284" t="s">
        <v>697</v>
      </c>
      <c r="AG284" t="s">
        <v>697</v>
      </c>
      <c r="AH284" t="s">
        <v>697</v>
      </c>
      <c r="AI284" t="s">
        <v>1128</v>
      </c>
      <c r="AJ284" t="s">
        <v>704</v>
      </c>
      <c r="AK284" t="s">
        <v>1129</v>
      </c>
      <c r="AL284" t="s">
        <v>1130</v>
      </c>
      <c r="AM284" t="s">
        <v>1131</v>
      </c>
      <c r="AN284">
        <v>6922528.6680188654</v>
      </c>
      <c r="AO284">
        <v>14865.978907018431</v>
      </c>
      <c r="AP284">
        <v>317.55764152072783</v>
      </c>
      <c r="AQ284" s="1" t="str">
        <f>IFERROR(VLOOKUP(I284,Service!$B:$G,5,FALSE),"")</f>
        <v>08-10-21 A</v>
      </c>
      <c r="AR284" s="1" t="str">
        <f>IFERROR(VLOOKUP(I284,Service!$B:$G,6,FALSE),"")</f>
        <v>08-16-21 A</v>
      </c>
      <c r="AS284" s="1" t="str">
        <f>IFERROR(VLOOKUP(I284,Rest!$B:$G,5,FALSE),"")</f>
        <v>08-26-21 A</v>
      </c>
      <c r="AT284" s="1" t="str">
        <f>IFERROR(VLOOKUP(I284,Rest!$B:$G,6,FALSE),"")</f>
        <v>08-26-21 A</v>
      </c>
    </row>
    <row r="285" spans="1:46" x14ac:dyDescent="0.25">
      <c r="A285">
        <v>3028</v>
      </c>
      <c r="B285">
        <v>1</v>
      </c>
      <c r="C285">
        <v>35579</v>
      </c>
      <c r="D285">
        <v>36407</v>
      </c>
      <c r="E285" t="s">
        <v>1151</v>
      </c>
      <c r="F285" t="s">
        <v>1152</v>
      </c>
      <c r="G285" t="s">
        <v>1136</v>
      </c>
      <c r="H285" t="s">
        <v>1185</v>
      </c>
      <c r="I285" t="s">
        <v>3377</v>
      </c>
      <c r="J285" t="str">
        <f>IFERROR(VLOOKUP(H285,[1]Sheet1!$A:$H,3,FALSE),"")</f>
        <v>Install Main - Casper (Dix &amp; Tie-In)</v>
      </c>
      <c r="K285" s="1" t="str">
        <f>IFERROR(VLOOKUP('Speed Hump'!H285,Main!$A:$G,6,FALSE),"")</f>
        <v>02-22-21 A</v>
      </c>
      <c r="L285" s="1" t="str">
        <f>IFERROR(VLOOKUP('Speed Hump'!H285,Main!$A:$G,7,FALSE),"")</f>
        <v>02-24-21 A</v>
      </c>
      <c r="M285" t="s">
        <v>691</v>
      </c>
      <c r="N285">
        <v>2</v>
      </c>
      <c r="O285" t="s">
        <v>692</v>
      </c>
      <c r="P285">
        <v>0</v>
      </c>
      <c r="Q285" t="s">
        <v>693</v>
      </c>
      <c r="R285" t="s">
        <v>694</v>
      </c>
      <c r="S285" t="s">
        <v>695</v>
      </c>
      <c r="T285" t="s">
        <v>1127</v>
      </c>
      <c r="U285" t="s">
        <v>697</v>
      </c>
      <c r="V285" t="s">
        <v>697</v>
      </c>
      <c r="W285" t="s">
        <v>698</v>
      </c>
      <c r="X285" t="s">
        <v>699</v>
      </c>
      <c r="Y285" t="s">
        <v>699</v>
      </c>
      <c r="Z285" t="s">
        <v>699</v>
      </c>
      <c r="AA285" s="3">
        <v>44197</v>
      </c>
      <c r="AB285" s="3">
        <v>44561</v>
      </c>
      <c r="AC285" t="s">
        <v>700</v>
      </c>
      <c r="AD285" t="s">
        <v>701</v>
      </c>
      <c r="AE285" t="s">
        <v>702</v>
      </c>
      <c r="AF285" t="s">
        <v>697</v>
      </c>
      <c r="AG285" t="s">
        <v>697</v>
      </c>
      <c r="AH285" t="s">
        <v>697</v>
      </c>
      <c r="AI285" t="s">
        <v>1128</v>
      </c>
      <c r="AJ285" t="s">
        <v>704</v>
      </c>
      <c r="AK285" t="s">
        <v>1129</v>
      </c>
      <c r="AL285" t="s">
        <v>1130</v>
      </c>
      <c r="AM285" t="s">
        <v>1131</v>
      </c>
      <c r="AN285">
        <v>6922528.6680188654</v>
      </c>
      <c r="AO285">
        <v>14865.978907018431</v>
      </c>
      <c r="AP285">
        <v>347.27822253112311</v>
      </c>
      <c r="AQ285" s="1">
        <f>IFERROR(VLOOKUP(I285,Service!$B:$G,5,FALSE),"")</f>
        <v>44459</v>
      </c>
      <c r="AR285" s="1">
        <f>IFERROR(VLOOKUP(I285,Service!$B:$G,6,FALSE),"")</f>
        <v>44462</v>
      </c>
      <c r="AS285" s="1">
        <f>IFERROR(VLOOKUP(I285,Rest!$B:$G,5,FALSE),"")</f>
        <v>44468</v>
      </c>
      <c r="AT285" s="1">
        <f>IFERROR(VLOOKUP(I285,Rest!$B:$G,6,FALSE),"")</f>
        <v>44473</v>
      </c>
    </row>
    <row r="286" spans="1:46" x14ac:dyDescent="0.25">
      <c r="A286">
        <v>3041</v>
      </c>
      <c r="B286">
        <v>1</v>
      </c>
      <c r="C286">
        <v>35736</v>
      </c>
      <c r="D286">
        <v>36455</v>
      </c>
      <c r="E286" t="s">
        <v>1135</v>
      </c>
      <c r="F286" t="s">
        <v>1152</v>
      </c>
      <c r="G286" t="s">
        <v>1136</v>
      </c>
      <c r="H286" t="s">
        <v>1186</v>
      </c>
      <c r="I286" t="s">
        <v>4756</v>
      </c>
      <c r="J286" t="str">
        <f>IFERROR(VLOOKUP(H286,[1]Sheet1!$A:$H,3,FALSE),"")</f>
        <v>Install Main - Norman (Tie-In &amp; ANO Vernor)</v>
      </c>
      <c r="K286" s="1">
        <f>IFERROR(VLOOKUP('Speed Hump'!H286,Main!$A:$G,6,FALSE),"")</f>
        <v>44512</v>
      </c>
      <c r="L286" s="1">
        <f>IFERROR(VLOOKUP('Speed Hump'!H286,Main!$A:$G,7,FALSE),"")</f>
        <v>44512</v>
      </c>
      <c r="M286" t="s">
        <v>691</v>
      </c>
      <c r="N286">
        <v>2</v>
      </c>
      <c r="O286" t="s">
        <v>692</v>
      </c>
      <c r="P286">
        <v>0</v>
      </c>
      <c r="Q286" t="s">
        <v>693</v>
      </c>
      <c r="R286" t="s">
        <v>694</v>
      </c>
      <c r="S286" t="s">
        <v>695</v>
      </c>
      <c r="T286" t="s">
        <v>1127</v>
      </c>
      <c r="U286" t="s">
        <v>697</v>
      </c>
      <c r="V286" t="s">
        <v>697</v>
      </c>
      <c r="W286" t="s">
        <v>698</v>
      </c>
      <c r="X286" t="s">
        <v>699</v>
      </c>
      <c r="Y286" t="s">
        <v>699</v>
      </c>
      <c r="Z286" t="s">
        <v>699</v>
      </c>
      <c r="AA286" s="3">
        <v>44197</v>
      </c>
      <c r="AB286" s="3">
        <v>44561</v>
      </c>
      <c r="AC286" t="s">
        <v>700</v>
      </c>
      <c r="AD286" t="s">
        <v>701</v>
      </c>
      <c r="AE286" t="s">
        <v>702</v>
      </c>
      <c r="AF286" t="s">
        <v>697</v>
      </c>
      <c r="AG286" t="s">
        <v>697</v>
      </c>
      <c r="AH286" t="s">
        <v>697</v>
      </c>
      <c r="AI286" t="s">
        <v>1128</v>
      </c>
      <c r="AJ286" t="s">
        <v>704</v>
      </c>
      <c r="AK286" t="s">
        <v>1129</v>
      </c>
      <c r="AL286" t="s">
        <v>1130</v>
      </c>
      <c r="AM286" t="s">
        <v>1131</v>
      </c>
      <c r="AN286">
        <v>6922528.6680188654</v>
      </c>
      <c r="AO286">
        <v>14865.978907018431</v>
      </c>
      <c r="AP286">
        <v>346.23090955860329</v>
      </c>
      <c r="AQ286" s="1">
        <f>IFERROR(VLOOKUP(I286,Service!$B:$G,5,FALSE),"")</f>
        <v>44512</v>
      </c>
      <c r="AR286" s="1">
        <f>IFERROR(VLOOKUP(I286,Service!$B:$G,6,FALSE),"")</f>
        <v>44512</v>
      </c>
      <c r="AS286" s="1">
        <f>IFERROR(VLOOKUP(I286,Rest!$B:$G,5,FALSE),"")</f>
        <v>44512</v>
      </c>
      <c r="AT286" s="1">
        <f>IFERROR(VLOOKUP(I286,Rest!$B:$G,6,FALSE),"")</f>
        <v>44517</v>
      </c>
    </row>
    <row r="287" spans="1:46" x14ac:dyDescent="0.25">
      <c r="A287">
        <v>3047</v>
      </c>
      <c r="B287">
        <v>1</v>
      </c>
      <c r="C287">
        <v>35846</v>
      </c>
      <c r="D287">
        <v>37008</v>
      </c>
      <c r="E287" t="s">
        <v>1169</v>
      </c>
      <c r="F287" t="s">
        <v>1133</v>
      </c>
      <c r="G287" t="s">
        <v>1124</v>
      </c>
      <c r="H287" t="s">
        <v>1187</v>
      </c>
      <c r="I287" t="s">
        <v>4241</v>
      </c>
      <c r="J287" t="str">
        <f>IFERROR(VLOOKUP(H287,[1]Sheet1!$A:$H,3,FALSE),"")</f>
        <v>Install Main - Homer (Woodmere &amp; Lawndale)</v>
      </c>
      <c r="K287" s="1" t="str">
        <f>IFERROR(VLOOKUP('Speed Hump'!H287,Main!$A:$G,6,FALSE),"")</f>
        <v>07-12-21 A</v>
      </c>
      <c r="L287" s="1" t="str">
        <f>IFERROR(VLOOKUP('Speed Hump'!H287,Main!$A:$G,7,FALSE),"")</f>
        <v>08-02-21 A</v>
      </c>
      <c r="M287" t="s">
        <v>691</v>
      </c>
      <c r="N287">
        <v>2</v>
      </c>
      <c r="O287" t="s">
        <v>692</v>
      </c>
      <c r="P287">
        <v>0</v>
      </c>
      <c r="Q287" t="s">
        <v>693</v>
      </c>
      <c r="R287" t="s">
        <v>694</v>
      </c>
      <c r="S287" t="s">
        <v>695</v>
      </c>
      <c r="T287" t="s">
        <v>1127</v>
      </c>
      <c r="U287" t="s">
        <v>697</v>
      </c>
      <c r="V287" t="s">
        <v>697</v>
      </c>
      <c r="W287" t="s">
        <v>698</v>
      </c>
      <c r="X287" t="s">
        <v>699</v>
      </c>
      <c r="Y287" t="s">
        <v>699</v>
      </c>
      <c r="Z287" t="s">
        <v>699</v>
      </c>
      <c r="AA287" s="3">
        <v>44197</v>
      </c>
      <c r="AB287" s="3">
        <v>44561</v>
      </c>
      <c r="AC287" t="s">
        <v>700</v>
      </c>
      <c r="AD287" t="s">
        <v>701</v>
      </c>
      <c r="AE287" t="s">
        <v>702</v>
      </c>
      <c r="AF287" t="s">
        <v>697</v>
      </c>
      <c r="AG287" t="s">
        <v>697</v>
      </c>
      <c r="AH287" t="s">
        <v>697</v>
      </c>
      <c r="AI287" t="s">
        <v>1128</v>
      </c>
      <c r="AJ287" t="s">
        <v>704</v>
      </c>
      <c r="AK287" t="s">
        <v>1129</v>
      </c>
      <c r="AL287" t="s">
        <v>1130</v>
      </c>
      <c r="AM287" t="s">
        <v>1131</v>
      </c>
      <c r="AN287">
        <v>6922528.6680188654</v>
      </c>
      <c r="AO287">
        <v>14865.978907018431</v>
      </c>
      <c r="AP287">
        <v>381.43160944080512</v>
      </c>
      <c r="AQ287" s="1">
        <f>IFERROR(VLOOKUP(I287,Service!$B:$G,5,FALSE),"")</f>
        <v>44459</v>
      </c>
      <c r="AR287" s="1">
        <f>IFERROR(VLOOKUP(I287,Service!$B:$G,6,FALSE),"")</f>
        <v>44473</v>
      </c>
      <c r="AS287" s="1">
        <f>IFERROR(VLOOKUP(I287,Rest!$B:$G,5,FALSE),"")</f>
        <v>44477</v>
      </c>
      <c r="AT287" s="1">
        <f>IFERROR(VLOOKUP(I287,Rest!$B:$G,6,FALSE),"")</f>
        <v>44482</v>
      </c>
    </row>
    <row r="288" spans="1:46" x14ac:dyDescent="0.25">
      <c r="A288">
        <v>3050</v>
      </c>
      <c r="B288">
        <v>1</v>
      </c>
      <c r="C288">
        <v>35913</v>
      </c>
      <c r="D288">
        <v>36424</v>
      </c>
      <c r="E288" t="s">
        <v>1145</v>
      </c>
      <c r="F288" t="s">
        <v>1143</v>
      </c>
      <c r="G288" t="s">
        <v>1176</v>
      </c>
      <c r="H288" t="s">
        <v>1188</v>
      </c>
      <c r="I288" t="s">
        <v>5649</v>
      </c>
      <c r="J288" t="str">
        <f>IFERROR(VLOOKUP(H288,[1]Sheet1!$A:$H,3,FALSE),"")</f>
        <v>Install Main - Whitaker 2 (Green &amp; Beard)</v>
      </c>
      <c r="K288" s="1" t="str">
        <f>IFERROR(VLOOKUP('Speed Hump'!H288,Main!$A:$G,6,FALSE),"")</f>
        <v>08-27-21 A</v>
      </c>
      <c r="L288" s="1" t="str">
        <f>IFERROR(VLOOKUP('Speed Hump'!H288,Main!$A:$G,7,FALSE),"")</f>
        <v>08-30-21 A</v>
      </c>
      <c r="M288" t="s">
        <v>691</v>
      </c>
      <c r="N288">
        <v>1</v>
      </c>
      <c r="O288" t="s">
        <v>692</v>
      </c>
      <c r="P288">
        <v>0</v>
      </c>
      <c r="Q288" t="s">
        <v>693</v>
      </c>
      <c r="R288" t="s">
        <v>694</v>
      </c>
      <c r="S288" t="s">
        <v>695</v>
      </c>
      <c r="T288" t="s">
        <v>1127</v>
      </c>
      <c r="U288" t="s">
        <v>697</v>
      </c>
      <c r="V288" t="s">
        <v>697</v>
      </c>
      <c r="W288" t="s">
        <v>698</v>
      </c>
      <c r="X288" t="s">
        <v>699</v>
      </c>
      <c r="Y288" t="s">
        <v>699</v>
      </c>
      <c r="Z288" t="s">
        <v>699</v>
      </c>
      <c r="AA288" s="3">
        <v>44197</v>
      </c>
      <c r="AB288" s="3">
        <v>44561</v>
      </c>
      <c r="AC288" t="s">
        <v>700</v>
      </c>
      <c r="AD288" t="s">
        <v>701</v>
      </c>
      <c r="AE288" t="s">
        <v>702</v>
      </c>
      <c r="AF288" t="s">
        <v>697</v>
      </c>
      <c r="AG288" t="s">
        <v>697</v>
      </c>
      <c r="AH288" t="s">
        <v>697</v>
      </c>
      <c r="AI288" t="s">
        <v>1128</v>
      </c>
      <c r="AJ288" t="s">
        <v>704</v>
      </c>
      <c r="AK288" t="s">
        <v>1129</v>
      </c>
      <c r="AL288" t="s">
        <v>1130</v>
      </c>
      <c r="AM288" t="s">
        <v>1131</v>
      </c>
      <c r="AN288">
        <v>6922528.6680188654</v>
      </c>
      <c r="AO288">
        <v>14865.978907018431</v>
      </c>
      <c r="AP288">
        <v>304.03314032676388</v>
      </c>
      <c r="AQ288" s="1">
        <f>IFERROR(VLOOKUP(I288,Service!$B:$G,5,FALSE),"")</f>
        <v>44459</v>
      </c>
      <c r="AR288" s="1">
        <f>IFERROR(VLOOKUP(I288,Service!$B:$G,6,FALSE),"")</f>
        <v>44463</v>
      </c>
      <c r="AS288" s="1">
        <f>IFERROR(VLOOKUP(I288,Rest!$B:$G,5,FALSE),"")</f>
        <v>44469</v>
      </c>
      <c r="AT288" s="1">
        <f>IFERROR(VLOOKUP(I288,Rest!$B:$G,6,FALSE),"")</f>
        <v>44474</v>
      </c>
    </row>
    <row r="289" spans="1:51" x14ac:dyDescent="0.25">
      <c r="A289">
        <v>3060</v>
      </c>
      <c r="B289">
        <v>1</v>
      </c>
      <c r="C289">
        <v>36060</v>
      </c>
      <c r="D289">
        <v>36492</v>
      </c>
      <c r="E289" t="s">
        <v>1189</v>
      </c>
      <c r="F289" t="s">
        <v>1142</v>
      </c>
      <c r="G289" t="s">
        <v>1143</v>
      </c>
      <c r="H289" t="s">
        <v>1190</v>
      </c>
      <c r="I289" t="s">
        <v>5153</v>
      </c>
      <c r="J289" t="str">
        <f>IFERROR(VLOOKUP(H289,[1]Sheet1!$A:$H,3,FALSE),"")</f>
        <v>Install Main - Senator 2 (Central &amp; Green)</v>
      </c>
      <c r="K289" s="1" t="str">
        <f>IFERROR(VLOOKUP('Speed Hump'!H289,Main!$A:$G,6,FALSE),"")</f>
        <v>09-10-21 A</v>
      </c>
      <c r="L289" s="1" t="str">
        <f>IFERROR(VLOOKUP('Speed Hump'!H289,Main!$A:$G,7,FALSE),"")</f>
        <v>09-14-21 A</v>
      </c>
      <c r="M289" t="s">
        <v>691</v>
      </c>
      <c r="N289">
        <v>2</v>
      </c>
      <c r="O289" t="s">
        <v>692</v>
      </c>
      <c r="P289">
        <v>0</v>
      </c>
      <c r="Q289" t="s">
        <v>693</v>
      </c>
      <c r="R289" t="s">
        <v>694</v>
      </c>
      <c r="S289" t="s">
        <v>695</v>
      </c>
      <c r="T289" t="s">
        <v>1127</v>
      </c>
      <c r="U289" t="s">
        <v>697</v>
      </c>
      <c r="V289" t="s">
        <v>697</v>
      </c>
      <c r="W289" t="s">
        <v>698</v>
      </c>
      <c r="X289" t="s">
        <v>699</v>
      </c>
      <c r="Y289" t="s">
        <v>699</v>
      </c>
      <c r="Z289" t="s">
        <v>699</v>
      </c>
      <c r="AA289" s="3">
        <v>44197</v>
      </c>
      <c r="AB289" s="3">
        <v>44561</v>
      </c>
      <c r="AC289" t="s">
        <v>700</v>
      </c>
      <c r="AD289" t="s">
        <v>701</v>
      </c>
      <c r="AE289" t="s">
        <v>702</v>
      </c>
      <c r="AF289" t="s">
        <v>697</v>
      </c>
      <c r="AG289" t="s">
        <v>697</v>
      </c>
      <c r="AH289" t="s">
        <v>697</v>
      </c>
      <c r="AI289" t="s">
        <v>1128</v>
      </c>
      <c r="AJ289" t="s">
        <v>704</v>
      </c>
      <c r="AK289" t="s">
        <v>1129</v>
      </c>
      <c r="AL289" t="s">
        <v>1130</v>
      </c>
      <c r="AM289" t="s">
        <v>1131</v>
      </c>
      <c r="AN289">
        <v>6922528.6680188654</v>
      </c>
      <c r="AO289">
        <v>14865.978907018431</v>
      </c>
      <c r="AP289">
        <v>383.36914905795533</v>
      </c>
      <c r="AQ289" s="1">
        <f>IFERROR(VLOOKUP(I289,Service!$B:$G,5,FALSE),"")</f>
        <v>44459</v>
      </c>
      <c r="AR289" s="1">
        <f>IFERROR(VLOOKUP(I289,Service!$B:$G,6,FALSE),"")</f>
        <v>44467</v>
      </c>
      <c r="AS289" s="1">
        <f>IFERROR(VLOOKUP(I289,Rest!$B:$G,5,FALSE),"")</f>
        <v>44474</v>
      </c>
      <c r="AT289" s="1">
        <f>IFERROR(VLOOKUP(I289,Rest!$B:$G,6,FALSE),"")</f>
        <v>44477</v>
      </c>
    </row>
    <row r="290" spans="1:51" x14ac:dyDescent="0.25">
      <c r="A290">
        <v>3065</v>
      </c>
      <c r="B290">
        <v>1</v>
      </c>
      <c r="C290">
        <v>36105</v>
      </c>
      <c r="D290">
        <v>36583</v>
      </c>
      <c r="E290" t="s">
        <v>1141</v>
      </c>
      <c r="F290" t="s">
        <v>1170</v>
      </c>
      <c r="G290" t="s">
        <v>1147</v>
      </c>
      <c r="H290" t="s">
        <v>1173</v>
      </c>
      <c r="I290" t="s">
        <v>4732</v>
      </c>
      <c r="J290" t="str">
        <f>IFERROR(VLOOKUP(H290,[1]Sheet1!$A:$H,3,FALSE),"")</f>
        <v>Install Main - Navy 1 (Lawndale &amp; Springwells)</v>
      </c>
      <c r="K290" s="1">
        <f>IFERROR(VLOOKUP('Speed Hump'!H290,Main!$A:$G,6,FALSE),"")</f>
        <v>44475</v>
      </c>
      <c r="L290" s="1">
        <f>IFERROR(VLOOKUP('Speed Hump'!H290,Main!$A:$G,7,FALSE),"")</f>
        <v>44484</v>
      </c>
      <c r="M290" t="s">
        <v>691</v>
      </c>
      <c r="N290">
        <v>1</v>
      </c>
      <c r="O290" t="s">
        <v>692</v>
      </c>
      <c r="P290">
        <v>0</v>
      </c>
      <c r="Q290" t="s">
        <v>693</v>
      </c>
      <c r="R290" t="s">
        <v>694</v>
      </c>
      <c r="S290" t="s">
        <v>695</v>
      </c>
      <c r="T290" t="s">
        <v>1127</v>
      </c>
      <c r="U290" t="s">
        <v>697</v>
      </c>
      <c r="V290" t="s">
        <v>697</v>
      </c>
      <c r="W290" t="s">
        <v>698</v>
      </c>
      <c r="X290" t="s">
        <v>699</v>
      </c>
      <c r="Y290" t="s">
        <v>699</v>
      </c>
      <c r="Z290" t="s">
        <v>699</v>
      </c>
      <c r="AA290" s="3">
        <v>44197</v>
      </c>
      <c r="AB290" s="3">
        <v>44561</v>
      </c>
      <c r="AC290" t="s">
        <v>700</v>
      </c>
      <c r="AD290" t="s">
        <v>701</v>
      </c>
      <c r="AE290" t="s">
        <v>702</v>
      </c>
      <c r="AF290" t="s">
        <v>697</v>
      </c>
      <c r="AG290" t="s">
        <v>697</v>
      </c>
      <c r="AH290" t="s">
        <v>697</v>
      </c>
      <c r="AI290" t="s">
        <v>1128</v>
      </c>
      <c r="AJ290" t="s">
        <v>704</v>
      </c>
      <c r="AK290" t="s">
        <v>1129</v>
      </c>
      <c r="AL290" t="s">
        <v>1130</v>
      </c>
      <c r="AM290" t="s">
        <v>1131</v>
      </c>
      <c r="AN290">
        <v>6922528.6680188654</v>
      </c>
      <c r="AO290">
        <v>14865.978907018431</v>
      </c>
      <c r="AP290">
        <v>318.00713787454958</v>
      </c>
      <c r="AQ290" s="1">
        <f>IFERROR(VLOOKUP(I290,Service!$B:$G,5,FALSE),"")</f>
        <v>44488</v>
      </c>
      <c r="AR290" s="1">
        <f>IFERROR(VLOOKUP(I290,Service!$B:$G,6,FALSE),"")</f>
        <v>44502</v>
      </c>
      <c r="AS290" s="1">
        <f>IFERROR(VLOOKUP(I290,Rest!$B:$G,5,FALSE),"")</f>
        <v>44508</v>
      </c>
      <c r="AT290" s="1">
        <f>IFERROR(VLOOKUP(I290,Rest!$B:$G,6,FALSE),"")</f>
        <v>44511</v>
      </c>
    </row>
    <row r="291" spans="1:51" x14ac:dyDescent="0.25">
      <c r="A291">
        <v>3072</v>
      </c>
      <c r="B291">
        <v>1</v>
      </c>
      <c r="C291">
        <v>36193</v>
      </c>
      <c r="D291">
        <v>37020</v>
      </c>
      <c r="E291" t="s">
        <v>1158</v>
      </c>
      <c r="F291" t="s">
        <v>1124</v>
      </c>
      <c r="G291" t="s">
        <v>1125</v>
      </c>
      <c r="H291" t="s">
        <v>779</v>
      </c>
      <c r="I291" t="s">
        <v>1229</v>
      </c>
      <c r="J291" t="str">
        <f>IFERROR(VLOOKUP(H291,[1]Sheet1!$A:$H,3,FALSE),"")</f>
        <v/>
      </c>
      <c r="K291" s="1" t="str">
        <f>IFERROR(VLOOKUP('Speed Hump'!H291,Main!$A:$G,6,FALSE),"")</f>
        <v/>
      </c>
      <c r="L291" s="1" t="str">
        <f>IFERROR(VLOOKUP('Speed Hump'!H291,Main!$A:$G,7,FALSE),"")</f>
        <v/>
      </c>
      <c r="M291" t="s">
        <v>691</v>
      </c>
      <c r="N291">
        <v>2</v>
      </c>
      <c r="O291" t="s">
        <v>692</v>
      </c>
      <c r="P291">
        <v>0</v>
      </c>
      <c r="Q291" t="s">
        <v>693</v>
      </c>
      <c r="R291" t="s">
        <v>694</v>
      </c>
      <c r="S291" t="s">
        <v>695</v>
      </c>
      <c r="T291" t="s">
        <v>1127</v>
      </c>
      <c r="U291" t="s">
        <v>697</v>
      </c>
      <c r="V291" t="s">
        <v>697</v>
      </c>
      <c r="W291" t="s">
        <v>698</v>
      </c>
      <c r="X291" t="s">
        <v>699</v>
      </c>
      <c r="Y291" t="s">
        <v>699</v>
      </c>
      <c r="Z291" t="s">
        <v>699</v>
      </c>
      <c r="AA291" s="3">
        <v>44197</v>
      </c>
      <c r="AB291" s="3">
        <v>44561</v>
      </c>
      <c r="AC291" t="s">
        <v>700</v>
      </c>
      <c r="AD291" t="s">
        <v>701</v>
      </c>
      <c r="AE291" t="s">
        <v>702</v>
      </c>
      <c r="AF291" t="s">
        <v>697</v>
      </c>
      <c r="AG291" t="s">
        <v>697</v>
      </c>
      <c r="AH291" t="s">
        <v>697</v>
      </c>
      <c r="AI291" t="s">
        <v>1128</v>
      </c>
      <c r="AJ291" t="s">
        <v>704</v>
      </c>
      <c r="AK291" t="s">
        <v>1129</v>
      </c>
      <c r="AL291" t="s">
        <v>1130</v>
      </c>
      <c r="AM291" t="s">
        <v>1131</v>
      </c>
      <c r="AN291">
        <v>6922528.6680188654</v>
      </c>
      <c r="AO291">
        <v>14865.978907018431</v>
      </c>
      <c r="AP291">
        <v>381.03315925570791</v>
      </c>
      <c r="AQ291" s="1" t="str">
        <f>IFERROR(VLOOKUP(I291,Service!$B:$G,5,FALSE),"")</f>
        <v/>
      </c>
      <c r="AR291" s="1" t="str">
        <f>IFERROR(VLOOKUP(I291,Service!$B:$G,6,FALSE),"")</f>
        <v/>
      </c>
      <c r="AS291" s="1" t="str">
        <f>IFERROR(VLOOKUP(I291,Rest!$B:$G,5,FALSE),"")</f>
        <v/>
      </c>
      <c r="AT291" s="1" t="str">
        <f>IFERROR(VLOOKUP(I291,Rest!$B:$G,6,FALSE),"")</f>
        <v/>
      </c>
    </row>
    <row r="292" spans="1:51" x14ac:dyDescent="0.25">
      <c r="A292">
        <v>3075</v>
      </c>
      <c r="B292">
        <v>1</v>
      </c>
      <c r="C292">
        <v>36223</v>
      </c>
      <c r="D292">
        <v>36919</v>
      </c>
      <c r="E292" t="s">
        <v>1132</v>
      </c>
      <c r="F292" t="s">
        <v>1170</v>
      </c>
      <c r="G292" t="s">
        <v>1147</v>
      </c>
      <c r="H292" t="s">
        <v>1191</v>
      </c>
      <c r="I292" t="s">
        <v>4507</v>
      </c>
      <c r="J292" t="str">
        <f>IFERROR(VLOOKUP(H292,[1]Sheet1!$A:$H,3,FALSE),"")</f>
        <v>Install Main - Longworth (Tie-in &amp; Lawndale)</v>
      </c>
      <c r="K292" s="1" t="str">
        <f>IFERROR(VLOOKUP('Speed Hump'!H292,Main!$A:$G,6,FALSE),"")</f>
        <v>08-19-21 A</v>
      </c>
      <c r="L292" s="1" t="str">
        <f>IFERROR(VLOOKUP('Speed Hump'!H292,Main!$A:$G,7,FALSE),"")</f>
        <v>08-24-21 A</v>
      </c>
      <c r="M292" t="s">
        <v>691</v>
      </c>
      <c r="N292">
        <v>2</v>
      </c>
      <c r="O292" t="s">
        <v>692</v>
      </c>
      <c r="P292">
        <v>0</v>
      </c>
      <c r="Q292" t="s">
        <v>693</v>
      </c>
      <c r="R292" t="s">
        <v>694</v>
      </c>
      <c r="S292" t="s">
        <v>695</v>
      </c>
      <c r="T292" t="s">
        <v>1127</v>
      </c>
      <c r="U292" t="s">
        <v>697</v>
      </c>
      <c r="V292" t="s">
        <v>697</v>
      </c>
      <c r="W292" t="s">
        <v>698</v>
      </c>
      <c r="X292" t="s">
        <v>699</v>
      </c>
      <c r="Y292" t="s">
        <v>699</v>
      </c>
      <c r="Z292" t="s">
        <v>699</v>
      </c>
      <c r="AA292" s="3">
        <v>44197</v>
      </c>
      <c r="AB292" s="3">
        <v>44561</v>
      </c>
      <c r="AC292" t="s">
        <v>700</v>
      </c>
      <c r="AD292" t="s">
        <v>701</v>
      </c>
      <c r="AE292" t="s">
        <v>702</v>
      </c>
      <c r="AF292" t="s">
        <v>697</v>
      </c>
      <c r="AG292" t="s">
        <v>697</v>
      </c>
      <c r="AH292" t="s">
        <v>697</v>
      </c>
      <c r="AI292" t="s">
        <v>1128</v>
      </c>
      <c r="AJ292" t="s">
        <v>704</v>
      </c>
      <c r="AK292" t="s">
        <v>1129</v>
      </c>
      <c r="AL292" t="s">
        <v>1130</v>
      </c>
      <c r="AM292" t="s">
        <v>1131</v>
      </c>
      <c r="AN292">
        <v>6922528.6680188654</v>
      </c>
      <c r="AO292">
        <v>14865.978907018431</v>
      </c>
      <c r="AP292">
        <v>330.92829506740588</v>
      </c>
      <c r="AQ292" s="1" t="str">
        <f>IFERROR(VLOOKUP(I292,Service!$B:$G,5,FALSE),"")</f>
        <v>07-15-21 A</v>
      </c>
      <c r="AR292" s="1" t="str">
        <f>IFERROR(VLOOKUP(I292,Service!$B:$G,6,FALSE),"")</f>
        <v>07-15-21 A</v>
      </c>
      <c r="AS292" s="1">
        <f>IFERROR(VLOOKUP(I292,Rest!$B:$G,5,FALSE),"")</f>
        <v>44462</v>
      </c>
      <c r="AT292" s="1">
        <f>IFERROR(VLOOKUP(I292,Rest!$B:$G,6,FALSE),"")</f>
        <v>44467</v>
      </c>
    </row>
    <row r="293" spans="1:51" x14ac:dyDescent="0.25">
      <c r="A293">
        <v>3076</v>
      </c>
      <c r="B293">
        <v>1</v>
      </c>
      <c r="C293">
        <v>36296</v>
      </c>
      <c r="D293">
        <v>36887</v>
      </c>
      <c r="E293" t="s">
        <v>1149</v>
      </c>
      <c r="F293" t="s">
        <v>1138</v>
      </c>
      <c r="G293" t="s">
        <v>1192</v>
      </c>
      <c r="H293" t="s">
        <v>1193</v>
      </c>
      <c r="I293" t="s">
        <v>4570</v>
      </c>
      <c r="J293" t="str">
        <f>IFERROR(VLOOKUP(H293,[1]Sheet1!$A:$H,3,FALSE),"")</f>
        <v>Install Main - Mandale (Elsemere &amp; Lawndale)</v>
      </c>
      <c r="K293" s="1" t="str">
        <f>IFERROR(VLOOKUP('Speed Hump'!H293,Main!$A:$G,6,FALSE),"")</f>
        <v>03-10-21 A</v>
      </c>
      <c r="L293" s="1" t="str">
        <f>IFERROR(VLOOKUP('Speed Hump'!H293,Main!$A:$G,7,FALSE),"")</f>
        <v>03-19-21 A</v>
      </c>
      <c r="M293" t="s">
        <v>691</v>
      </c>
      <c r="N293">
        <v>1</v>
      </c>
      <c r="O293" t="s">
        <v>692</v>
      </c>
      <c r="P293">
        <v>0</v>
      </c>
      <c r="Q293" t="s">
        <v>693</v>
      </c>
      <c r="R293" t="s">
        <v>694</v>
      </c>
      <c r="S293" t="s">
        <v>695</v>
      </c>
      <c r="T293" t="s">
        <v>1127</v>
      </c>
      <c r="U293" t="s">
        <v>697</v>
      </c>
      <c r="V293" t="s">
        <v>697</v>
      </c>
      <c r="W293" t="s">
        <v>698</v>
      </c>
      <c r="X293" t="s">
        <v>699</v>
      </c>
      <c r="Y293" t="s">
        <v>699</v>
      </c>
      <c r="Z293" t="s">
        <v>699</v>
      </c>
      <c r="AA293" s="3">
        <v>44197</v>
      </c>
      <c r="AB293" s="3">
        <v>44561</v>
      </c>
      <c r="AC293" t="s">
        <v>700</v>
      </c>
      <c r="AD293" t="s">
        <v>701</v>
      </c>
      <c r="AE293" t="s">
        <v>702</v>
      </c>
      <c r="AF293" t="s">
        <v>697</v>
      </c>
      <c r="AG293" t="s">
        <v>697</v>
      </c>
      <c r="AH293" t="s">
        <v>697</v>
      </c>
      <c r="AI293" t="s">
        <v>1128</v>
      </c>
      <c r="AJ293" t="s">
        <v>704</v>
      </c>
      <c r="AK293" t="s">
        <v>1129</v>
      </c>
      <c r="AL293" t="s">
        <v>1130</v>
      </c>
      <c r="AM293" t="s">
        <v>1131</v>
      </c>
      <c r="AN293">
        <v>6922528.6680188654</v>
      </c>
      <c r="AO293">
        <v>14865.978907018431</v>
      </c>
      <c r="AP293">
        <v>111.0339988333223</v>
      </c>
      <c r="AQ293" s="1">
        <f>IFERROR(VLOOKUP(I293,Service!$B:$G,5,FALSE),"")</f>
        <v>44459</v>
      </c>
      <c r="AR293" s="1">
        <f>IFERROR(VLOOKUP(I293,Service!$B:$G,6,FALSE),"")</f>
        <v>44466</v>
      </c>
      <c r="AS293" s="1">
        <f>IFERROR(VLOOKUP(I293,Rest!$B:$G,5,FALSE),"")</f>
        <v>44462</v>
      </c>
      <c r="AT293" s="1">
        <f>IFERROR(VLOOKUP(I293,Rest!$B:$G,6,FALSE),"")</f>
        <v>44467</v>
      </c>
    </row>
    <row r="294" spans="1:51" x14ac:dyDescent="0.25">
      <c r="A294">
        <v>3078</v>
      </c>
      <c r="B294">
        <v>1</v>
      </c>
      <c r="C294">
        <v>36348</v>
      </c>
      <c r="D294">
        <v>36629</v>
      </c>
      <c r="E294" t="s">
        <v>1166</v>
      </c>
      <c r="F294" t="s">
        <v>1125</v>
      </c>
      <c r="G294" t="s">
        <v>1170</v>
      </c>
      <c r="H294" t="s">
        <v>1180</v>
      </c>
      <c r="I294" t="s">
        <v>4072</v>
      </c>
      <c r="J294" t="str">
        <f>IFERROR(VLOOKUP(H294,[1]Sheet1!$A:$H,3,FALSE),"")</f>
        <v>Install Main - Gartner 1 (Lawndale &amp; Springwells)</v>
      </c>
      <c r="K294" s="1">
        <f>IFERROR(VLOOKUP('Speed Hump'!H294,Main!$A:$G,6,FALSE),"")</f>
        <v>44508</v>
      </c>
      <c r="L294" s="1">
        <f>IFERROR(VLOOKUP('Speed Hump'!H294,Main!$A:$G,7,FALSE),"")</f>
        <v>44516</v>
      </c>
      <c r="M294" t="s">
        <v>691</v>
      </c>
      <c r="N294">
        <v>2</v>
      </c>
      <c r="O294" t="s">
        <v>692</v>
      </c>
      <c r="P294">
        <v>0</v>
      </c>
      <c r="Q294" t="s">
        <v>693</v>
      </c>
      <c r="R294" t="s">
        <v>694</v>
      </c>
      <c r="S294" t="s">
        <v>695</v>
      </c>
      <c r="T294" t="s">
        <v>1127</v>
      </c>
      <c r="U294" t="s">
        <v>697</v>
      </c>
      <c r="V294" t="s">
        <v>697</v>
      </c>
      <c r="W294" t="s">
        <v>698</v>
      </c>
      <c r="X294" t="s">
        <v>699</v>
      </c>
      <c r="Y294" t="s">
        <v>699</v>
      </c>
      <c r="Z294" t="s">
        <v>699</v>
      </c>
      <c r="AA294" s="3">
        <v>44197</v>
      </c>
      <c r="AB294" s="3">
        <v>44561</v>
      </c>
      <c r="AC294" t="s">
        <v>700</v>
      </c>
      <c r="AD294" t="s">
        <v>701</v>
      </c>
      <c r="AE294" t="s">
        <v>702</v>
      </c>
      <c r="AF294" t="s">
        <v>697</v>
      </c>
      <c r="AG294" t="s">
        <v>697</v>
      </c>
      <c r="AH294" t="s">
        <v>697</v>
      </c>
      <c r="AI294" t="s">
        <v>1128</v>
      </c>
      <c r="AJ294" t="s">
        <v>704</v>
      </c>
      <c r="AK294" t="s">
        <v>1129</v>
      </c>
      <c r="AL294" t="s">
        <v>1130</v>
      </c>
      <c r="AM294" t="s">
        <v>1131</v>
      </c>
      <c r="AN294">
        <v>6922528.6680188654</v>
      </c>
      <c r="AO294">
        <v>14865.978907018431</v>
      </c>
      <c r="AP294">
        <v>366.91088759306939</v>
      </c>
      <c r="AQ294" s="1">
        <f>IFERROR(VLOOKUP(I294,Service!$B:$G,5,FALSE),"")</f>
        <v>44518</v>
      </c>
      <c r="AR294" s="1">
        <f>IFERROR(VLOOKUP(I294,Service!$B:$G,6,FALSE),"")</f>
        <v>44533</v>
      </c>
      <c r="AS294" s="1">
        <f>IFERROR(VLOOKUP(I294,Rest!$B:$G,5,FALSE),"")</f>
        <v>44539</v>
      </c>
      <c r="AT294" s="1">
        <f>IFERROR(VLOOKUP(I294,Rest!$B:$G,6,FALSE),"")</f>
        <v>44544</v>
      </c>
    </row>
    <row r="295" spans="1:51" x14ac:dyDescent="0.25">
      <c r="A295">
        <v>3082</v>
      </c>
      <c r="B295">
        <v>1</v>
      </c>
      <c r="C295">
        <v>36468</v>
      </c>
      <c r="D295">
        <v>35938</v>
      </c>
      <c r="E295" t="s">
        <v>1194</v>
      </c>
      <c r="F295" t="s">
        <v>1158</v>
      </c>
      <c r="G295" t="s">
        <v>1195</v>
      </c>
      <c r="H295" t="s">
        <v>1196</v>
      </c>
      <c r="I295" t="s">
        <v>2799</v>
      </c>
      <c r="J295" t="str">
        <f>IFERROR(VLOOKUP(H295,[1]Sheet1!$A:$H,3,FALSE),"")</f>
        <v>Install Main - 18th (9'WEPL 18th &amp; 3' WWPL 18th)</v>
      </c>
      <c r="K295" s="1">
        <f>IFERROR(VLOOKUP('Speed Hump'!H295,Main!$A:$G,6,FALSE),"")</f>
        <v>44482</v>
      </c>
      <c r="L295" s="1">
        <f>IFERROR(VLOOKUP('Speed Hump'!H295,Main!$A:$G,7,FALSE),"")</f>
        <v>44483</v>
      </c>
      <c r="M295" t="s">
        <v>691</v>
      </c>
      <c r="N295">
        <v>1</v>
      </c>
      <c r="O295" t="s">
        <v>692</v>
      </c>
      <c r="P295">
        <v>0</v>
      </c>
      <c r="Q295" t="s">
        <v>693</v>
      </c>
      <c r="R295" t="s">
        <v>694</v>
      </c>
      <c r="S295" t="s">
        <v>695</v>
      </c>
      <c r="T295" t="s">
        <v>697</v>
      </c>
      <c r="U295" t="s">
        <v>697</v>
      </c>
      <c r="V295" t="s">
        <v>697</v>
      </c>
      <c r="W295" t="s">
        <v>977</v>
      </c>
      <c r="X295" t="s">
        <v>1197</v>
      </c>
      <c r="Y295" t="s">
        <v>1198</v>
      </c>
      <c r="Z295" t="s">
        <v>1199</v>
      </c>
      <c r="AA295" s="3">
        <v>44197</v>
      </c>
      <c r="AB295" s="3">
        <v>44561</v>
      </c>
      <c r="AC295" t="s">
        <v>700</v>
      </c>
      <c r="AD295" t="s">
        <v>701</v>
      </c>
      <c r="AE295" t="s">
        <v>702</v>
      </c>
      <c r="AF295" t="s">
        <v>697</v>
      </c>
      <c r="AG295" t="s">
        <v>697</v>
      </c>
      <c r="AH295" t="s">
        <v>697</v>
      </c>
      <c r="AI295" t="s">
        <v>1200</v>
      </c>
      <c r="AJ295" t="s">
        <v>704</v>
      </c>
      <c r="AK295" t="s">
        <v>705</v>
      </c>
      <c r="AL295" t="s">
        <v>1201</v>
      </c>
      <c r="AM295" t="s">
        <v>697</v>
      </c>
      <c r="AN295">
        <v>595430.78115684062</v>
      </c>
      <c r="AO295">
        <v>5423.8349835815488</v>
      </c>
      <c r="AP295">
        <v>158.90128663593819</v>
      </c>
      <c r="AQ295" s="1" t="str">
        <f>IFERROR(VLOOKUP(I295,Service!$B:$G,5,FALSE),"")</f>
        <v/>
      </c>
      <c r="AR295" s="1" t="str">
        <f>IFERROR(VLOOKUP(I295,Service!$B:$G,6,FALSE),"")</f>
        <v/>
      </c>
      <c r="AS295" s="1">
        <f>IFERROR(VLOOKUP(I295,Rest!$B:$G,5,FALSE),"")</f>
        <v>44540</v>
      </c>
      <c r="AT295" s="1">
        <f>IFERROR(VLOOKUP(I295,Rest!$B:$G,6,FALSE),"")</f>
        <v>44545</v>
      </c>
      <c r="AY295" t="s">
        <v>2800</v>
      </c>
    </row>
    <row r="296" spans="1:51" x14ac:dyDescent="0.25">
      <c r="A296">
        <v>3084</v>
      </c>
      <c r="B296">
        <v>1</v>
      </c>
      <c r="C296">
        <v>36484</v>
      </c>
      <c r="D296">
        <v>36935</v>
      </c>
      <c r="E296" t="s">
        <v>1169</v>
      </c>
      <c r="F296" t="s">
        <v>1170</v>
      </c>
      <c r="G296" t="s">
        <v>1147</v>
      </c>
      <c r="H296" t="s">
        <v>1171</v>
      </c>
      <c r="I296" t="s">
        <v>4239</v>
      </c>
      <c r="J296" t="str">
        <f>IFERROR(VLOOKUP(H296,[1]Sheet1!$A:$H,3,FALSE),"")</f>
        <v>Install Main - Homer (Lawndale &amp; Springwells)</v>
      </c>
      <c r="K296" s="1" t="str">
        <f>IFERROR(VLOOKUP('Speed Hump'!H296,Main!$A:$G,6,FALSE),"")</f>
        <v>09-07-21 A</v>
      </c>
      <c r="L296" s="1">
        <f>IFERROR(VLOOKUP('Speed Hump'!H296,Main!$A:$G,7,FALSE),"")</f>
        <v>44466</v>
      </c>
      <c r="M296" t="s">
        <v>691</v>
      </c>
      <c r="N296">
        <v>2</v>
      </c>
      <c r="O296" t="s">
        <v>692</v>
      </c>
      <c r="P296">
        <v>0</v>
      </c>
      <c r="Q296" t="s">
        <v>693</v>
      </c>
      <c r="R296" t="s">
        <v>694</v>
      </c>
      <c r="S296" t="s">
        <v>695</v>
      </c>
      <c r="T296" t="s">
        <v>1127</v>
      </c>
      <c r="U296" t="s">
        <v>697</v>
      </c>
      <c r="V296" t="s">
        <v>697</v>
      </c>
      <c r="W296" t="s">
        <v>698</v>
      </c>
      <c r="X296" t="s">
        <v>699</v>
      </c>
      <c r="Y296" t="s">
        <v>699</v>
      </c>
      <c r="Z296" t="s">
        <v>699</v>
      </c>
      <c r="AA296" s="3">
        <v>44197</v>
      </c>
      <c r="AB296" s="3">
        <v>44561</v>
      </c>
      <c r="AC296" t="s">
        <v>700</v>
      </c>
      <c r="AD296" t="s">
        <v>701</v>
      </c>
      <c r="AE296" t="s">
        <v>702</v>
      </c>
      <c r="AF296" t="s">
        <v>697</v>
      </c>
      <c r="AG296" t="s">
        <v>697</v>
      </c>
      <c r="AH296" t="s">
        <v>697</v>
      </c>
      <c r="AI296" t="s">
        <v>1128</v>
      </c>
      <c r="AJ296" t="s">
        <v>704</v>
      </c>
      <c r="AK296" t="s">
        <v>1129</v>
      </c>
      <c r="AL296" t="s">
        <v>1130</v>
      </c>
      <c r="AM296" t="s">
        <v>1131</v>
      </c>
      <c r="AN296">
        <v>6922528.6680188654</v>
      </c>
      <c r="AO296">
        <v>14865.978907018431</v>
      </c>
      <c r="AP296">
        <v>333.84749626645521</v>
      </c>
      <c r="AQ296" s="1">
        <f>IFERROR(VLOOKUP(I296,Service!$B:$G,5,FALSE),"")</f>
        <v>44468</v>
      </c>
      <c r="AR296" s="1">
        <f>IFERROR(VLOOKUP(I296,Service!$B:$G,6,FALSE),"")</f>
        <v>44482</v>
      </c>
      <c r="AS296" s="1">
        <f>IFERROR(VLOOKUP(I296,Rest!$B:$G,5,FALSE),"")</f>
        <v>44488</v>
      </c>
      <c r="AT296" s="1">
        <f>IFERROR(VLOOKUP(I296,Rest!$B:$G,6,FALSE),"")</f>
        <v>44491</v>
      </c>
    </row>
    <row r="297" spans="1:51" x14ac:dyDescent="0.25">
      <c r="A297">
        <v>3094</v>
      </c>
      <c r="B297">
        <v>1</v>
      </c>
      <c r="C297">
        <v>36592</v>
      </c>
      <c r="D297">
        <v>36979</v>
      </c>
      <c r="E297" t="s">
        <v>1202</v>
      </c>
      <c r="F297" t="s">
        <v>1133</v>
      </c>
      <c r="G297" t="s">
        <v>1124</v>
      </c>
      <c r="H297" t="s">
        <v>779</v>
      </c>
      <c r="I297" t="s">
        <v>1229</v>
      </c>
      <c r="J297" t="str">
        <f>IFERROR(VLOOKUP(H297,[1]Sheet1!$A:$H,3,FALSE),"")</f>
        <v/>
      </c>
      <c r="K297" s="1" t="str">
        <f>IFERROR(VLOOKUP('Speed Hump'!H297,Main!$A:$G,6,FALSE),"")</f>
        <v/>
      </c>
      <c r="L297" s="1" t="str">
        <f>IFERROR(VLOOKUP('Speed Hump'!H297,Main!$A:$G,7,FALSE),"")</f>
        <v/>
      </c>
      <c r="M297" t="s">
        <v>691</v>
      </c>
      <c r="N297">
        <v>2</v>
      </c>
      <c r="O297" t="s">
        <v>692</v>
      </c>
      <c r="P297">
        <v>0</v>
      </c>
      <c r="Q297" t="s">
        <v>693</v>
      </c>
      <c r="R297" t="s">
        <v>694</v>
      </c>
      <c r="S297" t="s">
        <v>695</v>
      </c>
      <c r="T297" t="s">
        <v>1127</v>
      </c>
      <c r="U297" t="s">
        <v>697</v>
      </c>
      <c r="V297" t="s">
        <v>697</v>
      </c>
      <c r="W297" t="s">
        <v>698</v>
      </c>
      <c r="X297" t="s">
        <v>699</v>
      </c>
      <c r="Y297" t="s">
        <v>699</v>
      </c>
      <c r="Z297" t="s">
        <v>699</v>
      </c>
      <c r="AA297" s="3">
        <v>44197</v>
      </c>
      <c r="AB297" s="3">
        <v>44561</v>
      </c>
      <c r="AC297" t="s">
        <v>700</v>
      </c>
      <c r="AD297" t="s">
        <v>701</v>
      </c>
      <c r="AE297" t="s">
        <v>702</v>
      </c>
      <c r="AF297" t="s">
        <v>697</v>
      </c>
      <c r="AG297" t="s">
        <v>697</v>
      </c>
      <c r="AH297" t="s">
        <v>697</v>
      </c>
      <c r="AI297" t="s">
        <v>1128</v>
      </c>
      <c r="AJ297" t="s">
        <v>704</v>
      </c>
      <c r="AK297" t="s">
        <v>1129</v>
      </c>
      <c r="AL297" t="s">
        <v>1130</v>
      </c>
      <c r="AM297" t="s">
        <v>1131</v>
      </c>
      <c r="AN297">
        <v>6922528.6680188654</v>
      </c>
      <c r="AO297">
        <v>14865.978907018431</v>
      </c>
      <c r="AP297">
        <v>382.36985981882128</v>
      </c>
      <c r="AQ297" s="1" t="str">
        <f>IFERROR(VLOOKUP(I297,Service!$B:$G,5,FALSE),"")</f>
        <v/>
      </c>
      <c r="AR297" s="1" t="str">
        <f>IFERROR(VLOOKUP(I297,Service!$B:$G,6,FALSE),"")</f>
        <v/>
      </c>
      <c r="AS297" s="1" t="str">
        <f>IFERROR(VLOOKUP(I297,Rest!$B:$G,5,FALSE),"")</f>
        <v/>
      </c>
      <c r="AT297" s="1" t="str">
        <f>IFERROR(VLOOKUP(I297,Rest!$B:$G,6,FALSE),"")</f>
        <v/>
      </c>
    </row>
    <row r="298" spans="1:51" x14ac:dyDescent="0.25">
      <c r="A298">
        <v>3098</v>
      </c>
      <c r="B298">
        <v>1</v>
      </c>
      <c r="C298">
        <v>36793</v>
      </c>
      <c r="D298">
        <v>36510</v>
      </c>
      <c r="E298" t="s">
        <v>1125</v>
      </c>
      <c r="F298" t="s">
        <v>1152</v>
      </c>
      <c r="G298" t="s">
        <v>1133</v>
      </c>
      <c r="H298" t="s">
        <v>1203</v>
      </c>
      <c r="I298" t="s">
        <v>4405</v>
      </c>
      <c r="J298" t="str">
        <f>IFERROR(VLOOKUP(H298,[1]Sheet1!$A:$H,3,FALSE),"")</f>
        <v>Install Main - Lawndale 2 (Woodmere &amp; Tie-in)</v>
      </c>
      <c r="K298" s="1">
        <f>IFERROR(VLOOKUP('Speed Hump'!H298,Main!$A:$G,6,FALSE),"")</f>
        <v>44495</v>
      </c>
      <c r="L298" s="1">
        <f>IFERROR(VLOOKUP('Speed Hump'!H298,Main!$A:$G,7,FALSE),"")</f>
        <v>44495</v>
      </c>
      <c r="M298" t="s">
        <v>691</v>
      </c>
      <c r="N298">
        <v>1</v>
      </c>
      <c r="O298" t="s">
        <v>692</v>
      </c>
      <c r="P298">
        <v>0</v>
      </c>
      <c r="Q298" t="s">
        <v>693</v>
      </c>
      <c r="R298" t="s">
        <v>694</v>
      </c>
      <c r="S298" t="s">
        <v>695</v>
      </c>
      <c r="T298" t="s">
        <v>1127</v>
      </c>
      <c r="U298" t="s">
        <v>697</v>
      </c>
      <c r="V298" t="s">
        <v>697</v>
      </c>
      <c r="W298" t="s">
        <v>698</v>
      </c>
      <c r="X298" t="s">
        <v>699</v>
      </c>
      <c r="Y298" t="s">
        <v>699</v>
      </c>
      <c r="Z298" t="s">
        <v>699</v>
      </c>
      <c r="AA298" s="3">
        <v>44197</v>
      </c>
      <c r="AB298" s="3">
        <v>44561</v>
      </c>
      <c r="AC298" t="s">
        <v>700</v>
      </c>
      <c r="AD298" t="s">
        <v>701</v>
      </c>
      <c r="AE298" t="s">
        <v>702</v>
      </c>
      <c r="AF298" t="s">
        <v>697</v>
      </c>
      <c r="AG298" t="s">
        <v>697</v>
      </c>
      <c r="AH298" t="s">
        <v>697</v>
      </c>
      <c r="AI298" t="s">
        <v>1128</v>
      </c>
      <c r="AJ298" t="s">
        <v>704</v>
      </c>
      <c r="AK298" t="s">
        <v>1129</v>
      </c>
      <c r="AL298" t="s">
        <v>1130</v>
      </c>
      <c r="AM298" t="s">
        <v>1131</v>
      </c>
      <c r="AN298">
        <v>6922528.6680188654</v>
      </c>
      <c r="AO298">
        <v>14865.978907018431</v>
      </c>
      <c r="AP298">
        <v>176.2268360723215</v>
      </c>
      <c r="AQ298" s="1">
        <f>IFERROR(VLOOKUP(I298,Service!$B:$G,5,FALSE),"")</f>
        <v>44496</v>
      </c>
      <c r="AR298" s="1">
        <f>IFERROR(VLOOKUP(I298,Service!$B:$G,6,FALSE),"")</f>
        <v>44496</v>
      </c>
      <c r="AS298" s="1">
        <f>IFERROR(VLOOKUP(I298,Rest!$B:$G,5,FALSE),"")</f>
        <v>44502</v>
      </c>
      <c r="AT298" s="1">
        <f>IFERROR(VLOOKUP(I298,Rest!$B:$G,6,FALSE),"")</f>
        <v>44505</v>
      </c>
    </row>
    <row r="299" spans="1:51" x14ac:dyDescent="0.25">
      <c r="A299">
        <v>3100</v>
      </c>
      <c r="B299">
        <v>1</v>
      </c>
      <c r="C299">
        <v>36832</v>
      </c>
      <c r="D299">
        <v>36551</v>
      </c>
      <c r="E299" t="s">
        <v>1141</v>
      </c>
      <c r="F299" t="s">
        <v>1147</v>
      </c>
      <c r="G299" t="s">
        <v>1142</v>
      </c>
      <c r="H299" t="s">
        <v>1204</v>
      </c>
      <c r="I299" t="s">
        <v>4738</v>
      </c>
      <c r="J299" t="str">
        <f>IFERROR(VLOOKUP(H299,[1]Sheet1!$A:$H,3,FALSE),"")</f>
        <v>Install Main - Navy 2 (Springwells &amp; Central)</v>
      </c>
      <c r="K299" s="1">
        <f>IFERROR(VLOOKUP('Speed Hump'!H299,Main!$A:$G,6,FALSE),"")</f>
        <v>44488</v>
      </c>
      <c r="L299" s="1">
        <f>IFERROR(VLOOKUP('Speed Hump'!H299,Main!$A:$G,7,FALSE),"")</f>
        <v>44491</v>
      </c>
      <c r="M299" t="s">
        <v>691</v>
      </c>
      <c r="N299">
        <v>2</v>
      </c>
      <c r="O299" t="s">
        <v>692</v>
      </c>
      <c r="P299">
        <v>0</v>
      </c>
      <c r="Q299" t="s">
        <v>693</v>
      </c>
      <c r="R299" t="s">
        <v>694</v>
      </c>
      <c r="S299" t="s">
        <v>695</v>
      </c>
      <c r="T299" t="s">
        <v>1127</v>
      </c>
      <c r="U299" t="s">
        <v>697</v>
      </c>
      <c r="V299" t="s">
        <v>697</v>
      </c>
      <c r="W299" t="s">
        <v>698</v>
      </c>
      <c r="X299" t="s">
        <v>699</v>
      </c>
      <c r="Y299" t="s">
        <v>699</v>
      </c>
      <c r="Z299" t="s">
        <v>699</v>
      </c>
      <c r="AA299" s="3">
        <v>44197</v>
      </c>
      <c r="AB299" s="3">
        <v>44561</v>
      </c>
      <c r="AC299" t="s">
        <v>700</v>
      </c>
      <c r="AD299" t="s">
        <v>701</v>
      </c>
      <c r="AE299" t="s">
        <v>702</v>
      </c>
      <c r="AF299" t="s">
        <v>697</v>
      </c>
      <c r="AG299" t="s">
        <v>697</v>
      </c>
      <c r="AH299" t="s">
        <v>697</v>
      </c>
      <c r="AI299" t="s">
        <v>1128</v>
      </c>
      <c r="AJ299" t="s">
        <v>704</v>
      </c>
      <c r="AK299" t="s">
        <v>1129</v>
      </c>
      <c r="AL299" t="s">
        <v>1130</v>
      </c>
      <c r="AM299" t="s">
        <v>1131</v>
      </c>
      <c r="AN299">
        <v>6922528.6680188654</v>
      </c>
      <c r="AO299">
        <v>14865.978907018431</v>
      </c>
      <c r="AP299">
        <v>369.54741923558862</v>
      </c>
      <c r="AQ299" s="1">
        <f>IFERROR(VLOOKUP(I299,Service!$B:$G,5,FALSE),"")</f>
        <v>44495</v>
      </c>
      <c r="AR299" s="1">
        <f>IFERROR(VLOOKUP(I299,Service!$B:$G,6,FALSE),"")</f>
        <v>44502</v>
      </c>
      <c r="AS299" s="1">
        <f>IFERROR(VLOOKUP(I299,Rest!$B:$G,5,FALSE),"")</f>
        <v>44508</v>
      </c>
      <c r="AT299" s="1">
        <f>IFERROR(VLOOKUP(I299,Rest!$B:$G,6,FALSE),"")</f>
        <v>44511</v>
      </c>
    </row>
    <row r="300" spans="1:51" x14ac:dyDescent="0.25">
      <c r="A300">
        <v>3103</v>
      </c>
      <c r="B300">
        <v>1</v>
      </c>
      <c r="C300">
        <v>36871</v>
      </c>
      <c r="D300">
        <v>36058</v>
      </c>
      <c r="E300" t="s">
        <v>1151</v>
      </c>
      <c r="F300" t="s">
        <v>1136</v>
      </c>
      <c r="G300" t="s">
        <v>1205</v>
      </c>
      <c r="H300" t="s">
        <v>1185</v>
      </c>
      <c r="I300" t="s">
        <v>3377</v>
      </c>
      <c r="J300" t="str">
        <f>IFERROR(VLOOKUP(H300,[1]Sheet1!$A:$H,3,FALSE),"")</f>
        <v>Install Main - Casper (Dix &amp; Tie-In)</v>
      </c>
      <c r="K300" s="1" t="str">
        <f>IFERROR(VLOOKUP('Speed Hump'!H300,Main!$A:$G,6,FALSE),"")</f>
        <v>02-22-21 A</v>
      </c>
      <c r="L300" s="1" t="str">
        <f>IFERROR(VLOOKUP('Speed Hump'!H300,Main!$A:$G,7,FALSE),"")</f>
        <v>02-24-21 A</v>
      </c>
      <c r="M300" t="s">
        <v>691</v>
      </c>
      <c r="N300">
        <v>1</v>
      </c>
      <c r="O300" t="s">
        <v>692</v>
      </c>
      <c r="P300">
        <v>0</v>
      </c>
      <c r="Q300" t="s">
        <v>693</v>
      </c>
      <c r="R300" t="s">
        <v>694</v>
      </c>
      <c r="S300" t="s">
        <v>695</v>
      </c>
      <c r="T300" t="s">
        <v>1127</v>
      </c>
      <c r="U300" t="s">
        <v>697</v>
      </c>
      <c r="V300" t="s">
        <v>697</v>
      </c>
      <c r="W300" t="s">
        <v>698</v>
      </c>
      <c r="X300" t="s">
        <v>699</v>
      </c>
      <c r="Y300" t="s">
        <v>699</v>
      </c>
      <c r="Z300" t="s">
        <v>699</v>
      </c>
      <c r="AA300" s="3">
        <v>44197</v>
      </c>
      <c r="AB300" s="3">
        <v>44561</v>
      </c>
      <c r="AC300" t="s">
        <v>700</v>
      </c>
      <c r="AD300" t="s">
        <v>701</v>
      </c>
      <c r="AE300" t="s">
        <v>702</v>
      </c>
      <c r="AF300" t="s">
        <v>697</v>
      </c>
      <c r="AG300" t="s">
        <v>697</v>
      </c>
      <c r="AH300" t="s">
        <v>697</v>
      </c>
      <c r="AI300" t="s">
        <v>1128</v>
      </c>
      <c r="AJ300" t="s">
        <v>704</v>
      </c>
      <c r="AK300" t="s">
        <v>1129</v>
      </c>
      <c r="AL300" t="s">
        <v>1130</v>
      </c>
      <c r="AM300" t="s">
        <v>1131</v>
      </c>
      <c r="AN300">
        <v>6922528.6680188654</v>
      </c>
      <c r="AO300">
        <v>14865.978907018431</v>
      </c>
      <c r="AP300">
        <v>218.38921408214779</v>
      </c>
      <c r="AQ300" s="1">
        <f>IFERROR(VLOOKUP(I300,Service!$B:$G,5,FALSE),"")</f>
        <v>44459</v>
      </c>
      <c r="AR300" s="1">
        <f>IFERROR(VLOOKUP(I300,Service!$B:$G,6,FALSE),"")</f>
        <v>44462</v>
      </c>
      <c r="AS300" s="1">
        <f>IFERROR(VLOOKUP(I300,Rest!$B:$G,5,FALSE),"")</f>
        <v>44468</v>
      </c>
      <c r="AT300" s="1">
        <f>IFERROR(VLOOKUP(I300,Rest!$B:$G,6,FALSE),"")</f>
        <v>44473</v>
      </c>
    </row>
    <row r="301" spans="1:51" x14ac:dyDescent="0.25">
      <c r="A301">
        <v>3108</v>
      </c>
      <c r="B301">
        <v>1</v>
      </c>
      <c r="C301">
        <v>36927</v>
      </c>
      <c r="D301">
        <v>37031</v>
      </c>
      <c r="E301" t="s">
        <v>1206</v>
      </c>
      <c r="F301" t="s">
        <v>1124</v>
      </c>
      <c r="G301" t="s">
        <v>1125</v>
      </c>
      <c r="H301" t="s">
        <v>1207</v>
      </c>
      <c r="I301" t="s">
        <v>4876</v>
      </c>
      <c r="J301" t="str">
        <f>IFERROR(VLOOKUP(H301,[1]Sheet1!$A:$H,3,FALSE),"")</f>
        <v>Install Main - Olivet (Woodmere &amp; Lawndale)</v>
      </c>
      <c r="K301" s="1" t="str">
        <f>IFERROR(VLOOKUP('Speed Hump'!H301,Main!$A:$G,6,FALSE),"")</f>
        <v>06-07-21 A</v>
      </c>
      <c r="L301" s="1" t="str">
        <f>IFERROR(VLOOKUP('Speed Hump'!H301,Main!$A:$G,7,FALSE),"")</f>
        <v>06-18-21 A</v>
      </c>
      <c r="M301" t="s">
        <v>691</v>
      </c>
      <c r="N301">
        <v>2</v>
      </c>
      <c r="O301" t="s">
        <v>692</v>
      </c>
      <c r="P301">
        <v>0</v>
      </c>
      <c r="Q301" t="s">
        <v>693</v>
      </c>
      <c r="R301" t="s">
        <v>694</v>
      </c>
      <c r="S301" t="s">
        <v>695</v>
      </c>
      <c r="T301" t="s">
        <v>1127</v>
      </c>
      <c r="U301" t="s">
        <v>697</v>
      </c>
      <c r="V301" t="s">
        <v>697</v>
      </c>
      <c r="W301" t="s">
        <v>698</v>
      </c>
      <c r="X301" t="s">
        <v>699</v>
      </c>
      <c r="Y301" t="s">
        <v>699</v>
      </c>
      <c r="Z301" t="s">
        <v>699</v>
      </c>
      <c r="AA301" s="3">
        <v>44197</v>
      </c>
      <c r="AB301" s="3">
        <v>44561</v>
      </c>
      <c r="AC301" t="s">
        <v>700</v>
      </c>
      <c r="AD301" t="s">
        <v>701</v>
      </c>
      <c r="AE301" t="s">
        <v>702</v>
      </c>
      <c r="AF301" t="s">
        <v>697</v>
      </c>
      <c r="AG301" t="s">
        <v>697</v>
      </c>
      <c r="AH301" t="s">
        <v>697</v>
      </c>
      <c r="AI301" t="s">
        <v>1128</v>
      </c>
      <c r="AJ301" t="s">
        <v>704</v>
      </c>
      <c r="AK301" t="s">
        <v>1129</v>
      </c>
      <c r="AL301" t="s">
        <v>1130</v>
      </c>
      <c r="AM301" t="s">
        <v>1131</v>
      </c>
      <c r="AN301">
        <v>6922528.6680188654</v>
      </c>
      <c r="AO301">
        <v>14865.978907018431</v>
      </c>
      <c r="AP301">
        <v>381.10123128859237</v>
      </c>
      <c r="AQ301" s="1">
        <f>IFERROR(VLOOKUP(I301,Service!$B:$G,5,FALSE),"")</f>
        <v>44459</v>
      </c>
      <c r="AR301" s="1">
        <f>IFERROR(VLOOKUP(I301,Service!$B:$G,6,FALSE),"")</f>
        <v>44463</v>
      </c>
      <c r="AS301" s="1">
        <f>IFERROR(VLOOKUP(I301,Rest!$B:$G,5,FALSE),"")</f>
        <v>44470</v>
      </c>
      <c r="AT301" s="1">
        <f>IFERROR(VLOOKUP(I301,Rest!$B:$G,6,FALSE),"")</f>
        <v>44475</v>
      </c>
    </row>
    <row r="302" spans="1:51" x14ac:dyDescent="0.25">
      <c r="A302">
        <v>3113</v>
      </c>
      <c r="B302">
        <v>1</v>
      </c>
      <c r="C302">
        <v>37017</v>
      </c>
      <c r="D302">
        <v>36888</v>
      </c>
      <c r="E302" t="s">
        <v>1138</v>
      </c>
      <c r="F302" t="s">
        <v>1149</v>
      </c>
      <c r="G302" t="s">
        <v>1139</v>
      </c>
      <c r="H302" t="s">
        <v>1208</v>
      </c>
      <c r="I302" t="s">
        <v>4781</v>
      </c>
      <c r="J302" t="str">
        <f>IFERROR(VLOOKUP(H302,[1]Sheet1!$A:$H,3,FALSE),"")</f>
        <v>Install Main - Oakdale (NO Woodmere &amp; Woodmere)</v>
      </c>
      <c r="K302" s="1" t="str">
        <f>IFERROR(VLOOKUP('Speed Hump'!H302,Main!$A:$G,6,FALSE),"")</f>
        <v>02-23-21 A</v>
      </c>
      <c r="L302" s="1" t="str">
        <f>IFERROR(VLOOKUP('Speed Hump'!H302,Main!$A:$G,7,FALSE),"")</f>
        <v>02-25-21 A</v>
      </c>
      <c r="M302" t="s">
        <v>691</v>
      </c>
      <c r="N302">
        <v>2</v>
      </c>
      <c r="O302" t="s">
        <v>692</v>
      </c>
      <c r="P302">
        <v>0</v>
      </c>
      <c r="Q302" t="s">
        <v>693</v>
      </c>
      <c r="R302" t="s">
        <v>694</v>
      </c>
      <c r="S302" t="s">
        <v>695</v>
      </c>
      <c r="T302" t="s">
        <v>1127</v>
      </c>
      <c r="U302" t="s">
        <v>697</v>
      </c>
      <c r="V302" t="s">
        <v>697</v>
      </c>
      <c r="W302" t="s">
        <v>698</v>
      </c>
      <c r="X302" t="s">
        <v>699</v>
      </c>
      <c r="Y302" t="s">
        <v>699</v>
      </c>
      <c r="Z302" t="s">
        <v>699</v>
      </c>
      <c r="AA302" s="3">
        <v>44197</v>
      </c>
      <c r="AB302" s="3">
        <v>44561</v>
      </c>
      <c r="AC302" t="s">
        <v>700</v>
      </c>
      <c r="AD302" t="s">
        <v>701</v>
      </c>
      <c r="AE302" t="s">
        <v>702</v>
      </c>
      <c r="AF302" t="s">
        <v>697</v>
      </c>
      <c r="AG302" t="s">
        <v>697</v>
      </c>
      <c r="AH302" t="s">
        <v>697</v>
      </c>
      <c r="AI302" t="s">
        <v>1128</v>
      </c>
      <c r="AJ302" t="s">
        <v>704</v>
      </c>
      <c r="AK302" t="s">
        <v>1129</v>
      </c>
      <c r="AL302" t="s">
        <v>1130</v>
      </c>
      <c r="AM302" t="s">
        <v>1131</v>
      </c>
      <c r="AN302">
        <v>6922528.6680188654</v>
      </c>
      <c r="AO302">
        <v>14865.978907018431</v>
      </c>
      <c r="AP302">
        <v>390.86412586366839</v>
      </c>
      <c r="AQ302" s="1" t="str">
        <f>IFERROR(VLOOKUP(I302,Service!$B:$G,5,FALSE),"")</f>
        <v>08-16-21 A</v>
      </c>
      <c r="AR302" s="1" t="str">
        <f>IFERROR(VLOOKUP(I302,Service!$B:$G,6,FALSE),"")</f>
        <v>08-16-21 A</v>
      </c>
      <c r="AS302" s="1" t="str">
        <f>IFERROR(VLOOKUP(I302,Rest!$B:$G,5,FALSE),"")</f>
        <v>09-01-21 A</v>
      </c>
      <c r="AT302" s="1" t="str">
        <f>IFERROR(VLOOKUP(I302,Rest!$B:$G,6,FALSE),"")</f>
        <v>09-01-21 A</v>
      </c>
    </row>
    <row r="303" spans="1:51" x14ac:dyDescent="0.25">
      <c r="A303">
        <v>3125</v>
      </c>
      <c r="B303">
        <v>1</v>
      </c>
      <c r="C303">
        <v>37122</v>
      </c>
      <c r="D303">
        <v>36913</v>
      </c>
      <c r="E303" t="s">
        <v>1149</v>
      </c>
      <c r="F303" t="s">
        <v>1124</v>
      </c>
      <c r="G303" t="s">
        <v>1209</v>
      </c>
      <c r="H303" t="s">
        <v>1193</v>
      </c>
      <c r="I303" t="s">
        <v>4570</v>
      </c>
      <c r="J303" t="str">
        <f>IFERROR(VLOOKUP(H303,[1]Sheet1!$A:$H,3,FALSE),"")</f>
        <v>Install Main - Mandale (Elsemere &amp; Lawndale)</v>
      </c>
      <c r="K303" s="1" t="str">
        <f>IFERROR(VLOOKUP('Speed Hump'!H303,Main!$A:$G,6,FALSE),"")</f>
        <v>03-10-21 A</v>
      </c>
      <c r="L303" s="1" t="str">
        <f>IFERROR(VLOOKUP('Speed Hump'!H303,Main!$A:$G,7,FALSE),"")</f>
        <v>03-19-21 A</v>
      </c>
      <c r="M303" t="s">
        <v>691</v>
      </c>
      <c r="N303">
        <v>1</v>
      </c>
      <c r="O303" t="s">
        <v>692</v>
      </c>
      <c r="P303">
        <v>0</v>
      </c>
      <c r="Q303" t="s">
        <v>693</v>
      </c>
      <c r="R303" t="s">
        <v>694</v>
      </c>
      <c r="S303" t="s">
        <v>695</v>
      </c>
      <c r="T303" t="s">
        <v>1127</v>
      </c>
      <c r="U303" t="s">
        <v>697</v>
      </c>
      <c r="V303" t="s">
        <v>697</v>
      </c>
      <c r="W303" t="s">
        <v>698</v>
      </c>
      <c r="X303" t="s">
        <v>699</v>
      </c>
      <c r="Y303" t="s">
        <v>699</v>
      </c>
      <c r="Z303" t="s">
        <v>699</v>
      </c>
      <c r="AA303" s="3">
        <v>44197</v>
      </c>
      <c r="AB303" s="3">
        <v>44561</v>
      </c>
      <c r="AC303" t="s">
        <v>700</v>
      </c>
      <c r="AD303" t="s">
        <v>701</v>
      </c>
      <c r="AE303" t="s">
        <v>702</v>
      </c>
      <c r="AF303" t="s">
        <v>697</v>
      </c>
      <c r="AG303" t="s">
        <v>697</v>
      </c>
      <c r="AH303" t="s">
        <v>697</v>
      </c>
      <c r="AI303" t="s">
        <v>1128</v>
      </c>
      <c r="AJ303" t="s">
        <v>704</v>
      </c>
      <c r="AK303" t="s">
        <v>1129</v>
      </c>
      <c r="AL303" t="s">
        <v>1130</v>
      </c>
      <c r="AM303" t="s">
        <v>1131</v>
      </c>
      <c r="AN303">
        <v>6922528.6680188654</v>
      </c>
      <c r="AO303">
        <v>14865.978907018431</v>
      </c>
      <c r="AP303">
        <v>145.47618622132299</v>
      </c>
      <c r="AQ303" s="1">
        <f>IFERROR(VLOOKUP(I303,Service!$B:$G,5,FALSE),"")</f>
        <v>44459</v>
      </c>
      <c r="AR303" s="1">
        <f>IFERROR(VLOOKUP(I303,Service!$B:$G,6,FALSE),"")</f>
        <v>44466</v>
      </c>
      <c r="AS303" s="1">
        <f>IFERROR(VLOOKUP(I303,Rest!$B:$G,5,FALSE),"")</f>
        <v>44462</v>
      </c>
      <c r="AT303" s="1">
        <f>IFERROR(VLOOKUP(I303,Rest!$B:$G,6,FALSE),"")</f>
        <v>44467</v>
      </c>
    </row>
    <row r="304" spans="1:51" x14ac:dyDescent="0.25">
      <c r="A304">
        <v>3128</v>
      </c>
      <c r="B304">
        <v>1</v>
      </c>
      <c r="C304">
        <v>37167</v>
      </c>
      <c r="D304">
        <v>36498</v>
      </c>
      <c r="E304" t="s">
        <v>1154</v>
      </c>
      <c r="F304" t="s">
        <v>1152</v>
      </c>
      <c r="G304" t="s">
        <v>1133</v>
      </c>
      <c r="H304" t="s">
        <v>779</v>
      </c>
      <c r="I304" t="s">
        <v>1229</v>
      </c>
      <c r="J304" t="str">
        <f>IFERROR(VLOOKUP(H304,[1]Sheet1!$A:$H,3,FALSE),"")</f>
        <v/>
      </c>
      <c r="K304" s="1" t="str">
        <f>IFERROR(VLOOKUP('Speed Hump'!H304,Main!$A:$G,6,FALSE),"")</f>
        <v/>
      </c>
      <c r="L304" s="1" t="str">
        <f>IFERROR(VLOOKUP('Speed Hump'!H304,Main!$A:$G,7,FALSE),"")</f>
        <v/>
      </c>
      <c r="M304" t="s">
        <v>691</v>
      </c>
      <c r="N304">
        <v>1</v>
      </c>
      <c r="O304" t="s">
        <v>692</v>
      </c>
      <c r="P304">
        <v>0</v>
      </c>
      <c r="Q304" t="s">
        <v>693</v>
      </c>
      <c r="R304" t="s">
        <v>694</v>
      </c>
      <c r="S304" t="s">
        <v>695</v>
      </c>
      <c r="T304" t="s">
        <v>1127</v>
      </c>
      <c r="U304" t="s">
        <v>697</v>
      </c>
      <c r="V304" t="s">
        <v>697</v>
      </c>
      <c r="W304" t="s">
        <v>698</v>
      </c>
      <c r="X304" t="s">
        <v>699</v>
      </c>
      <c r="Y304" t="s">
        <v>699</v>
      </c>
      <c r="Z304" t="s">
        <v>699</v>
      </c>
      <c r="AA304" s="3">
        <v>44197</v>
      </c>
      <c r="AB304" s="3">
        <v>44561</v>
      </c>
      <c r="AC304" t="s">
        <v>700</v>
      </c>
      <c r="AD304" t="s">
        <v>701</v>
      </c>
      <c r="AE304" t="s">
        <v>702</v>
      </c>
      <c r="AF304" t="s">
        <v>697</v>
      </c>
      <c r="AG304" t="s">
        <v>697</v>
      </c>
      <c r="AH304" t="s">
        <v>697</v>
      </c>
      <c r="AI304" t="s">
        <v>1128</v>
      </c>
      <c r="AJ304" t="s">
        <v>704</v>
      </c>
      <c r="AK304" t="s">
        <v>1129</v>
      </c>
      <c r="AL304" t="s">
        <v>1130</v>
      </c>
      <c r="AM304" t="s">
        <v>1131</v>
      </c>
      <c r="AN304">
        <v>6922528.6680188654</v>
      </c>
      <c r="AO304">
        <v>14865.978907018431</v>
      </c>
      <c r="AP304">
        <v>271.12252310454932</v>
      </c>
      <c r="AQ304" s="1" t="str">
        <f>IFERROR(VLOOKUP(I304,Service!$B:$G,5,FALSE),"")</f>
        <v/>
      </c>
      <c r="AR304" s="1" t="str">
        <f>IFERROR(VLOOKUP(I304,Service!$B:$G,6,FALSE),"")</f>
        <v/>
      </c>
      <c r="AS304" s="1" t="str">
        <f>IFERROR(VLOOKUP(I304,Rest!$B:$G,5,FALSE),"")</f>
        <v/>
      </c>
      <c r="AT304" s="1" t="str">
        <f>IFERROR(VLOOKUP(I304,Rest!$B:$G,6,FALSE),"")</f>
        <v/>
      </c>
    </row>
    <row r="305" spans="1:46" x14ac:dyDescent="0.25">
      <c r="A305">
        <v>3129</v>
      </c>
      <c r="B305">
        <v>1</v>
      </c>
      <c r="C305">
        <v>37181</v>
      </c>
      <c r="D305">
        <v>36916</v>
      </c>
      <c r="E305" t="s">
        <v>1181</v>
      </c>
      <c r="F305" t="s">
        <v>1125</v>
      </c>
      <c r="G305" t="s">
        <v>1170</v>
      </c>
      <c r="H305" t="s">
        <v>1210</v>
      </c>
      <c r="I305" t="s">
        <v>4368</v>
      </c>
      <c r="J305" t="str">
        <f>IFERROR(VLOOKUP(H305,[1]Sheet1!$A:$H,3,FALSE),"")</f>
        <v>Install Main - Lane 1 (Lawndale &amp; Springwells)</v>
      </c>
      <c r="K305" s="1" t="str">
        <f>IFERROR(VLOOKUP('Speed Hump'!H305,Main!$A:$G,6,FALSE),"")</f>
        <v>05-17-21 A</v>
      </c>
      <c r="L305" s="1" t="str">
        <f>IFERROR(VLOOKUP('Speed Hump'!H305,Main!$A:$G,7,FALSE),"")</f>
        <v>06-04-21 A</v>
      </c>
      <c r="M305" t="s">
        <v>691</v>
      </c>
      <c r="N305">
        <v>2</v>
      </c>
      <c r="O305" t="s">
        <v>692</v>
      </c>
      <c r="P305">
        <v>0</v>
      </c>
      <c r="Q305" t="s">
        <v>693</v>
      </c>
      <c r="R305" t="s">
        <v>694</v>
      </c>
      <c r="S305" t="s">
        <v>695</v>
      </c>
      <c r="T305" t="s">
        <v>1127</v>
      </c>
      <c r="U305" t="s">
        <v>697</v>
      </c>
      <c r="V305" t="s">
        <v>697</v>
      </c>
      <c r="W305" t="s">
        <v>698</v>
      </c>
      <c r="X305" t="s">
        <v>699</v>
      </c>
      <c r="Y305" t="s">
        <v>699</v>
      </c>
      <c r="Z305" t="s">
        <v>699</v>
      </c>
      <c r="AA305" s="3">
        <v>44197</v>
      </c>
      <c r="AB305" s="3">
        <v>44561</v>
      </c>
      <c r="AC305" t="s">
        <v>700</v>
      </c>
      <c r="AD305" t="s">
        <v>701</v>
      </c>
      <c r="AE305" t="s">
        <v>702</v>
      </c>
      <c r="AF305" t="s">
        <v>697</v>
      </c>
      <c r="AG305" t="s">
        <v>697</v>
      </c>
      <c r="AH305" t="s">
        <v>697</v>
      </c>
      <c r="AI305" t="s">
        <v>1128</v>
      </c>
      <c r="AJ305" t="s">
        <v>704</v>
      </c>
      <c r="AK305" t="s">
        <v>1129</v>
      </c>
      <c r="AL305" t="s">
        <v>1130</v>
      </c>
      <c r="AM305" t="s">
        <v>1131</v>
      </c>
      <c r="AN305">
        <v>6922528.6680188654</v>
      </c>
      <c r="AO305">
        <v>14865.978907018431</v>
      </c>
      <c r="AP305">
        <v>367.05179630911317</v>
      </c>
      <c r="AQ305" s="1">
        <f>IFERROR(VLOOKUP(I305,Service!$B:$G,5,FALSE),"")</f>
        <v>44459</v>
      </c>
      <c r="AR305" s="1">
        <f>IFERROR(VLOOKUP(I305,Service!$B:$G,6,FALSE),"")</f>
        <v>44469</v>
      </c>
      <c r="AS305" s="1">
        <f>IFERROR(VLOOKUP(I305,Rest!$B:$G,5,FALSE),"")</f>
        <v>44475</v>
      </c>
      <c r="AT305" s="1">
        <f>IFERROR(VLOOKUP(I305,Rest!$B:$G,6,FALSE),"")</f>
        <v>44480</v>
      </c>
    </row>
    <row r="306" spans="1:46" x14ac:dyDescent="0.25">
      <c r="A306">
        <v>3130</v>
      </c>
      <c r="B306">
        <v>1</v>
      </c>
      <c r="C306">
        <v>37193</v>
      </c>
      <c r="D306">
        <v>36944</v>
      </c>
      <c r="E306" t="s">
        <v>1132</v>
      </c>
      <c r="F306" t="s">
        <v>1125</v>
      </c>
      <c r="G306" t="s">
        <v>1170</v>
      </c>
      <c r="H306" t="s">
        <v>1211</v>
      </c>
      <c r="I306" t="s">
        <v>4509</v>
      </c>
      <c r="J306" t="str">
        <f>IFERROR(VLOOKUP(H306,[1]Sheet1!$A:$H,3,FALSE),"")</f>
        <v>Install Main - Longworth (Tie-in &amp; Springwells)</v>
      </c>
      <c r="K306" s="1" t="str">
        <f>IFERROR(VLOOKUP('Speed Hump'!H306,Main!$A:$G,6,FALSE),"")</f>
        <v>08-25-21 A</v>
      </c>
      <c r="L306" s="1" t="str">
        <f>IFERROR(VLOOKUP('Speed Hump'!H306,Main!$A:$G,7,FALSE),"")</f>
        <v>08-25-21 A</v>
      </c>
      <c r="M306" t="s">
        <v>691</v>
      </c>
      <c r="N306">
        <v>2</v>
      </c>
      <c r="O306" t="s">
        <v>692</v>
      </c>
      <c r="P306">
        <v>0</v>
      </c>
      <c r="Q306" t="s">
        <v>693</v>
      </c>
      <c r="R306" t="s">
        <v>694</v>
      </c>
      <c r="S306" t="s">
        <v>695</v>
      </c>
      <c r="T306" t="s">
        <v>1127</v>
      </c>
      <c r="U306" t="s">
        <v>697</v>
      </c>
      <c r="V306" t="s">
        <v>697</v>
      </c>
      <c r="W306" t="s">
        <v>698</v>
      </c>
      <c r="X306" t="s">
        <v>699</v>
      </c>
      <c r="Y306" t="s">
        <v>699</v>
      </c>
      <c r="Z306" t="s">
        <v>699</v>
      </c>
      <c r="AA306" s="3">
        <v>44197</v>
      </c>
      <c r="AB306" s="3">
        <v>44561</v>
      </c>
      <c r="AC306" t="s">
        <v>700</v>
      </c>
      <c r="AD306" t="s">
        <v>701</v>
      </c>
      <c r="AE306" t="s">
        <v>702</v>
      </c>
      <c r="AF306" t="s">
        <v>697</v>
      </c>
      <c r="AG306" t="s">
        <v>697</v>
      </c>
      <c r="AH306" t="s">
        <v>697</v>
      </c>
      <c r="AI306" t="s">
        <v>1128</v>
      </c>
      <c r="AJ306" t="s">
        <v>704</v>
      </c>
      <c r="AK306" t="s">
        <v>1129</v>
      </c>
      <c r="AL306" t="s">
        <v>1130</v>
      </c>
      <c r="AM306" t="s">
        <v>1131</v>
      </c>
      <c r="AN306">
        <v>6922528.6680188654</v>
      </c>
      <c r="AO306">
        <v>14865.978907018431</v>
      </c>
      <c r="AP306">
        <v>366.56324343653762</v>
      </c>
      <c r="AQ306" s="1" t="str">
        <f>IFERROR(VLOOKUP(I306,Service!$B:$G,5,FALSE),"")</f>
        <v>07-15-21 A</v>
      </c>
      <c r="AR306" s="1" t="str">
        <f>IFERROR(VLOOKUP(I306,Service!$B:$G,6,FALSE),"")</f>
        <v>07-15-21 A</v>
      </c>
      <c r="AS306" s="1">
        <f>IFERROR(VLOOKUP(I306,Rest!$B:$G,5,FALSE),"")</f>
        <v>44462</v>
      </c>
      <c r="AT306" s="1">
        <f>IFERROR(VLOOKUP(I306,Rest!$B:$G,6,FALSE),"")</f>
        <v>44467</v>
      </c>
    </row>
    <row r="307" spans="1:46" x14ac:dyDescent="0.25">
      <c r="A307">
        <v>3131</v>
      </c>
      <c r="B307">
        <v>1</v>
      </c>
      <c r="C307">
        <v>37216</v>
      </c>
      <c r="D307">
        <v>37043</v>
      </c>
      <c r="E307" t="s">
        <v>1212</v>
      </c>
      <c r="F307" t="s">
        <v>1124</v>
      </c>
      <c r="G307" t="s">
        <v>1125</v>
      </c>
      <c r="H307" t="s">
        <v>1213</v>
      </c>
      <c r="I307" t="s">
        <v>5684</v>
      </c>
      <c r="J307" t="str">
        <f>IFERROR(VLOOKUP(H307,[1]Sheet1!$A:$H,3,FALSE),"")</f>
        <v>Install Main - Witt (Elsmere &amp; Lawndale)</v>
      </c>
      <c r="K307" s="1" t="str">
        <f>IFERROR(VLOOKUP('Speed Hump'!H307,Main!$A:$G,6,FALSE),"")</f>
        <v>05-18-21 A</v>
      </c>
      <c r="L307" s="1" t="str">
        <f>IFERROR(VLOOKUP('Speed Hump'!H307,Main!$A:$G,7,FALSE),"")</f>
        <v>06-11-21 A</v>
      </c>
      <c r="M307" t="s">
        <v>691</v>
      </c>
      <c r="N307">
        <v>2</v>
      </c>
      <c r="O307" t="s">
        <v>692</v>
      </c>
      <c r="P307">
        <v>0</v>
      </c>
      <c r="Q307" t="s">
        <v>693</v>
      </c>
      <c r="R307" t="s">
        <v>694</v>
      </c>
      <c r="S307" t="s">
        <v>695</v>
      </c>
      <c r="T307" t="s">
        <v>1127</v>
      </c>
      <c r="U307" t="s">
        <v>697</v>
      </c>
      <c r="V307" t="s">
        <v>697</v>
      </c>
      <c r="W307" t="s">
        <v>698</v>
      </c>
      <c r="X307" t="s">
        <v>699</v>
      </c>
      <c r="Y307" t="s">
        <v>699</v>
      </c>
      <c r="Z307" t="s">
        <v>699</v>
      </c>
      <c r="AA307" s="3">
        <v>44197</v>
      </c>
      <c r="AB307" s="3">
        <v>44561</v>
      </c>
      <c r="AC307" t="s">
        <v>700</v>
      </c>
      <c r="AD307" t="s">
        <v>701</v>
      </c>
      <c r="AE307" t="s">
        <v>702</v>
      </c>
      <c r="AF307" t="s">
        <v>697</v>
      </c>
      <c r="AG307" t="s">
        <v>697</v>
      </c>
      <c r="AH307" t="s">
        <v>697</v>
      </c>
      <c r="AI307" t="s">
        <v>1128</v>
      </c>
      <c r="AJ307" t="s">
        <v>704</v>
      </c>
      <c r="AK307" t="s">
        <v>1129</v>
      </c>
      <c r="AL307" t="s">
        <v>1130</v>
      </c>
      <c r="AM307" t="s">
        <v>1131</v>
      </c>
      <c r="AN307">
        <v>6922528.6680188654</v>
      </c>
      <c r="AO307">
        <v>14865.978907018431</v>
      </c>
      <c r="AP307">
        <v>381.17312644344918</v>
      </c>
      <c r="AQ307" s="1">
        <f>IFERROR(VLOOKUP(I307,Service!$B:$G,5,FALSE),"")</f>
        <v>44459</v>
      </c>
      <c r="AR307" s="1">
        <f>IFERROR(VLOOKUP(I307,Service!$B:$G,6,FALSE),"")</f>
        <v>44461</v>
      </c>
      <c r="AS307" s="1">
        <f>IFERROR(VLOOKUP(I307,Rest!$B:$G,5,FALSE),"")</f>
        <v>44467</v>
      </c>
      <c r="AT307" s="1">
        <f>IFERROR(VLOOKUP(I307,Rest!$B:$G,6,FALSE),"")</f>
        <v>44470</v>
      </c>
    </row>
    <row r="308" spans="1:46" x14ac:dyDescent="0.25">
      <c r="A308">
        <v>3139</v>
      </c>
      <c r="B308">
        <v>1</v>
      </c>
      <c r="C308">
        <v>37346</v>
      </c>
      <c r="D308">
        <v>36949</v>
      </c>
      <c r="E308" t="s">
        <v>1214</v>
      </c>
      <c r="F308" t="s">
        <v>1133</v>
      </c>
      <c r="G308" t="s">
        <v>1124</v>
      </c>
      <c r="H308" t="s">
        <v>1215</v>
      </c>
      <c r="I308" t="s">
        <v>4611</v>
      </c>
      <c r="J308" t="str">
        <f>IFERROR(VLOOKUP(H308,[1]Sheet1!$A:$H,3,FALSE),"")</f>
        <v>Install Main - Mason (Woodmere &amp; Elsemere)</v>
      </c>
      <c r="K308" s="1" t="str">
        <f>IFERROR(VLOOKUP('Speed Hump'!H308,Main!$A:$G,6,FALSE),"")</f>
        <v>05-04-21 A</v>
      </c>
      <c r="L308" s="1" t="str">
        <f>IFERROR(VLOOKUP('Speed Hump'!H308,Main!$A:$G,7,FALSE),"")</f>
        <v>05-06-21 A</v>
      </c>
      <c r="M308" t="s">
        <v>691</v>
      </c>
      <c r="N308">
        <v>1</v>
      </c>
      <c r="O308" t="s">
        <v>692</v>
      </c>
      <c r="P308">
        <v>0</v>
      </c>
      <c r="Q308" t="s">
        <v>693</v>
      </c>
      <c r="R308" t="s">
        <v>694</v>
      </c>
      <c r="S308" t="s">
        <v>695</v>
      </c>
      <c r="T308" t="s">
        <v>1127</v>
      </c>
      <c r="U308" t="s">
        <v>697</v>
      </c>
      <c r="V308" t="s">
        <v>697</v>
      </c>
      <c r="W308" t="s">
        <v>698</v>
      </c>
      <c r="X308" t="s">
        <v>699</v>
      </c>
      <c r="Y308" t="s">
        <v>699</v>
      </c>
      <c r="Z308" t="s">
        <v>699</v>
      </c>
      <c r="AA308" s="3">
        <v>44197</v>
      </c>
      <c r="AB308" s="3">
        <v>44561</v>
      </c>
      <c r="AC308" t="s">
        <v>700</v>
      </c>
      <c r="AD308" t="s">
        <v>701</v>
      </c>
      <c r="AE308" t="s">
        <v>702</v>
      </c>
      <c r="AF308" t="s">
        <v>697</v>
      </c>
      <c r="AG308" t="s">
        <v>697</v>
      </c>
      <c r="AH308" t="s">
        <v>697</v>
      </c>
      <c r="AI308" t="s">
        <v>1128</v>
      </c>
      <c r="AJ308" t="s">
        <v>704</v>
      </c>
      <c r="AK308" t="s">
        <v>1129</v>
      </c>
      <c r="AL308" t="s">
        <v>1130</v>
      </c>
      <c r="AM308" t="s">
        <v>1131</v>
      </c>
      <c r="AN308">
        <v>6922528.6680188654</v>
      </c>
      <c r="AO308">
        <v>14865.978907018431</v>
      </c>
      <c r="AP308">
        <v>295.96402455992211</v>
      </c>
      <c r="AQ308" s="1">
        <f>IFERROR(VLOOKUP(I308,Service!$B:$G,5,FALSE),"")</f>
        <v>44459</v>
      </c>
      <c r="AR308" s="1">
        <f>IFERROR(VLOOKUP(I308,Service!$B:$G,6,FALSE),"")</f>
        <v>44462</v>
      </c>
      <c r="AS308" s="1">
        <f>IFERROR(VLOOKUP(I308,Rest!$B:$G,5,FALSE),"")</f>
        <v>44468</v>
      </c>
      <c r="AT308" s="1">
        <f>IFERROR(VLOOKUP(I308,Rest!$B:$G,6,FALSE),"")</f>
        <v>44473</v>
      </c>
    </row>
    <row r="309" spans="1:46" x14ac:dyDescent="0.25">
      <c r="A309">
        <v>3146</v>
      </c>
      <c r="B309">
        <v>1</v>
      </c>
      <c r="C309">
        <v>37427</v>
      </c>
      <c r="D309">
        <v>36511</v>
      </c>
      <c r="E309" t="s">
        <v>1216</v>
      </c>
      <c r="F309" t="s">
        <v>1139</v>
      </c>
      <c r="G309" t="s">
        <v>1152</v>
      </c>
      <c r="H309" t="s">
        <v>1217</v>
      </c>
      <c r="I309" t="s">
        <v>4263</v>
      </c>
      <c r="J309" t="str">
        <f>IFERROR(VLOOKUP(H309,[1]Sheet1!$A:$H,3,FALSE),"")</f>
        <v>Install Main - Inglis (ANO W Vernor &amp; W Vernor)</v>
      </c>
      <c r="K309" s="1" t="str">
        <f>IFERROR(VLOOKUP('Speed Hump'!H309,Main!$A:$G,6,FALSE),"")</f>
        <v>03-17-21 A</v>
      </c>
      <c r="L309" s="1" t="str">
        <f>IFERROR(VLOOKUP('Speed Hump'!H309,Main!$A:$G,7,FALSE),"")</f>
        <v>03-18-21 A</v>
      </c>
      <c r="M309" t="s">
        <v>691</v>
      </c>
      <c r="N309">
        <v>1</v>
      </c>
      <c r="O309" t="s">
        <v>692</v>
      </c>
      <c r="P309">
        <v>0</v>
      </c>
      <c r="Q309" t="s">
        <v>693</v>
      </c>
      <c r="R309" t="s">
        <v>694</v>
      </c>
      <c r="S309" t="s">
        <v>695</v>
      </c>
      <c r="T309" t="s">
        <v>1127</v>
      </c>
      <c r="U309" t="s">
        <v>697</v>
      </c>
      <c r="V309" t="s">
        <v>697</v>
      </c>
      <c r="W309" t="s">
        <v>698</v>
      </c>
      <c r="X309" t="s">
        <v>699</v>
      </c>
      <c r="Y309" t="s">
        <v>699</v>
      </c>
      <c r="Z309" t="s">
        <v>699</v>
      </c>
      <c r="AA309" s="3">
        <v>44197</v>
      </c>
      <c r="AB309" s="3">
        <v>44561</v>
      </c>
      <c r="AC309" t="s">
        <v>700</v>
      </c>
      <c r="AD309" t="s">
        <v>701</v>
      </c>
      <c r="AE309" t="s">
        <v>702</v>
      </c>
      <c r="AF309" t="s">
        <v>697</v>
      </c>
      <c r="AG309" t="s">
        <v>697</v>
      </c>
      <c r="AH309" t="s">
        <v>697</v>
      </c>
      <c r="AI309" t="s">
        <v>1128</v>
      </c>
      <c r="AJ309" t="s">
        <v>704</v>
      </c>
      <c r="AK309" t="s">
        <v>1129</v>
      </c>
      <c r="AL309" t="s">
        <v>1130</v>
      </c>
      <c r="AM309" t="s">
        <v>1131</v>
      </c>
      <c r="AN309">
        <v>6922528.6680188654</v>
      </c>
      <c r="AO309">
        <v>14865.978907018431</v>
      </c>
      <c r="AP309">
        <v>321.23044631013988</v>
      </c>
      <c r="AQ309" s="1">
        <f>IFERROR(VLOOKUP(I309,Service!$B:$G,5,FALSE),"")</f>
        <v>44459</v>
      </c>
      <c r="AR309" s="1">
        <f>IFERROR(VLOOKUP(I309,Service!$B:$G,6,FALSE),"")</f>
        <v>44459</v>
      </c>
      <c r="AS309" s="1">
        <f>IFERROR(VLOOKUP(I309,Rest!$B:$G,5,FALSE),"")</f>
        <v>44462</v>
      </c>
      <c r="AT309" s="1">
        <f>IFERROR(VLOOKUP(I309,Rest!$B:$G,6,FALSE),"")</f>
        <v>44467</v>
      </c>
    </row>
    <row r="310" spans="1:46" x14ac:dyDescent="0.25">
      <c r="A310">
        <v>3153</v>
      </c>
      <c r="B310">
        <v>1</v>
      </c>
      <c r="C310">
        <v>37521</v>
      </c>
      <c r="D310">
        <v>36534</v>
      </c>
      <c r="E310" t="s">
        <v>1166</v>
      </c>
      <c r="F310" t="s">
        <v>1142</v>
      </c>
      <c r="G310" t="s">
        <v>1143</v>
      </c>
      <c r="H310" t="s">
        <v>1218</v>
      </c>
      <c r="I310" t="s">
        <v>4074</v>
      </c>
      <c r="J310" t="str">
        <f>IFERROR(VLOOKUP(H310,[1]Sheet1!$A:$H,3,FALSE),"")</f>
        <v>Install Main - Gartner 2 (Central &amp; Green)</v>
      </c>
      <c r="K310" s="1">
        <f>IFERROR(VLOOKUP('Speed Hump'!H310,Main!$A:$G,6,FALSE),"")</f>
        <v>44526</v>
      </c>
      <c r="L310" s="1">
        <f>IFERROR(VLOOKUP('Speed Hump'!H310,Main!$A:$G,7,FALSE),"")</f>
        <v>44531</v>
      </c>
      <c r="M310" t="s">
        <v>691</v>
      </c>
      <c r="N310">
        <v>2</v>
      </c>
      <c r="O310" t="s">
        <v>692</v>
      </c>
      <c r="P310">
        <v>0</v>
      </c>
      <c r="Q310" t="s">
        <v>693</v>
      </c>
      <c r="R310" t="s">
        <v>694</v>
      </c>
      <c r="S310" t="s">
        <v>695</v>
      </c>
      <c r="T310" t="s">
        <v>1127</v>
      </c>
      <c r="U310" t="s">
        <v>697</v>
      </c>
      <c r="V310" t="s">
        <v>697</v>
      </c>
      <c r="W310" t="s">
        <v>698</v>
      </c>
      <c r="X310" t="s">
        <v>699</v>
      </c>
      <c r="Y310" t="s">
        <v>699</v>
      </c>
      <c r="Z310" t="s">
        <v>699</v>
      </c>
      <c r="AA310" s="3">
        <v>44197</v>
      </c>
      <c r="AB310" s="3">
        <v>44561</v>
      </c>
      <c r="AC310" t="s">
        <v>700</v>
      </c>
      <c r="AD310" t="s">
        <v>701</v>
      </c>
      <c r="AE310" t="s">
        <v>702</v>
      </c>
      <c r="AF310" t="s">
        <v>697</v>
      </c>
      <c r="AG310" t="s">
        <v>697</v>
      </c>
      <c r="AH310" t="s">
        <v>697</v>
      </c>
      <c r="AI310" t="s">
        <v>1128</v>
      </c>
      <c r="AJ310" t="s">
        <v>704</v>
      </c>
      <c r="AK310" t="s">
        <v>1129</v>
      </c>
      <c r="AL310" t="s">
        <v>1130</v>
      </c>
      <c r="AM310" t="s">
        <v>1131</v>
      </c>
      <c r="AN310">
        <v>6922528.6680188654</v>
      </c>
      <c r="AO310">
        <v>14865.978907018431</v>
      </c>
      <c r="AP310">
        <v>385.37426197096028</v>
      </c>
      <c r="AQ310" s="1" t="str">
        <f>IFERROR(VLOOKUP(I310,Service!$B:$G,5,FALSE),"")</f>
        <v>10-29-21*</v>
      </c>
      <c r="AR310" s="1">
        <f>IFERROR(VLOOKUP(I310,Service!$B:$G,6,FALSE),"")</f>
        <v>44503</v>
      </c>
      <c r="AS310" s="1">
        <f>IFERROR(VLOOKUP(I310,Rest!$B:$G,5,FALSE),"")</f>
        <v>44509</v>
      </c>
      <c r="AT310" s="1">
        <f>IFERROR(VLOOKUP(I310,Rest!$B:$G,6,FALSE),"")</f>
        <v>44512</v>
      </c>
    </row>
    <row r="311" spans="1:46" x14ac:dyDescent="0.25">
      <c r="A311">
        <v>3155</v>
      </c>
      <c r="B311">
        <v>1</v>
      </c>
      <c r="C311">
        <v>37536</v>
      </c>
      <c r="D311">
        <v>36423</v>
      </c>
      <c r="E311" t="s">
        <v>1147</v>
      </c>
      <c r="F311" t="s">
        <v>1152</v>
      </c>
      <c r="G311" t="s">
        <v>1136</v>
      </c>
      <c r="H311" t="s">
        <v>1172</v>
      </c>
      <c r="I311" t="s">
        <v>5203</v>
      </c>
      <c r="J311" t="str">
        <f>IFERROR(VLOOKUP(H311,[1]Sheet1!$A:$H,3,FALSE),"")</f>
        <v>Install Main - Springwells 1 (W Vernor &amp; ASO Vernor)</v>
      </c>
      <c r="K311" s="1">
        <f>IFERROR(VLOOKUP('Speed Hump'!H311,Main!$A:$G,6,FALSE),"")</f>
        <v>44498</v>
      </c>
      <c r="L311" s="1">
        <f>IFERROR(VLOOKUP('Speed Hump'!H311,Main!$A:$G,7,FALSE),"")</f>
        <v>44501</v>
      </c>
      <c r="M311" t="s">
        <v>691</v>
      </c>
      <c r="N311">
        <v>2</v>
      </c>
      <c r="O311" t="s">
        <v>692</v>
      </c>
      <c r="P311">
        <v>0</v>
      </c>
      <c r="Q311" t="s">
        <v>693</v>
      </c>
      <c r="R311" t="s">
        <v>694</v>
      </c>
      <c r="S311" t="s">
        <v>695</v>
      </c>
      <c r="T311" t="s">
        <v>1127</v>
      </c>
      <c r="U311" t="s">
        <v>697</v>
      </c>
      <c r="V311" t="s">
        <v>697</v>
      </c>
      <c r="W311" t="s">
        <v>698</v>
      </c>
      <c r="X311" t="s">
        <v>699</v>
      </c>
      <c r="Y311" t="s">
        <v>699</v>
      </c>
      <c r="Z311" t="s">
        <v>699</v>
      </c>
      <c r="AA311" s="3">
        <v>44197</v>
      </c>
      <c r="AB311" s="3">
        <v>44561</v>
      </c>
      <c r="AC311" t="s">
        <v>700</v>
      </c>
      <c r="AD311" t="s">
        <v>701</v>
      </c>
      <c r="AE311" t="s">
        <v>702</v>
      </c>
      <c r="AF311" t="s">
        <v>697</v>
      </c>
      <c r="AG311" t="s">
        <v>697</v>
      </c>
      <c r="AH311" t="s">
        <v>697</v>
      </c>
      <c r="AI311" t="s">
        <v>1128</v>
      </c>
      <c r="AJ311" t="s">
        <v>704</v>
      </c>
      <c r="AK311" t="s">
        <v>1129</v>
      </c>
      <c r="AL311" t="s">
        <v>1130</v>
      </c>
      <c r="AM311" t="s">
        <v>1131</v>
      </c>
      <c r="AN311">
        <v>6922528.6680188654</v>
      </c>
      <c r="AO311">
        <v>14865.978907018431</v>
      </c>
      <c r="AP311">
        <v>347.45701593810821</v>
      </c>
      <c r="AQ311" s="1" t="str">
        <f>IFERROR(VLOOKUP(I311,Service!$B:$G,5,FALSE),"")</f>
        <v/>
      </c>
      <c r="AR311" s="1" t="str">
        <f>IFERROR(VLOOKUP(I311,Service!$B:$G,6,FALSE),"")</f>
        <v/>
      </c>
      <c r="AS311" s="1">
        <f>IFERROR(VLOOKUP(I311,Rest!$B:$G,5,FALSE),"")</f>
        <v>44505</v>
      </c>
      <c r="AT311" s="1">
        <f>IFERROR(VLOOKUP(I311,Rest!$B:$G,6,FALSE),"")</f>
        <v>44510</v>
      </c>
    </row>
    <row r="312" spans="1:46" x14ac:dyDescent="0.25">
      <c r="A312">
        <v>3156</v>
      </c>
      <c r="B312">
        <v>1</v>
      </c>
      <c r="C312">
        <v>37547</v>
      </c>
      <c r="D312">
        <v>36522</v>
      </c>
      <c r="E312" t="s">
        <v>1135</v>
      </c>
      <c r="F312" t="s">
        <v>1139</v>
      </c>
      <c r="G312" t="s">
        <v>1152</v>
      </c>
      <c r="H312" t="s">
        <v>1219</v>
      </c>
      <c r="I312" t="s">
        <v>4754</v>
      </c>
      <c r="J312" t="str">
        <f>IFERROR(VLOOKUP(H312,[1]Sheet1!$A:$H,3,FALSE),"")</f>
        <v>Install Main - Norman (ANO Vernor &amp; W Vernor)</v>
      </c>
      <c r="K312" s="1">
        <f>IFERROR(VLOOKUP('Speed Hump'!H312,Main!$A:$G,6,FALSE),"")</f>
        <v>44502</v>
      </c>
      <c r="L312" s="1">
        <f>IFERROR(VLOOKUP('Speed Hump'!H312,Main!$A:$G,7,FALSE),"")</f>
        <v>44504</v>
      </c>
      <c r="M312" t="s">
        <v>691</v>
      </c>
      <c r="N312">
        <v>1</v>
      </c>
      <c r="O312" t="s">
        <v>692</v>
      </c>
      <c r="P312">
        <v>0</v>
      </c>
      <c r="Q312" t="s">
        <v>693</v>
      </c>
      <c r="R312" t="s">
        <v>694</v>
      </c>
      <c r="S312" t="s">
        <v>695</v>
      </c>
      <c r="T312" t="s">
        <v>1127</v>
      </c>
      <c r="U312" t="s">
        <v>697</v>
      </c>
      <c r="V312" t="s">
        <v>697</v>
      </c>
      <c r="W312" t="s">
        <v>698</v>
      </c>
      <c r="X312" t="s">
        <v>699</v>
      </c>
      <c r="Y312" t="s">
        <v>699</v>
      </c>
      <c r="Z312" t="s">
        <v>699</v>
      </c>
      <c r="AA312" s="3">
        <v>44197</v>
      </c>
      <c r="AB312" s="3">
        <v>44561</v>
      </c>
      <c r="AC312" t="s">
        <v>700</v>
      </c>
      <c r="AD312" t="s">
        <v>701</v>
      </c>
      <c r="AE312" t="s">
        <v>702</v>
      </c>
      <c r="AF312" t="s">
        <v>697</v>
      </c>
      <c r="AG312" t="s">
        <v>697</v>
      </c>
      <c r="AH312" t="s">
        <v>697</v>
      </c>
      <c r="AI312" t="s">
        <v>1128</v>
      </c>
      <c r="AJ312" t="s">
        <v>704</v>
      </c>
      <c r="AK312" t="s">
        <v>1129</v>
      </c>
      <c r="AL312" t="s">
        <v>1130</v>
      </c>
      <c r="AM312" t="s">
        <v>1131</v>
      </c>
      <c r="AN312">
        <v>6922528.6680188654</v>
      </c>
      <c r="AO312">
        <v>14865.978907018431</v>
      </c>
      <c r="AP312">
        <v>322.15844722973418</v>
      </c>
      <c r="AQ312" s="1">
        <f>IFERROR(VLOOKUP(I312,Service!$B:$G,5,FALSE),"")</f>
        <v>44505</v>
      </c>
      <c r="AR312" s="1">
        <f>IFERROR(VLOOKUP(I312,Service!$B:$G,6,FALSE),"")</f>
        <v>44505</v>
      </c>
      <c r="AS312" s="1">
        <f>IFERROR(VLOOKUP(I312,Rest!$B:$G,5,FALSE),"")</f>
        <v>44512</v>
      </c>
      <c r="AT312" s="1">
        <f>IFERROR(VLOOKUP(I312,Rest!$B:$G,6,FALSE),"")</f>
        <v>44517</v>
      </c>
    </row>
    <row r="313" spans="1:46" x14ac:dyDescent="0.25">
      <c r="A313">
        <v>3159</v>
      </c>
      <c r="B313">
        <v>1</v>
      </c>
      <c r="C313">
        <v>37575</v>
      </c>
      <c r="D313">
        <v>36069</v>
      </c>
      <c r="E313" t="s">
        <v>1183</v>
      </c>
      <c r="F313" t="s">
        <v>1152</v>
      </c>
      <c r="G313" t="s">
        <v>1205</v>
      </c>
      <c r="H313" t="s">
        <v>1220</v>
      </c>
      <c r="I313" t="s">
        <v>5224</v>
      </c>
      <c r="J313" t="str">
        <f>IFERROR(VLOOKUP(H313,[1]Sheet1!$A:$H,3,FALSE),"")</f>
        <v>Install Main - Stair (EOM &amp; Dix)</v>
      </c>
      <c r="K313" s="1" t="str">
        <f>IFERROR(VLOOKUP('Speed Hump'!H313,Main!$A:$G,6,FALSE),"")</f>
        <v>05-10-21 A</v>
      </c>
      <c r="L313" s="1" t="str">
        <f>IFERROR(VLOOKUP('Speed Hump'!H313,Main!$A:$G,7,FALSE),"")</f>
        <v>05-11-21 A</v>
      </c>
      <c r="M313" t="s">
        <v>691</v>
      </c>
      <c r="N313">
        <v>1</v>
      </c>
      <c r="O313" t="s">
        <v>692</v>
      </c>
      <c r="P313">
        <v>0</v>
      </c>
      <c r="Q313" t="s">
        <v>693</v>
      </c>
      <c r="R313" t="s">
        <v>694</v>
      </c>
      <c r="S313" t="s">
        <v>695</v>
      </c>
      <c r="T313" t="s">
        <v>1127</v>
      </c>
      <c r="U313" t="s">
        <v>697</v>
      </c>
      <c r="V313" t="s">
        <v>697</v>
      </c>
      <c r="W313" t="s">
        <v>698</v>
      </c>
      <c r="X313" t="s">
        <v>699</v>
      </c>
      <c r="Y313" t="s">
        <v>699</v>
      </c>
      <c r="Z313" t="s">
        <v>699</v>
      </c>
      <c r="AA313" s="3">
        <v>44197</v>
      </c>
      <c r="AB313" s="3">
        <v>44561</v>
      </c>
      <c r="AC313" t="s">
        <v>700</v>
      </c>
      <c r="AD313" t="s">
        <v>701</v>
      </c>
      <c r="AE313" t="s">
        <v>702</v>
      </c>
      <c r="AF313" t="s">
        <v>697</v>
      </c>
      <c r="AG313" t="s">
        <v>697</v>
      </c>
      <c r="AH313" t="s">
        <v>697</v>
      </c>
      <c r="AI313" t="s">
        <v>1128</v>
      </c>
      <c r="AJ313" t="s">
        <v>704</v>
      </c>
      <c r="AK313" t="s">
        <v>1129</v>
      </c>
      <c r="AL313" t="s">
        <v>1130</v>
      </c>
      <c r="AM313" t="s">
        <v>1131</v>
      </c>
      <c r="AN313">
        <v>6922528.6680188654</v>
      </c>
      <c r="AO313">
        <v>14865.978907018431</v>
      </c>
      <c r="AP313">
        <v>261.33027042162178</v>
      </c>
      <c r="AQ313" s="1" t="str">
        <f>IFERROR(VLOOKUP(I313,Service!$B:$G,5,FALSE),"")</f>
        <v>08-16-21 A</v>
      </c>
      <c r="AR313" s="1" t="str">
        <f>IFERROR(VLOOKUP(I313,Service!$B:$G,6,FALSE),"")</f>
        <v>08-16-21 A</v>
      </c>
      <c r="AS313" s="1" t="str">
        <f>IFERROR(VLOOKUP(I313,Rest!$B:$G,5,FALSE),"")</f>
        <v>08-26-21 A</v>
      </c>
      <c r="AT313" s="1" t="str">
        <f>IFERROR(VLOOKUP(I313,Rest!$B:$G,6,FALSE),"")</f>
        <v>08-26-21 A</v>
      </c>
    </row>
    <row r="314" spans="1:46" x14ac:dyDescent="0.25">
      <c r="A314">
        <v>3164</v>
      </c>
      <c r="B314">
        <v>1</v>
      </c>
      <c r="C314">
        <v>37658</v>
      </c>
      <c r="D314">
        <v>36496</v>
      </c>
      <c r="E314" t="s">
        <v>1221</v>
      </c>
      <c r="F314" t="s">
        <v>1139</v>
      </c>
      <c r="G314" t="s">
        <v>1152</v>
      </c>
      <c r="H314" t="s">
        <v>1222</v>
      </c>
      <c r="I314" t="s">
        <v>3370</v>
      </c>
      <c r="J314" t="str">
        <f>IFERROR(VLOOKUP(H314,[1]Sheet1!$A:$H,3,FALSE),"")</f>
        <v>Install Main - Carson (Tie-In &amp; W Vernor)</v>
      </c>
      <c r="K314" s="1" t="str">
        <f>IFERROR(VLOOKUP('Speed Hump'!H314,Main!$A:$G,6,FALSE),"")</f>
        <v>06-03-21 A</v>
      </c>
      <c r="L314" s="1" t="str">
        <f>IFERROR(VLOOKUP('Speed Hump'!H314,Main!$A:$G,7,FALSE),"")</f>
        <v>06-07-21 A</v>
      </c>
      <c r="M314" t="s">
        <v>691</v>
      </c>
      <c r="N314">
        <v>1</v>
      </c>
      <c r="O314" t="s">
        <v>692</v>
      </c>
      <c r="P314">
        <v>0</v>
      </c>
      <c r="Q314" t="s">
        <v>693</v>
      </c>
      <c r="R314" t="s">
        <v>694</v>
      </c>
      <c r="S314" t="s">
        <v>695</v>
      </c>
      <c r="T314" t="s">
        <v>1127</v>
      </c>
      <c r="U314" t="s">
        <v>697</v>
      </c>
      <c r="V314" t="s">
        <v>697</v>
      </c>
      <c r="W314" t="s">
        <v>698</v>
      </c>
      <c r="X314" t="s">
        <v>699</v>
      </c>
      <c r="Y314" t="s">
        <v>699</v>
      </c>
      <c r="Z314" t="s">
        <v>699</v>
      </c>
      <c r="AA314" s="3">
        <v>44197</v>
      </c>
      <c r="AB314" s="3">
        <v>44561</v>
      </c>
      <c r="AC314" t="s">
        <v>700</v>
      </c>
      <c r="AD314" t="s">
        <v>701</v>
      </c>
      <c r="AE314" t="s">
        <v>702</v>
      </c>
      <c r="AF314" t="s">
        <v>697</v>
      </c>
      <c r="AG314" t="s">
        <v>697</v>
      </c>
      <c r="AH314" t="s">
        <v>697</v>
      </c>
      <c r="AI314" t="s">
        <v>1128</v>
      </c>
      <c r="AJ314" t="s">
        <v>704</v>
      </c>
      <c r="AK314" t="s">
        <v>1129</v>
      </c>
      <c r="AL314" t="s">
        <v>1130</v>
      </c>
      <c r="AM314" t="s">
        <v>1131</v>
      </c>
      <c r="AN314">
        <v>6922528.6680188654</v>
      </c>
      <c r="AO314">
        <v>14865.978907018431</v>
      </c>
      <c r="AP314">
        <v>321.27676459696431</v>
      </c>
      <c r="AQ314" s="1" t="str">
        <f>IFERROR(VLOOKUP(I314,Service!$B:$G,5,FALSE),"")</f>
        <v/>
      </c>
      <c r="AR314" s="1" t="str">
        <f>IFERROR(VLOOKUP(I314,Service!$B:$G,6,FALSE),"")</f>
        <v/>
      </c>
      <c r="AS314" s="1">
        <f>IFERROR(VLOOKUP(I314,Rest!$B:$G,5,FALSE),"")</f>
        <v>44462</v>
      </c>
      <c r="AT314" s="1">
        <f>IFERROR(VLOOKUP(I314,Rest!$B:$G,6,FALSE),"")</f>
        <v>44467</v>
      </c>
    </row>
    <row r="315" spans="1:46" x14ac:dyDescent="0.25">
      <c r="A315">
        <v>3170</v>
      </c>
      <c r="B315">
        <v>1</v>
      </c>
      <c r="C315">
        <v>37755</v>
      </c>
      <c r="D315">
        <v>36388</v>
      </c>
      <c r="E315" t="s">
        <v>1223</v>
      </c>
      <c r="F315" t="s">
        <v>1139</v>
      </c>
      <c r="G315" t="s">
        <v>1152</v>
      </c>
      <c r="H315" t="s">
        <v>1224</v>
      </c>
      <c r="I315" t="s">
        <v>5027</v>
      </c>
      <c r="J315" t="str">
        <f>IFERROR(VLOOKUP(H315,[1]Sheet1!$A:$H,3,FALSE),"")</f>
        <v>Install Main - Rieden 1 (Pitt &amp; W Vernor)</v>
      </c>
      <c r="K315" s="1" t="str">
        <f>IFERROR(VLOOKUP('Speed Hump'!H315,Main!$A:$G,6,FALSE),"")</f>
        <v>05-24-21 A</v>
      </c>
      <c r="L315" s="1" t="str">
        <f>IFERROR(VLOOKUP('Speed Hump'!H315,Main!$A:$G,7,FALSE),"")</f>
        <v>06-02-21 A</v>
      </c>
      <c r="M315" t="s">
        <v>691</v>
      </c>
      <c r="N315">
        <v>1</v>
      </c>
      <c r="O315" t="s">
        <v>692</v>
      </c>
      <c r="P315">
        <v>0</v>
      </c>
      <c r="Q315" t="s">
        <v>693</v>
      </c>
      <c r="R315" t="s">
        <v>694</v>
      </c>
      <c r="S315" t="s">
        <v>695</v>
      </c>
      <c r="T315" t="s">
        <v>1127</v>
      </c>
      <c r="U315" t="s">
        <v>697</v>
      </c>
      <c r="V315" t="s">
        <v>697</v>
      </c>
      <c r="W315" t="s">
        <v>698</v>
      </c>
      <c r="X315" t="s">
        <v>699</v>
      </c>
      <c r="Y315" t="s">
        <v>699</v>
      </c>
      <c r="Z315" t="s">
        <v>699</v>
      </c>
      <c r="AA315" s="3">
        <v>44197</v>
      </c>
      <c r="AB315" s="3">
        <v>44561</v>
      </c>
      <c r="AC315" t="s">
        <v>700</v>
      </c>
      <c r="AD315" t="s">
        <v>701</v>
      </c>
      <c r="AE315" t="s">
        <v>702</v>
      </c>
      <c r="AF315" t="s">
        <v>697</v>
      </c>
      <c r="AG315" t="s">
        <v>697</v>
      </c>
      <c r="AH315" t="s">
        <v>697</v>
      </c>
      <c r="AI315" t="s">
        <v>1128</v>
      </c>
      <c r="AJ315" t="s">
        <v>704</v>
      </c>
      <c r="AK315" t="s">
        <v>1129</v>
      </c>
      <c r="AL315" t="s">
        <v>1130</v>
      </c>
      <c r="AM315" t="s">
        <v>1131</v>
      </c>
      <c r="AN315">
        <v>6922528.6680188654</v>
      </c>
      <c r="AO315">
        <v>14865.978907018431</v>
      </c>
      <c r="AP315">
        <v>315.14714642558681</v>
      </c>
      <c r="AQ315" s="1" t="str">
        <f>IFERROR(VLOOKUP(I315,Service!$B:$G,5,FALSE),"")</f>
        <v>07-16-21 A</v>
      </c>
      <c r="AR315" s="1" t="str">
        <f>IFERROR(VLOOKUP(I315,Service!$B:$G,6,FALSE),"")</f>
        <v>07-20-21 A</v>
      </c>
      <c r="AS315" s="1" t="str">
        <f>IFERROR(VLOOKUP(I315,Rest!$B:$G,5,FALSE),"")</f>
        <v>08-18-21 A</v>
      </c>
      <c r="AT315" s="1" t="str">
        <f>IFERROR(VLOOKUP(I315,Rest!$B:$G,6,FALSE),"")</f>
        <v>08-18-21 A</v>
      </c>
    </row>
    <row r="316" spans="1:46" x14ac:dyDescent="0.25">
      <c r="A316">
        <v>3180</v>
      </c>
      <c r="B316">
        <v>1</v>
      </c>
      <c r="C316">
        <v>37960</v>
      </c>
      <c r="D316">
        <v>36574</v>
      </c>
      <c r="E316" t="s">
        <v>1192</v>
      </c>
      <c r="F316" t="s">
        <v>1139</v>
      </c>
      <c r="G316" t="s">
        <v>1152</v>
      </c>
      <c r="H316" t="s">
        <v>1225</v>
      </c>
      <c r="I316" t="s">
        <v>3315</v>
      </c>
      <c r="J316" t="str">
        <f>IFERROR(VLOOKUP(H316,[1]Sheet1!$A:$H,3,FALSE),"")</f>
        <v>Install Main - Cabot (ANO Vernor &amp; W Vernor)</v>
      </c>
      <c r="K316" s="1" t="str">
        <f>IFERROR(VLOOKUP('Speed Hump'!H316,Main!$A:$G,6,FALSE),"")</f>
        <v>04-20-21 A</v>
      </c>
      <c r="L316" s="1" t="str">
        <f>IFERROR(VLOOKUP('Speed Hump'!H316,Main!$A:$G,7,FALSE),"")</f>
        <v>04-27-21 A</v>
      </c>
      <c r="M316" t="s">
        <v>691</v>
      </c>
      <c r="N316">
        <v>1</v>
      </c>
      <c r="O316" t="s">
        <v>692</v>
      </c>
      <c r="P316">
        <v>0</v>
      </c>
      <c r="Q316" t="s">
        <v>693</v>
      </c>
      <c r="R316" t="s">
        <v>694</v>
      </c>
      <c r="S316" t="s">
        <v>695</v>
      </c>
      <c r="T316" t="s">
        <v>1127</v>
      </c>
      <c r="U316" t="s">
        <v>697</v>
      </c>
      <c r="V316" t="s">
        <v>697</v>
      </c>
      <c r="W316" t="s">
        <v>698</v>
      </c>
      <c r="X316" t="s">
        <v>699</v>
      </c>
      <c r="Y316" t="s">
        <v>699</v>
      </c>
      <c r="Z316" t="s">
        <v>699</v>
      </c>
      <c r="AA316" s="3">
        <v>44197</v>
      </c>
      <c r="AB316" s="3">
        <v>44561</v>
      </c>
      <c r="AC316" t="s">
        <v>700</v>
      </c>
      <c r="AD316" t="s">
        <v>701</v>
      </c>
      <c r="AE316" t="s">
        <v>702</v>
      </c>
      <c r="AF316" t="s">
        <v>697</v>
      </c>
      <c r="AG316" t="s">
        <v>697</v>
      </c>
      <c r="AH316" t="s">
        <v>697</v>
      </c>
      <c r="AI316" t="s">
        <v>1128</v>
      </c>
      <c r="AJ316" t="s">
        <v>704</v>
      </c>
      <c r="AK316" t="s">
        <v>1129</v>
      </c>
      <c r="AL316" t="s">
        <v>1130</v>
      </c>
      <c r="AM316" t="s">
        <v>1131</v>
      </c>
      <c r="AN316">
        <v>6922528.6680188654</v>
      </c>
      <c r="AO316">
        <v>14865.978907018431</v>
      </c>
      <c r="AP316">
        <v>325.03553043989592</v>
      </c>
      <c r="AQ316" s="1">
        <f>IFERROR(VLOOKUP(I316,Service!$B:$G,5,FALSE),"")</f>
        <v>44459</v>
      </c>
      <c r="AR316" s="1">
        <f>IFERROR(VLOOKUP(I316,Service!$B:$G,6,FALSE),"")</f>
        <v>44459</v>
      </c>
      <c r="AS316" s="1">
        <f>IFERROR(VLOOKUP(I316,Rest!$B:$G,5,FALSE),"")</f>
        <v>44462</v>
      </c>
      <c r="AT316" s="1">
        <f>IFERROR(VLOOKUP(I316,Rest!$B:$G,6,FALSE),"")</f>
        <v>44467</v>
      </c>
    </row>
    <row r="317" spans="1:46" x14ac:dyDescent="0.25">
      <c r="A317">
        <v>3181</v>
      </c>
      <c r="B317">
        <v>1</v>
      </c>
      <c r="C317">
        <v>37978</v>
      </c>
      <c r="D317">
        <v>36067</v>
      </c>
      <c r="E317" t="s">
        <v>1147</v>
      </c>
      <c r="F317" t="s">
        <v>1136</v>
      </c>
      <c r="G317" t="s">
        <v>1205</v>
      </c>
      <c r="H317" t="s">
        <v>1226</v>
      </c>
      <c r="I317" t="s">
        <v>5205</v>
      </c>
      <c r="J317" t="str">
        <f>IFERROR(VLOOKUP(H317,[1]Sheet1!$A:$H,3,FALSE),"")</f>
        <v>Install Main - Springwells 2 (At Dix)</v>
      </c>
      <c r="K317" s="1">
        <f>IFERROR(VLOOKUP('Speed Hump'!H317,Main!$A:$G,6,FALSE),"")</f>
        <v>44477</v>
      </c>
      <c r="L317" s="1">
        <f>IFERROR(VLOOKUP('Speed Hump'!H317,Main!$A:$G,7,FALSE),"")</f>
        <v>44477</v>
      </c>
      <c r="M317" t="s">
        <v>691</v>
      </c>
      <c r="N317">
        <v>1</v>
      </c>
      <c r="O317" t="s">
        <v>692</v>
      </c>
      <c r="P317">
        <v>0</v>
      </c>
      <c r="Q317" t="s">
        <v>693</v>
      </c>
      <c r="R317" t="s">
        <v>694</v>
      </c>
      <c r="S317" t="s">
        <v>695</v>
      </c>
      <c r="T317" t="s">
        <v>1127</v>
      </c>
      <c r="U317" t="s">
        <v>697</v>
      </c>
      <c r="V317" t="s">
        <v>697</v>
      </c>
      <c r="W317" t="s">
        <v>698</v>
      </c>
      <c r="X317" t="s">
        <v>699</v>
      </c>
      <c r="Y317" t="s">
        <v>699</v>
      </c>
      <c r="Z317" t="s">
        <v>699</v>
      </c>
      <c r="AA317" s="3">
        <v>44197</v>
      </c>
      <c r="AB317" s="3">
        <v>44561</v>
      </c>
      <c r="AC317" t="s">
        <v>700</v>
      </c>
      <c r="AD317" t="s">
        <v>701</v>
      </c>
      <c r="AE317" t="s">
        <v>702</v>
      </c>
      <c r="AF317" t="s">
        <v>697</v>
      </c>
      <c r="AG317" t="s">
        <v>697</v>
      </c>
      <c r="AH317" t="s">
        <v>697</v>
      </c>
      <c r="AI317" t="s">
        <v>1128</v>
      </c>
      <c r="AJ317" t="s">
        <v>704</v>
      </c>
      <c r="AK317" t="s">
        <v>1129</v>
      </c>
      <c r="AL317" t="s">
        <v>1130</v>
      </c>
      <c r="AM317" t="s">
        <v>1131</v>
      </c>
      <c r="AN317">
        <v>6922528.6680188654</v>
      </c>
      <c r="AO317">
        <v>14865.978907018431</v>
      </c>
      <c r="AP317">
        <v>260.77003543127643</v>
      </c>
      <c r="AQ317" s="1" t="str">
        <f>IFERROR(VLOOKUP(I317,Service!$B:$G,5,FALSE),"")</f>
        <v/>
      </c>
      <c r="AR317" s="1" t="str">
        <f>IFERROR(VLOOKUP(I317,Service!$B:$G,6,FALSE),"")</f>
        <v/>
      </c>
      <c r="AS317" s="1">
        <f>IFERROR(VLOOKUP(I317,Rest!$B:$G,5,FALSE),"")</f>
        <v>44488</v>
      </c>
      <c r="AT317" s="1">
        <f>IFERROR(VLOOKUP(I317,Rest!$B:$G,6,FALSE),"")</f>
        <v>44491</v>
      </c>
    </row>
    <row r="318" spans="1:46" x14ac:dyDescent="0.25">
      <c r="A318">
        <v>3186</v>
      </c>
      <c r="B318">
        <v>1</v>
      </c>
      <c r="C318">
        <v>38060</v>
      </c>
      <c r="D318">
        <v>36404</v>
      </c>
      <c r="E318" t="s">
        <v>1143</v>
      </c>
      <c r="F318" t="s">
        <v>1139</v>
      </c>
      <c r="G318" t="s">
        <v>1152</v>
      </c>
      <c r="H318" t="s">
        <v>779</v>
      </c>
      <c r="I318" t="s">
        <v>1229</v>
      </c>
      <c r="J318" t="str">
        <f>IFERROR(VLOOKUP(H318,[1]Sheet1!$A:$H,3,FALSE),"")</f>
        <v/>
      </c>
      <c r="K318" s="1" t="str">
        <f>IFERROR(VLOOKUP('Speed Hump'!H318,Main!$A:$G,6,FALSE),"")</f>
        <v/>
      </c>
      <c r="L318" s="1" t="str">
        <f>IFERROR(VLOOKUP('Speed Hump'!H318,Main!$A:$G,7,FALSE),"")</f>
        <v/>
      </c>
      <c r="M318" t="s">
        <v>691</v>
      </c>
      <c r="N318">
        <v>1</v>
      </c>
      <c r="O318" t="s">
        <v>692</v>
      </c>
      <c r="P318">
        <v>0</v>
      </c>
      <c r="Q318" t="s">
        <v>693</v>
      </c>
      <c r="R318" t="s">
        <v>694</v>
      </c>
      <c r="S318" t="s">
        <v>695</v>
      </c>
      <c r="T318" t="s">
        <v>1127</v>
      </c>
      <c r="U318" t="s">
        <v>697</v>
      </c>
      <c r="V318" t="s">
        <v>697</v>
      </c>
      <c r="W318" t="s">
        <v>698</v>
      </c>
      <c r="X318" t="s">
        <v>699</v>
      </c>
      <c r="Y318" t="s">
        <v>699</v>
      </c>
      <c r="Z318" t="s">
        <v>699</v>
      </c>
      <c r="AA318" s="3">
        <v>44197</v>
      </c>
      <c r="AB318" s="3">
        <v>44561</v>
      </c>
      <c r="AC318" t="s">
        <v>700</v>
      </c>
      <c r="AD318" t="s">
        <v>701</v>
      </c>
      <c r="AE318" t="s">
        <v>702</v>
      </c>
      <c r="AF318" t="s">
        <v>697</v>
      </c>
      <c r="AG318" t="s">
        <v>697</v>
      </c>
      <c r="AH318" t="s">
        <v>697</v>
      </c>
      <c r="AI318" t="s">
        <v>1128</v>
      </c>
      <c r="AJ318" t="s">
        <v>704</v>
      </c>
      <c r="AK318" t="s">
        <v>1129</v>
      </c>
      <c r="AL318" t="s">
        <v>1130</v>
      </c>
      <c r="AM318" t="s">
        <v>1131</v>
      </c>
      <c r="AN318">
        <v>6922528.6680188654</v>
      </c>
      <c r="AO318">
        <v>14865.978907018431</v>
      </c>
      <c r="AP318">
        <v>316.76807542377833</v>
      </c>
      <c r="AQ318" s="1" t="str">
        <f>IFERROR(VLOOKUP(I318,Service!$B:$G,5,FALSE),"")</f>
        <v/>
      </c>
      <c r="AR318" s="1" t="str">
        <f>IFERROR(VLOOKUP(I318,Service!$B:$G,6,FALSE),"")</f>
        <v/>
      </c>
      <c r="AS318" s="1" t="str">
        <f>IFERROR(VLOOKUP(I318,Rest!$B:$G,5,FALSE),"")</f>
        <v/>
      </c>
      <c r="AT318" s="1" t="str">
        <f>IFERROR(VLOOKUP(I318,Rest!$B:$G,6,FALSE),"")</f>
        <v/>
      </c>
    </row>
    <row r="319" spans="1:46" x14ac:dyDescent="0.25">
      <c r="A319">
        <v>3</v>
      </c>
      <c r="B319">
        <v>0</v>
      </c>
      <c r="C319">
        <v>14</v>
      </c>
      <c r="D319">
        <v>4055</v>
      </c>
      <c r="E319" t="s">
        <v>1227</v>
      </c>
      <c r="F319" t="s">
        <v>1228</v>
      </c>
      <c r="G319" t="s">
        <v>789</v>
      </c>
      <c r="H319" t="s">
        <v>1229</v>
      </c>
      <c r="I319" t="s">
        <v>1229</v>
      </c>
      <c r="J319" t="str">
        <f>IFERROR(VLOOKUP(H319,[1]Sheet1!$A:$H,3,FALSE),"")</f>
        <v/>
      </c>
      <c r="K319" s="1" t="str">
        <f>IFERROR(VLOOKUP('Speed Hump'!H319,Main!$A:$G,6,FALSE),"")</f>
        <v/>
      </c>
      <c r="L319" s="1" t="str">
        <f>IFERROR(VLOOKUP('Speed Hump'!H319,Main!$A:$G,7,FALSE),"")</f>
        <v/>
      </c>
      <c r="M319" t="s">
        <v>691</v>
      </c>
      <c r="N319">
        <v>1</v>
      </c>
      <c r="O319" t="s">
        <v>692</v>
      </c>
      <c r="AP319">
        <v>271.35521569045869</v>
      </c>
      <c r="AQ319" s="1" t="str">
        <f>IFERROR(VLOOKUP(I319,Service!$B:$G,5,FALSE),"")</f>
        <v/>
      </c>
      <c r="AR319" s="1" t="str">
        <f>IFERROR(VLOOKUP(I319,Service!$B:$G,6,FALSE),"")</f>
        <v/>
      </c>
      <c r="AS319" s="1" t="str">
        <f>IFERROR(VLOOKUP(I319,Rest!$B:$G,5,FALSE),"")</f>
        <v/>
      </c>
      <c r="AT319" s="1" t="str">
        <f>IFERROR(VLOOKUP(I319,Rest!$B:$G,6,FALSE),"")</f>
        <v/>
      </c>
    </row>
    <row r="320" spans="1:46" x14ac:dyDescent="0.25">
      <c r="A320">
        <v>4</v>
      </c>
      <c r="B320">
        <v>0</v>
      </c>
      <c r="C320">
        <v>16</v>
      </c>
      <c r="D320">
        <v>1925</v>
      </c>
      <c r="E320" t="s">
        <v>776</v>
      </c>
      <c r="F320" t="s">
        <v>1230</v>
      </c>
      <c r="G320" t="s">
        <v>980</v>
      </c>
      <c r="H320" t="s">
        <v>1229</v>
      </c>
      <c r="I320" t="s">
        <v>1229</v>
      </c>
      <c r="J320" t="str">
        <f>IFERROR(VLOOKUP(H320,[1]Sheet1!$A:$H,3,FALSE),"")</f>
        <v/>
      </c>
      <c r="K320" s="1" t="str">
        <f>IFERROR(VLOOKUP('Speed Hump'!H320,Main!$A:$G,6,FALSE),"")</f>
        <v/>
      </c>
      <c r="L320" s="1" t="str">
        <f>IFERROR(VLOOKUP('Speed Hump'!H320,Main!$A:$G,7,FALSE),"")</f>
        <v/>
      </c>
      <c r="M320" t="s">
        <v>691</v>
      </c>
      <c r="N320">
        <v>1</v>
      </c>
      <c r="O320" t="s">
        <v>692</v>
      </c>
      <c r="AP320">
        <v>129.79688636235031</v>
      </c>
      <c r="AQ320" s="1" t="str">
        <f>IFERROR(VLOOKUP(I320,Service!$B:$G,5,FALSE),"")</f>
        <v/>
      </c>
      <c r="AR320" s="1" t="str">
        <f>IFERROR(VLOOKUP(I320,Service!$B:$G,6,FALSE),"")</f>
        <v/>
      </c>
      <c r="AS320" s="1" t="str">
        <f>IFERROR(VLOOKUP(I320,Rest!$B:$G,5,FALSE),"")</f>
        <v/>
      </c>
      <c r="AT320" s="1" t="str">
        <f>IFERROR(VLOOKUP(I320,Rest!$B:$G,6,FALSE),"")</f>
        <v/>
      </c>
    </row>
    <row r="321" spans="1:46" x14ac:dyDescent="0.25">
      <c r="A321">
        <v>6</v>
      </c>
      <c r="B321">
        <v>0</v>
      </c>
      <c r="C321">
        <v>40</v>
      </c>
      <c r="D321">
        <v>529</v>
      </c>
      <c r="E321" t="s">
        <v>1231</v>
      </c>
      <c r="F321" t="s">
        <v>1232</v>
      </c>
      <c r="G321" t="s">
        <v>1233</v>
      </c>
      <c r="H321" t="s">
        <v>1229</v>
      </c>
      <c r="I321" t="s">
        <v>1229</v>
      </c>
      <c r="J321" t="str">
        <f>IFERROR(VLOOKUP(H321,[1]Sheet1!$A:$H,3,FALSE),"")</f>
        <v/>
      </c>
      <c r="K321" s="1" t="str">
        <f>IFERROR(VLOOKUP('Speed Hump'!H321,Main!$A:$G,6,FALSE),"")</f>
        <v/>
      </c>
      <c r="L321" s="1" t="str">
        <f>IFERROR(VLOOKUP('Speed Hump'!H321,Main!$A:$G,7,FALSE),"")</f>
        <v/>
      </c>
      <c r="M321" t="s">
        <v>691</v>
      </c>
      <c r="N321">
        <v>1</v>
      </c>
      <c r="O321" t="s">
        <v>692</v>
      </c>
      <c r="AP321">
        <v>269.9637389035571</v>
      </c>
      <c r="AQ321" s="1" t="str">
        <f>IFERROR(VLOOKUP(I321,Service!$B:$G,5,FALSE),"")</f>
        <v/>
      </c>
      <c r="AR321" s="1" t="str">
        <f>IFERROR(VLOOKUP(I321,Service!$B:$G,6,FALSE),"")</f>
        <v/>
      </c>
      <c r="AS321" s="1" t="str">
        <f>IFERROR(VLOOKUP(I321,Rest!$B:$G,5,FALSE),"")</f>
        <v/>
      </c>
      <c r="AT321" s="1" t="str">
        <f>IFERROR(VLOOKUP(I321,Rest!$B:$G,6,FALSE),"")</f>
        <v/>
      </c>
    </row>
    <row r="322" spans="1:46" x14ac:dyDescent="0.25">
      <c r="A322">
        <v>7</v>
      </c>
      <c r="B322">
        <v>0</v>
      </c>
      <c r="C322">
        <v>49</v>
      </c>
      <c r="D322">
        <v>856</v>
      </c>
      <c r="E322" t="s">
        <v>1234</v>
      </c>
      <c r="F322" t="s">
        <v>1235</v>
      </c>
      <c r="G322" t="s">
        <v>1236</v>
      </c>
      <c r="H322" t="s">
        <v>1229</v>
      </c>
      <c r="I322" t="s">
        <v>1229</v>
      </c>
      <c r="J322" t="str">
        <f>IFERROR(VLOOKUP(H322,[1]Sheet1!$A:$H,3,FALSE),"")</f>
        <v/>
      </c>
      <c r="K322" s="1" t="str">
        <f>IFERROR(VLOOKUP('Speed Hump'!H322,Main!$A:$G,6,FALSE),"")</f>
        <v/>
      </c>
      <c r="L322" s="1" t="str">
        <f>IFERROR(VLOOKUP('Speed Hump'!H322,Main!$A:$G,7,FALSE),"")</f>
        <v/>
      </c>
      <c r="M322" t="s">
        <v>691</v>
      </c>
      <c r="N322">
        <v>1</v>
      </c>
      <c r="O322" t="s">
        <v>692</v>
      </c>
      <c r="AP322">
        <v>144.97207816258481</v>
      </c>
      <c r="AQ322" s="1" t="str">
        <f>IFERROR(VLOOKUP(I322,Service!$B:$G,5,FALSE),"")</f>
        <v/>
      </c>
      <c r="AR322" s="1" t="str">
        <f>IFERROR(VLOOKUP(I322,Service!$B:$G,6,FALSE),"")</f>
        <v/>
      </c>
      <c r="AS322" s="1" t="str">
        <f>IFERROR(VLOOKUP(I322,Rest!$B:$G,5,FALSE),"")</f>
        <v/>
      </c>
      <c r="AT322" s="1" t="str">
        <f>IFERROR(VLOOKUP(I322,Rest!$B:$G,6,FALSE),"")</f>
        <v/>
      </c>
    </row>
    <row r="323" spans="1:46" x14ac:dyDescent="0.25">
      <c r="A323">
        <v>8</v>
      </c>
      <c r="B323">
        <v>0</v>
      </c>
      <c r="C323">
        <v>55</v>
      </c>
      <c r="D323">
        <v>3112</v>
      </c>
      <c r="E323" t="s">
        <v>1237</v>
      </c>
      <c r="F323" t="s">
        <v>1238</v>
      </c>
      <c r="G323" t="s">
        <v>1239</v>
      </c>
      <c r="H323" t="s">
        <v>1229</v>
      </c>
      <c r="I323" t="s">
        <v>1229</v>
      </c>
      <c r="J323" t="str">
        <f>IFERROR(VLOOKUP(H323,[1]Sheet1!$A:$H,3,FALSE),"")</f>
        <v/>
      </c>
      <c r="K323" s="1" t="str">
        <f>IFERROR(VLOOKUP('Speed Hump'!H323,Main!$A:$G,6,FALSE),"")</f>
        <v/>
      </c>
      <c r="L323" s="1" t="str">
        <f>IFERROR(VLOOKUP('Speed Hump'!H323,Main!$A:$G,7,FALSE),"")</f>
        <v/>
      </c>
      <c r="M323" t="s">
        <v>691</v>
      </c>
      <c r="N323">
        <v>1</v>
      </c>
      <c r="O323" t="s">
        <v>692</v>
      </c>
      <c r="AP323">
        <v>269.7477747867199</v>
      </c>
      <c r="AQ323" s="1" t="str">
        <f>IFERROR(VLOOKUP(I323,Service!$B:$G,5,FALSE),"")</f>
        <v/>
      </c>
      <c r="AR323" s="1" t="str">
        <f>IFERROR(VLOOKUP(I323,Service!$B:$G,6,FALSE),"")</f>
        <v/>
      </c>
      <c r="AS323" s="1" t="str">
        <f>IFERROR(VLOOKUP(I323,Rest!$B:$G,5,FALSE),"")</f>
        <v/>
      </c>
      <c r="AT323" s="1" t="str">
        <f>IFERROR(VLOOKUP(I323,Rest!$B:$G,6,FALSE),"")</f>
        <v/>
      </c>
    </row>
    <row r="324" spans="1:46" x14ac:dyDescent="0.25">
      <c r="A324">
        <v>9</v>
      </c>
      <c r="B324">
        <v>0</v>
      </c>
      <c r="C324">
        <v>60</v>
      </c>
      <c r="D324">
        <v>3837</v>
      </c>
      <c r="E324" t="s">
        <v>1230</v>
      </c>
      <c r="F324" t="s">
        <v>1240</v>
      </c>
      <c r="G324" t="s">
        <v>1241</v>
      </c>
      <c r="H324" t="s">
        <v>1229</v>
      </c>
      <c r="I324" t="s">
        <v>1229</v>
      </c>
      <c r="J324" t="str">
        <f>IFERROR(VLOOKUP(H324,[1]Sheet1!$A:$H,3,FALSE),"")</f>
        <v/>
      </c>
      <c r="K324" s="1" t="str">
        <f>IFERROR(VLOOKUP('Speed Hump'!H324,Main!$A:$G,6,FALSE),"")</f>
        <v/>
      </c>
      <c r="L324" s="1" t="str">
        <f>IFERROR(VLOOKUP('Speed Hump'!H324,Main!$A:$G,7,FALSE),"")</f>
        <v/>
      </c>
      <c r="M324" t="s">
        <v>691</v>
      </c>
      <c r="N324">
        <v>1</v>
      </c>
      <c r="O324" t="s">
        <v>692</v>
      </c>
      <c r="AP324">
        <v>253.57096492414951</v>
      </c>
      <c r="AQ324" s="1" t="str">
        <f>IFERROR(VLOOKUP(I324,Service!$B:$G,5,FALSE),"")</f>
        <v/>
      </c>
      <c r="AR324" s="1" t="str">
        <f>IFERROR(VLOOKUP(I324,Service!$B:$G,6,FALSE),"")</f>
        <v/>
      </c>
      <c r="AS324" s="1" t="str">
        <f>IFERROR(VLOOKUP(I324,Rest!$B:$G,5,FALSE),"")</f>
        <v/>
      </c>
      <c r="AT324" s="1" t="str">
        <f>IFERROR(VLOOKUP(I324,Rest!$B:$G,6,FALSE),"")</f>
        <v/>
      </c>
    </row>
    <row r="325" spans="1:46" x14ac:dyDescent="0.25">
      <c r="A325">
        <v>11</v>
      </c>
      <c r="B325">
        <v>0</v>
      </c>
      <c r="C325">
        <v>68</v>
      </c>
      <c r="D325">
        <v>2847</v>
      </c>
      <c r="E325" t="s">
        <v>1242</v>
      </c>
      <c r="F325" t="s">
        <v>1243</v>
      </c>
      <c r="G325" t="s">
        <v>1244</v>
      </c>
      <c r="H325" t="s">
        <v>1229</v>
      </c>
      <c r="I325" t="s">
        <v>1229</v>
      </c>
      <c r="J325" t="str">
        <f>IFERROR(VLOOKUP(H325,[1]Sheet1!$A:$H,3,FALSE),"")</f>
        <v/>
      </c>
      <c r="K325" s="1" t="str">
        <f>IFERROR(VLOOKUP('Speed Hump'!H325,Main!$A:$G,6,FALSE),"")</f>
        <v/>
      </c>
      <c r="L325" s="1" t="str">
        <f>IFERROR(VLOOKUP('Speed Hump'!H325,Main!$A:$G,7,FALSE),"")</f>
        <v/>
      </c>
      <c r="M325" t="s">
        <v>691</v>
      </c>
      <c r="N325">
        <v>1</v>
      </c>
      <c r="O325" t="s">
        <v>692</v>
      </c>
      <c r="AP325">
        <v>218.19383410195621</v>
      </c>
      <c r="AQ325" s="1" t="str">
        <f>IFERROR(VLOOKUP(I325,Service!$B:$G,5,FALSE),"")</f>
        <v/>
      </c>
      <c r="AR325" s="1" t="str">
        <f>IFERROR(VLOOKUP(I325,Service!$B:$G,6,FALSE),"")</f>
        <v/>
      </c>
      <c r="AS325" s="1" t="str">
        <f>IFERROR(VLOOKUP(I325,Rest!$B:$G,5,FALSE),"")</f>
        <v/>
      </c>
      <c r="AT325" s="1" t="str">
        <f>IFERROR(VLOOKUP(I325,Rest!$B:$G,6,FALSE),"")</f>
        <v/>
      </c>
    </row>
    <row r="326" spans="1:46" x14ac:dyDescent="0.25">
      <c r="A326">
        <v>12</v>
      </c>
      <c r="B326">
        <v>0</v>
      </c>
      <c r="C326">
        <v>70</v>
      </c>
      <c r="D326">
        <v>3849</v>
      </c>
      <c r="E326" t="s">
        <v>1245</v>
      </c>
      <c r="F326" t="s">
        <v>1240</v>
      </c>
      <c r="G326" t="s">
        <v>1241</v>
      </c>
      <c r="H326" t="s">
        <v>1229</v>
      </c>
      <c r="I326" t="s">
        <v>1229</v>
      </c>
      <c r="J326" t="str">
        <f>IFERROR(VLOOKUP(H326,[1]Sheet1!$A:$H,3,FALSE),"")</f>
        <v/>
      </c>
      <c r="K326" s="1" t="str">
        <f>IFERROR(VLOOKUP('Speed Hump'!H326,Main!$A:$G,6,FALSE),"")</f>
        <v/>
      </c>
      <c r="L326" s="1" t="str">
        <f>IFERROR(VLOOKUP('Speed Hump'!H326,Main!$A:$G,7,FALSE),"")</f>
        <v/>
      </c>
      <c r="M326" t="s">
        <v>691</v>
      </c>
      <c r="N326">
        <v>1</v>
      </c>
      <c r="O326" t="s">
        <v>692</v>
      </c>
      <c r="AP326">
        <v>253.624724538978</v>
      </c>
      <c r="AQ326" s="1" t="str">
        <f>IFERROR(VLOOKUP(I326,Service!$B:$G,5,FALSE),"")</f>
        <v/>
      </c>
      <c r="AR326" s="1" t="str">
        <f>IFERROR(VLOOKUP(I326,Service!$B:$G,6,FALSE),"")</f>
        <v/>
      </c>
      <c r="AS326" s="1" t="str">
        <f>IFERROR(VLOOKUP(I326,Rest!$B:$G,5,FALSE),"")</f>
        <v/>
      </c>
      <c r="AT326" s="1" t="str">
        <f>IFERROR(VLOOKUP(I326,Rest!$B:$G,6,FALSE),"")</f>
        <v/>
      </c>
    </row>
    <row r="327" spans="1:46" x14ac:dyDescent="0.25">
      <c r="A327">
        <v>13</v>
      </c>
      <c r="B327">
        <v>0</v>
      </c>
      <c r="C327">
        <v>73</v>
      </c>
      <c r="D327">
        <v>1456</v>
      </c>
      <c r="E327" t="s">
        <v>1100</v>
      </c>
      <c r="F327" t="s">
        <v>1246</v>
      </c>
      <c r="G327" t="s">
        <v>766</v>
      </c>
      <c r="H327" t="s">
        <v>1229</v>
      </c>
      <c r="I327" t="s">
        <v>1229</v>
      </c>
      <c r="J327" t="str">
        <f>IFERROR(VLOOKUP(H327,[1]Sheet1!$A:$H,3,FALSE),"")</f>
        <v/>
      </c>
      <c r="K327" s="1" t="str">
        <f>IFERROR(VLOOKUP('Speed Hump'!H327,Main!$A:$G,6,FALSE),"")</f>
        <v/>
      </c>
      <c r="L327" s="1" t="str">
        <f>IFERROR(VLOOKUP('Speed Hump'!H327,Main!$A:$G,7,FALSE),"")</f>
        <v/>
      </c>
      <c r="M327" t="s">
        <v>691</v>
      </c>
      <c r="N327">
        <v>2</v>
      </c>
      <c r="O327" t="s">
        <v>692</v>
      </c>
      <c r="AP327">
        <v>360.79745844875748</v>
      </c>
      <c r="AQ327" s="1" t="str">
        <f>IFERROR(VLOOKUP(I327,Service!$B:$G,5,FALSE),"")</f>
        <v/>
      </c>
      <c r="AR327" s="1" t="str">
        <f>IFERROR(VLOOKUP(I327,Service!$B:$G,6,FALSE),"")</f>
        <v/>
      </c>
      <c r="AS327" s="1" t="str">
        <f>IFERROR(VLOOKUP(I327,Rest!$B:$G,5,FALSE),"")</f>
        <v/>
      </c>
      <c r="AT327" s="1" t="str">
        <f>IFERROR(VLOOKUP(I327,Rest!$B:$G,6,FALSE),"")</f>
        <v/>
      </c>
    </row>
    <row r="328" spans="1:46" x14ac:dyDescent="0.25">
      <c r="A328">
        <v>14</v>
      </c>
      <c r="B328">
        <v>0</v>
      </c>
      <c r="C328">
        <v>76</v>
      </c>
      <c r="D328">
        <v>4530</v>
      </c>
      <c r="E328" t="s">
        <v>1247</v>
      </c>
      <c r="F328" t="s">
        <v>1248</v>
      </c>
      <c r="G328" t="s">
        <v>1249</v>
      </c>
      <c r="H328" t="s">
        <v>1229</v>
      </c>
      <c r="I328" t="s">
        <v>1229</v>
      </c>
      <c r="J328" t="str">
        <f>IFERROR(VLOOKUP(H328,[1]Sheet1!$A:$H,3,FALSE),"")</f>
        <v/>
      </c>
      <c r="K328" s="1" t="str">
        <f>IFERROR(VLOOKUP('Speed Hump'!H328,Main!$A:$G,6,FALSE),"")</f>
        <v/>
      </c>
      <c r="L328" s="1" t="str">
        <f>IFERROR(VLOOKUP('Speed Hump'!H328,Main!$A:$G,7,FALSE),"")</f>
        <v/>
      </c>
      <c r="M328" t="s">
        <v>691</v>
      </c>
      <c r="N328">
        <v>1</v>
      </c>
      <c r="O328" t="s">
        <v>692</v>
      </c>
      <c r="AP328">
        <v>303.43214536153181</v>
      </c>
      <c r="AQ328" s="1" t="str">
        <f>IFERROR(VLOOKUP(I328,Service!$B:$G,5,FALSE),"")</f>
        <v/>
      </c>
      <c r="AR328" s="1" t="str">
        <f>IFERROR(VLOOKUP(I328,Service!$B:$G,6,FALSE),"")</f>
        <v/>
      </c>
      <c r="AS328" s="1" t="str">
        <f>IFERROR(VLOOKUP(I328,Rest!$B:$G,5,FALSE),"")</f>
        <v/>
      </c>
      <c r="AT328" s="1" t="str">
        <f>IFERROR(VLOOKUP(I328,Rest!$B:$G,6,FALSE),"")</f>
        <v/>
      </c>
    </row>
    <row r="329" spans="1:46" x14ac:dyDescent="0.25">
      <c r="A329">
        <v>15</v>
      </c>
      <c r="B329">
        <v>0</v>
      </c>
      <c r="C329">
        <v>86</v>
      </c>
      <c r="D329">
        <v>2970</v>
      </c>
      <c r="E329" t="s">
        <v>1250</v>
      </c>
      <c r="F329" t="s">
        <v>1251</v>
      </c>
      <c r="G329" t="s">
        <v>1234</v>
      </c>
      <c r="H329" t="s">
        <v>1229</v>
      </c>
      <c r="I329" t="s">
        <v>1229</v>
      </c>
      <c r="J329" t="str">
        <f>IFERROR(VLOOKUP(H329,[1]Sheet1!$A:$H,3,FALSE),"")</f>
        <v/>
      </c>
      <c r="K329" s="1" t="str">
        <f>IFERROR(VLOOKUP('Speed Hump'!H329,Main!$A:$G,6,FALSE),"")</f>
        <v/>
      </c>
      <c r="L329" s="1" t="str">
        <f>IFERROR(VLOOKUP('Speed Hump'!H329,Main!$A:$G,7,FALSE),"")</f>
        <v/>
      </c>
      <c r="M329" t="s">
        <v>691</v>
      </c>
      <c r="N329">
        <v>1</v>
      </c>
      <c r="O329" t="s">
        <v>692</v>
      </c>
      <c r="AP329">
        <v>324.76909181778728</v>
      </c>
      <c r="AQ329" s="1" t="str">
        <f>IFERROR(VLOOKUP(I329,Service!$B:$G,5,FALSE),"")</f>
        <v/>
      </c>
      <c r="AR329" s="1" t="str">
        <f>IFERROR(VLOOKUP(I329,Service!$B:$G,6,FALSE),"")</f>
        <v/>
      </c>
      <c r="AS329" s="1" t="str">
        <f>IFERROR(VLOOKUP(I329,Rest!$B:$G,5,FALSE),"")</f>
        <v/>
      </c>
      <c r="AT329" s="1" t="str">
        <f>IFERROR(VLOOKUP(I329,Rest!$B:$G,6,FALSE),"")</f>
        <v/>
      </c>
    </row>
    <row r="330" spans="1:46" x14ac:dyDescent="0.25">
      <c r="A330">
        <v>16</v>
      </c>
      <c r="B330">
        <v>0</v>
      </c>
      <c r="C330">
        <v>88</v>
      </c>
      <c r="D330">
        <v>539</v>
      </c>
      <c r="E330" t="s">
        <v>802</v>
      </c>
      <c r="F330" t="s">
        <v>1252</v>
      </c>
      <c r="G330" t="s">
        <v>1253</v>
      </c>
      <c r="H330" t="s">
        <v>1229</v>
      </c>
      <c r="I330" t="s">
        <v>1229</v>
      </c>
      <c r="J330" t="str">
        <f>IFERROR(VLOOKUP(H330,[1]Sheet1!$A:$H,3,FALSE),"")</f>
        <v/>
      </c>
      <c r="K330" s="1" t="str">
        <f>IFERROR(VLOOKUP('Speed Hump'!H330,Main!$A:$G,6,FALSE),"")</f>
        <v/>
      </c>
      <c r="L330" s="1" t="str">
        <f>IFERROR(VLOOKUP('Speed Hump'!H330,Main!$A:$G,7,FALSE),"")</f>
        <v/>
      </c>
      <c r="M330" t="s">
        <v>691</v>
      </c>
      <c r="N330">
        <v>1</v>
      </c>
      <c r="O330" t="s">
        <v>692</v>
      </c>
      <c r="AP330">
        <v>131.14316243281681</v>
      </c>
      <c r="AQ330" s="1" t="str">
        <f>IFERROR(VLOOKUP(I330,Service!$B:$G,5,FALSE),"")</f>
        <v/>
      </c>
      <c r="AR330" s="1" t="str">
        <f>IFERROR(VLOOKUP(I330,Service!$B:$G,6,FALSE),"")</f>
        <v/>
      </c>
      <c r="AS330" s="1" t="str">
        <f>IFERROR(VLOOKUP(I330,Rest!$B:$G,5,FALSE),"")</f>
        <v/>
      </c>
      <c r="AT330" s="1" t="str">
        <f>IFERROR(VLOOKUP(I330,Rest!$B:$G,6,FALSE),"")</f>
        <v/>
      </c>
    </row>
    <row r="331" spans="1:46" x14ac:dyDescent="0.25">
      <c r="A331">
        <v>17</v>
      </c>
      <c r="B331">
        <v>0</v>
      </c>
      <c r="C331">
        <v>94</v>
      </c>
      <c r="D331">
        <v>3070</v>
      </c>
      <c r="E331" t="s">
        <v>1254</v>
      </c>
      <c r="F331" t="s">
        <v>1255</v>
      </c>
      <c r="G331" t="s">
        <v>1256</v>
      </c>
      <c r="H331" t="s">
        <v>1229</v>
      </c>
      <c r="I331" t="s">
        <v>1229</v>
      </c>
      <c r="J331" t="str">
        <f>IFERROR(VLOOKUP(H331,[1]Sheet1!$A:$H,3,FALSE),"")</f>
        <v/>
      </c>
      <c r="K331" s="1" t="str">
        <f>IFERROR(VLOOKUP('Speed Hump'!H331,Main!$A:$G,6,FALSE),"")</f>
        <v/>
      </c>
      <c r="L331" s="1" t="str">
        <f>IFERROR(VLOOKUP('Speed Hump'!H331,Main!$A:$G,7,FALSE),"")</f>
        <v/>
      </c>
      <c r="M331" t="s">
        <v>691</v>
      </c>
      <c r="N331">
        <v>1</v>
      </c>
      <c r="O331" t="s">
        <v>692</v>
      </c>
      <c r="AP331">
        <v>132.0118938094981</v>
      </c>
      <c r="AQ331" s="1" t="str">
        <f>IFERROR(VLOOKUP(I331,Service!$B:$G,5,FALSE),"")</f>
        <v/>
      </c>
      <c r="AR331" s="1" t="str">
        <f>IFERROR(VLOOKUP(I331,Service!$B:$G,6,FALSE),"")</f>
        <v/>
      </c>
      <c r="AS331" s="1" t="str">
        <f>IFERROR(VLOOKUP(I331,Rest!$B:$G,5,FALSE),"")</f>
        <v/>
      </c>
      <c r="AT331" s="1" t="str">
        <f>IFERROR(VLOOKUP(I331,Rest!$B:$G,6,FALSE),"")</f>
        <v/>
      </c>
    </row>
    <row r="332" spans="1:46" x14ac:dyDescent="0.25">
      <c r="A332">
        <v>18</v>
      </c>
      <c r="B332">
        <v>0</v>
      </c>
      <c r="C332">
        <v>101</v>
      </c>
      <c r="D332">
        <v>1083</v>
      </c>
      <c r="E332" t="s">
        <v>1246</v>
      </c>
      <c r="F332" t="s">
        <v>1257</v>
      </c>
      <c r="G332" t="s">
        <v>1258</v>
      </c>
      <c r="H332" t="s">
        <v>1229</v>
      </c>
      <c r="I332" t="s">
        <v>1229</v>
      </c>
      <c r="J332" t="str">
        <f>IFERROR(VLOOKUP(H332,[1]Sheet1!$A:$H,3,FALSE),"")</f>
        <v/>
      </c>
      <c r="K332" s="1" t="str">
        <f>IFERROR(VLOOKUP('Speed Hump'!H332,Main!$A:$G,6,FALSE),"")</f>
        <v/>
      </c>
      <c r="L332" s="1" t="str">
        <f>IFERROR(VLOOKUP('Speed Hump'!H332,Main!$A:$G,7,FALSE),"")</f>
        <v/>
      </c>
      <c r="M332" t="s">
        <v>691</v>
      </c>
      <c r="N332">
        <v>1</v>
      </c>
      <c r="O332" t="s">
        <v>692</v>
      </c>
      <c r="AP332">
        <v>123.0705289103461</v>
      </c>
      <c r="AQ332" s="1" t="str">
        <f>IFERROR(VLOOKUP(I332,Service!$B:$G,5,FALSE),"")</f>
        <v/>
      </c>
      <c r="AR332" s="1" t="str">
        <f>IFERROR(VLOOKUP(I332,Service!$B:$G,6,FALSE),"")</f>
        <v/>
      </c>
      <c r="AS332" s="1" t="str">
        <f>IFERROR(VLOOKUP(I332,Rest!$B:$G,5,FALSE),"")</f>
        <v/>
      </c>
      <c r="AT332" s="1" t="str">
        <f>IFERROR(VLOOKUP(I332,Rest!$B:$G,6,FALSE),"")</f>
        <v/>
      </c>
    </row>
    <row r="333" spans="1:46" x14ac:dyDescent="0.25">
      <c r="A333">
        <v>19</v>
      </c>
      <c r="B333">
        <v>0</v>
      </c>
      <c r="C333">
        <v>105</v>
      </c>
      <c r="D333">
        <v>1881</v>
      </c>
      <c r="E333" t="s">
        <v>1259</v>
      </c>
      <c r="F333" t="s">
        <v>1260</v>
      </c>
      <c r="G333" t="s">
        <v>1261</v>
      </c>
      <c r="H333" t="s">
        <v>1229</v>
      </c>
      <c r="I333" t="s">
        <v>1229</v>
      </c>
      <c r="J333" t="str">
        <f>IFERROR(VLOOKUP(H333,[1]Sheet1!$A:$H,3,FALSE),"")</f>
        <v/>
      </c>
      <c r="K333" s="1" t="str">
        <f>IFERROR(VLOOKUP('Speed Hump'!H333,Main!$A:$G,6,FALSE),"")</f>
        <v/>
      </c>
      <c r="L333" s="1" t="str">
        <f>IFERROR(VLOOKUP('Speed Hump'!H333,Main!$A:$G,7,FALSE),"")</f>
        <v/>
      </c>
      <c r="M333" t="s">
        <v>691</v>
      </c>
      <c r="N333">
        <v>1</v>
      </c>
      <c r="O333" t="s">
        <v>692</v>
      </c>
      <c r="AP333">
        <v>175.39877260880371</v>
      </c>
      <c r="AQ333" s="1" t="str">
        <f>IFERROR(VLOOKUP(I333,Service!$B:$G,5,FALSE),"")</f>
        <v/>
      </c>
      <c r="AR333" s="1" t="str">
        <f>IFERROR(VLOOKUP(I333,Service!$B:$G,6,FALSE),"")</f>
        <v/>
      </c>
      <c r="AS333" s="1" t="str">
        <f>IFERROR(VLOOKUP(I333,Rest!$B:$G,5,FALSE),"")</f>
        <v/>
      </c>
      <c r="AT333" s="1" t="str">
        <f>IFERROR(VLOOKUP(I333,Rest!$B:$G,6,FALSE),"")</f>
        <v/>
      </c>
    </row>
    <row r="334" spans="1:46" x14ac:dyDescent="0.25">
      <c r="A334">
        <v>20</v>
      </c>
      <c r="B334">
        <v>0</v>
      </c>
      <c r="C334">
        <v>107</v>
      </c>
      <c r="D334">
        <v>3367</v>
      </c>
      <c r="E334" t="s">
        <v>1262</v>
      </c>
      <c r="F334" t="s">
        <v>1263</v>
      </c>
      <c r="G334" t="s">
        <v>1254</v>
      </c>
      <c r="H334" t="s">
        <v>1229</v>
      </c>
      <c r="I334" t="s">
        <v>1229</v>
      </c>
      <c r="J334" t="str">
        <f>IFERROR(VLOOKUP(H334,[1]Sheet1!$A:$H,3,FALSE),"")</f>
        <v/>
      </c>
      <c r="K334" s="1" t="str">
        <f>IFERROR(VLOOKUP('Speed Hump'!H334,Main!$A:$G,6,FALSE),"")</f>
        <v/>
      </c>
      <c r="L334" s="1" t="str">
        <f>IFERROR(VLOOKUP('Speed Hump'!H334,Main!$A:$G,7,FALSE),"")</f>
        <v/>
      </c>
      <c r="M334" t="s">
        <v>691</v>
      </c>
      <c r="N334">
        <v>1</v>
      </c>
      <c r="O334" t="s">
        <v>692</v>
      </c>
      <c r="AP334">
        <v>272.92933317790857</v>
      </c>
      <c r="AQ334" s="1" t="str">
        <f>IFERROR(VLOOKUP(I334,Service!$B:$G,5,FALSE),"")</f>
        <v/>
      </c>
      <c r="AR334" s="1" t="str">
        <f>IFERROR(VLOOKUP(I334,Service!$B:$G,6,FALSE),"")</f>
        <v/>
      </c>
      <c r="AS334" s="1" t="str">
        <f>IFERROR(VLOOKUP(I334,Rest!$B:$G,5,FALSE),"")</f>
        <v/>
      </c>
      <c r="AT334" s="1" t="str">
        <f>IFERROR(VLOOKUP(I334,Rest!$B:$G,6,FALSE),"")</f>
        <v/>
      </c>
    </row>
    <row r="335" spans="1:46" x14ac:dyDescent="0.25">
      <c r="A335">
        <v>22</v>
      </c>
      <c r="B335">
        <v>0</v>
      </c>
      <c r="C335">
        <v>125</v>
      </c>
      <c r="D335">
        <v>2491</v>
      </c>
      <c r="E335" t="s">
        <v>1264</v>
      </c>
      <c r="F335" t="s">
        <v>1254</v>
      </c>
      <c r="G335" t="s">
        <v>1259</v>
      </c>
      <c r="H335" t="s">
        <v>1229</v>
      </c>
      <c r="I335" t="s">
        <v>1229</v>
      </c>
      <c r="J335" t="str">
        <f>IFERROR(VLOOKUP(H335,[1]Sheet1!$A:$H,3,FALSE),"")</f>
        <v/>
      </c>
      <c r="K335" s="1" t="str">
        <f>IFERROR(VLOOKUP('Speed Hump'!H335,Main!$A:$G,6,FALSE),"")</f>
        <v/>
      </c>
      <c r="L335" s="1" t="str">
        <f>IFERROR(VLOOKUP('Speed Hump'!H335,Main!$A:$G,7,FALSE),"")</f>
        <v/>
      </c>
      <c r="M335" t="s">
        <v>691</v>
      </c>
      <c r="N335">
        <v>1</v>
      </c>
      <c r="O335" t="s">
        <v>692</v>
      </c>
      <c r="AP335">
        <v>273.05994884864361</v>
      </c>
      <c r="AQ335" s="1" t="str">
        <f>IFERROR(VLOOKUP(I335,Service!$B:$G,5,FALSE),"")</f>
        <v/>
      </c>
      <c r="AR335" s="1" t="str">
        <f>IFERROR(VLOOKUP(I335,Service!$B:$G,6,FALSE),"")</f>
        <v/>
      </c>
      <c r="AS335" s="1" t="str">
        <f>IFERROR(VLOOKUP(I335,Rest!$B:$G,5,FALSE),"")</f>
        <v/>
      </c>
      <c r="AT335" s="1" t="str">
        <f>IFERROR(VLOOKUP(I335,Rest!$B:$G,6,FALSE),"")</f>
        <v/>
      </c>
    </row>
    <row r="336" spans="1:46" x14ac:dyDescent="0.25">
      <c r="A336">
        <v>23</v>
      </c>
      <c r="B336">
        <v>0</v>
      </c>
      <c r="C336">
        <v>128</v>
      </c>
      <c r="D336">
        <v>4377</v>
      </c>
      <c r="E336" t="s">
        <v>1265</v>
      </c>
      <c r="F336" t="s">
        <v>1266</v>
      </c>
      <c r="G336" t="s">
        <v>1267</v>
      </c>
      <c r="H336" t="s">
        <v>1229</v>
      </c>
      <c r="I336" t="s">
        <v>1229</v>
      </c>
      <c r="J336" t="str">
        <f>IFERROR(VLOOKUP(H336,[1]Sheet1!$A:$H,3,FALSE),"")</f>
        <v/>
      </c>
      <c r="K336" s="1" t="str">
        <f>IFERROR(VLOOKUP('Speed Hump'!H336,Main!$A:$G,6,FALSE),"")</f>
        <v/>
      </c>
      <c r="L336" s="1" t="str">
        <f>IFERROR(VLOOKUP('Speed Hump'!H336,Main!$A:$G,7,FALSE),"")</f>
        <v/>
      </c>
      <c r="M336" t="s">
        <v>691</v>
      </c>
      <c r="N336">
        <v>3</v>
      </c>
      <c r="O336" t="s">
        <v>692</v>
      </c>
      <c r="AP336">
        <v>617.25743313646535</v>
      </c>
      <c r="AQ336" s="1" t="str">
        <f>IFERROR(VLOOKUP(I336,Service!$B:$G,5,FALSE),"")</f>
        <v/>
      </c>
      <c r="AR336" s="1" t="str">
        <f>IFERROR(VLOOKUP(I336,Service!$B:$G,6,FALSE),"")</f>
        <v/>
      </c>
      <c r="AS336" s="1" t="str">
        <f>IFERROR(VLOOKUP(I336,Rest!$B:$G,5,FALSE),"")</f>
        <v/>
      </c>
      <c r="AT336" s="1" t="str">
        <f>IFERROR(VLOOKUP(I336,Rest!$B:$G,6,FALSE),"")</f>
        <v/>
      </c>
    </row>
    <row r="337" spans="1:46" x14ac:dyDescent="0.25">
      <c r="A337">
        <v>24</v>
      </c>
      <c r="B337">
        <v>0</v>
      </c>
      <c r="C337">
        <v>132</v>
      </c>
      <c r="D337">
        <v>1436</v>
      </c>
      <c r="E337" t="s">
        <v>1246</v>
      </c>
      <c r="F337" t="s">
        <v>1268</v>
      </c>
      <c r="G337" t="s">
        <v>1269</v>
      </c>
      <c r="H337" t="s">
        <v>1229</v>
      </c>
      <c r="I337" t="s">
        <v>1229</v>
      </c>
      <c r="J337" t="str">
        <f>IFERROR(VLOOKUP(H337,[1]Sheet1!$A:$H,3,FALSE),"")</f>
        <v/>
      </c>
      <c r="K337" s="1" t="str">
        <f>IFERROR(VLOOKUP('Speed Hump'!H337,Main!$A:$G,6,FALSE),"")</f>
        <v/>
      </c>
      <c r="L337" s="1" t="str">
        <f>IFERROR(VLOOKUP('Speed Hump'!H337,Main!$A:$G,7,FALSE),"")</f>
        <v/>
      </c>
      <c r="M337" t="s">
        <v>691</v>
      </c>
      <c r="N337">
        <v>1</v>
      </c>
      <c r="O337" t="s">
        <v>692</v>
      </c>
      <c r="AP337">
        <v>122.30222173884999</v>
      </c>
      <c r="AQ337" s="1" t="str">
        <f>IFERROR(VLOOKUP(I337,Service!$B:$G,5,FALSE),"")</f>
        <v/>
      </c>
      <c r="AR337" s="1" t="str">
        <f>IFERROR(VLOOKUP(I337,Service!$B:$G,6,FALSE),"")</f>
        <v/>
      </c>
      <c r="AS337" s="1" t="str">
        <f>IFERROR(VLOOKUP(I337,Rest!$B:$G,5,FALSE),"")</f>
        <v/>
      </c>
      <c r="AT337" s="1" t="str">
        <f>IFERROR(VLOOKUP(I337,Rest!$B:$G,6,FALSE),"")</f>
        <v/>
      </c>
    </row>
    <row r="338" spans="1:46" x14ac:dyDescent="0.25">
      <c r="A338">
        <v>25</v>
      </c>
      <c r="B338">
        <v>0</v>
      </c>
      <c r="C338">
        <v>133</v>
      </c>
      <c r="D338">
        <v>810</v>
      </c>
      <c r="E338" t="s">
        <v>1270</v>
      </c>
      <c r="F338" t="s">
        <v>713</v>
      </c>
      <c r="G338" t="s">
        <v>766</v>
      </c>
      <c r="H338" t="s">
        <v>1229</v>
      </c>
      <c r="I338" t="s">
        <v>1229</v>
      </c>
      <c r="J338" t="str">
        <f>IFERROR(VLOOKUP(H338,[1]Sheet1!$A:$H,3,FALSE),"")</f>
        <v/>
      </c>
      <c r="K338" s="1" t="str">
        <f>IFERROR(VLOOKUP('Speed Hump'!H338,Main!$A:$G,6,FALSE),"")</f>
        <v/>
      </c>
      <c r="L338" s="1" t="str">
        <f>IFERROR(VLOOKUP('Speed Hump'!H338,Main!$A:$G,7,FALSE),"")</f>
        <v/>
      </c>
      <c r="M338" t="s">
        <v>691</v>
      </c>
      <c r="N338">
        <v>1</v>
      </c>
      <c r="O338" t="s">
        <v>692</v>
      </c>
      <c r="AP338">
        <v>311.84726159727302</v>
      </c>
      <c r="AQ338" s="1" t="str">
        <f>IFERROR(VLOOKUP(I338,Service!$B:$G,5,FALSE),"")</f>
        <v/>
      </c>
      <c r="AR338" s="1" t="str">
        <f>IFERROR(VLOOKUP(I338,Service!$B:$G,6,FALSE),"")</f>
        <v/>
      </c>
      <c r="AS338" s="1" t="str">
        <f>IFERROR(VLOOKUP(I338,Rest!$B:$G,5,FALSE),"")</f>
        <v/>
      </c>
      <c r="AT338" s="1" t="str">
        <f>IFERROR(VLOOKUP(I338,Rest!$B:$G,6,FALSE),"")</f>
        <v/>
      </c>
    </row>
    <row r="339" spans="1:46" x14ac:dyDescent="0.25">
      <c r="A339">
        <v>28</v>
      </c>
      <c r="B339">
        <v>0</v>
      </c>
      <c r="C339">
        <v>149</v>
      </c>
      <c r="D339">
        <v>1321</v>
      </c>
      <c r="E339" t="s">
        <v>1271</v>
      </c>
      <c r="F339" t="s">
        <v>1272</v>
      </c>
      <c r="G339" t="s">
        <v>689</v>
      </c>
      <c r="H339" t="s">
        <v>1229</v>
      </c>
      <c r="I339" t="s">
        <v>1229</v>
      </c>
      <c r="J339" t="str">
        <f>IFERROR(VLOOKUP(H339,[1]Sheet1!$A:$H,3,FALSE),"")</f>
        <v/>
      </c>
      <c r="K339" s="1" t="str">
        <f>IFERROR(VLOOKUP('Speed Hump'!H339,Main!$A:$G,6,FALSE),"")</f>
        <v/>
      </c>
      <c r="L339" s="1" t="str">
        <f>IFERROR(VLOOKUP('Speed Hump'!H339,Main!$A:$G,7,FALSE),"")</f>
        <v/>
      </c>
      <c r="M339" t="s">
        <v>691</v>
      </c>
      <c r="N339">
        <v>1</v>
      </c>
      <c r="O339" t="s">
        <v>692</v>
      </c>
      <c r="AP339">
        <v>232.99894580349559</v>
      </c>
      <c r="AQ339" s="1" t="str">
        <f>IFERROR(VLOOKUP(I339,Service!$B:$G,5,FALSE),"")</f>
        <v/>
      </c>
      <c r="AR339" s="1" t="str">
        <f>IFERROR(VLOOKUP(I339,Service!$B:$G,6,FALSE),"")</f>
        <v/>
      </c>
      <c r="AS339" s="1" t="str">
        <f>IFERROR(VLOOKUP(I339,Rest!$B:$G,5,FALSE),"")</f>
        <v/>
      </c>
      <c r="AT339" s="1" t="str">
        <f>IFERROR(VLOOKUP(I339,Rest!$B:$G,6,FALSE),"")</f>
        <v/>
      </c>
    </row>
    <row r="340" spans="1:46" x14ac:dyDescent="0.25">
      <c r="A340">
        <v>29</v>
      </c>
      <c r="B340">
        <v>0</v>
      </c>
      <c r="C340">
        <v>160</v>
      </c>
      <c r="D340">
        <v>587</v>
      </c>
      <c r="E340" t="s">
        <v>713</v>
      </c>
      <c r="F340" t="s">
        <v>1273</v>
      </c>
      <c r="G340" t="s">
        <v>1274</v>
      </c>
      <c r="H340" t="s">
        <v>1229</v>
      </c>
      <c r="I340" t="s">
        <v>1229</v>
      </c>
      <c r="J340" t="str">
        <f>IFERROR(VLOOKUP(H340,[1]Sheet1!$A:$H,3,FALSE),"")</f>
        <v/>
      </c>
      <c r="K340" s="1" t="str">
        <f>IFERROR(VLOOKUP('Speed Hump'!H340,Main!$A:$G,6,FALSE),"")</f>
        <v/>
      </c>
      <c r="L340" s="1" t="str">
        <f>IFERROR(VLOOKUP('Speed Hump'!H340,Main!$A:$G,7,FALSE),"")</f>
        <v/>
      </c>
      <c r="M340" t="s">
        <v>691</v>
      </c>
      <c r="N340">
        <v>1</v>
      </c>
      <c r="O340" t="s">
        <v>692</v>
      </c>
      <c r="AP340">
        <v>136.23199855259091</v>
      </c>
      <c r="AQ340" s="1" t="str">
        <f>IFERROR(VLOOKUP(I340,Service!$B:$G,5,FALSE),"")</f>
        <v/>
      </c>
      <c r="AR340" s="1" t="str">
        <f>IFERROR(VLOOKUP(I340,Service!$B:$G,6,FALSE),"")</f>
        <v/>
      </c>
      <c r="AS340" s="1" t="str">
        <f>IFERROR(VLOOKUP(I340,Rest!$B:$G,5,FALSE),"")</f>
        <v/>
      </c>
      <c r="AT340" s="1" t="str">
        <f>IFERROR(VLOOKUP(I340,Rest!$B:$G,6,FALSE),"")</f>
        <v/>
      </c>
    </row>
    <row r="341" spans="1:46" x14ac:dyDescent="0.25">
      <c r="A341">
        <v>30</v>
      </c>
      <c r="B341">
        <v>0</v>
      </c>
      <c r="C341">
        <v>161</v>
      </c>
      <c r="D341">
        <v>2992</v>
      </c>
      <c r="E341" t="s">
        <v>1275</v>
      </c>
      <c r="F341" t="s">
        <v>1250</v>
      </c>
      <c r="G341" t="s">
        <v>1276</v>
      </c>
      <c r="H341" t="s">
        <v>1229</v>
      </c>
      <c r="I341" t="s">
        <v>1229</v>
      </c>
      <c r="J341" t="str">
        <f>IFERROR(VLOOKUP(H341,[1]Sheet1!$A:$H,3,FALSE),"")</f>
        <v/>
      </c>
      <c r="K341" s="1" t="str">
        <f>IFERROR(VLOOKUP('Speed Hump'!H341,Main!$A:$G,6,FALSE),"")</f>
        <v/>
      </c>
      <c r="L341" s="1" t="str">
        <f>IFERROR(VLOOKUP('Speed Hump'!H341,Main!$A:$G,7,FALSE),"")</f>
        <v/>
      </c>
      <c r="M341" t="s">
        <v>691</v>
      </c>
      <c r="N341">
        <v>1</v>
      </c>
      <c r="O341" t="s">
        <v>692</v>
      </c>
      <c r="AP341">
        <v>117.0462784541283</v>
      </c>
      <c r="AQ341" s="1" t="str">
        <f>IFERROR(VLOOKUP(I341,Service!$B:$G,5,FALSE),"")</f>
        <v/>
      </c>
      <c r="AR341" s="1" t="str">
        <f>IFERROR(VLOOKUP(I341,Service!$B:$G,6,FALSE),"")</f>
        <v/>
      </c>
      <c r="AS341" s="1" t="str">
        <f>IFERROR(VLOOKUP(I341,Rest!$B:$G,5,FALSE),"")</f>
        <v/>
      </c>
      <c r="AT341" s="1" t="str">
        <f>IFERROR(VLOOKUP(I341,Rest!$B:$G,6,FALSE),"")</f>
        <v/>
      </c>
    </row>
    <row r="342" spans="1:46" x14ac:dyDescent="0.25">
      <c r="A342">
        <v>31</v>
      </c>
      <c r="B342">
        <v>0</v>
      </c>
      <c r="C342">
        <v>172</v>
      </c>
      <c r="D342">
        <v>373</v>
      </c>
      <c r="E342" t="s">
        <v>1277</v>
      </c>
      <c r="F342" t="s">
        <v>1278</v>
      </c>
      <c r="G342" t="s">
        <v>1279</v>
      </c>
      <c r="H342" t="s">
        <v>1229</v>
      </c>
      <c r="I342" t="s">
        <v>1229</v>
      </c>
      <c r="J342" t="str">
        <f>IFERROR(VLOOKUP(H342,[1]Sheet1!$A:$H,3,FALSE),"")</f>
        <v/>
      </c>
      <c r="K342" s="1" t="str">
        <f>IFERROR(VLOOKUP('Speed Hump'!H342,Main!$A:$G,6,FALSE),"")</f>
        <v/>
      </c>
      <c r="L342" s="1" t="str">
        <f>IFERROR(VLOOKUP('Speed Hump'!H342,Main!$A:$G,7,FALSE),"")</f>
        <v/>
      </c>
      <c r="M342" t="s">
        <v>691</v>
      </c>
      <c r="N342">
        <v>1</v>
      </c>
      <c r="O342" t="s">
        <v>692</v>
      </c>
      <c r="AP342">
        <v>136.1460855340523</v>
      </c>
      <c r="AQ342" s="1" t="str">
        <f>IFERROR(VLOOKUP(I342,Service!$B:$G,5,FALSE),"")</f>
        <v/>
      </c>
      <c r="AR342" s="1" t="str">
        <f>IFERROR(VLOOKUP(I342,Service!$B:$G,6,FALSE),"")</f>
        <v/>
      </c>
      <c r="AS342" s="1" t="str">
        <f>IFERROR(VLOOKUP(I342,Rest!$B:$G,5,FALSE),"")</f>
        <v/>
      </c>
      <c r="AT342" s="1" t="str">
        <f>IFERROR(VLOOKUP(I342,Rest!$B:$G,6,FALSE),"")</f>
        <v/>
      </c>
    </row>
    <row r="343" spans="1:46" x14ac:dyDescent="0.25">
      <c r="A343">
        <v>32</v>
      </c>
      <c r="B343">
        <v>0</v>
      </c>
      <c r="C343">
        <v>175</v>
      </c>
      <c r="D343">
        <v>1065</v>
      </c>
      <c r="E343" t="s">
        <v>1273</v>
      </c>
      <c r="F343" t="s">
        <v>1280</v>
      </c>
      <c r="G343" t="s">
        <v>713</v>
      </c>
      <c r="H343" t="s">
        <v>1229</v>
      </c>
      <c r="I343" t="s">
        <v>1229</v>
      </c>
      <c r="J343" t="str">
        <f>IFERROR(VLOOKUP(H343,[1]Sheet1!$A:$H,3,FALSE),"")</f>
        <v/>
      </c>
      <c r="K343" s="1" t="str">
        <f>IFERROR(VLOOKUP('Speed Hump'!H343,Main!$A:$G,6,FALSE),"")</f>
        <v/>
      </c>
      <c r="L343" s="1" t="str">
        <f>IFERROR(VLOOKUP('Speed Hump'!H343,Main!$A:$G,7,FALSE),"")</f>
        <v/>
      </c>
      <c r="M343" t="s">
        <v>691</v>
      </c>
      <c r="N343">
        <v>2</v>
      </c>
      <c r="O343" t="s">
        <v>692</v>
      </c>
      <c r="AP343">
        <v>368.34627962679258</v>
      </c>
      <c r="AQ343" s="1" t="str">
        <f>IFERROR(VLOOKUP(I343,Service!$B:$G,5,FALSE),"")</f>
        <v/>
      </c>
      <c r="AR343" s="1" t="str">
        <f>IFERROR(VLOOKUP(I343,Service!$B:$G,6,FALSE),"")</f>
        <v/>
      </c>
      <c r="AS343" s="1" t="str">
        <f>IFERROR(VLOOKUP(I343,Rest!$B:$G,5,FALSE),"")</f>
        <v/>
      </c>
      <c r="AT343" s="1" t="str">
        <f>IFERROR(VLOOKUP(I343,Rest!$B:$G,6,FALSE),"")</f>
        <v/>
      </c>
    </row>
    <row r="344" spans="1:46" x14ac:dyDescent="0.25">
      <c r="A344">
        <v>33</v>
      </c>
      <c r="B344">
        <v>0</v>
      </c>
      <c r="C344">
        <v>205</v>
      </c>
      <c r="D344">
        <v>2535</v>
      </c>
      <c r="E344" t="s">
        <v>1279</v>
      </c>
      <c r="F344" t="s">
        <v>710</v>
      </c>
      <c r="G344" t="s">
        <v>688</v>
      </c>
      <c r="H344" t="s">
        <v>1229</v>
      </c>
      <c r="I344" t="s">
        <v>1229</v>
      </c>
      <c r="J344" t="str">
        <f>IFERROR(VLOOKUP(H344,[1]Sheet1!$A:$H,3,FALSE),"")</f>
        <v/>
      </c>
      <c r="K344" s="1" t="str">
        <f>IFERROR(VLOOKUP('Speed Hump'!H344,Main!$A:$G,6,FALSE),"")</f>
        <v/>
      </c>
      <c r="L344" s="1" t="str">
        <f>IFERROR(VLOOKUP('Speed Hump'!H344,Main!$A:$G,7,FALSE),"")</f>
        <v/>
      </c>
      <c r="M344" t="s">
        <v>691</v>
      </c>
      <c r="N344">
        <v>2</v>
      </c>
      <c r="O344" t="s">
        <v>692</v>
      </c>
      <c r="AP344">
        <v>432.36247426784979</v>
      </c>
      <c r="AQ344" s="1" t="str">
        <f>IFERROR(VLOOKUP(I344,Service!$B:$G,5,FALSE),"")</f>
        <v/>
      </c>
      <c r="AR344" s="1" t="str">
        <f>IFERROR(VLOOKUP(I344,Service!$B:$G,6,FALSE),"")</f>
        <v/>
      </c>
      <c r="AS344" s="1" t="str">
        <f>IFERROR(VLOOKUP(I344,Rest!$B:$G,5,FALSE),"")</f>
        <v/>
      </c>
      <c r="AT344" s="1" t="str">
        <f>IFERROR(VLOOKUP(I344,Rest!$B:$G,6,FALSE),"")</f>
        <v/>
      </c>
    </row>
    <row r="345" spans="1:46" x14ac:dyDescent="0.25">
      <c r="A345">
        <v>34</v>
      </c>
      <c r="B345">
        <v>0</v>
      </c>
      <c r="C345">
        <v>212</v>
      </c>
      <c r="D345">
        <v>2915</v>
      </c>
      <c r="E345" t="s">
        <v>1281</v>
      </c>
      <c r="F345" t="s">
        <v>709</v>
      </c>
      <c r="G345" t="s">
        <v>1282</v>
      </c>
      <c r="H345" t="s">
        <v>1229</v>
      </c>
      <c r="I345" t="s">
        <v>1229</v>
      </c>
      <c r="J345" t="str">
        <f>IFERROR(VLOOKUP(H345,[1]Sheet1!$A:$H,3,FALSE),"")</f>
        <v/>
      </c>
      <c r="K345" s="1" t="str">
        <f>IFERROR(VLOOKUP('Speed Hump'!H345,Main!$A:$G,6,FALSE),"")</f>
        <v/>
      </c>
      <c r="L345" s="1" t="str">
        <f>IFERROR(VLOOKUP('Speed Hump'!H345,Main!$A:$G,7,FALSE),"")</f>
        <v/>
      </c>
      <c r="M345" t="s">
        <v>691</v>
      </c>
      <c r="N345">
        <v>1</v>
      </c>
      <c r="O345" t="s">
        <v>692</v>
      </c>
      <c r="AP345">
        <v>276.18015640068631</v>
      </c>
      <c r="AQ345" s="1" t="str">
        <f>IFERROR(VLOOKUP(I345,Service!$B:$G,5,FALSE),"")</f>
        <v/>
      </c>
      <c r="AR345" s="1" t="str">
        <f>IFERROR(VLOOKUP(I345,Service!$B:$G,6,FALSE),"")</f>
        <v/>
      </c>
      <c r="AS345" s="1" t="str">
        <f>IFERROR(VLOOKUP(I345,Rest!$B:$G,5,FALSE),"")</f>
        <v/>
      </c>
      <c r="AT345" s="1" t="str">
        <f>IFERROR(VLOOKUP(I345,Rest!$B:$G,6,FALSE),"")</f>
        <v/>
      </c>
    </row>
    <row r="346" spans="1:46" x14ac:dyDescent="0.25">
      <c r="A346">
        <v>35</v>
      </c>
      <c r="B346">
        <v>0</v>
      </c>
      <c r="C346">
        <v>220</v>
      </c>
      <c r="D346">
        <v>825</v>
      </c>
      <c r="E346" t="s">
        <v>1283</v>
      </c>
      <c r="F346" t="s">
        <v>1252</v>
      </c>
      <c r="G346" t="s">
        <v>1284</v>
      </c>
      <c r="H346" t="s">
        <v>1229</v>
      </c>
      <c r="I346" t="s">
        <v>1229</v>
      </c>
      <c r="J346" t="str">
        <f>IFERROR(VLOOKUP(H346,[1]Sheet1!$A:$H,3,FALSE),"")</f>
        <v/>
      </c>
      <c r="K346" s="1" t="str">
        <f>IFERROR(VLOOKUP('Speed Hump'!H346,Main!$A:$G,6,FALSE),"")</f>
        <v/>
      </c>
      <c r="L346" s="1" t="str">
        <f>IFERROR(VLOOKUP('Speed Hump'!H346,Main!$A:$G,7,FALSE),"")</f>
        <v/>
      </c>
      <c r="M346" t="s">
        <v>691</v>
      </c>
      <c r="N346">
        <v>1</v>
      </c>
      <c r="O346" t="s">
        <v>692</v>
      </c>
      <c r="AP346">
        <v>273.42704791634401</v>
      </c>
      <c r="AQ346" s="1" t="str">
        <f>IFERROR(VLOOKUP(I346,Service!$B:$G,5,FALSE),"")</f>
        <v/>
      </c>
      <c r="AR346" s="1" t="str">
        <f>IFERROR(VLOOKUP(I346,Service!$B:$G,6,FALSE),"")</f>
        <v/>
      </c>
      <c r="AS346" s="1" t="str">
        <f>IFERROR(VLOOKUP(I346,Rest!$B:$G,5,FALSE),"")</f>
        <v/>
      </c>
      <c r="AT346" s="1" t="str">
        <f>IFERROR(VLOOKUP(I346,Rest!$B:$G,6,FALSE),"")</f>
        <v/>
      </c>
    </row>
    <row r="347" spans="1:46" x14ac:dyDescent="0.25">
      <c r="A347">
        <v>36</v>
      </c>
      <c r="B347">
        <v>0</v>
      </c>
      <c r="C347">
        <v>224</v>
      </c>
      <c r="D347">
        <v>3193</v>
      </c>
      <c r="E347" t="s">
        <v>1285</v>
      </c>
      <c r="F347" t="s">
        <v>1286</v>
      </c>
      <c r="G347" t="s">
        <v>1287</v>
      </c>
      <c r="H347" t="s">
        <v>1229</v>
      </c>
      <c r="I347" t="s">
        <v>1229</v>
      </c>
      <c r="J347" t="str">
        <f>IFERROR(VLOOKUP(H347,[1]Sheet1!$A:$H,3,FALSE),"")</f>
        <v/>
      </c>
      <c r="K347" s="1" t="str">
        <f>IFERROR(VLOOKUP('Speed Hump'!H347,Main!$A:$G,6,FALSE),"")</f>
        <v/>
      </c>
      <c r="L347" s="1" t="str">
        <f>IFERROR(VLOOKUP('Speed Hump'!H347,Main!$A:$G,7,FALSE),"")</f>
        <v/>
      </c>
      <c r="M347" t="s">
        <v>691</v>
      </c>
      <c r="N347">
        <v>1</v>
      </c>
      <c r="O347" t="s">
        <v>692</v>
      </c>
      <c r="AP347">
        <v>191.41615530720861</v>
      </c>
      <c r="AQ347" s="1" t="str">
        <f>IFERROR(VLOOKUP(I347,Service!$B:$G,5,FALSE),"")</f>
        <v/>
      </c>
      <c r="AR347" s="1" t="str">
        <f>IFERROR(VLOOKUP(I347,Service!$B:$G,6,FALSE),"")</f>
        <v/>
      </c>
      <c r="AS347" s="1" t="str">
        <f>IFERROR(VLOOKUP(I347,Rest!$B:$G,5,FALSE),"")</f>
        <v/>
      </c>
      <c r="AT347" s="1" t="str">
        <f>IFERROR(VLOOKUP(I347,Rest!$B:$G,6,FALSE),"")</f>
        <v/>
      </c>
    </row>
    <row r="348" spans="1:46" x14ac:dyDescent="0.25">
      <c r="A348">
        <v>37</v>
      </c>
      <c r="B348">
        <v>0</v>
      </c>
      <c r="C348">
        <v>236</v>
      </c>
      <c r="D348">
        <v>46</v>
      </c>
      <c r="E348" t="s">
        <v>1288</v>
      </c>
      <c r="F348" t="s">
        <v>1289</v>
      </c>
      <c r="G348" t="s">
        <v>812</v>
      </c>
      <c r="H348" t="s">
        <v>1229</v>
      </c>
      <c r="I348" t="s">
        <v>1229</v>
      </c>
      <c r="J348" t="str">
        <f>IFERROR(VLOOKUP(H348,[1]Sheet1!$A:$H,3,FALSE),"")</f>
        <v/>
      </c>
      <c r="K348" s="1" t="str">
        <f>IFERROR(VLOOKUP('Speed Hump'!H348,Main!$A:$G,6,FALSE),"")</f>
        <v/>
      </c>
      <c r="L348" s="1" t="str">
        <f>IFERROR(VLOOKUP('Speed Hump'!H348,Main!$A:$G,7,FALSE),"")</f>
        <v/>
      </c>
      <c r="M348" t="s">
        <v>691</v>
      </c>
      <c r="N348">
        <v>1</v>
      </c>
      <c r="O348" t="s">
        <v>692</v>
      </c>
      <c r="AP348">
        <v>270.98452015580023</v>
      </c>
      <c r="AQ348" s="1" t="str">
        <f>IFERROR(VLOOKUP(I348,Service!$B:$G,5,FALSE),"")</f>
        <v/>
      </c>
      <c r="AR348" s="1" t="str">
        <f>IFERROR(VLOOKUP(I348,Service!$B:$G,6,FALSE),"")</f>
        <v/>
      </c>
      <c r="AS348" s="1" t="str">
        <f>IFERROR(VLOOKUP(I348,Rest!$B:$G,5,FALSE),"")</f>
        <v/>
      </c>
      <c r="AT348" s="1" t="str">
        <f>IFERROR(VLOOKUP(I348,Rest!$B:$G,6,FALSE),"")</f>
        <v/>
      </c>
    </row>
    <row r="349" spans="1:46" x14ac:dyDescent="0.25">
      <c r="A349">
        <v>38</v>
      </c>
      <c r="B349">
        <v>0</v>
      </c>
      <c r="C349">
        <v>253</v>
      </c>
      <c r="D349">
        <v>1912</v>
      </c>
      <c r="E349" t="s">
        <v>1290</v>
      </c>
      <c r="F349" t="s">
        <v>1272</v>
      </c>
      <c r="G349" t="s">
        <v>689</v>
      </c>
      <c r="H349" t="s">
        <v>1229</v>
      </c>
      <c r="I349" t="s">
        <v>1229</v>
      </c>
      <c r="J349" t="str">
        <f>IFERROR(VLOOKUP(H349,[1]Sheet1!$A:$H,3,FALSE),"")</f>
        <v/>
      </c>
      <c r="K349" s="1" t="str">
        <f>IFERROR(VLOOKUP('Speed Hump'!H349,Main!$A:$G,6,FALSE),"")</f>
        <v/>
      </c>
      <c r="L349" s="1" t="str">
        <f>IFERROR(VLOOKUP('Speed Hump'!H349,Main!$A:$G,7,FALSE),"")</f>
        <v/>
      </c>
      <c r="M349" t="s">
        <v>691</v>
      </c>
      <c r="N349">
        <v>2</v>
      </c>
      <c r="O349" t="s">
        <v>692</v>
      </c>
      <c r="AP349">
        <v>423.99318257012641</v>
      </c>
      <c r="AQ349" s="1" t="str">
        <f>IFERROR(VLOOKUP(I349,Service!$B:$G,5,FALSE),"")</f>
        <v/>
      </c>
      <c r="AR349" s="1" t="str">
        <f>IFERROR(VLOOKUP(I349,Service!$B:$G,6,FALSE),"")</f>
        <v/>
      </c>
      <c r="AS349" s="1" t="str">
        <f>IFERROR(VLOOKUP(I349,Rest!$B:$G,5,FALSE),"")</f>
        <v/>
      </c>
      <c r="AT349" s="1" t="str">
        <f>IFERROR(VLOOKUP(I349,Rest!$B:$G,6,FALSE),"")</f>
        <v/>
      </c>
    </row>
    <row r="350" spans="1:46" x14ac:dyDescent="0.25">
      <c r="A350">
        <v>39</v>
      </c>
      <c r="B350">
        <v>0</v>
      </c>
      <c r="C350">
        <v>260</v>
      </c>
      <c r="D350">
        <v>3096</v>
      </c>
      <c r="E350" t="s">
        <v>1291</v>
      </c>
      <c r="F350" t="s">
        <v>1292</v>
      </c>
      <c r="G350" t="s">
        <v>1293</v>
      </c>
      <c r="H350" t="s">
        <v>1229</v>
      </c>
      <c r="I350" t="s">
        <v>1229</v>
      </c>
      <c r="J350" t="str">
        <f>IFERROR(VLOOKUP(H350,[1]Sheet1!$A:$H,3,FALSE),"")</f>
        <v/>
      </c>
      <c r="K350" s="1" t="str">
        <f>IFERROR(VLOOKUP('Speed Hump'!H350,Main!$A:$G,6,FALSE),"")</f>
        <v/>
      </c>
      <c r="L350" s="1" t="str">
        <f>IFERROR(VLOOKUP('Speed Hump'!H350,Main!$A:$G,7,FALSE),"")</f>
        <v/>
      </c>
      <c r="M350" t="s">
        <v>691</v>
      </c>
      <c r="N350">
        <v>1</v>
      </c>
      <c r="O350" t="s">
        <v>692</v>
      </c>
      <c r="AP350">
        <v>134.4088312380035</v>
      </c>
      <c r="AQ350" s="1" t="str">
        <f>IFERROR(VLOOKUP(I350,Service!$B:$G,5,FALSE),"")</f>
        <v/>
      </c>
      <c r="AR350" s="1" t="str">
        <f>IFERROR(VLOOKUP(I350,Service!$B:$G,6,FALSE),"")</f>
        <v/>
      </c>
      <c r="AS350" s="1" t="str">
        <f>IFERROR(VLOOKUP(I350,Rest!$B:$G,5,FALSE),"")</f>
        <v/>
      </c>
      <c r="AT350" s="1" t="str">
        <f>IFERROR(VLOOKUP(I350,Rest!$B:$G,6,FALSE),"")</f>
        <v/>
      </c>
    </row>
    <row r="351" spans="1:46" x14ac:dyDescent="0.25">
      <c r="A351">
        <v>40</v>
      </c>
      <c r="B351">
        <v>0</v>
      </c>
      <c r="C351">
        <v>263</v>
      </c>
      <c r="D351">
        <v>4066</v>
      </c>
      <c r="E351" t="s">
        <v>1294</v>
      </c>
      <c r="F351" t="s">
        <v>1263</v>
      </c>
      <c r="G351" t="s">
        <v>1246</v>
      </c>
      <c r="H351" t="s">
        <v>1229</v>
      </c>
      <c r="I351" t="s">
        <v>1229</v>
      </c>
      <c r="J351" t="str">
        <f>IFERROR(VLOOKUP(H351,[1]Sheet1!$A:$H,3,FALSE),"")</f>
        <v/>
      </c>
      <c r="K351" s="1" t="str">
        <f>IFERROR(VLOOKUP('Speed Hump'!H351,Main!$A:$G,6,FALSE),"")</f>
        <v/>
      </c>
      <c r="L351" s="1" t="str">
        <f>IFERROR(VLOOKUP('Speed Hump'!H351,Main!$A:$G,7,FALSE),"")</f>
        <v/>
      </c>
      <c r="M351" t="s">
        <v>691</v>
      </c>
      <c r="N351">
        <v>1</v>
      </c>
      <c r="O351" t="s">
        <v>692</v>
      </c>
      <c r="AP351">
        <v>272.97732984834391</v>
      </c>
      <c r="AQ351" s="1" t="str">
        <f>IFERROR(VLOOKUP(I351,Service!$B:$G,5,FALSE),"")</f>
        <v/>
      </c>
      <c r="AR351" s="1" t="str">
        <f>IFERROR(VLOOKUP(I351,Service!$B:$G,6,FALSE),"")</f>
        <v/>
      </c>
      <c r="AS351" s="1" t="str">
        <f>IFERROR(VLOOKUP(I351,Rest!$B:$G,5,FALSE),"")</f>
        <v/>
      </c>
      <c r="AT351" s="1" t="str">
        <f>IFERROR(VLOOKUP(I351,Rest!$B:$G,6,FALSE),"")</f>
        <v/>
      </c>
    </row>
    <row r="352" spans="1:46" x14ac:dyDescent="0.25">
      <c r="A352">
        <v>41</v>
      </c>
      <c r="B352">
        <v>0</v>
      </c>
      <c r="C352">
        <v>266</v>
      </c>
      <c r="D352">
        <v>4414</v>
      </c>
      <c r="E352" t="s">
        <v>1295</v>
      </c>
      <c r="F352" t="s">
        <v>1237</v>
      </c>
      <c r="G352" t="s">
        <v>1296</v>
      </c>
      <c r="H352" t="s">
        <v>1229</v>
      </c>
      <c r="I352" t="s">
        <v>1229</v>
      </c>
      <c r="J352" t="str">
        <f>IFERROR(VLOOKUP(H352,[1]Sheet1!$A:$H,3,FALSE),"")</f>
        <v/>
      </c>
      <c r="K352" s="1" t="str">
        <f>IFERROR(VLOOKUP('Speed Hump'!H352,Main!$A:$G,6,FALSE),"")</f>
        <v/>
      </c>
      <c r="L352" s="1" t="str">
        <f>IFERROR(VLOOKUP('Speed Hump'!H352,Main!$A:$G,7,FALSE),"")</f>
        <v/>
      </c>
      <c r="M352" t="s">
        <v>691</v>
      </c>
      <c r="N352">
        <v>1</v>
      </c>
      <c r="O352" t="s">
        <v>692</v>
      </c>
      <c r="AP352">
        <v>117.2366365232192</v>
      </c>
      <c r="AQ352" s="1" t="str">
        <f>IFERROR(VLOOKUP(I352,Service!$B:$G,5,FALSE),"")</f>
        <v/>
      </c>
      <c r="AR352" s="1" t="str">
        <f>IFERROR(VLOOKUP(I352,Service!$B:$G,6,FALSE),"")</f>
        <v/>
      </c>
      <c r="AS352" s="1" t="str">
        <f>IFERROR(VLOOKUP(I352,Rest!$B:$G,5,FALSE),"")</f>
        <v/>
      </c>
      <c r="AT352" s="1" t="str">
        <f>IFERROR(VLOOKUP(I352,Rest!$B:$G,6,FALSE),"")</f>
        <v/>
      </c>
    </row>
    <row r="353" spans="1:46" x14ac:dyDescent="0.25">
      <c r="A353">
        <v>42</v>
      </c>
      <c r="B353">
        <v>0</v>
      </c>
      <c r="C353">
        <v>268</v>
      </c>
      <c r="D353">
        <v>2933</v>
      </c>
      <c r="E353" t="s">
        <v>1297</v>
      </c>
      <c r="F353" t="s">
        <v>1298</v>
      </c>
      <c r="G353" t="s">
        <v>1272</v>
      </c>
      <c r="H353" t="s">
        <v>1229</v>
      </c>
      <c r="I353" t="s">
        <v>1229</v>
      </c>
      <c r="J353" t="str">
        <f>IFERROR(VLOOKUP(H353,[1]Sheet1!$A:$H,3,FALSE),"")</f>
        <v/>
      </c>
      <c r="K353" s="1" t="str">
        <f>IFERROR(VLOOKUP('Speed Hump'!H353,Main!$A:$G,6,FALSE),"")</f>
        <v/>
      </c>
      <c r="L353" s="1" t="str">
        <f>IFERROR(VLOOKUP('Speed Hump'!H353,Main!$A:$G,7,FALSE),"")</f>
        <v/>
      </c>
      <c r="M353" t="s">
        <v>691</v>
      </c>
      <c r="N353">
        <v>1</v>
      </c>
      <c r="O353" t="s">
        <v>692</v>
      </c>
      <c r="AP353">
        <v>303.09390307129382</v>
      </c>
      <c r="AQ353" s="1" t="str">
        <f>IFERROR(VLOOKUP(I353,Service!$B:$G,5,FALSE),"")</f>
        <v/>
      </c>
      <c r="AR353" s="1" t="str">
        <f>IFERROR(VLOOKUP(I353,Service!$B:$G,6,FALSE),"")</f>
        <v/>
      </c>
      <c r="AS353" s="1" t="str">
        <f>IFERROR(VLOOKUP(I353,Rest!$B:$G,5,FALSE),"")</f>
        <v/>
      </c>
      <c r="AT353" s="1" t="str">
        <f>IFERROR(VLOOKUP(I353,Rest!$B:$G,6,FALSE),"")</f>
        <v/>
      </c>
    </row>
    <row r="354" spans="1:46" x14ac:dyDescent="0.25">
      <c r="A354">
        <v>43</v>
      </c>
      <c r="B354">
        <v>0</v>
      </c>
      <c r="C354">
        <v>283</v>
      </c>
      <c r="D354">
        <v>1931</v>
      </c>
      <c r="E354" t="s">
        <v>1259</v>
      </c>
      <c r="F354" t="s">
        <v>1299</v>
      </c>
      <c r="G354" t="s">
        <v>1300</v>
      </c>
      <c r="H354" t="s">
        <v>1229</v>
      </c>
      <c r="I354" t="s">
        <v>1229</v>
      </c>
      <c r="J354" t="str">
        <f>IFERROR(VLOOKUP(H354,[1]Sheet1!$A:$H,3,FALSE),"")</f>
        <v/>
      </c>
      <c r="K354" s="1" t="str">
        <f>IFERROR(VLOOKUP('Speed Hump'!H354,Main!$A:$G,6,FALSE),"")</f>
        <v/>
      </c>
      <c r="L354" s="1" t="str">
        <f>IFERROR(VLOOKUP('Speed Hump'!H354,Main!$A:$G,7,FALSE),"")</f>
        <v/>
      </c>
      <c r="M354" t="s">
        <v>691</v>
      </c>
      <c r="N354">
        <v>1</v>
      </c>
      <c r="O354" t="s">
        <v>692</v>
      </c>
      <c r="AP354">
        <v>127.4996512139903</v>
      </c>
      <c r="AQ354" s="1" t="str">
        <f>IFERROR(VLOOKUP(I354,Service!$B:$G,5,FALSE),"")</f>
        <v/>
      </c>
      <c r="AR354" s="1" t="str">
        <f>IFERROR(VLOOKUP(I354,Service!$B:$G,6,FALSE),"")</f>
        <v/>
      </c>
      <c r="AS354" s="1" t="str">
        <f>IFERROR(VLOOKUP(I354,Rest!$B:$G,5,FALSE),"")</f>
        <v/>
      </c>
      <c r="AT354" s="1" t="str">
        <f>IFERROR(VLOOKUP(I354,Rest!$B:$G,6,FALSE),"")</f>
        <v/>
      </c>
    </row>
    <row r="355" spans="1:46" x14ac:dyDescent="0.25">
      <c r="A355">
        <v>44</v>
      </c>
      <c r="B355">
        <v>0</v>
      </c>
      <c r="C355">
        <v>287</v>
      </c>
      <c r="D355">
        <v>2082</v>
      </c>
      <c r="E355" t="s">
        <v>1259</v>
      </c>
      <c r="F355" t="s">
        <v>1301</v>
      </c>
      <c r="G355" t="s">
        <v>1262</v>
      </c>
      <c r="H355" t="s">
        <v>1229</v>
      </c>
      <c r="I355" t="s">
        <v>1229</v>
      </c>
      <c r="J355" t="str">
        <f>IFERROR(VLOOKUP(H355,[1]Sheet1!$A:$H,3,FALSE),"")</f>
        <v/>
      </c>
      <c r="K355" s="1" t="str">
        <f>IFERROR(VLOOKUP('Speed Hump'!H355,Main!$A:$G,6,FALSE),"")</f>
        <v/>
      </c>
      <c r="L355" s="1" t="str">
        <f>IFERROR(VLOOKUP('Speed Hump'!H355,Main!$A:$G,7,FALSE),"")</f>
        <v/>
      </c>
      <c r="M355" t="s">
        <v>691</v>
      </c>
      <c r="N355">
        <v>1</v>
      </c>
      <c r="O355" t="s">
        <v>692</v>
      </c>
      <c r="AP355">
        <v>97.613502523038719</v>
      </c>
      <c r="AQ355" s="1" t="str">
        <f>IFERROR(VLOOKUP(I355,Service!$B:$G,5,FALSE),"")</f>
        <v/>
      </c>
      <c r="AR355" s="1" t="str">
        <f>IFERROR(VLOOKUP(I355,Service!$B:$G,6,FALSE),"")</f>
        <v/>
      </c>
      <c r="AS355" s="1" t="str">
        <f>IFERROR(VLOOKUP(I355,Rest!$B:$G,5,FALSE),"")</f>
        <v/>
      </c>
      <c r="AT355" s="1" t="str">
        <f>IFERROR(VLOOKUP(I355,Rest!$B:$G,6,FALSE),"")</f>
        <v/>
      </c>
    </row>
    <row r="356" spans="1:46" x14ac:dyDescent="0.25">
      <c r="A356">
        <v>45</v>
      </c>
      <c r="B356">
        <v>0</v>
      </c>
      <c r="C356">
        <v>288</v>
      </c>
      <c r="D356">
        <v>1948</v>
      </c>
      <c r="E356" t="s">
        <v>1282</v>
      </c>
      <c r="F356" t="s">
        <v>1302</v>
      </c>
      <c r="G356" t="s">
        <v>1303</v>
      </c>
      <c r="H356" t="s">
        <v>1229</v>
      </c>
      <c r="I356" t="s">
        <v>1229</v>
      </c>
      <c r="J356" t="str">
        <f>IFERROR(VLOOKUP(H356,[1]Sheet1!$A:$H,3,FALSE),"")</f>
        <v/>
      </c>
      <c r="K356" s="1" t="str">
        <f>IFERROR(VLOOKUP('Speed Hump'!H356,Main!$A:$G,6,FALSE),"")</f>
        <v/>
      </c>
      <c r="L356" s="1" t="str">
        <f>IFERROR(VLOOKUP('Speed Hump'!H356,Main!$A:$G,7,FALSE),"")</f>
        <v/>
      </c>
      <c r="M356" t="s">
        <v>691</v>
      </c>
      <c r="N356">
        <v>1</v>
      </c>
      <c r="O356" t="s">
        <v>692</v>
      </c>
      <c r="AP356">
        <v>122.9934070857567</v>
      </c>
      <c r="AQ356" s="1" t="str">
        <f>IFERROR(VLOOKUP(I356,Service!$B:$G,5,FALSE),"")</f>
        <v/>
      </c>
      <c r="AR356" s="1" t="str">
        <f>IFERROR(VLOOKUP(I356,Service!$B:$G,6,FALSE),"")</f>
        <v/>
      </c>
      <c r="AS356" s="1" t="str">
        <f>IFERROR(VLOOKUP(I356,Rest!$B:$G,5,FALSE),"")</f>
        <v/>
      </c>
      <c r="AT356" s="1" t="str">
        <f>IFERROR(VLOOKUP(I356,Rest!$B:$G,6,FALSE),"")</f>
        <v/>
      </c>
    </row>
    <row r="357" spans="1:46" x14ac:dyDescent="0.25">
      <c r="A357">
        <v>46</v>
      </c>
      <c r="B357">
        <v>0</v>
      </c>
      <c r="C357">
        <v>292</v>
      </c>
      <c r="D357">
        <v>454</v>
      </c>
      <c r="E357" t="s">
        <v>1283</v>
      </c>
      <c r="F357" t="s">
        <v>1284</v>
      </c>
      <c r="G357" t="s">
        <v>800</v>
      </c>
      <c r="H357" t="s">
        <v>1229</v>
      </c>
      <c r="I357" t="s">
        <v>1229</v>
      </c>
      <c r="J357" t="str">
        <f>IFERROR(VLOOKUP(H357,[1]Sheet1!$A:$H,3,FALSE),"")</f>
        <v/>
      </c>
      <c r="K357" s="1" t="str">
        <f>IFERROR(VLOOKUP('Speed Hump'!H357,Main!$A:$G,6,FALSE),"")</f>
        <v/>
      </c>
      <c r="L357" s="1" t="str">
        <f>IFERROR(VLOOKUP('Speed Hump'!H357,Main!$A:$G,7,FALSE),"")</f>
        <v/>
      </c>
      <c r="M357" t="s">
        <v>691</v>
      </c>
      <c r="N357">
        <v>1</v>
      </c>
      <c r="O357" t="s">
        <v>692</v>
      </c>
      <c r="AP357">
        <v>273.81997162400091</v>
      </c>
      <c r="AQ357" s="1" t="str">
        <f>IFERROR(VLOOKUP(I357,Service!$B:$G,5,FALSE),"")</f>
        <v/>
      </c>
      <c r="AR357" s="1" t="str">
        <f>IFERROR(VLOOKUP(I357,Service!$B:$G,6,FALSE),"")</f>
        <v/>
      </c>
      <c r="AS357" s="1" t="str">
        <f>IFERROR(VLOOKUP(I357,Rest!$B:$G,5,FALSE),"")</f>
        <v/>
      </c>
      <c r="AT357" s="1" t="str">
        <f>IFERROR(VLOOKUP(I357,Rest!$B:$G,6,FALSE),"")</f>
        <v/>
      </c>
    </row>
    <row r="358" spans="1:46" x14ac:dyDescent="0.25">
      <c r="A358">
        <v>47</v>
      </c>
      <c r="B358">
        <v>0</v>
      </c>
      <c r="C358">
        <v>301</v>
      </c>
      <c r="D358">
        <v>1914</v>
      </c>
      <c r="E358" t="s">
        <v>1259</v>
      </c>
      <c r="F358" t="s">
        <v>1087</v>
      </c>
      <c r="G358" t="s">
        <v>1304</v>
      </c>
      <c r="H358" t="s">
        <v>1229</v>
      </c>
      <c r="I358" t="s">
        <v>1229</v>
      </c>
      <c r="J358" t="str">
        <f>IFERROR(VLOOKUP(H358,[1]Sheet1!$A:$H,3,FALSE),"")</f>
        <v/>
      </c>
      <c r="K358" s="1" t="str">
        <f>IFERROR(VLOOKUP('Speed Hump'!H358,Main!$A:$G,6,FALSE),"")</f>
        <v/>
      </c>
      <c r="L358" s="1" t="str">
        <f>IFERROR(VLOOKUP('Speed Hump'!H358,Main!$A:$G,7,FALSE),"")</f>
        <v/>
      </c>
      <c r="M358" t="s">
        <v>691</v>
      </c>
      <c r="N358">
        <v>1</v>
      </c>
      <c r="O358" t="s">
        <v>692</v>
      </c>
      <c r="AP358">
        <v>118.10895973151599</v>
      </c>
      <c r="AQ358" s="1" t="str">
        <f>IFERROR(VLOOKUP(I358,Service!$B:$G,5,FALSE),"")</f>
        <v/>
      </c>
      <c r="AR358" s="1" t="str">
        <f>IFERROR(VLOOKUP(I358,Service!$B:$G,6,FALSE),"")</f>
        <v/>
      </c>
      <c r="AS358" s="1" t="str">
        <f>IFERROR(VLOOKUP(I358,Rest!$B:$G,5,FALSE),"")</f>
        <v/>
      </c>
      <c r="AT358" s="1" t="str">
        <f>IFERROR(VLOOKUP(I358,Rest!$B:$G,6,FALSE),"")</f>
        <v/>
      </c>
    </row>
    <row r="359" spans="1:46" x14ac:dyDescent="0.25">
      <c r="A359">
        <v>50</v>
      </c>
      <c r="B359">
        <v>0</v>
      </c>
      <c r="C359">
        <v>332</v>
      </c>
      <c r="D359">
        <v>1543</v>
      </c>
      <c r="E359" t="s">
        <v>1305</v>
      </c>
      <c r="F359" t="s">
        <v>1306</v>
      </c>
      <c r="G359" t="s">
        <v>1307</v>
      </c>
      <c r="H359" t="s">
        <v>1229</v>
      </c>
      <c r="I359" t="s">
        <v>1229</v>
      </c>
      <c r="J359" t="str">
        <f>IFERROR(VLOOKUP(H359,[1]Sheet1!$A:$H,3,FALSE),"")</f>
        <v/>
      </c>
      <c r="K359" s="1" t="str">
        <f>IFERROR(VLOOKUP('Speed Hump'!H359,Main!$A:$G,6,FALSE),"")</f>
        <v/>
      </c>
      <c r="L359" s="1" t="str">
        <f>IFERROR(VLOOKUP('Speed Hump'!H359,Main!$A:$G,7,FALSE),"")</f>
        <v/>
      </c>
      <c r="M359" t="s">
        <v>691</v>
      </c>
      <c r="N359">
        <v>1</v>
      </c>
      <c r="O359" t="s">
        <v>692</v>
      </c>
      <c r="AP359">
        <v>213.81420078391741</v>
      </c>
      <c r="AQ359" s="1" t="str">
        <f>IFERROR(VLOOKUP(I359,Service!$B:$G,5,FALSE),"")</f>
        <v/>
      </c>
      <c r="AR359" s="1" t="str">
        <f>IFERROR(VLOOKUP(I359,Service!$B:$G,6,FALSE),"")</f>
        <v/>
      </c>
      <c r="AS359" s="1" t="str">
        <f>IFERROR(VLOOKUP(I359,Rest!$B:$G,5,FALSE),"")</f>
        <v/>
      </c>
      <c r="AT359" s="1" t="str">
        <f>IFERROR(VLOOKUP(I359,Rest!$B:$G,6,FALSE),"")</f>
        <v/>
      </c>
    </row>
    <row r="360" spans="1:46" x14ac:dyDescent="0.25">
      <c r="A360">
        <v>52</v>
      </c>
      <c r="B360">
        <v>0</v>
      </c>
      <c r="C360">
        <v>352</v>
      </c>
      <c r="D360">
        <v>1828</v>
      </c>
      <c r="E360" t="s">
        <v>1308</v>
      </c>
      <c r="F360" t="s">
        <v>688</v>
      </c>
      <c r="G360" t="s">
        <v>689</v>
      </c>
      <c r="H360" t="s">
        <v>1229</v>
      </c>
      <c r="I360" t="s">
        <v>1229</v>
      </c>
      <c r="J360" t="str">
        <f>IFERROR(VLOOKUP(H360,[1]Sheet1!$A:$H,3,FALSE),"")</f>
        <v/>
      </c>
      <c r="K360" s="1" t="str">
        <f>IFERROR(VLOOKUP('Speed Hump'!H360,Main!$A:$G,6,FALSE),"")</f>
        <v/>
      </c>
      <c r="L360" s="1" t="str">
        <f>IFERROR(VLOOKUP('Speed Hump'!H360,Main!$A:$G,7,FALSE),"")</f>
        <v/>
      </c>
      <c r="M360" t="s">
        <v>691</v>
      </c>
      <c r="N360">
        <v>2</v>
      </c>
      <c r="O360" t="s">
        <v>692</v>
      </c>
      <c r="AP360">
        <v>342.0631764292396</v>
      </c>
      <c r="AQ360" s="1" t="str">
        <f>IFERROR(VLOOKUP(I360,Service!$B:$G,5,FALSE),"")</f>
        <v/>
      </c>
      <c r="AR360" s="1" t="str">
        <f>IFERROR(VLOOKUP(I360,Service!$B:$G,6,FALSE),"")</f>
        <v/>
      </c>
      <c r="AS360" s="1" t="str">
        <f>IFERROR(VLOOKUP(I360,Rest!$B:$G,5,FALSE),"")</f>
        <v/>
      </c>
      <c r="AT360" s="1" t="str">
        <f>IFERROR(VLOOKUP(I360,Rest!$B:$G,6,FALSE),"")</f>
        <v/>
      </c>
    </row>
    <row r="361" spans="1:46" x14ac:dyDescent="0.25">
      <c r="A361">
        <v>53</v>
      </c>
      <c r="B361">
        <v>0</v>
      </c>
      <c r="C361">
        <v>353</v>
      </c>
      <c r="D361">
        <v>338</v>
      </c>
      <c r="E361" t="s">
        <v>800</v>
      </c>
      <c r="F361" t="s">
        <v>790</v>
      </c>
      <c r="G361" t="s">
        <v>791</v>
      </c>
      <c r="H361" t="s">
        <v>1229</v>
      </c>
      <c r="I361" t="s">
        <v>1229</v>
      </c>
      <c r="J361" t="str">
        <f>IFERROR(VLOOKUP(H361,[1]Sheet1!$A:$H,3,FALSE),"")</f>
        <v/>
      </c>
      <c r="K361" s="1" t="str">
        <f>IFERROR(VLOOKUP('Speed Hump'!H361,Main!$A:$G,6,FALSE),"")</f>
        <v/>
      </c>
      <c r="L361" s="1" t="str">
        <f>IFERROR(VLOOKUP('Speed Hump'!H361,Main!$A:$G,7,FALSE),"")</f>
        <v/>
      </c>
      <c r="M361" t="s">
        <v>691</v>
      </c>
      <c r="N361">
        <v>1</v>
      </c>
      <c r="O361" t="s">
        <v>692</v>
      </c>
      <c r="AP361">
        <v>139.53818651192131</v>
      </c>
      <c r="AQ361" s="1" t="str">
        <f>IFERROR(VLOOKUP(I361,Service!$B:$G,5,FALSE),"")</f>
        <v/>
      </c>
      <c r="AR361" s="1" t="str">
        <f>IFERROR(VLOOKUP(I361,Service!$B:$G,6,FALSE),"")</f>
        <v/>
      </c>
      <c r="AS361" s="1" t="str">
        <f>IFERROR(VLOOKUP(I361,Rest!$B:$G,5,FALSE),"")</f>
        <v/>
      </c>
      <c r="AT361" s="1" t="str">
        <f>IFERROR(VLOOKUP(I361,Rest!$B:$G,6,FALSE),"")</f>
        <v/>
      </c>
    </row>
    <row r="362" spans="1:46" x14ac:dyDescent="0.25">
      <c r="A362">
        <v>55</v>
      </c>
      <c r="B362">
        <v>0</v>
      </c>
      <c r="C362">
        <v>370</v>
      </c>
      <c r="D362">
        <v>2497</v>
      </c>
      <c r="E362" t="s">
        <v>1273</v>
      </c>
      <c r="F362" t="s">
        <v>688</v>
      </c>
      <c r="G362" t="s">
        <v>1252</v>
      </c>
      <c r="H362" t="s">
        <v>1229</v>
      </c>
      <c r="I362" t="s">
        <v>1229</v>
      </c>
      <c r="J362" t="str">
        <f>IFERROR(VLOOKUP(H362,[1]Sheet1!$A:$H,3,FALSE),"")</f>
        <v/>
      </c>
      <c r="K362" s="1" t="str">
        <f>IFERROR(VLOOKUP('Speed Hump'!H362,Main!$A:$G,6,FALSE),"")</f>
        <v/>
      </c>
      <c r="L362" s="1" t="str">
        <f>IFERROR(VLOOKUP('Speed Hump'!H362,Main!$A:$G,7,FALSE),"")</f>
        <v/>
      </c>
      <c r="M362" t="s">
        <v>691</v>
      </c>
      <c r="N362">
        <v>2</v>
      </c>
      <c r="O362" t="s">
        <v>692</v>
      </c>
      <c r="AP362">
        <v>357.65119542355802</v>
      </c>
      <c r="AQ362" s="1" t="str">
        <f>IFERROR(VLOOKUP(I362,Service!$B:$G,5,FALSE),"")</f>
        <v/>
      </c>
      <c r="AR362" s="1" t="str">
        <f>IFERROR(VLOOKUP(I362,Service!$B:$G,6,FALSE),"")</f>
        <v/>
      </c>
      <c r="AS362" s="1" t="str">
        <f>IFERROR(VLOOKUP(I362,Rest!$B:$G,5,FALSE),"")</f>
        <v/>
      </c>
      <c r="AT362" s="1" t="str">
        <f>IFERROR(VLOOKUP(I362,Rest!$B:$G,6,FALSE),"")</f>
        <v/>
      </c>
    </row>
    <row r="363" spans="1:46" x14ac:dyDescent="0.25">
      <c r="A363">
        <v>56</v>
      </c>
      <c r="B363">
        <v>0</v>
      </c>
      <c r="C363">
        <v>374</v>
      </c>
      <c r="D363">
        <v>4130</v>
      </c>
      <c r="E363" t="s">
        <v>1107</v>
      </c>
      <c r="F363" t="s">
        <v>1240</v>
      </c>
      <c r="G363" t="s">
        <v>1241</v>
      </c>
      <c r="H363" t="s">
        <v>1229</v>
      </c>
      <c r="I363" t="s">
        <v>1229</v>
      </c>
      <c r="J363" t="str">
        <f>IFERROR(VLOOKUP(H363,[1]Sheet1!$A:$H,3,FALSE),"")</f>
        <v/>
      </c>
      <c r="K363" s="1" t="str">
        <f>IFERROR(VLOOKUP('Speed Hump'!H363,Main!$A:$G,6,FALSE),"")</f>
        <v/>
      </c>
      <c r="L363" s="1" t="str">
        <f>IFERROR(VLOOKUP('Speed Hump'!H363,Main!$A:$G,7,FALSE),"")</f>
        <v/>
      </c>
      <c r="M363" t="s">
        <v>691</v>
      </c>
      <c r="N363">
        <v>1</v>
      </c>
      <c r="O363" t="s">
        <v>692</v>
      </c>
      <c r="AP363">
        <v>253.4199579328986</v>
      </c>
      <c r="AQ363" s="1" t="str">
        <f>IFERROR(VLOOKUP(I363,Service!$B:$G,5,FALSE),"")</f>
        <v/>
      </c>
      <c r="AR363" s="1" t="str">
        <f>IFERROR(VLOOKUP(I363,Service!$B:$G,6,FALSE),"")</f>
        <v/>
      </c>
      <c r="AS363" s="1" t="str">
        <f>IFERROR(VLOOKUP(I363,Rest!$B:$G,5,FALSE),"")</f>
        <v/>
      </c>
      <c r="AT363" s="1" t="str">
        <f>IFERROR(VLOOKUP(I363,Rest!$B:$G,6,FALSE),"")</f>
        <v/>
      </c>
    </row>
    <row r="364" spans="1:46" x14ac:dyDescent="0.25">
      <c r="A364">
        <v>57</v>
      </c>
      <c r="B364">
        <v>0</v>
      </c>
      <c r="C364">
        <v>398</v>
      </c>
      <c r="D364">
        <v>2539</v>
      </c>
      <c r="E364" t="s">
        <v>1309</v>
      </c>
      <c r="F364" t="s">
        <v>1254</v>
      </c>
      <c r="G364" t="s">
        <v>1259</v>
      </c>
      <c r="H364" t="s">
        <v>1229</v>
      </c>
      <c r="I364" t="s">
        <v>1229</v>
      </c>
      <c r="J364" t="str">
        <f>IFERROR(VLOOKUP(H364,[1]Sheet1!$A:$H,3,FALSE),"")</f>
        <v/>
      </c>
      <c r="K364" s="1" t="str">
        <f>IFERROR(VLOOKUP('Speed Hump'!H364,Main!$A:$G,6,FALSE),"")</f>
        <v/>
      </c>
      <c r="L364" s="1" t="str">
        <f>IFERROR(VLOOKUP('Speed Hump'!H364,Main!$A:$G,7,FALSE),"")</f>
        <v/>
      </c>
      <c r="M364" t="s">
        <v>691</v>
      </c>
      <c r="N364">
        <v>1</v>
      </c>
      <c r="O364" t="s">
        <v>692</v>
      </c>
      <c r="AP364">
        <v>273.13497450940071</v>
      </c>
      <c r="AQ364" s="1" t="str">
        <f>IFERROR(VLOOKUP(I364,Service!$B:$G,5,FALSE),"")</f>
        <v/>
      </c>
      <c r="AR364" s="1" t="str">
        <f>IFERROR(VLOOKUP(I364,Service!$B:$G,6,FALSE),"")</f>
        <v/>
      </c>
      <c r="AS364" s="1" t="str">
        <f>IFERROR(VLOOKUP(I364,Rest!$B:$G,5,FALSE),"")</f>
        <v/>
      </c>
      <c r="AT364" s="1" t="str">
        <f>IFERROR(VLOOKUP(I364,Rest!$B:$G,6,FALSE),"")</f>
        <v/>
      </c>
    </row>
    <row r="365" spans="1:46" x14ac:dyDescent="0.25">
      <c r="A365">
        <v>58</v>
      </c>
      <c r="B365">
        <v>0</v>
      </c>
      <c r="C365">
        <v>444</v>
      </c>
      <c r="D365">
        <v>2384</v>
      </c>
      <c r="E365" t="s">
        <v>1293</v>
      </c>
      <c r="F365" t="s">
        <v>776</v>
      </c>
      <c r="G365" t="s">
        <v>1246</v>
      </c>
      <c r="H365" t="s">
        <v>1229</v>
      </c>
      <c r="I365" t="s">
        <v>1229</v>
      </c>
      <c r="J365" t="str">
        <f>IFERROR(VLOOKUP(H365,[1]Sheet1!$A:$H,3,FALSE),"")</f>
        <v/>
      </c>
      <c r="K365" s="1" t="str">
        <f>IFERROR(VLOOKUP('Speed Hump'!H365,Main!$A:$G,6,FALSE),"")</f>
        <v/>
      </c>
      <c r="L365" s="1" t="str">
        <f>IFERROR(VLOOKUP('Speed Hump'!H365,Main!$A:$G,7,FALSE),"")</f>
        <v/>
      </c>
      <c r="M365" t="s">
        <v>691</v>
      </c>
      <c r="N365">
        <v>1</v>
      </c>
      <c r="O365" t="s">
        <v>692</v>
      </c>
      <c r="AP365">
        <v>309.77189301636912</v>
      </c>
      <c r="AQ365" s="1" t="str">
        <f>IFERROR(VLOOKUP(I365,Service!$B:$G,5,FALSE),"")</f>
        <v/>
      </c>
      <c r="AR365" s="1" t="str">
        <f>IFERROR(VLOOKUP(I365,Service!$B:$G,6,FALSE),"")</f>
        <v/>
      </c>
      <c r="AS365" s="1" t="str">
        <f>IFERROR(VLOOKUP(I365,Rest!$B:$G,5,FALSE),"")</f>
        <v/>
      </c>
      <c r="AT365" s="1" t="str">
        <f>IFERROR(VLOOKUP(I365,Rest!$B:$G,6,FALSE),"")</f>
        <v/>
      </c>
    </row>
    <row r="366" spans="1:46" x14ac:dyDescent="0.25">
      <c r="A366">
        <v>59</v>
      </c>
      <c r="B366">
        <v>0</v>
      </c>
      <c r="C366">
        <v>457</v>
      </c>
      <c r="D366">
        <v>3191</v>
      </c>
      <c r="E366" t="s">
        <v>1246</v>
      </c>
      <c r="F366" t="s">
        <v>1310</v>
      </c>
      <c r="G366" t="s">
        <v>1311</v>
      </c>
      <c r="H366" t="s">
        <v>1229</v>
      </c>
      <c r="I366" t="s">
        <v>1229</v>
      </c>
      <c r="J366" t="str">
        <f>IFERROR(VLOOKUP(H366,[1]Sheet1!$A:$H,3,FALSE),"")</f>
        <v/>
      </c>
      <c r="K366" s="1" t="str">
        <f>IFERROR(VLOOKUP('Speed Hump'!H366,Main!$A:$G,6,FALSE),"")</f>
        <v/>
      </c>
      <c r="L366" s="1" t="str">
        <f>IFERROR(VLOOKUP('Speed Hump'!H366,Main!$A:$G,7,FALSE),"")</f>
        <v/>
      </c>
      <c r="M366" t="s">
        <v>691</v>
      </c>
      <c r="N366">
        <v>3</v>
      </c>
      <c r="O366" t="s">
        <v>692</v>
      </c>
      <c r="AP366">
        <v>499.35864920636902</v>
      </c>
      <c r="AQ366" s="1" t="str">
        <f>IFERROR(VLOOKUP(I366,Service!$B:$G,5,FALSE),"")</f>
        <v/>
      </c>
      <c r="AR366" s="1" t="str">
        <f>IFERROR(VLOOKUP(I366,Service!$B:$G,6,FALSE),"")</f>
        <v/>
      </c>
      <c r="AS366" s="1" t="str">
        <f>IFERROR(VLOOKUP(I366,Rest!$B:$G,5,FALSE),"")</f>
        <v/>
      </c>
      <c r="AT366" s="1" t="str">
        <f>IFERROR(VLOOKUP(I366,Rest!$B:$G,6,FALSE),"")</f>
        <v/>
      </c>
    </row>
    <row r="367" spans="1:46" x14ac:dyDescent="0.25">
      <c r="A367">
        <v>60</v>
      </c>
      <c r="B367">
        <v>0</v>
      </c>
      <c r="C367">
        <v>463</v>
      </c>
      <c r="D367">
        <v>2561</v>
      </c>
      <c r="E367" t="s">
        <v>1308</v>
      </c>
      <c r="F367" t="s">
        <v>710</v>
      </c>
      <c r="G367" t="s">
        <v>688</v>
      </c>
      <c r="H367" t="s">
        <v>1229</v>
      </c>
      <c r="I367" t="s">
        <v>1229</v>
      </c>
      <c r="J367" t="str">
        <f>IFERROR(VLOOKUP(H367,[1]Sheet1!$A:$H,3,FALSE),"")</f>
        <v/>
      </c>
      <c r="K367" s="1" t="str">
        <f>IFERROR(VLOOKUP('Speed Hump'!H367,Main!$A:$G,6,FALSE),"")</f>
        <v/>
      </c>
      <c r="L367" s="1" t="str">
        <f>IFERROR(VLOOKUP('Speed Hump'!H367,Main!$A:$G,7,FALSE),"")</f>
        <v/>
      </c>
      <c r="M367" t="s">
        <v>691</v>
      </c>
      <c r="N367">
        <v>2</v>
      </c>
      <c r="O367" t="s">
        <v>692</v>
      </c>
      <c r="AP367">
        <v>433.49947324026368</v>
      </c>
      <c r="AQ367" s="1" t="str">
        <f>IFERROR(VLOOKUP(I367,Service!$B:$G,5,FALSE),"")</f>
        <v/>
      </c>
      <c r="AR367" s="1" t="str">
        <f>IFERROR(VLOOKUP(I367,Service!$B:$G,6,FALSE),"")</f>
        <v/>
      </c>
      <c r="AS367" s="1" t="str">
        <f>IFERROR(VLOOKUP(I367,Rest!$B:$G,5,FALSE),"")</f>
        <v/>
      </c>
      <c r="AT367" s="1" t="str">
        <f>IFERROR(VLOOKUP(I367,Rest!$B:$G,6,FALSE),"")</f>
        <v/>
      </c>
    </row>
    <row r="368" spans="1:46" x14ac:dyDescent="0.25">
      <c r="A368">
        <v>61</v>
      </c>
      <c r="B368">
        <v>0</v>
      </c>
      <c r="C368">
        <v>475</v>
      </c>
      <c r="D368">
        <v>4337</v>
      </c>
      <c r="E368" t="s">
        <v>1312</v>
      </c>
      <c r="F368" t="s">
        <v>1313</v>
      </c>
      <c r="G368" t="s">
        <v>1241</v>
      </c>
      <c r="H368" t="s">
        <v>1229</v>
      </c>
      <c r="I368" t="s">
        <v>1229</v>
      </c>
      <c r="J368" t="str">
        <f>IFERROR(VLOOKUP(H368,[1]Sheet1!$A:$H,3,FALSE),"")</f>
        <v/>
      </c>
      <c r="K368" s="1" t="str">
        <f>IFERROR(VLOOKUP('Speed Hump'!H368,Main!$A:$G,6,FALSE),"")</f>
        <v/>
      </c>
      <c r="L368" s="1" t="str">
        <f>IFERROR(VLOOKUP('Speed Hump'!H368,Main!$A:$G,7,FALSE),"")</f>
        <v/>
      </c>
      <c r="M368" t="s">
        <v>691</v>
      </c>
      <c r="N368">
        <v>1</v>
      </c>
      <c r="O368" t="s">
        <v>692</v>
      </c>
      <c r="AP368">
        <v>254.31075377178999</v>
      </c>
      <c r="AQ368" s="1" t="str">
        <f>IFERROR(VLOOKUP(I368,Service!$B:$G,5,FALSE),"")</f>
        <v/>
      </c>
      <c r="AR368" s="1" t="str">
        <f>IFERROR(VLOOKUP(I368,Service!$B:$G,6,FALSE),"")</f>
        <v/>
      </c>
      <c r="AS368" s="1" t="str">
        <f>IFERROR(VLOOKUP(I368,Rest!$B:$G,5,FALSE),"")</f>
        <v/>
      </c>
      <c r="AT368" s="1" t="str">
        <f>IFERROR(VLOOKUP(I368,Rest!$B:$G,6,FALSE),"")</f>
        <v/>
      </c>
    </row>
    <row r="369" spans="1:46" x14ac:dyDescent="0.25">
      <c r="A369">
        <v>63</v>
      </c>
      <c r="B369">
        <v>0</v>
      </c>
      <c r="C369">
        <v>478</v>
      </c>
      <c r="D369">
        <v>182</v>
      </c>
      <c r="E369" t="s">
        <v>791</v>
      </c>
      <c r="F369" t="s">
        <v>1314</v>
      </c>
      <c r="G369" t="s">
        <v>766</v>
      </c>
      <c r="H369" t="s">
        <v>1229</v>
      </c>
      <c r="I369" t="s">
        <v>1229</v>
      </c>
      <c r="J369" t="str">
        <f>IFERROR(VLOOKUP(H369,[1]Sheet1!$A:$H,3,FALSE),"")</f>
        <v/>
      </c>
      <c r="K369" s="1" t="str">
        <f>IFERROR(VLOOKUP('Speed Hump'!H369,Main!$A:$G,6,FALSE),"")</f>
        <v/>
      </c>
      <c r="L369" s="1" t="str">
        <f>IFERROR(VLOOKUP('Speed Hump'!H369,Main!$A:$G,7,FALSE),"")</f>
        <v/>
      </c>
      <c r="M369" t="s">
        <v>691</v>
      </c>
      <c r="N369">
        <v>1</v>
      </c>
      <c r="O369" t="s">
        <v>692</v>
      </c>
      <c r="AP369">
        <v>251.6404965164935</v>
      </c>
      <c r="AQ369" s="1" t="str">
        <f>IFERROR(VLOOKUP(I369,Service!$B:$G,5,FALSE),"")</f>
        <v/>
      </c>
      <c r="AR369" s="1" t="str">
        <f>IFERROR(VLOOKUP(I369,Service!$B:$G,6,FALSE),"")</f>
        <v/>
      </c>
      <c r="AS369" s="1" t="str">
        <f>IFERROR(VLOOKUP(I369,Rest!$B:$G,5,FALSE),"")</f>
        <v/>
      </c>
      <c r="AT369" s="1" t="str">
        <f>IFERROR(VLOOKUP(I369,Rest!$B:$G,6,FALSE),"")</f>
        <v/>
      </c>
    </row>
    <row r="370" spans="1:46" x14ac:dyDescent="0.25">
      <c r="A370">
        <v>64</v>
      </c>
      <c r="B370">
        <v>0</v>
      </c>
      <c r="C370">
        <v>479</v>
      </c>
      <c r="D370">
        <v>3328</v>
      </c>
      <c r="E370" t="s">
        <v>1315</v>
      </c>
      <c r="F370" t="s">
        <v>710</v>
      </c>
      <c r="G370" t="s">
        <v>688</v>
      </c>
      <c r="H370" t="s">
        <v>1229</v>
      </c>
      <c r="I370" t="s">
        <v>1229</v>
      </c>
      <c r="J370" t="str">
        <f>IFERROR(VLOOKUP(H370,[1]Sheet1!$A:$H,3,FALSE),"")</f>
        <v/>
      </c>
      <c r="K370" s="1" t="str">
        <f>IFERROR(VLOOKUP('Speed Hump'!H370,Main!$A:$G,6,FALSE),"")</f>
        <v/>
      </c>
      <c r="L370" s="1" t="str">
        <f>IFERROR(VLOOKUP('Speed Hump'!H370,Main!$A:$G,7,FALSE),"")</f>
        <v/>
      </c>
      <c r="M370" t="s">
        <v>691</v>
      </c>
      <c r="N370">
        <v>2</v>
      </c>
      <c r="O370" t="s">
        <v>692</v>
      </c>
      <c r="AP370">
        <v>355.99028366264997</v>
      </c>
      <c r="AQ370" s="1" t="str">
        <f>IFERROR(VLOOKUP(I370,Service!$B:$G,5,FALSE),"")</f>
        <v/>
      </c>
      <c r="AR370" s="1" t="str">
        <f>IFERROR(VLOOKUP(I370,Service!$B:$G,6,FALSE),"")</f>
        <v/>
      </c>
      <c r="AS370" s="1" t="str">
        <f>IFERROR(VLOOKUP(I370,Rest!$B:$G,5,FALSE),"")</f>
        <v/>
      </c>
      <c r="AT370" s="1" t="str">
        <f>IFERROR(VLOOKUP(I370,Rest!$B:$G,6,FALSE),"")</f>
        <v/>
      </c>
    </row>
    <row r="371" spans="1:46" x14ac:dyDescent="0.25">
      <c r="A371">
        <v>65</v>
      </c>
      <c r="B371">
        <v>0</v>
      </c>
      <c r="C371">
        <v>499</v>
      </c>
      <c r="D371">
        <v>64</v>
      </c>
      <c r="E371" t="s">
        <v>1314</v>
      </c>
      <c r="F371" t="s">
        <v>802</v>
      </c>
      <c r="G371" t="s">
        <v>1316</v>
      </c>
      <c r="H371" t="s">
        <v>1229</v>
      </c>
      <c r="I371" t="s">
        <v>1229</v>
      </c>
      <c r="J371" t="str">
        <f>IFERROR(VLOOKUP(H371,[1]Sheet1!$A:$H,3,FALSE),"")</f>
        <v/>
      </c>
      <c r="K371" s="1" t="str">
        <f>IFERROR(VLOOKUP('Speed Hump'!H371,Main!$A:$G,6,FALSE),"")</f>
        <v/>
      </c>
      <c r="L371" s="1" t="str">
        <f>IFERROR(VLOOKUP('Speed Hump'!H371,Main!$A:$G,7,FALSE),"")</f>
        <v/>
      </c>
      <c r="M371" t="s">
        <v>691</v>
      </c>
      <c r="N371">
        <v>1</v>
      </c>
      <c r="O371" t="s">
        <v>692</v>
      </c>
      <c r="AP371">
        <v>256.17019048310129</v>
      </c>
      <c r="AQ371" s="1" t="str">
        <f>IFERROR(VLOOKUP(I371,Service!$B:$G,5,FALSE),"")</f>
        <v/>
      </c>
      <c r="AR371" s="1" t="str">
        <f>IFERROR(VLOOKUP(I371,Service!$B:$G,6,FALSE),"")</f>
        <v/>
      </c>
      <c r="AS371" s="1" t="str">
        <f>IFERROR(VLOOKUP(I371,Rest!$B:$G,5,FALSE),"")</f>
        <v/>
      </c>
      <c r="AT371" s="1" t="str">
        <f>IFERROR(VLOOKUP(I371,Rest!$B:$G,6,FALSE),"")</f>
        <v/>
      </c>
    </row>
    <row r="372" spans="1:46" x14ac:dyDescent="0.25">
      <c r="A372">
        <v>66</v>
      </c>
      <c r="B372">
        <v>0</v>
      </c>
      <c r="C372">
        <v>503</v>
      </c>
      <c r="D372">
        <v>1402</v>
      </c>
      <c r="E372" t="s">
        <v>1317</v>
      </c>
      <c r="F372" t="s">
        <v>1318</v>
      </c>
      <c r="G372" t="s">
        <v>1319</v>
      </c>
      <c r="H372" t="s">
        <v>1229</v>
      </c>
      <c r="I372" t="s">
        <v>1229</v>
      </c>
      <c r="J372" t="str">
        <f>IFERROR(VLOOKUP(H372,[1]Sheet1!$A:$H,3,FALSE),"")</f>
        <v/>
      </c>
      <c r="K372" s="1" t="str">
        <f>IFERROR(VLOOKUP('Speed Hump'!H372,Main!$A:$G,6,FALSE),"")</f>
        <v/>
      </c>
      <c r="L372" s="1" t="str">
        <f>IFERROR(VLOOKUP('Speed Hump'!H372,Main!$A:$G,7,FALSE),"")</f>
        <v/>
      </c>
      <c r="M372" t="s">
        <v>691</v>
      </c>
      <c r="N372">
        <v>1</v>
      </c>
      <c r="O372" t="s">
        <v>692</v>
      </c>
      <c r="AP372">
        <v>135.8716482092411</v>
      </c>
      <c r="AQ372" s="1" t="str">
        <f>IFERROR(VLOOKUP(I372,Service!$B:$G,5,FALSE),"")</f>
        <v/>
      </c>
      <c r="AR372" s="1" t="str">
        <f>IFERROR(VLOOKUP(I372,Service!$B:$G,6,FALSE),"")</f>
        <v/>
      </c>
      <c r="AS372" s="1" t="str">
        <f>IFERROR(VLOOKUP(I372,Rest!$B:$G,5,FALSE),"")</f>
        <v/>
      </c>
      <c r="AT372" s="1" t="str">
        <f>IFERROR(VLOOKUP(I372,Rest!$B:$G,6,FALSE),"")</f>
        <v/>
      </c>
    </row>
    <row r="373" spans="1:46" x14ac:dyDescent="0.25">
      <c r="A373">
        <v>67</v>
      </c>
      <c r="B373">
        <v>0</v>
      </c>
      <c r="C373">
        <v>505</v>
      </c>
      <c r="D373">
        <v>2415</v>
      </c>
      <c r="E373" t="s">
        <v>1320</v>
      </c>
      <c r="F373" t="s">
        <v>1259</v>
      </c>
      <c r="G373" t="s">
        <v>766</v>
      </c>
      <c r="H373" t="s">
        <v>1229</v>
      </c>
      <c r="I373" t="s">
        <v>1229</v>
      </c>
      <c r="J373" t="str">
        <f>IFERROR(VLOOKUP(H373,[1]Sheet1!$A:$H,3,FALSE),"")</f>
        <v/>
      </c>
      <c r="K373" s="1" t="str">
        <f>IFERROR(VLOOKUP('Speed Hump'!H373,Main!$A:$G,6,FALSE),"")</f>
        <v/>
      </c>
      <c r="L373" s="1" t="str">
        <f>IFERROR(VLOOKUP('Speed Hump'!H373,Main!$A:$G,7,FALSE),"")</f>
        <v/>
      </c>
      <c r="M373" t="s">
        <v>691</v>
      </c>
      <c r="N373">
        <v>1</v>
      </c>
      <c r="O373" t="s">
        <v>692</v>
      </c>
      <c r="AP373">
        <v>249.20331685791351</v>
      </c>
      <c r="AQ373" s="1" t="str">
        <f>IFERROR(VLOOKUP(I373,Service!$B:$G,5,FALSE),"")</f>
        <v/>
      </c>
      <c r="AR373" s="1" t="str">
        <f>IFERROR(VLOOKUP(I373,Service!$B:$G,6,FALSE),"")</f>
        <v/>
      </c>
      <c r="AS373" s="1" t="str">
        <f>IFERROR(VLOOKUP(I373,Rest!$B:$G,5,FALSE),"")</f>
        <v/>
      </c>
      <c r="AT373" s="1" t="str">
        <f>IFERROR(VLOOKUP(I373,Rest!$B:$G,6,FALSE),"")</f>
        <v/>
      </c>
    </row>
    <row r="374" spans="1:46" x14ac:dyDescent="0.25">
      <c r="A374">
        <v>70</v>
      </c>
      <c r="B374">
        <v>0</v>
      </c>
      <c r="C374">
        <v>514</v>
      </c>
      <c r="D374">
        <v>3354</v>
      </c>
      <c r="E374" t="s">
        <v>789</v>
      </c>
      <c r="F374" t="s">
        <v>1321</v>
      </c>
      <c r="G374" t="s">
        <v>1322</v>
      </c>
      <c r="H374" t="s">
        <v>1229</v>
      </c>
      <c r="I374" t="s">
        <v>1229</v>
      </c>
      <c r="J374" t="str">
        <f>IFERROR(VLOOKUP(H374,[1]Sheet1!$A:$H,3,FALSE),"")</f>
        <v/>
      </c>
      <c r="K374" s="1" t="str">
        <f>IFERROR(VLOOKUP('Speed Hump'!H374,Main!$A:$G,6,FALSE),"")</f>
        <v/>
      </c>
      <c r="L374" s="1" t="str">
        <f>IFERROR(VLOOKUP('Speed Hump'!H374,Main!$A:$G,7,FALSE),"")</f>
        <v/>
      </c>
      <c r="M374" t="s">
        <v>691</v>
      </c>
      <c r="N374">
        <v>1</v>
      </c>
      <c r="O374" t="s">
        <v>692</v>
      </c>
      <c r="AP374">
        <v>132.10788478303911</v>
      </c>
      <c r="AQ374" s="1" t="str">
        <f>IFERROR(VLOOKUP(I374,Service!$B:$G,5,FALSE),"")</f>
        <v/>
      </c>
      <c r="AR374" s="1" t="str">
        <f>IFERROR(VLOOKUP(I374,Service!$B:$G,6,FALSE),"")</f>
        <v/>
      </c>
      <c r="AS374" s="1" t="str">
        <f>IFERROR(VLOOKUP(I374,Rest!$B:$G,5,FALSE),"")</f>
        <v/>
      </c>
      <c r="AT374" s="1" t="str">
        <f>IFERROR(VLOOKUP(I374,Rest!$B:$G,6,FALSE),"")</f>
        <v/>
      </c>
    </row>
    <row r="375" spans="1:46" x14ac:dyDescent="0.25">
      <c r="A375">
        <v>71</v>
      </c>
      <c r="B375">
        <v>0</v>
      </c>
      <c r="C375">
        <v>523</v>
      </c>
      <c r="D375">
        <v>3040</v>
      </c>
      <c r="E375" t="s">
        <v>1323</v>
      </c>
      <c r="F375" t="s">
        <v>1263</v>
      </c>
      <c r="G375" t="s">
        <v>1254</v>
      </c>
      <c r="H375" t="s">
        <v>1229</v>
      </c>
      <c r="I375" t="s">
        <v>1229</v>
      </c>
      <c r="J375" t="str">
        <f>IFERROR(VLOOKUP(H375,[1]Sheet1!$A:$H,3,FALSE),"")</f>
        <v/>
      </c>
      <c r="K375" s="1" t="str">
        <f>IFERROR(VLOOKUP('Speed Hump'!H375,Main!$A:$G,6,FALSE),"")</f>
        <v/>
      </c>
      <c r="L375" s="1" t="str">
        <f>IFERROR(VLOOKUP('Speed Hump'!H375,Main!$A:$G,7,FALSE),"")</f>
        <v/>
      </c>
      <c r="M375" t="s">
        <v>691</v>
      </c>
      <c r="N375">
        <v>1</v>
      </c>
      <c r="O375" t="s">
        <v>692</v>
      </c>
      <c r="AP375">
        <v>273.21242829468611</v>
      </c>
      <c r="AQ375" s="1" t="str">
        <f>IFERROR(VLOOKUP(I375,Service!$B:$G,5,FALSE),"")</f>
        <v/>
      </c>
      <c r="AR375" s="1" t="str">
        <f>IFERROR(VLOOKUP(I375,Service!$B:$G,6,FALSE),"")</f>
        <v/>
      </c>
      <c r="AS375" s="1" t="str">
        <f>IFERROR(VLOOKUP(I375,Rest!$B:$G,5,FALSE),"")</f>
        <v/>
      </c>
      <c r="AT375" s="1" t="str">
        <f>IFERROR(VLOOKUP(I375,Rest!$B:$G,6,FALSE),"")</f>
        <v/>
      </c>
    </row>
    <row r="376" spans="1:46" x14ac:dyDescent="0.25">
      <c r="A376">
        <v>73</v>
      </c>
      <c r="B376">
        <v>0</v>
      </c>
      <c r="C376">
        <v>537</v>
      </c>
      <c r="D376">
        <v>2838</v>
      </c>
      <c r="E376" t="s">
        <v>1324</v>
      </c>
      <c r="F376" t="s">
        <v>709</v>
      </c>
      <c r="G376" t="s">
        <v>1282</v>
      </c>
      <c r="H376" t="s">
        <v>1229</v>
      </c>
      <c r="I376" t="s">
        <v>1229</v>
      </c>
      <c r="J376" t="str">
        <f>IFERROR(VLOOKUP(H376,[1]Sheet1!$A:$H,3,FALSE),"")</f>
        <v/>
      </c>
      <c r="K376" s="1" t="str">
        <f>IFERROR(VLOOKUP('Speed Hump'!H376,Main!$A:$G,6,FALSE),"")</f>
        <v/>
      </c>
      <c r="L376" s="1" t="str">
        <f>IFERROR(VLOOKUP('Speed Hump'!H376,Main!$A:$G,7,FALSE),"")</f>
        <v/>
      </c>
      <c r="M376" t="s">
        <v>691</v>
      </c>
      <c r="N376">
        <v>1</v>
      </c>
      <c r="O376" t="s">
        <v>692</v>
      </c>
      <c r="AP376">
        <v>273.06510715223681</v>
      </c>
      <c r="AQ376" s="1" t="str">
        <f>IFERROR(VLOOKUP(I376,Service!$B:$G,5,FALSE),"")</f>
        <v/>
      </c>
      <c r="AR376" s="1" t="str">
        <f>IFERROR(VLOOKUP(I376,Service!$B:$G,6,FALSE),"")</f>
        <v/>
      </c>
      <c r="AS376" s="1" t="str">
        <f>IFERROR(VLOOKUP(I376,Rest!$B:$G,5,FALSE),"")</f>
        <v/>
      </c>
      <c r="AT376" s="1" t="str">
        <f>IFERROR(VLOOKUP(I376,Rest!$B:$G,6,FALSE),"")</f>
        <v/>
      </c>
    </row>
    <row r="377" spans="1:46" x14ac:dyDescent="0.25">
      <c r="A377">
        <v>74</v>
      </c>
      <c r="B377">
        <v>0</v>
      </c>
      <c r="C377">
        <v>539</v>
      </c>
      <c r="D377">
        <v>2930</v>
      </c>
      <c r="E377" t="s">
        <v>1325</v>
      </c>
      <c r="F377" t="s">
        <v>1254</v>
      </c>
      <c r="G377" t="s">
        <v>1259</v>
      </c>
      <c r="H377" t="s">
        <v>1229</v>
      </c>
      <c r="I377" t="s">
        <v>1229</v>
      </c>
      <c r="J377" t="str">
        <f>IFERROR(VLOOKUP(H377,[1]Sheet1!$A:$H,3,FALSE),"")</f>
        <v/>
      </c>
      <c r="K377" s="1" t="str">
        <f>IFERROR(VLOOKUP('Speed Hump'!H377,Main!$A:$G,6,FALSE),"")</f>
        <v/>
      </c>
      <c r="L377" s="1" t="str">
        <f>IFERROR(VLOOKUP('Speed Hump'!H377,Main!$A:$G,7,FALSE),"")</f>
        <v/>
      </c>
      <c r="M377" t="s">
        <v>691</v>
      </c>
      <c r="N377">
        <v>1</v>
      </c>
      <c r="O377" t="s">
        <v>692</v>
      </c>
      <c r="AP377">
        <v>278.09010450526478</v>
      </c>
      <c r="AQ377" s="1" t="str">
        <f>IFERROR(VLOOKUP(I377,Service!$B:$G,5,FALSE),"")</f>
        <v/>
      </c>
      <c r="AR377" s="1" t="str">
        <f>IFERROR(VLOOKUP(I377,Service!$B:$G,6,FALSE),"")</f>
        <v/>
      </c>
      <c r="AS377" s="1" t="str">
        <f>IFERROR(VLOOKUP(I377,Rest!$B:$G,5,FALSE),"")</f>
        <v/>
      </c>
      <c r="AT377" s="1" t="str">
        <f>IFERROR(VLOOKUP(I377,Rest!$B:$G,6,FALSE),"")</f>
        <v/>
      </c>
    </row>
    <row r="378" spans="1:46" x14ac:dyDescent="0.25">
      <c r="A378">
        <v>75</v>
      </c>
      <c r="B378">
        <v>0</v>
      </c>
      <c r="C378">
        <v>550</v>
      </c>
      <c r="D378">
        <v>4546</v>
      </c>
      <c r="E378" t="s">
        <v>1241</v>
      </c>
      <c r="F378" t="s">
        <v>1326</v>
      </c>
      <c r="G378" t="s">
        <v>1262</v>
      </c>
      <c r="H378" t="s">
        <v>1229</v>
      </c>
      <c r="I378" t="s">
        <v>1229</v>
      </c>
      <c r="J378" t="str">
        <f>IFERROR(VLOOKUP(H378,[1]Sheet1!$A:$H,3,FALSE),"")</f>
        <v/>
      </c>
      <c r="K378" s="1" t="str">
        <f>IFERROR(VLOOKUP('Speed Hump'!H378,Main!$A:$G,6,FALSE),"")</f>
        <v/>
      </c>
      <c r="L378" s="1" t="str">
        <f>IFERROR(VLOOKUP('Speed Hump'!H378,Main!$A:$G,7,FALSE),"")</f>
        <v/>
      </c>
      <c r="M378" t="s">
        <v>691</v>
      </c>
      <c r="N378">
        <v>1</v>
      </c>
      <c r="O378" t="s">
        <v>692</v>
      </c>
      <c r="AP378">
        <v>144.80256977511999</v>
      </c>
      <c r="AQ378" s="1" t="str">
        <f>IFERROR(VLOOKUP(I378,Service!$B:$G,5,FALSE),"")</f>
        <v/>
      </c>
      <c r="AR378" s="1" t="str">
        <f>IFERROR(VLOOKUP(I378,Service!$B:$G,6,FALSE),"")</f>
        <v/>
      </c>
      <c r="AS378" s="1" t="str">
        <f>IFERROR(VLOOKUP(I378,Rest!$B:$G,5,FALSE),"")</f>
        <v/>
      </c>
      <c r="AT378" s="1" t="str">
        <f>IFERROR(VLOOKUP(I378,Rest!$B:$G,6,FALSE),"")</f>
        <v/>
      </c>
    </row>
    <row r="379" spans="1:46" x14ac:dyDescent="0.25">
      <c r="A379">
        <v>76</v>
      </c>
      <c r="B379">
        <v>0</v>
      </c>
      <c r="C379">
        <v>562</v>
      </c>
      <c r="D379">
        <v>1517</v>
      </c>
      <c r="E379" t="s">
        <v>1107</v>
      </c>
      <c r="F379" t="s">
        <v>1246</v>
      </c>
      <c r="G379" t="s">
        <v>766</v>
      </c>
      <c r="H379" t="s">
        <v>1229</v>
      </c>
      <c r="I379" t="s">
        <v>1229</v>
      </c>
      <c r="J379" t="str">
        <f>IFERROR(VLOOKUP(H379,[1]Sheet1!$A:$H,3,FALSE),"")</f>
        <v/>
      </c>
      <c r="K379" s="1" t="str">
        <f>IFERROR(VLOOKUP('Speed Hump'!H379,Main!$A:$G,6,FALSE),"")</f>
        <v/>
      </c>
      <c r="L379" s="1" t="str">
        <f>IFERROR(VLOOKUP('Speed Hump'!H379,Main!$A:$G,7,FALSE),"")</f>
        <v/>
      </c>
      <c r="M379" t="s">
        <v>691</v>
      </c>
      <c r="N379">
        <v>2</v>
      </c>
      <c r="O379" t="s">
        <v>692</v>
      </c>
      <c r="AP379">
        <v>352.63582702648313</v>
      </c>
      <c r="AQ379" s="1" t="str">
        <f>IFERROR(VLOOKUP(I379,Service!$B:$G,5,FALSE),"")</f>
        <v/>
      </c>
      <c r="AR379" s="1" t="str">
        <f>IFERROR(VLOOKUP(I379,Service!$B:$G,6,FALSE),"")</f>
        <v/>
      </c>
      <c r="AS379" s="1" t="str">
        <f>IFERROR(VLOOKUP(I379,Rest!$B:$G,5,FALSE),"")</f>
        <v/>
      </c>
      <c r="AT379" s="1" t="str">
        <f>IFERROR(VLOOKUP(I379,Rest!$B:$G,6,FALSE),"")</f>
        <v/>
      </c>
    </row>
    <row r="380" spans="1:46" x14ac:dyDescent="0.25">
      <c r="A380">
        <v>77</v>
      </c>
      <c r="B380">
        <v>0</v>
      </c>
      <c r="C380">
        <v>567</v>
      </c>
      <c r="D380">
        <v>3962</v>
      </c>
      <c r="E380" t="s">
        <v>1237</v>
      </c>
      <c r="F380" t="s">
        <v>952</v>
      </c>
      <c r="G380" t="s">
        <v>1327</v>
      </c>
      <c r="H380" t="s">
        <v>1229</v>
      </c>
      <c r="I380" t="s">
        <v>1229</v>
      </c>
      <c r="J380" t="str">
        <f>IFERROR(VLOOKUP(H380,[1]Sheet1!$A:$H,3,FALSE),"")</f>
        <v/>
      </c>
      <c r="K380" s="1" t="str">
        <f>IFERROR(VLOOKUP('Speed Hump'!H380,Main!$A:$G,6,FALSE),"")</f>
        <v/>
      </c>
      <c r="L380" s="1" t="str">
        <f>IFERROR(VLOOKUP('Speed Hump'!H380,Main!$A:$G,7,FALSE),"")</f>
        <v/>
      </c>
      <c r="M380" t="s">
        <v>691</v>
      </c>
      <c r="N380">
        <v>2</v>
      </c>
      <c r="O380" t="s">
        <v>692</v>
      </c>
      <c r="AP380">
        <v>385.91803895626191</v>
      </c>
      <c r="AQ380" s="1" t="str">
        <f>IFERROR(VLOOKUP(I380,Service!$B:$G,5,FALSE),"")</f>
        <v/>
      </c>
      <c r="AR380" s="1" t="str">
        <f>IFERROR(VLOOKUP(I380,Service!$B:$G,6,FALSE),"")</f>
        <v/>
      </c>
      <c r="AS380" s="1" t="str">
        <f>IFERROR(VLOOKUP(I380,Rest!$B:$G,5,FALSE),"")</f>
        <v/>
      </c>
      <c r="AT380" s="1" t="str">
        <f>IFERROR(VLOOKUP(I380,Rest!$B:$G,6,FALSE),"")</f>
        <v/>
      </c>
    </row>
    <row r="381" spans="1:46" x14ac:dyDescent="0.25">
      <c r="A381">
        <v>78</v>
      </c>
      <c r="B381">
        <v>0</v>
      </c>
      <c r="C381">
        <v>570</v>
      </c>
      <c r="D381">
        <v>3508</v>
      </c>
      <c r="E381" t="s">
        <v>1237</v>
      </c>
      <c r="F381" t="s">
        <v>1327</v>
      </c>
      <c r="G381" t="s">
        <v>1238</v>
      </c>
      <c r="H381" t="s">
        <v>1229</v>
      </c>
      <c r="I381" t="s">
        <v>1229</v>
      </c>
      <c r="J381" t="str">
        <f>IFERROR(VLOOKUP(H381,[1]Sheet1!$A:$H,3,FALSE),"")</f>
        <v/>
      </c>
      <c r="K381" s="1" t="str">
        <f>IFERROR(VLOOKUP('Speed Hump'!H381,Main!$A:$G,6,FALSE),"")</f>
        <v/>
      </c>
      <c r="L381" s="1" t="str">
        <f>IFERROR(VLOOKUP('Speed Hump'!H381,Main!$A:$G,7,FALSE),"")</f>
        <v/>
      </c>
      <c r="M381" t="s">
        <v>691</v>
      </c>
      <c r="N381">
        <v>2</v>
      </c>
      <c r="O381" t="s">
        <v>692</v>
      </c>
      <c r="AP381">
        <v>406.99330707254609</v>
      </c>
      <c r="AQ381" s="1" t="str">
        <f>IFERROR(VLOOKUP(I381,Service!$B:$G,5,FALSE),"")</f>
        <v/>
      </c>
      <c r="AR381" s="1" t="str">
        <f>IFERROR(VLOOKUP(I381,Service!$B:$G,6,FALSE),"")</f>
        <v/>
      </c>
      <c r="AS381" s="1" t="str">
        <f>IFERROR(VLOOKUP(I381,Rest!$B:$G,5,FALSE),"")</f>
        <v/>
      </c>
      <c r="AT381" s="1" t="str">
        <f>IFERROR(VLOOKUP(I381,Rest!$B:$G,6,FALSE),"")</f>
        <v/>
      </c>
    </row>
    <row r="382" spans="1:46" x14ac:dyDescent="0.25">
      <c r="A382">
        <v>79</v>
      </c>
      <c r="B382">
        <v>0</v>
      </c>
      <c r="C382">
        <v>573</v>
      </c>
      <c r="D382">
        <v>203</v>
      </c>
      <c r="E382" t="s">
        <v>1328</v>
      </c>
      <c r="F382" t="s">
        <v>1314</v>
      </c>
      <c r="G382" t="s">
        <v>766</v>
      </c>
      <c r="H382" t="s">
        <v>1229</v>
      </c>
      <c r="I382" t="s">
        <v>1229</v>
      </c>
      <c r="J382" t="str">
        <f>IFERROR(VLOOKUP(H382,[1]Sheet1!$A:$H,3,FALSE),"")</f>
        <v/>
      </c>
      <c r="K382" s="1" t="str">
        <f>IFERROR(VLOOKUP('Speed Hump'!H382,Main!$A:$G,6,FALSE),"")</f>
        <v/>
      </c>
      <c r="L382" s="1" t="str">
        <f>IFERROR(VLOOKUP('Speed Hump'!H382,Main!$A:$G,7,FALSE),"")</f>
        <v/>
      </c>
      <c r="M382" t="s">
        <v>691</v>
      </c>
      <c r="N382">
        <v>1</v>
      </c>
      <c r="O382" t="s">
        <v>692</v>
      </c>
      <c r="AP382">
        <v>250.91613747765811</v>
      </c>
      <c r="AQ382" s="1" t="str">
        <f>IFERROR(VLOOKUP(I382,Service!$B:$G,5,FALSE),"")</f>
        <v/>
      </c>
      <c r="AR382" s="1" t="str">
        <f>IFERROR(VLOOKUP(I382,Service!$B:$G,6,FALSE),"")</f>
        <v/>
      </c>
      <c r="AS382" s="1" t="str">
        <f>IFERROR(VLOOKUP(I382,Rest!$B:$G,5,FALSE),"")</f>
        <v/>
      </c>
      <c r="AT382" s="1" t="str">
        <f>IFERROR(VLOOKUP(I382,Rest!$B:$G,6,FALSE),"")</f>
        <v/>
      </c>
    </row>
    <row r="383" spans="1:46" x14ac:dyDescent="0.25">
      <c r="A383">
        <v>80</v>
      </c>
      <c r="B383">
        <v>0</v>
      </c>
      <c r="C383">
        <v>591</v>
      </c>
      <c r="D383">
        <v>2529</v>
      </c>
      <c r="E383" t="s">
        <v>1329</v>
      </c>
      <c r="F383" t="s">
        <v>776</v>
      </c>
      <c r="G383" t="s">
        <v>1254</v>
      </c>
      <c r="H383" t="s">
        <v>1229</v>
      </c>
      <c r="I383" t="s">
        <v>1229</v>
      </c>
      <c r="J383" t="str">
        <f>IFERROR(VLOOKUP(H383,[1]Sheet1!$A:$H,3,FALSE),"")</f>
        <v/>
      </c>
      <c r="K383" s="1" t="str">
        <f>IFERROR(VLOOKUP('Speed Hump'!H383,Main!$A:$G,6,FALSE),"")</f>
        <v/>
      </c>
      <c r="L383" s="1" t="str">
        <f>IFERROR(VLOOKUP('Speed Hump'!H383,Main!$A:$G,7,FALSE),"")</f>
        <v/>
      </c>
      <c r="M383" t="s">
        <v>691</v>
      </c>
      <c r="N383">
        <v>1</v>
      </c>
      <c r="O383" t="s">
        <v>692</v>
      </c>
      <c r="AP383">
        <v>185.19129800507559</v>
      </c>
      <c r="AQ383" s="1" t="str">
        <f>IFERROR(VLOOKUP(I383,Service!$B:$G,5,FALSE),"")</f>
        <v/>
      </c>
      <c r="AR383" s="1" t="str">
        <f>IFERROR(VLOOKUP(I383,Service!$B:$G,6,FALSE),"")</f>
        <v/>
      </c>
      <c r="AS383" s="1" t="str">
        <f>IFERROR(VLOOKUP(I383,Rest!$B:$G,5,FALSE),"")</f>
        <v/>
      </c>
      <c r="AT383" s="1" t="str">
        <f>IFERROR(VLOOKUP(I383,Rest!$B:$G,6,FALSE),"")</f>
        <v/>
      </c>
    </row>
    <row r="384" spans="1:46" x14ac:dyDescent="0.25">
      <c r="A384">
        <v>81</v>
      </c>
      <c r="B384">
        <v>0</v>
      </c>
      <c r="C384">
        <v>630</v>
      </c>
      <c r="D384">
        <v>4485</v>
      </c>
      <c r="E384" t="s">
        <v>1330</v>
      </c>
      <c r="F384" t="s">
        <v>1331</v>
      </c>
      <c r="G384" t="s">
        <v>1228</v>
      </c>
      <c r="H384" t="s">
        <v>1229</v>
      </c>
      <c r="I384" t="s">
        <v>1229</v>
      </c>
      <c r="J384" t="str">
        <f>IFERROR(VLOOKUP(H384,[1]Sheet1!$A:$H,3,FALSE),"")</f>
        <v/>
      </c>
      <c r="K384" s="1" t="str">
        <f>IFERROR(VLOOKUP('Speed Hump'!H384,Main!$A:$G,6,FALSE),"")</f>
        <v/>
      </c>
      <c r="L384" s="1" t="str">
        <f>IFERROR(VLOOKUP('Speed Hump'!H384,Main!$A:$G,7,FALSE),"")</f>
        <v/>
      </c>
      <c r="M384" t="s">
        <v>691</v>
      </c>
      <c r="N384">
        <v>1</v>
      </c>
      <c r="O384" t="s">
        <v>692</v>
      </c>
      <c r="AP384">
        <v>273.46925476797742</v>
      </c>
      <c r="AQ384" s="1" t="str">
        <f>IFERROR(VLOOKUP(I384,Service!$B:$G,5,FALSE),"")</f>
        <v/>
      </c>
      <c r="AR384" s="1" t="str">
        <f>IFERROR(VLOOKUP(I384,Service!$B:$G,6,FALSE),"")</f>
        <v/>
      </c>
      <c r="AS384" s="1" t="str">
        <f>IFERROR(VLOOKUP(I384,Rest!$B:$G,5,FALSE),"")</f>
        <v/>
      </c>
      <c r="AT384" s="1" t="str">
        <f>IFERROR(VLOOKUP(I384,Rest!$B:$G,6,FALSE),"")</f>
        <v/>
      </c>
    </row>
    <row r="385" spans="1:46" x14ac:dyDescent="0.25">
      <c r="A385">
        <v>82</v>
      </c>
      <c r="B385">
        <v>0</v>
      </c>
      <c r="C385">
        <v>641</v>
      </c>
      <c r="D385">
        <v>4651</v>
      </c>
      <c r="E385" t="s">
        <v>1332</v>
      </c>
      <c r="F385" t="s">
        <v>1313</v>
      </c>
      <c r="G385" t="s">
        <v>1241</v>
      </c>
      <c r="H385" t="s">
        <v>1229</v>
      </c>
      <c r="I385" t="s">
        <v>1229</v>
      </c>
      <c r="J385" t="str">
        <f>IFERROR(VLOOKUP(H385,[1]Sheet1!$A:$H,3,FALSE),"")</f>
        <v/>
      </c>
      <c r="K385" s="1" t="str">
        <f>IFERROR(VLOOKUP('Speed Hump'!H385,Main!$A:$G,6,FALSE),"")</f>
        <v/>
      </c>
      <c r="L385" s="1" t="str">
        <f>IFERROR(VLOOKUP('Speed Hump'!H385,Main!$A:$G,7,FALSE),"")</f>
        <v/>
      </c>
      <c r="M385" t="s">
        <v>691</v>
      </c>
      <c r="N385">
        <v>1</v>
      </c>
      <c r="O385" t="s">
        <v>692</v>
      </c>
      <c r="AP385">
        <v>263.9884039944003</v>
      </c>
      <c r="AQ385" s="1" t="str">
        <f>IFERROR(VLOOKUP(I385,Service!$B:$G,5,FALSE),"")</f>
        <v/>
      </c>
      <c r="AR385" s="1" t="str">
        <f>IFERROR(VLOOKUP(I385,Service!$B:$G,6,FALSE),"")</f>
        <v/>
      </c>
      <c r="AS385" s="1" t="str">
        <f>IFERROR(VLOOKUP(I385,Rest!$B:$G,5,FALSE),"")</f>
        <v/>
      </c>
      <c r="AT385" s="1" t="str">
        <f>IFERROR(VLOOKUP(I385,Rest!$B:$G,6,FALSE),"")</f>
        <v/>
      </c>
    </row>
    <row r="386" spans="1:46" x14ac:dyDescent="0.25">
      <c r="A386">
        <v>83</v>
      </c>
      <c r="B386">
        <v>0</v>
      </c>
      <c r="C386">
        <v>650</v>
      </c>
      <c r="D386">
        <v>1832</v>
      </c>
      <c r="E386" t="s">
        <v>1333</v>
      </c>
      <c r="F386" t="s">
        <v>1334</v>
      </c>
      <c r="G386" t="s">
        <v>1246</v>
      </c>
      <c r="H386" t="s">
        <v>1229</v>
      </c>
      <c r="I386" t="s">
        <v>1229</v>
      </c>
      <c r="J386" t="str">
        <f>IFERROR(VLOOKUP(H386,[1]Sheet1!$A:$H,3,FALSE),"")</f>
        <v/>
      </c>
      <c r="K386" s="1" t="str">
        <f>IFERROR(VLOOKUP('Speed Hump'!H386,Main!$A:$G,6,FALSE),"")</f>
        <v/>
      </c>
      <c r="L386" s="1" t="str">
        <f>IFERROR(VLOOKUP('Speed Hump'!H386,Main!$A:$G,7,FALSE),"")</f>
        <v/>
      </c>
      <c r="M386" t="s">
        <v>691</v>
      </c>
      <c r="N386">
        <v>2</v>
      </c>
      <c r="O386" t="s">
        <v>692</v>
      </c>
      <c r="AP386">
        <v>345.7905517083052</v>
      </c>
      <c r="AQ386" s="1" t="str">
        <f>IFERROR(VLOOKUP(I386,Service!$B:$G,5,FALSE),"")</f>
        <v/>
      </c>
      <c r="AR386" s="1" t="str">
        <f>IFERROR(VLOOKUP(I386,Service!$B:$G,6,FALSE),"")</f>
        <v/>
      </c>
      <c r="AS386" s="1" t="str">
        <f>IFERROR(VLOOKUP(I386,Rest!$B:$G,5,FALSE),"")</f>
        <v/>
      </c>
      <c r="AT386" s="1" t="str">
        <f>IFERROR(VLOOKUP(I386,Rest!$B:$G,6,FALSE),"")</f>
        <v/>
      </c>
    </row>
    <row r="387" spans="1:46" x14ac:dyDescent="0.25">
      <c r="A387">
        <v>84</v>
      </c>
      <c r="B387">
        <v>0</v>
      </c>
      <c r="C387">
        <v>655</v>
      </c>
      <c r="D387">
        <v>328</v>
      </c>
      <c r="E387" t="s">
        <v>1335</v>
      </c>
      <c r="F387" t="s">
        <v>1316</v>
      </c>
      <c r="G387" t="s">
        <v>1244</v>
      </c>
      <c r="H387" t="s">
        <v>1229</v>
      </c>
      <c r="I387" t="s">
        <v>1229</v>
      </c>
      <c r="J387" t="str">
        <f>IFERROR(VLOOKUP(H387,[1]Sheet1!$A:$H,3,FALSE),"")</f>
        <v/>
      </c>
      <c r="K387" s="1" t="str">
        <f>IFERROR(VLOOKUP('Speed Hump'!H387,Main!$A:$G,6,FALSE),"")</f>
        <v/>
      </c>
      <c r="L387" s="1" t="str">
        <f>IFERROR(VLOOKUP('Speed Hump'!H387,Main!$A:$G,7,FALSE),"")</f>
        <v/>
      </c>
      <c r="M387" t="s">
        <v>691</v>
      </c>
      <c r="N387">
        <v>1</v>
      </c>
      <c r="O387" t="s">
        <v>692</v>
      </c>
      <c r="AP387">
        <v>268.72558337746761</v>
      </c>
      <c r="AQ387" s="1" t="str">
        <f>IFERROR(VLOOKUP(I387,Service!$B:$G,5,FALSE),"")</f>
        <v/>
      </c>
      <c r="AR387" s="1" t="str">
        <f>IFERROR(VLOOKUP(I387,Service!$B:$G,6,FALSE),"")</f>
        <v/>
      </c>
      <c r="AS387" s="1" t="str">
        <f>IFERROR(VLOOKUP(I387,Rest!$B:$G,5,FALSE),"")</f>
        <v/>
      </c>
      <c r="AT387" s="1" t="str">
        <f>IFERROR(VLOOKUP(I387,Rest!$B:$G,6,FALSE),"")</f>
        <v/>
      </c>
    </row>
    <row r="388" spans="1:46" x14ac:dyDescent="0.25">
      <c r="A388">
        <v>85</v>
      </c>
      <c r="B388">
        <v>0</v>
      </c>
      <c r="C388">
        <v>664</v>
      </c>
      <c r="D388">
        <v>65</v>
      </c>
      <c r="E388" t="s">
        <v>802</v>
      </c>
      <c r="F388" t="s">
        <v>1314</v>
      </c>
      <c r="G388" t="s">
        <v>1288</v>
      </c>
      <c r="H388" t="s">
        <v>1229</v>
      </c>
      <c r="I388" t="s">
        <v>1229</v>
      </c>
      <c r="J388" t="str">
        <f>IFERROR(VLOOKUP(H388,[1]Sheet1!$A:$H,3,FALSE),"")</f>
        <v/>
      </c>
      <c r="K388" s="1" t="str">
        <f>IFERROR(VLOOKUP('Speed Hump'!H388,Main!$A:$G,6,FALSE),"")</f>
        <v/>
      </c>
      <c r="L388" s="1" t="str">
        <f>IFERROR(VLOOKUP('Speed Hump'!H388,Main!$A:$G,7,FALSE),"")</f>
        <v/>
      </c>
      <c r="M388" t="s">
        <v>691</v>
      </c>
      <c r="N388">
        <v>1</v>
      </c>
      <c r="O388" t="s">
        <v>692</v>
      </c>
      <c r="AP388">
        <v>130.7881206639367</v>
      </c>
      <c r="AQ388" s="1" t="str">
        <f>IFERROR(VLOOKUP(I388,Service!$B:$G,5,FALSE),"")</f>
        <v/>
      </c>
      <c r="AR388" s="1" t="str">
        <f>IFERROR(VLOOKUP(I388,Service!$B:$G,6,FALSE),"")</f>
        <v/>
      </c>
      <c r="AS388" s="1" t="str">
        <f>IFERROR(VLOOKUP(I388,Rest!$B:$G,5,FALSE),"")</f>
        <v/>
      </c>
      <c r="AT388" s="1" t="str">
        <f>IFERROR(VLOOKUP(I388,Rest!$B:$G,6,FALSE),"")</f>
        <v/>
      </c>
    </row>
    <row r="389" spans="1:46" x14ac:dyDescent="0.25">
      <c r="A389">
        <v>86</v>
      </c>
      <c r="B389">
        <v>0</v>
      </c>
      <c r="C389">
        <v>692</v>
      </c>
      <c r="D389">
        <v>2462</v>
      </c>
      <c r="E389" t="s">
        <v>1300</v>
      </c>
      <c r="F389" t="s">
        <v>1254</v>
      </c>
      <c r="G389" t="s">
        <v>1259</v>
      </c>
      <c r="H389" t="s">
        <v>1229</v>
      </c>
      <c r="I389" t="s">
        <v>1229</v>
      </c>
      <c r="J389" t="str">
        <f>IFERROR(VLOOKUP(H389,[1]Sheet1!$A:$H,3,FALSE),"")</f>
        <v/>
      </c>
      <c r="K389" s="1" t="str">
        <f>IFERROR(VLOOKUP('Speed Hump'!H389,Main!$A:$G,6,FALSE),"")</f>
        <v/>
      </c>
      <c r="L389" s="1" t="str">
        <f>IFERROR(VLOOKUP('Speed Hump'!H389,Main!$A:$G,7,FALSE),"")</f>
        <v/>
      </c>
      <c r="M389" t="s">
        <v>691</v>
      </c>
      <c r="N389">
        <v>1</v>
      </c>
      <c r="O389" t="s">
        <v>692</v>
      </c>
      <c r="AP389">
        <v>272.99918002299052</v>
      </c>
      <c r="AQ389" s="1" t="str">
        <f>IFERROR(VLOOKUP(I389,Service!$B:$G,5,FALSE),"")</f>
        <v/>
      </c>
      <c r="AR389" s="1" t="str">
        <f>IFERROR(VLOOKUP(I389,Service!$B:$G,6,FALSE),"")</f>
        <v/>
      </c>
      <c r="AS389" s="1" t="str">
        <f>IFERROR(VLOOKUP(I389,Rest!$B:$G,5,FALSE),"")</f>
        <v/>
      </c>
      <c r="AT389" s="1" t="str">
        <f>IFERROR(VLOOKUP(I389,Rest!$B:$G,6,FALSE),"")</f>
        <v/>
      </c>
    </row>
    <row r="390" spans="1:46" x14ac:dyDescent="0.25">
      <c r="A390">
        <v>87</v>
      </c>
      <c r="B390">
        <v>0</v>
      </c>
      <c r="C390">
        <v>709</v>
      </c>
      <c r="D390">
        <v>1993</v>
      </c>
      <c r="E390" t="s">
        <v>1283</v>
      </c>
      <c r="F390" t="s">
        <v>1282</v>
      </c>
      <c r="G390" t="s">
        <v>1336</v>
      </c>
      <c r="H390" t="s">
        <v>1229</v>
      </c>
      <c r="I390" t="s">
        <v>1229</v>
      </c>
      <c r="J390" t="str">
        <f>IFERROR(VLOOKUP(H390,[1]Sheet1!$A:$H,3,FALSE),"")</f>
        <v/>
      </c>
      <c r="K390" s="1" t="str">
        <f>IFERROR(VLOOKUP('Speed Hump'!H390,Main!$A:$G,6,FALSE),"")</f>
        <v/>
      </c>
      <c r="L390" s="1" t="str">
        <f>IFERROR(VLOOKUP('Speed Hump'!H390,Main!$A:$G,7,FALSE),"")</f>
        <v/>
      </c>
      <c r="M390" t="s">
        <v>691</v>
      </c>
      <c r="N390">
        <v>1</v>
      </c>
      <c r="O390" t="s">
        <v>692</v>
      </c>
      <c r="AP390">
        <v>257.03772497202931</v>
      </c>
      <c r="AQ390" s="1" t="str">
        <f>IFERROR(VLOOKUP(I390,Service!$B:$G,5,FALSE),"")</f>
        <v/>
      </c>
      <c r="AR390" s="1" t="str">
        <f>IFERROR(VLOOKUP(I390,Service!$B:$G,6,FALSE),"")</f>
        <v/>
      </c>
      <c r="AS390" s="1" t="str">
        <f>IFERROR(VLOOKUP(I390,Rest!$B:$G,5,FALSE),"")</f>
        <v/>
      </c>
      <c r="AT390" s="1" t="str">
        <f>IFERROR(VLOOKUP(I390,Rest!$B:$G,6,FALSE),"")</f>
        <v/>
      </c>
    </row>
    <row r="391" spans="1:46" x14ac:dyDescent="0.25">
      <c r="A391">
        <v>89</v>
      </c>
      <c r="B391">
        <v>0</v>
      </c>
      <c r="C391">
        <v>764</v>
      </c>
      <c r="D391">
        <v>1525</v>
      </c>
      <c r="E391" t="s">
        <v>1321</v>
      </c>
      <c r="F391" t="s">
        <v>1336</v>
      </c>
      <c r="G391" t="s">
        <v>1307</v>
      </c>
      <c r="H391" t="s">
        <v>1229</v>
      </c>
      <c r="I391" t="s">
        <v>1229</v>
      </c>
      <c r="J391" t="str">
        <f>IFERROR(VLOOKUP(H391,[1]Sheet1!$A:$H,3,FALSE),"")</f>
        <v/>
      </c>
      <c r="K391" s="1" t="str">
        <f>IFERROR(VLOOKUP('Speed Hump'!H391,Main!$A:$G,6,FALSE),"")</f>
        <v/>
      </c>
      <c r="L391" s="1" t="str">
        <f>IFERROR(VLOOKUP('Speed Hump'!H391,Main!$A:$G,7,FALSE),"")</f>
        <v/>
      </c>
      <c r="M391" t="s">
        <v>691</v>
      </c>
      <c r="N391">
        <v>1</v>
      </c>
      <c r="O391" t="s">
        <v>692</v>
      </c>
      <c r="AP391">
        <v>306.25756665831472</v>
      </c>
      <c r="AQ391" s="1" t="str">
        <f>IFERROR(VLOOKUP(I391,Service!$B:$G,5,FALSE),"")</f>
        <v/>
      </c>
      <c r="AR391" s="1" t="str">
        <f>IFERROR(VLOOKUP(I391,Service!$B:$G,6,FALSE),"")</f>
        <v/>
      </c>
      <c r="AS391" s="1" t="str">
        <f>IFERROR(VLOOKUP(I391,Rest!$B:$G,5,FALSE),"")</f>
        <v/>
      </c>
      <c r="AT391" s="1" t="str">
        <f>IFERROR(VLOOKUP(I391,Rest!$B:$G,6,FALSE),"")</f>
        <v/>
      </c>
    </row>
    <row r="392" spans="1:46" x14ac:dyDescent="0.25">
      <c r="A392">
        <v>90</v>
      </c>
      <c r="B392">
        <v>0</v>
      </c>
      <c r="C392">
        <v>780</v>
      </c>
      <c r="D392">
        <v>2419</v>
      </c>
      <c r="E392" t="s">
        <v>776</v>
      </c>
      <c r="F392" t="s">
        <v>1109</v>
      </c>
      <c r="G392" t="s">
        <v>1312</v>
      </c>
      <c r="H392" t="s">
        <v>1229</v>
      </c>
      <c r="I392" t="s">
        <v>1229</v>
      </c>
      <c r="J392" t="str">
        <f>IFERROR(VLOOKUP(H392,[1]Sheet1!$A:$H,3,FALSE),"")</f>
        <v/>
      </c>
      <c r="K392" s="1" t="str">
        <f>IFERROR(VLOOKUP('Speed Hump'!H392,Main!$A:$G,6,FALSE),"")</f>
        <v/>
      </c>
      <c r="L392" s="1" t="str">
        <f>IFERROR(VLOOKUP('Speed Hump'!H392,Main!$A:$G,7,FALSE),"")</f>
        <v/>
      </c>
      <c r="M392" t="s">
        <v>691</v>
      </c>
      <c r="N392">
        <v>1</v>
      </c>
      <c r="O392" t="s">
        <v>692</v>
      </c>
      <c r="AP392">
        <v>120.3249776179134</v>
      </c>
      <c r="AQ392" s="1" t="str">
        <f>IFERROR(VLOOKUP(I392,Service!$B:$G,5,FALSE),"")</f>
        <v/>
      </c>
      <c r="AR392" s="1" t="str">
        <f>IFERROR(VLOOKUP(I392,Service!$B:$G,6,FALSE),"")</f>
        <v/>
      </c>
      <c r="AS392" s="1" t="str">
        <f>IFERROR(VLOOKUP(I392,Rest!$B:$G,5,FALSE),"")</f>
        <v/>
      </c>
      <c r="AT392" s="1" t="str">
        <f>IFERROR(VLOOKUP(I392,Rest!$B:$G,6,FALSE),"")</f>
        <v/>
      </c>
    </row>
    <row r="393" spans="1:46" x14ac:dyDescent="0.25">
      <c r="A393">
        <v>91</v>
      </c>
      <c r="B393">
        <v>0</v>
      </c>
      <c r="C393">
        <v>789</v>
      </c>
      <c r="D393">
        <v>346</v>
      </c>
      <c r="E393" t="s">
        <v>1337</v>
      </c>
      <c r="F393" t="s">
        <v>766</v>
      </c>
      <c r="G393" t="s">
        <v>1338</v>
      </c>
      <c r="H393" t="s">
        <v>1229</v>
      </c>
      <c r="I393" t="s">
        <v>1229</v>
      </c>
      <c r="J393" t="str">
        <f>IFERROR(VLOOKUP(H393,[1]Sheet1!$A:$H,3,FALSE),"")</f>
        <v/>
      </c>
      <c r="K393" s="1" t="str">
        <f>IFERROR(VLOOKUP('Speed Hump'!H393,Main!$A:$G,6,FALSE),"")</f>
        <v/>
      </c>
      <c r="L393" s="1" t="str">
        <f>IFERROR(VLOOKUP('Speed Hump'!H393,Main!$A:$G,7,FALSE),"")</f>
        <v/>
      </c>
      <c r="M393" t="s">
        <v>691</v>
      </c>
      <c r="N393">
        <v>1</v>
      </c>
      <c r="O393" t="s">
        <v>692</v>
      </c>
      <c r="AP393">
        <v>311.69404431524038</v>
      </c>
      <c r="AQ393" s="1" t="str">
        <f>IFERROR(VLOOKUP(I393,Service!$B:$G,5,FALSE),"")</f>
        <v/>
      </c>
      <c r="AR393" s="1" t="str">
        <f>IFERROR(VLOOKUP(I393,Service!$B:$G,6,FALSE),"")</f>
        <v/>
      </c>
      <c r="AS393" s="1" t="str">
        <f>IFERROR(VLOOKUP(I393,Rest!$B:$G,5,FALSE),"")</f>
        <v/>
      </c>
      <c r="AT393" s="1" t="str">
        <f>IFERROR(VLOOKUP(I393,Rest!$B:$G,6,FALSE),"")</f>
        <v/>
      </c>
    </row>
    <row r="394" spans="1:46" x14ac:dyDescent="0.25">
      <c r="A394">
        <v>92</v>
      </c>
      <c r="B394">
        <v>0</v>
      </c>
      <c r="C394">
        <v>790</v>
      </c>
      <c r="D394">
        <v>3092</v>
      </c>
      <c r="E394" t="s">
        <v>1339</v>
      </c>
      <c r="F394" t="s">
        <v>1263</v>
      </c>
      <c r="G394" t="s">
        <v>1254</v>
      </c>
      <c r="H394" t="s">
        <v>1229</v>
      </c>
      <c r="I394" t="s">
        <v>1229</v>
      </c>
      <c r="J394" t="str">
        <f>IFERROR(VLOOKUP(H394,[1]Sheet1!$A:$H,3,FALSE),"")</f>
        <v/>
      </c>
      <c r="K394" s="1" t="str">
        <f>IFERROR(VLOOKUP('Speed Hump'!H394,Main!$A:$G,6,FALSE),"")</f>
        <v/>
      </c>
      <c r="L394" s="1" t="str">
        <f>IFERROR(VLOOKUP('Speed Hump'!H394,Main!$A:$G,7,FALSE),"")</f>
        <v/>
      </c>
      <c r="M394" t="s">
        <v>691</v>
      </c>
      <c r="N394">
        <v>1</v>
      </c>
      <c r="O394" t="s">
        <v>692</v>
      </c>
      <c r="AP394">
        <v>272.81240215931672</v>
      </c>
      <c r="AQ394" s="1" t="str">
        <f>IFERROR(VLOOKUP(I394,Service!$B:$G,5,FALSE),"")</f>
        <v/>
      </c>
      <c r="AR394" s="1" t="str">
        <f>IFERROR(VLOOKUP(I394,Service!$B:$G,6,FALSE),"")</f>
        <v/>
      </c>
      <c r="AS394" s="1" t="str">
        <f>IFERROR(VLOOKUP(I394,Rest!$B:$G,5,FALSE),"")</f>
        <v/>
      </c>
      <c r="AT394" s="1" t="str">
        <f>IFERROR(VLOOKUP(I394,Rest!$B:$G,6,FALSE),"")</f>
        <v/>
      </c>
    </row>
    <row r="395" spans="1:46" x14ac:dyDescent="0.25">
      <c r="A395">
        <v>93</v>
      </c>
      <c r="B395">
        <v>0</v>
      </c>
      <c r="C395">
        <v>809</v>
      </c>
      <c r="D395">
        <v>3532</v>
      </c>
      <c r="E395" t="s">
        <v>1340</v>
      </c>
      <c r="F395" t="s">
        <v>1263</v>
      </c>
      <c r="G395" t="s">
        <v>1254</v>
      </c>
      <c r="H395" t="s">
        <v>1229</v>
      </c>
      <c r="I395" t="s">
        <v>1229</v>
      </c>
      <c r="J395" t="str">
        <f>IFERROR(VLOOKUP(H395,[1]Sheet1!$A:$H,3,FALSE),"")</f>
        <v/>
      </c>
      <c r="K395" s="1" t="str">
        <f>IFERROR(VLOOKUP('Speed Hump'!H395,Main!$A:$G,6,FALSE),"")</f>
        <v/>
      </c>
      <c r="L395" s="1" t="str">
        <f>IFERROR(VLOOKUP('Speed Hump'!H395,Main!$A:$G,7,FALSE),"")</f>
        <v/>
      </c>
      <c r="M395" t="s">
        <v>691</v>
      </c>
      <c r="N395">
        <v>1</v>
      </c>
      <c r="O395" t="s">
        <v>692</v>
      </c>
      <c r="AP395">
        <v>281.47816439993869</v>
      </c>
      <c r="AQ395" s="1" t="str">
        <f>IFERROR(VLOOKUP(I395,Service!$B:$G,5,FALSE),"")</f>
        <v/>
      </c>
      <c r="AR395" s="1" t="str">
        <f>IFERROR(VLOOKUP(I395,Service!$B:$G,6,FALSE),"")</f>
        <v/>
      </c>
      <c r="AS395" s="1" t="str">
        <f>IFERROR(VLOOKUP(I395,Rest!$B:$G,5,FALSE),"")</f>
        <v/>
      </c>
      <c r="AT395" s="1" t="str">
        <f>IFERROR(VLOOKUP(I395,Rest!$B:$G,6,FALSE),"")</f>
        <v/>
      </c>
    </row>
    <row r="396" spans="1:46" x14ac:dyDescent="0.25">
      <c r="A396">
        <v>94</v>
      </c>
      <c r="B396">
        <v>0</v>
      </c>
      <c r="C396">
        <v>810</v>
      </c>
      <c r="D396">
        <v>3920</v>
      </c>
      <c r="E396" t="s">
        <v>1331</v>
      </c>
      <c r="F396" t="s">
        <v>1341</v>
      </c>
      <c r="G396" t="s">
        <v>1286</v>
      </c>
      <c r="H396" t="s">
        <v>1229</v>
      </c>
      <c r="I396" t="s">
        <v>1229</v>
      </c>
      <c r="J396" t="str">
        <f>IFERROR(VLOOKUP(H396,[1]Sheet1!$A:$H,3,FALSE),"")</f>
        <v/>
      </c>
      <c r="K396" s="1" t="str">
        <f>IFERROR(VLOOKUP('Speed Hump'!H396,Main!$A:$G,6,FALSE),"")</f>
        <v/>
      </c>
      <c r="L396" s="1" t="str">
        <f>IFERROR(VLOOKUP('Speed Hump'!H396,Main!$A:$G,7,FALSE),"")</f>
        <v/>
      </c>
      <c r="M396" t="s">
        <v>691</v>
      </c>
      <c r="N396">
        <v>1</v>
      </c>
      <c r="O396" t="s">
        <v>692</v>
      </c>
      <c r="AP396">
        <v>221.7835177954482</v>
      </c>
      <c r="AQ396" s="1" t="str">
        <f>IFERROR(VLOOKUP(I396,Service!$B:$G,5,FALSE),"")</f>
        <v/>
      </c>
      <c r="AR396" s="1" t="str">
        <f>IFERROR(VLOOKUP(I396,Service!$B:$G,6,FALSE),"")</f>
        <v/>
      </c>
      <c r="AS396" s="1" t="str">
        <f>IFERROR(VLOOKUP(I396,Rest!$B:$G,5,FALSE),"")</f>
        <v/>
      </c>
      <c r="AT396" s="1" t="str">
        <f>IFERROR(VLOOKUP(I396,Rest!$B:$G,6,FALSE),"")</f>
        <v/>
      </c>
    </row>
    <row r="397" spans="1:46" x14ac:dyDescent="0.25">
      <c r="A397">
        <v>95</v>
      </c>
      <c r="B397">
        <v>0</v>
      </c>
      <c r="C397">
        <v>820</v>
      </c>
      <c r="D397">
        <v>836</v>
      </c>
      <c r="E397" t="s">
        <v>1307</v>
      </c>
      <c r="F397" t="s">
        <v>1232</v>
      </c>
      <c r="G397" t="s">
        <v>1233</v>
      </c>
      <c r="H397" t="s">
        <v>1229</v>
      </c>
      <c r="I397" t="s">
        <v>1229</v>
      </c>
      <c r="J397" t="str">
        <f>IFERROR(VLOOKUP(H397,[1]Sheet1!$A:$H,3,FALSE),"")</f>
        <v/>
      </c>
      <c r="K397" s="1" t="str">
        <f>IFERROR(VLOOKUP('Speed Hump'!H397,Main!$A:$G,6,FALSE),"")</f>
        <v/>
      </c>
      <c r="L397" s="1" t="str">
        <f>IFERROR(VLOOKUP('Speed Hump'!H397,Main!$A:$G,7,FALSE),"")</f>
        <v/>
      </c>
      <c r="M397" t="s">
        <v>691</v>
      </c>
      <c r="N397">
        <v>1</v>
      </c>
      <c r="O397" t="s">
        <v>692</v>
      </c>
      <c r="AP397">
        <v>270.60690371205209</v>
      </c>
      <c r="AQ397" s="1" t="str">
        <f>IFERROR(VLOOKUP(I397,Service!$B:$G,5,FALSE),"")</f>
        <v/>
      </c>
      <c r="AR397" s="1" t="str">
        <f>IFERROR(VLOOKUP(I397,Service!$B:$G,6,FALSE),"")</f>
        <v/>
      </c>
      <c r="AS397" s="1" t="str">
        <f>IFERROR(VLOOKUP(I397,Rest!$B:$G,5,FALSE),"")</f>
        <v/>
      </c>
      <c r="AT397" s="1" t="str">
        <f>IFERROR(VLOOKUP(I397,Rest!$B:$G,6,FALSE),"")</f>
        <v/>
      </c>
    </row>
    <row r="398" spans="1:46" x14ac:dyDescent="0.25">
      <c r="A398">
        <v>96</v>
      </c>
      <c r="B398">
        <v>0</v>
      </c>
      <c r="C398">
        <v>825</v>
      </c>
      <c r="D398">
        <v>4558</v>
      </c>
      <c r="E398" t="s">
        <v>1251</v>
      </c>
      <c r="F398" t="s">
        <v>1248</v>
      </c>
      <c r="G398" t="s">
        <v>1249</v>
      </c>
      <c r="H398" t="s">
        <v>1229</v>
      </c>
      <c r="I398" t="s">
        <v>1229</v>
      </c>
      <c r="J398" t="str">
        <f>IFERROR(VLOOKUP(H398,[1]Sheet1!$A:$H,3,FALSE),"")</f>
        <v/>
      </c>
      <c r="K398" s="1" t="str">
        <f>IFERROR(VLOOKUP('Speed Hump'!H398,Main!$A:$G,6,FALSE),"")</f>
        <v/>
      </c>
      <c r="L398" s="1" t="str">
        <f>IFERROR(VLOOKUP('Speed Hump'!H398,Main!$A:$G,7,FALSE),"")</f>
        <v/>
      </c>
      <c r="M398" t="s">
        <v>691</v>
      </c>
      <c r="N398">
        <v>1</v>
      </c>
      <c r="O398" t="s">
        <v>692</v>
      </c>
      <c r="AP398">
        <v>300.1913892705557</v>
      </c>
      <c r="AQ398" s="1" t="str">
        <f>IFERROR(VLOOKUP(I398,Service!$B:$G,5,FALSE),"")</f>
        <v/>
      </c>
      <c r="AR398" s="1" t="str">
        <f>IFERROR(VLOOKUP(I398,Service!$B:$G,6,FALSE),"")</f>
        <v/>
      </c>
      <c r="AS398" s="1" t="str">
        <f>IFERROR(VLOOKUP(I398,Rest!$B:$G,5,FALSE),"")</f>
        <v/>
      </c>
      <c r="AT398" s="1" t="str">
        <f>IFERROR(VLOOKUP(I398,Rest!$B:$G,6,FALSE),"")</f>
        <v/>
      </c>
    </row>
    <row r="399" spans="1:46" x14ac:dyDescent="0.25">
      <c r="A399">
        <v>97</v>
      </c>
      <c r="B399">
        <v>0</v>
      </c>
      <c r="C399">
        <v>829</v>
      </c>
      <c r="D399">
        <v>4071</v>
      </c>
      <c r="E399" t="s">
        <v>1115</v>
      </c>
      <c r="F399" t="s">
        <v>1240</v>
      </c>
      <c r="G399" t="s">
        <v>1241</v>
      </c>
      <c r="H399" t="s">
        <v>1229</v>
      </c>
      <c r="I399" t="s">
        <v>1229</v>
      </c>
      <c r="J399" t="str">
        <f>IFERROR(VLOOKUP(H399,[1]Sheet1!$A:$H,3,FALSE),"")</f>
        <v/>
      </c>
      <c r="K399" s="1" t="str">
        <f>IFERROR(VLOOKUP('Speed Hump'!H399,Main!$A:$G,6,FALSE),"")</f>
        <v/>
      </c>
      <c r="L399" s="1" t="str">
        <f>IFERROR(VLOOKUP('Speed Hump'!H399,Main!$A:$G,7,FALSE),"")</f>
        <v/>
      </c>
      <c r="N399">
        <v>1</v>
      </c>
      <c r="O399" t="s">
        <v>1342</v>
      </c>
      <c r="AP399">
        <v>274.96769048562788</v>
      </c>
      <c r="AQ399" s="1" t="str">
        <f>IFERROR(VLOOKUP(I399,Service!$B:$G,5,FALSE),"")</f>
        <v/>
      </c>
      <c r="AR399" s="1" t="str">
        <f>IFERROR(VLOOKUP(I399,Service!$B:$G,6,FALSE),"")</f>
        <v/>
      </c>
      <c r="AS399" s="1" t="str">
        <f>IFERROR(VLOOKUP(I399,Rest!$B:$G,5,FALSE),"")</f>
        <v/>
      </c>
      <c r="AT399" s="1" t="str">
        <f>IFERROR(VLOOKUP(I399,Rest!$B:$G,6,FALSE),"")</f>
        <v/>
      </c>
    </row>
    <row r="400" spans="1:46" x14ac:dyDescent="0.25">
      <c r="A400">
        <v>98</v>
      </c>
      <c r="B400">
        <v>0</v>
      </c>
      <c r="C400">
        <v>843</v>
      </c>
      <c r="D400">
        <v>233</v>
      </c>
      <c r="E400" t="s">
        <v>802</v>
      </c>
      <c r="F400" t="s">
        <v>800</v>
      </c>
      <c r="G400" t="s">
        <v>1343</v>
      </c>
      <c r="H400" t="s">
        <v>1229</v>
      </c>
      <c r="I400" t="s">
        <v>1229</v>
      </c>
      <c r="J400" t="str">
        <f>IFERROR(VLOOKUP(H400,[1]Sheet1!$A:$H,3,FALSE),"")</f>
        <v/>
      </c>
      <c r="K400" s="1" t="str">
        <f>IFERROR(VLOOKUP('Speed Hump'!H400,Main!$A:$G,6,FALSE),"")</f>
        <v/>
      </c>
      <c r="L400" s="1" t="str">
        <f>IFERROR(VLOOKUP('Speed Hump'!H400,Main!$A:$G,7,FALSE),"")</f>
        <v/>
      </c>
      <c r="M400" t="s">
        <v>691</v>
      </c>
      <c r="N400">
        <v>1</v>
      </c>
      <c r="O400" t="s">
        <v>692</v>
      </c>
      <c r="AP400">
        <v>133.32264996391879</v>
      </c>
      <c r="AQ400" s="1" t="str">
        <f>IFERROR(VLOOKUP(I400,Service!$B:$G,5,FALSE),"")</f>
        <v/>
      </c>
      <c r="AR400" s="1" t="str">
        <f>IFERROR(VLOOKUP(I400,Service!$B:$G,6,FALSE),"")</f>
        <v/>
      </c>
      <c r="AS400" s="1" t="str">
        <f>IFERROR(VLOOKUP(I400,Rest!$B:$G,5,FALSE),"")</f>
        <v/>
      </c>
      <c r="AT400" s="1" t="str">
        <f>IFERROR(VLOOKUP(I400,Rest!$B:$G,6,FALSE),"")</f>
        <v/>
      </c>
    </row>
    <row r="401" spans="1:46" x14ac:dyDescent="0.25">
      <c r="A401">
        <v>99</v>
      </c>
      <c r="B401">
        <v>0</v>
      </c>
      <c r="C401">
        <v>848</v>
      </c>
      <c r="D401">
        <v>2493</v>
      </c>
      <c r="E401" t="s">
        <v>1242</v>
      </c>
      <c r="F401" t="s">
        <v>718</v>
      </c>
      <c r="G401" t="s">
        <v>1344</v>
      </c>
      <c r="H401" t="s">
        <v>1229</v>
      </c>
      <c r="I401" t="s">
        <v>1229</v>
      </c>
      <c r="J401" t="str">
        <f>IFERROR(VLOOKUP(H401,[1]Sheet1!$A:$H,3,FALSE),"")</f>
        <v/>
      </c>
      <c r="K401" s="1" t="str">
        <f>IFERROR(VLOOKUP('Speed Hump'!H401,Main!$A:$G,6,FALSE),"")</f>
        <v/>
      </c>
      <c r="L401" s="1" t="str">
        <f>IFERROR(VLOOKUP('Speed Hump'!H401,Main!$A:$G,7,FALSE),"")</f>
        <v/>
      </c>
      <c r="M401" t="s">
        <v>691</v>
      </c>
      <c r="N401">
        <v>1</v>
      </c>
      <c r="O401" t="s">
        <v>692</v>
      </c>
      <c r="AP401">
        <v>269.30129252755353</v>
      </c>
      <c r="AQ401" s="1" t="str">
        <f>IFERROR(VLOOKUP(I401,Service!$B:$G,5,FALSE),"")</f>
        <v/>
      </c>
      <c r="AR401" s="1" t="str">
        <f>IFERROR(VLOOKUP(I401,Service!$B:$G,6,FALSE),"")</f>
        <v/>
      </c>
      <c r="AS401" s="1" t="str">
        <f>IFERROR(VLOOKUP(I401,Rest!$B:$G,5,FALSE),"")</f>
        <v/>
      </c>
      <c r="AT401" s="1" t="str">
        <f>IFERROR(VLOOKUP(I401,Rest!$B:$G,6,FALSE),"")</f>
        <v/>
      </c>
    </row>
    <row r="402" spans="1:46" x14ac:dyDescent="0.25">
      <c r="A402">
        <v>100</v>
      </c>
      <c r="B402">
        <v>0</v>
      </c>
      <c r="C402">
        <v>849</v>
      </c>
      <c r="D402">
        <v>2909</v>
      </c>
      <c r="E402" t="s">
        <v>1297</v>
      </c>
      <c r="F402" t="s">
        <v>1272</v>
      </c>
      <c r="G402" t="s">
        <v>1345</v>
      </c>
      <c r="H402" t="s">
        <v>1229</v>
      </c>
      <c r="I402" t="s">
        <v>1229</v>
      </c>
      <c r="J402" t="str">
        <f>IFERROR(VLOOKUP(H402,[1]Sheet1!$A:$H,3,FALSE),"")</f>
        <v/>
      </c>
      <c r="K402" s="1" t="str">
        <f>IFERROR(VLOOKUP('Speed Hump'!H402,Main!$A:$G,6,FALSE),"")</f>
        <v/>
      </c>
      <c r="L402" s="1" t="str">
        <f>IFERROR(VLOOKUP('Speed Hump'!H402,Main!$A:$G,7,FALSE),"")</f>
        <v/>
      </c>
      <c r="M402" t="s">
        <v>691</v>
      </c>
      <c r="N402">
        <v>1</v>
      </c>
      <c r="O402" t="s">
        <v>692</v>
      </c>
      <c r="AP402">
        <v>198.0407806994034</v>
      </c>
      <c r="AQ402" s="1" t="str">
        <f>IFERROR(VLOOKUP(I402,Service!$B:$G,5,FALSE),"")</f>
        <v/>
      </c>
      <c r="AR402" s="1" t="str">
        <f>IFERROR(VLOOKUP(I402,Service!$B:$G,6,FALSE),"")</f>
        <v/>
      </c>
      <c r="AS402" s="1" t="str">
        <f>IFERROR(VLOOKUP(I402,Rest!$B:$G,5,FALSE),"")</f>
        <v/>
      </c>
      <c r="AT402" s="1" t="str">
        <f>IFERROR(VLOOKUP(I402,Rest!$B:$G,6,FALSE),"")</f>
        <v/>
      </c>
    </row>
    <row r="403" spans="1:46" x14ac:dyDescent="0.25">
      <c r="A403">
        <v>101</v>
      </c>
      <c r="B403">
        <v>0</v>
      </c>
      <c r="C403">
        <v>859</v>
      </c>
      <c r="D403">
        <v>1487</v>
      </c>
      <c r="E403" t="s">
        <v>1246</v>
      </c>
      <c r="F403" t="s">
        <v>1346</v>
      </c>
      <c r="G403" t="s">
        <v>1118</v>
      </c>
      <c r="H403" t="s">
        <v>1229</v>
      </c>
      <c r="I403" t="s">
        <v>1229</v>
      </c>
      <c r="J403" t="str">
        <f>IFERROR(VLOOKUP(H403,[1]Sheet1!$A:$H,3,FALSE),"")</f>
        <v/>
      </c>
      <c r="K403" s="1" t="str">
        <f>IFERROR(VLOOKUP('Speed Hump'!H403,Main!$A:$G,6,FALSE),"")</f>
        <v/>
      </c>
      <c r="L403" s="1" t="str">
        <f>IFERROR(VLOOKUP('Speed Hump'!H403,Main!$A:$G,7,FALSE),"")</f>
        <v/>
      </c>
      <c r="M403" t="s">
        <v>691</v>
      </c>
      <c r="N403">
        <v>1</v>
      </c>
      <c r="O403" t="s">
        <v>692</v>
      </c>
      <c r="AP403">
        <v>120.6162361009355</v>
      </c>
      <c r="AQ403" s="1" t="str">
        <f>IFERROR(VLOOKUP(I403,Service!$B:$G,5,FALSE),"")</f>
        <v/>
      </c>
      <c r="AR403" s="1" t="str">
        <f>IFERROR(VLOOKUP(I403,Service!$B:$G,6,FALSE),"")</f>
        <v/>
      </c>
      <c r="AS403" s="1" t="str">
        <f>IFERROR(VLOOKUP(I403,Rest!$B:$G,5,FALSE),"")</f>
        <v/>
      </c>
      <c r="AT403" s="1" t="str">
        <f>IFERROR(VLOOKUP(I403,Rest!$B:$G,6,FALSE),"")</f>
        <v/>
      </c>
    </row>
    <row r="404" spans="1:46" x14ac:dyDescent="0.25">
      <c r="A404">
        <v>102</v>
      </c>
      <c r="B404">
        <v>0</v>
      </c>
      <c r="C404">
        <v>863</v>
      </c>
      <c r="D404">
        <v>1862</v>
      </c>
      <c r="E404" t="s">
        <v>1347</v>
      </c>
      <c r="F404" t="s">
        <v>1246</v>
      </c>
      <c r="G404" t="s">
        <v>1348</v>
      </c>
      <c r="H404" t="s">
        <v>1229</v>
      </c>
      <c r="I404" t="s">
        <v>1229</v>
      </c>
      <c r="J404" t="str">
        <f>IFERROR(VLOOKUP(H404,[1]Sheet1!$A:$H,3,FALSE),"")</f>
        <v/>
      </c>
      <c r="K404" s="1" t="str">
        <f>IFERROR(VLOOKUP('Speed Hump'!H404,Main!$A:$G,6,FALSE),"")</f>
        <v/>
      </c>
      <c r="L404" s="1" t="str">
        <f>IFERROR(VLOOKUP('Speed Hump'!H404,Main!$A:$G,7,FALSE),"")</f>
        <v/>
      </c>
      <c r="M404" t="s">
        <v>691</v>
      </c>
      <c r="N404">
        <v>1</v>
      </c>
      <c r="O404" t="s">
        <v>692</v>
      </c>
      <c r="AP404">
        <v>276.6059642278845</v>
      </c>
      <c r="AQ404" s="1" t="str">
        <f>IFERROR(VLOOKUP(I404,Service!$B:$G,5,FALSE),"")</f>
        <v/>
      </c>
      <c r="AR404" s="1" t="str">
        <f>IFERROR(VLOOKUP(I404,Service!$B:$G,6,FALSE),"")</f>
        <v/>
      </c>
      <c r="AS404" s="1" t="str">
        <f>IFERROR(VLOOKUP(I404,Rest!$B:$G,5,FALSE),"")</f>
        <v/>
      </c>
      <c r="AT404" s="1" t="str">
        <f>IFERROR(VLOOKUP(I404,Rest!$B:$G,6,FALSE),"")</f>
        <v/>
      </c>
    </row>
    <row r="405" spans="1:46" x14ac:dyDescent="0.25">
      <c r="A405">
        <v>103</v>
      </c>
      <c r="B405">
        <v>0</v>
      </c>
      <c r="C405">
        <v>873</v>
      </c>
      <c r="D405">
        <v>4532</v>
      </c>
      <c r="E405" t="s">
        <v>1262</v>
      </c>
      <c r="F405" t="s">
        <v>1241</v>
      </c>
      <c r="G405" t="s">
        <v>1291</v>
      </c>
      <c r="H405" t="s">
        <v>1229</v>
      </c>
      <c r="I405" t="s">
        <v>1229</v>
      </c>
      <c r="J405" t="str">
        <f>IFERROR(VLOOKUP(H405,[1]Sheet1!$A:$H,3,FALSE),"")</f>
        <v/>
      </c>
      <c r="K405" s="1" t="str">
        <f>IFERROR(VLOOKUP('Speed Hump'!H405,Main!$A:$G,6,FALSE),"")</f>
        <v/>
      </c>
      <c r="L405" s="1" t="str">
        <f>IFERROR(VLOOKUP('Speed Hump'!H405,Main!$A:$G,7,FALSE),"")</f>
        <v/>
      </c>
      <c r="M405" t="s">
        <v>691</v>
      </c>
      <c r="N405">
        <v>1</v>
      </c>
      <c r="O405" t="s">
        <v>692</v>
      </c>
      <c r="AP405">
        <v>279.29139606193598</v>
      </c>
      <c r="AQ405" s="1" t="str">
        <f>IFERROR(VLOOKUP(I405,Service!$B:$G,5,FALSE),"")</f>
        <v/>
      </c>
      <c r="AR405" s="1" t="str">
        <f>IFERROR(VLOOKUP(I405,Service!$B:$G,6,FALSE),"")</f>
        <v/>
      </c>
      <c r="AS405" s="1" t="str">
        <f>IFERROR(VLOOKUP(I405,Rest!$B:$G,5,FALSE),"")</f>
        <v/>
      </c>
      <c r="AT405" s="1" t="str">
        <f>IFERROR(VLOOKUP(I405,Rest!$B:$G,6,FALSE),"")</f>
        <v/>
      </c>
    </row>
    <row r="406" spans="1:46" x14ac:dyDescent="0.25">
      <c r="A406">
        <v>105</v>
      </c>
      <c r="B406">
        <v>0</v>
      </c>
      <c r="C406">
        <v>883</v>
      </c>
      <c r="D406">
        <v>30</v>
      </c>
      <c r="E406" t="s">
        <v>1288</v>
      </c>
      <c r="F406" t="s">
        <v>1316</v>
      </c>
      <c r="G406" t="s">
        <v>1349</v>
      </c>
      <c r="H406" t="s">
        <v>1229</v>
      </c>
      <c r="I406" t="s">
        <v>1229</v>
      </c>
      <c r="J406" t="str">
        <f>IFERROR(VLOOKUP(H406,[1]Sheet1!$A:$H,3,FALSE),"")</f>
        <v/>
      </c>
      <c r="K406" s="1" t="str">
        <f>IFERROR(VLOOKUP('Speed Hump'!H406,Main!$A:$G,6,FALSE),"")</f>
        <v/>
      </c>
      <c r="L406" s="1" t="str">
        <f>IFERROR(VLOOKUP('Speed Hump'!H406,Main!$A:$G,7,FALSE),"")</f>
        <v/>
      </c>
      <c r="M406" t="s">
        <v>691</v>
      </c>
      <c r="N406">
        <v>1</v>
      </c>
      <c r="O406" t="s">
        <v>692</v>
      </c>
      <c r="AP406">
        <v>292.98652070403898</v>
      </c>
      <c r="AQ406" s="1" t="str">
        <f>IFERROR(VLOOKUP(I406,Service!$B:$G,5,FALSE),"")</f>
        <v/>
      </c>
      <c r="AR406" s="1" t="str">
        <f>IFERROR(VLOOKUP(I406,Service!$B:$G,6,FALSE),"")</f>
        <v/>
      </c>
      <c r="AS406" s="1" t="str">
        <f>IFERROR(VLOOKUP(I406,Rest!$B:$G,5,FALSE),"")</f>
        <v/>
      </c>
      <c r="AT406" s="1" t="str">
        <f>IFERROR(VLOOKUP(I406,Rest!$B:$G,6,FALSE),"")</f>
        <v/>
      </c>
    </row>
    <row r="407" spans="1:46" x14ac:dyDescent="0.25">
      <c r="A407">
        <v>106</v>
      </c>
      <c r="B407">
        <v>0</v>
      </c>
      <c r="C407">
        <v>888</v>
      </c>
      <c r="D407">
        <v>2320</v>
      </c>
      <c r="E407" t="s">
        <v>1350</v>
      </c>
      <c r="F407" t="s">
        <v>776</v>
      </c>
      <c r="G407" t="s">
        <v>1246</v>
      </c>
      <c r="H407" t="s">
        <v>1229</v>
      </c>
      <c r="I407" t="s">
        <v>1229</v>
      </c>
      <c r="J407" t="str">
        <f>IFERROR(VLOOKUP(H407,[1]Sheet1!$A:$H,3,FALSE),"")</f>
        <v/>
      </c>
      <c r="K407" s="1" t="str">
        <f>IFERROR(VLOOKUP('Speed Hump'!H407,Main!$A:$G,6,FALSE),"")</f>
        <v/>
      </c>
      <c r="L407" s="1" t="str">
        <f>IFERROR(VLOOKUP('Speed Hump'!H407,Main!$A:$G,7,FALSE),"")</f>
        <v/>
      </c>
      <c r="M407" t="s">
        <v>691</v>
      </c>
      <c r="N407">
        <v>2</v>
      </c>
      <c r="O407" t="s">
        <v>692</v>
      </c>
      <c r="AP407">
        <v>353.58180560029081</v>
      </c>
      <c r="AQ407" s="1" t="str">
        <f>IFERROR(VLOOKUP(I407,Service!$B:$G,5,FALSE),"")</f>
        <v/>
      </c>
      <c r="AR407" s="1" t="str">
        <f>IFERROR(VLOOKUP(I407,Service!$B:$G,6,FALSE),"")</f>
        <v/>
      </c>
      <c r="AS407" s="1" t="str">
        <f>IFERROR(VLOOKUP(I407,Rest!$B:$G,5,FALSE),"")</f>
        <v/>
      </c>
      <c r="AT407" s="1" t="str">
        <f>IFERROR(VLOOKUP(I407,Rest!$B:$G,6,FALSE),"")</f>
        <v/>
      </c>
    </row>
    <row r="408" spans="1:46" x14ac:dyDescent="0.25">
      <c r="A408">
        <v>107</v>
      </c>
      <c r="B408">
        <v>0</v>
      </c>
      <c r="C408">
        <v>896</v>
      </c>
      <c r="D408">
        <v>1024</v>
      </c>
      <c r="E408" t="s">
        <v>1322</v>
      </c>
      <c r="F408" t="s">
        <v>1307</v>
      </c>
      <c r="G408" t="s">
        <v>1252</v>
      </c>
      <c r="H408" t="s">
        <v>1229</v>
      </c>
      <c r="I408" t="s">
        <v>1229</v>
      </c>
      <c r="J408" t="str">
        <f>IFERROR(VLOOKUP(H408,[1]Sheet1!$A:$H,3,FALSE),"")</f>
        <v/>
      </c>
      <c r="K408" s="1" t="str">
        <f>IFERROR(VLOOKUP('Speed Hump'!H408,Main!$A:$G,6,FALSE),"")</f>
        <v/>
      </c>
      <c r="L408" s="1" t="str">
        <f>IFERROR(VLOOKUP('Speed Hump'!H408,Main!$A:$G,7,FALSE),"")</f>
        <v/>
      </c>
      <c r="M408" t="s">
        <v>691</v>
      </c>
      <c r="N408">
        <v>1</v>
      </c>
      <c r="O408" t="s">
        <v>692</v>
      </c>
      <c r="AP408">
        <v>239.95854344195149</v>
      </c>
      <c r="AQ408" s="1" t="str">
        <f>IFERROR(VLOOKUP(I408,Service!$B:$G,5,FALSE),"")</f>
        <v/>
      </c>
      <c r="AR408" s="1" t="str">
        <f>IFERROR(VLOOKUP(I408,Service!$B:$G,6,FALSE),"")</f>
        <v/>
      </c>
      <c r="AS408" s="1" t="str">
        <f>IFERROR(VLOOKUP(I408,Rest!$B:$G,5,FALSE),"")</f>
        <v/>
      </c>
      <c r="AT408" s="1" t="str">
        <f>IFERROR(VLOOKUP(I408,Rest!$B:$G,6,FALSE),"")</f>
        <v/>
      </c>
    </row>
    <row r="409" spans="1:46" x14ac:dyDescent="0.25">
      <c r="A409">
        <v>108</v>
      </c>
      <c r="B409">
        <v>0</v>
      </c>
      <c r="C409">
        <v>897</v>
      </c>
      <c r="D409">
        <v>230</v>
      </c>
      <c r="E409" t="s">
        <v>1335</v>
      </c>
      <c r="F409" t="s">
        <v>1351</v>
      </c>
      <c r="G409" t="s">
        <v>1232</v>
      </c>
      <c r="H409" t="s">
        <v>1229</v>
      </c>
      <c r="I409" t="s">
        <v>1229</v>
      </c>
      <c r="J409" t="str">
        <f>IFERROR(VLOOKUP(H409,[1]Sheet1!$A:$H,3,FALSE),"")</f>
        <v/>
      </c>
      <c r="K409" s="1" t="str">
        <f>IFERROR(VLOOKUP('Speed Hump'!H409,Main!$A:$G,6,FALSE),"")</f>
        <v/>
      </c>
      <c r="L409" s="1" t="str">
        <f>IFERROR(VLOOKUP('Speed Hump'!H409,Main!$A:$G,7,FALSE),"")</f>
        <v/>
      </c>
      <c r="M409" t="s">
        <v>691</v>
      </c>
      <c r="N409">
        <v>1</v>
      </c>
      <c r="O409" t="s">
        <v>692</v>
      </c>
      <c r="AP409">
        <v>273.56631301752248</v>
      </c>
      <c r="AQ409" s="1" t="str">
        <f>IFERROR(VLOOKUP(I409,Service!$B:$G,5,FALSE),"")</f>
        <v/>
      </c>
      <c r="AR409" s="1" t="str">
        <f>IFERROR(VLOOKUP(I409,Service!$B:$G,6,FALSE),"")</f>
        <v/>
      </c>
      <c r="AS409" s="1" t="str">
        <f>IFERROR(VLOOKUP(I409,Rest!$B:$G,5,FALSE),"")</f>
        <v/>
      </c>
      <c r="AT409" s="1" t="str">
        <f>IFERROR(VLOOKUP(I409,Rest!$B:$G,6,FALSE),"")</f>
        <v/>
      </c>
    </row>
    <row r="410" spans="1:46" x14ac:dyDescent="0.25">
      <c r="A410">
        <v>109</v>
      </c>
      <c r="B410">
        <v>0</v>
      </c>
      <c r="C410">
        <v>918</v>
      </c>
      <c r="D410">
        <v>2622</v>
      </c>
      <c r="E410" t="s">
        <v>1352</v>
      </c>
      <c r="F410" t="s">
        <v>709</v>
      </c>
      <c r="G410" t="s">
        <v>1282</v>
      </c>
      <c r="H410" t="s">
        <v>1229</v>
      </c>
      <c r="I410" t="s">
        <v>1229</v>
      </c>
      <c r="J410" t="str">
        <f>IFERROR(VLOOKUP(H410,[1]Sheet1!$A:$H,3,FALSE),"")</f>
        <v/>
      </c>
      <c r="K410" s="1" t="str">
        <f>IFERROR(VLOOKUP('Speed Hump'!H410,Main!$A:$G,6,FALSE),"")</f>
        <v/>
      </c>
      <c r="L410" s="1" t="str">
        <f>IFERROR(VLOOKUP('Speed Hump'!H410,Main!$A:$G,7,FALSE),"")</f>
        <v/>
      </c>
      <c r="M410" t="s">
        <v>691</v>
      </c>
      <c r="N410">
        <v>1</v>
      </c>
      <c r="O410" t="s">
        <v>692</v>
      </c>
      <c r="AP410">
        <v>272.77638019134599</v>
      </c>
      <c r="AQ410" s="1" t="str">
        <f>IFERROR(VLOOKUP(I410,Service!$B:$G,5,FALSE),"")</f>
        <v/>
      </c>
      <c r="AR410" s="1" t="str">
        <f>IFERROR(VLOOKUP(I410,Service!$B:$G,6,FALSE),"")</f>
        <v/>
      </c>
      <c r="AS410" s="1" t="str">
        <f>IFERROR(VLOOKUP(I410,Rest!$B:$G,5,FALSE),"")</f>
        <v/>
      </c>
      <c r="AT410" s="1" t="str">
        <f>IFERROR(VLOOKUP(I410,Rest!$B:$G,6,FALSE),"")</f>
        <v/>
      </c>
    </row>
    <row r="411" spans="1:46" x14ac:dyDescent="0.25">
      <c r="A411">
        <v>110</v>
      </c>
      <c r="B411">
        <v>0</v>
      </c>
      <c r="C411">
        <v>923</v>
      </c>
      <c r="D411">
        <v>3172</v>
      </c>
      <c r="E411" t="s">
        <v>1330</v>
      </c>
      <c r="F411" t="s">
        <v>789</v>
      </c>
      <c r="G411" t="s">
        <v>709</v>
      </c>
      <c r="H411" t="s">
        <v>1229</v>
      </c>
      <c r="I411" t="s">
        <v>1229</v>
      </c>
      <c r="J411" t="str">
        <f>IFERROR(VLOOKUP(H411,[1]Sheet1!$A:$H,3,FALSE),"")</f>
        <v/>
      </c>
      <c r="K411" s="1" t="str">
        <f>IFERROR(VLOOKUP('Speed Hump'!H411,Main!$A:$G,6,FALSE),"")</f>
        <v/>
      </c>
      <c r="L411" s="1" t="str">
        <f>IFERROR(VLOOKUP('Speed Hump'!H411,Main!$A:$G,7,FALSE),"")</f>
        <v/>
      </c>
      <c r="M411" t="s">
        <v>691</v>
      </c>
      <c r="N411">
        <v>1</v>
      </c>
      <c r="O411" t="s">
        <v>692</v>
      </c>
      <c r="AP411">
        <v>273.24131393242533</v>
      </c>
      <c r="AQ411" s="1" t="str">
        <f>IFERROR(VLOOKUP(I411,Service!$B:$G,5,FALSE),"")</f>
        <v/>
      </c>
      <c r="AR411" s="1" t="str">
        <f>IFERROR(VLOOKUP(I411,Service!$B:$G,6,FALSE),"")</f>
        <v/>
      </c>
      <c r="AS411" s="1" t="str">
        <f>IFERROR(VLOOKUP(I411,Rest!$B:$G,5,FALSE),"")</f>
        <v/>
      </c>
      <c r="AT411" s="1" t="str">
        <f>IFERROR(VLOOKUP(I411,Rest!$B:$G,6,FALSE),"")</f>
        <v/>
      </c>
    </row>
    <row r="412" spans="1:46" x14ac:dyDescent="0.25">
      <c r="A412">
        <v>111</v>
      </c>
      <c r="B412">
        <v>0</v>
      </c>
      <c r="C412">
        <v>924</v>
      </c>
      <c r="D412">
        <v>1046</v>
      </c>
      <c r="E412" t="s">
        <v>1324</v>
      </c>
      <c r="F412" t="s">
        <v>1307</v>
      </c>
      <c r="G412" t="s">
        <v>1252</v>
      </c>
      <c r="H412" t="s">
        <v>1229</v>
      </c>
      <c r="I412" t="s">
        <v>1229</v>
      </c>
      <c r="J412" t="str">
        <f>IFERROR(VLOOKUP(H412,[1]Sheet1!$A:$H,3,FALSE),"")</f>
        <v/>
      </c>
      <c r="K412" s="1" t="str">
        <f>IFERROR(VLOOKUP('Speed Hump'!H412,Main!$A:$G,6,FALSE),"")</f>
        <v/>
      </c>
      <c r="L412" s="1" t="str">
        <f>IFERROR(VLOOKUP('Speed Hump'!H412,Main!$A:$G,7,FALSE),"")</f>
        <v/>
      </c>
      <c r="M412" t="s">
        <v>691</v>
      </c>
      <c r="N412">
        <v>1</v>
      </c>
      <c r="O412" t="s">
        <v>692</v>
      </c>
      <c r="AP412">
        <v>240.65125022847701</v>
      </c>
      <c r="AQ412" s="1" t="str">
        <f>IFERROR(VLOOKUP(I412,Service!$B:$G,5,FALSE),"")</f>
        <v/>
      </c>
      <c r="AR412" s="1" t="str">
        <f>IFERROR(VLOOKUP(I412,Service!$B:$G,6,FALSE),"")</f>
        <v/>
      </c>
      <c r="AS412" s="1" t="str">
        <f>IFERROR(VLOOKUP(I412,Rest!$B:$G,5,FALSE),"")</f>
        <v/>
      </c>
      <c r="AT412" s="1" t="str">
        <f>IFERROR(VLOOKUP(I412,Rest!$B:$G,6,FALSE),"")</f>
        <v/>
      </c>
    </row>
    <row r="413" spans="1:46" x14ac:dyDescent="0.25">
      <c r="A413">
        <v>112</v>
      </c>
      <c r="B413">
        <v>0</v>
      </c>
      <c r="C413">
        <v>926</v>
      </c>
      <c r="D413">
        <v>4359</v>
      </c>
      <c r="E413" t="s">
        <v>1353</v>
      </c>
      <c r="F413" t="s">
        <v>708</v>
      </c>
      <c r="G413" t="s">
        <v>762</v>
      </c>
      <c r="H413" t="s">
        <v>1229</v>
      </c>
      <c r="I413" t="s">
        <v>1229</v>
      </c>
      <c r="J413" t="str">
        <f>IFERROR(VLOOKUP(H413,[1]Sheet1!$A:$H,3,FALSE),"")</f>
        <v/>
      </c>
      <c r="K413" s="1" t="str">
        <f>IFERROR(VLOOKUP('Speed Hump'!H413,Main!$A:$G,6,FALSE),"")</f>
        <v/>
      </c>
      <c r="L413" s="1" t="str">
        <f>IFERROR(VLOOKUP('Speed Hump'!H413,Main!$A:$G,7,FALSE),"")</f>
        <v/>
      </c>
      <c r="M413" t="s">
        <v>691</v>
      </c>
      <c r="N413">
        <v>1</v>
      </c>
      <c r="O413" t="s">
        <v>692</v>
      </c>
      <c r="AP413">
        <v>120.5745613482306</v>
      </c>
      <c r="AQ413" s="1" t="str">
        <f>IFERROR(VLOOKUP(I413,Service!$B:$G,5,FALSE),"")</f>
        <v/>
      </c>
      <c r="AR413" s="1" t="str">
        <f>IFERROR(VLOOKUP(I413,Service!$B:$G,6,FALSE),"")</f>
        <v/>
      </c>
      <c r="AS413" s="1" t="str">
        <f>IFERROR(VLOOKUP(I413,Rest!$B:$G,5,FALSE),"")</f>
        <v/>
      </c>
      <c r="AT413" s="1" t="str">
        <f>IFERROR(VLOOKUP(I413,Rest!$B:$G,6,FALSE),"")</f>
        <v/>
      </c>
    </row>
    <row r="414" spans="1:46" x14ac:dyDescent="0.25">
      <c r="A414">
        <v>113</v>
      </c>
      <c r="B414">
        <v>0</v>
      </c>
      <c r="C414">
        <v>935</v>
      </c>
      <c r="D414">
        <v>2558</v>
      </c>
      <c r="E414" t="s">
        <v>1354</v>
      </c>
      <c r="F414" t="s">
        <v>688</v>
      </c>
      <c r="G414" t="s">
        <v>1252</v>
      </c>
      <c r="H414" t="s">
        <v>1229</v>
      </c>
      <c r="I414" t="s">
        <v>1229</v>
      </c>
      <c r="J414" t="str">
        <f>IFERROR(VLOOKUP(H414,[1]Sheet1!$A:$H,3,FALSE),"")</f>
        <v/>
      </c>
      <c r="K414" s="1" t="str">
        <f>IFERROR(VLOOKUP('Speed Hump'!H414,Main!$A:$G,6,FALSE),"")</f>
        <v/>
      </c>
      <c r="L414" s="1" t="str">
        <f>IFERROR(VLOOKUP('Speed Hump'!H414,Main!$A:$G,7,FALSE),"")</f>
        <v/>
      </c>
      <c r="M414" t="s">
        <v>691</v>
      </c>
      <c r="N414">
        <v>2</v>
      </c>
      <c r="O414" t="s">
        <v>692</v>
      </c>
      <c r="AP414">
        <v>357.41197245787549</v>
      </c>
      <c r="AQ414" s="1" t="str">
        <f>IFERROR(VLOOKUP(I414,Service!$B:$G,5,FALSE),"")</f>
        <v/>
      </c>
      <c r="AR414" s="1" t="str">
        <f>IFERROR(VLOOKUP(I414,Service!$B:$G,6,FALSE),"")</f>
        <v/>
      </c>
      <c r="AS414" s="1" t="str">
        <f>IFERROR(VLOOKUP(I414,Rest!$B:$G,5,FALSE),"")</f>
        <v/>
      </c>
      <c r="AT414" s="1" t="str">
        <f>IFERROR(VLOOKUP(I414,Rest!$B:$G,6,FALSE),"")</f>
        <v/>
      </c>
    </row>
    <row r="415" spans="1:46" x14ac:dyDescent="0.25">
      <c r="A415">
        <v>114</v>
      </c>
      <c r="B415">
        <v>0</v>
      </c>
      <c r="C415">
        <v>967</v>
      </c>
      <c r="D415">
        <v>2033</v>
      </c>
      <c r="E415" t="s">
        <v>1355</v>
      </c>
      <c r="F415" t="s">
        <v>1356</v>
      </c>
      <c r="G415" t="s">
        <v>1357</v>
      </c>
      <c r="H415" t="s">
        <v>1229</v>
      </c>
      <c r="I415" t="s">
        <v>1229</v>
      </c>
      <c r="J415" t="str">
        <f>IFERROR(VLOOKUP(H415,[1]Sheet1!$A:$H,3,FALSE),"")</f>
        <v/>
      </c>
      <c r="K415" s="1" t="str">
        <f>IFERROR(VLOOKUP('Speed Hump'!H415,Main!$A:$G,6,FALSE),"")</f>
        <v/>
      </c>
      <c r="L415" s="1" t="str">
        <f>IFERROR(VLOOKUP('Speed Hump'!H415,Main!$A:$G,7,FALSE),"")</f>
        <v/>
      </c>
      <c r="M415" t="s">
        <v>691</v>
      </c>
      <c r="N415">
        <v>2</v>
      </c>
      <c r="O415" t="s">
        <v>692</v>
      </c>
      <c r="AP415">
        <v>386.35947634818552</v>
      </c>
      <c r="AQ415" s="1" t="str">
        <f>IFERROR(VLOOKUP(I415,Service!$B:$G,5,FALSE),"")</f>
        <v/>
      </c>
      <c r="AR415" s="1" t="str">
        <f>IFERROR(VLOOKUP(I415,Service!$B:$G,6,FALSE),"")</f>
        <v/>
      </c>
      <c r="AS415" s="1" t="str">
        <f>IFERROR(VLOOKUP(I415,Rest!$B:$G,5,FALSE),"")</f>
        <v/>
      </c>
      <c r="AT415" s="1" t="str">
        <f>IFERROR(VLOOKUP(I415,Rest!$B:$G,6,FALSE),"")</f>
        <v/>
      </c>
    </row>
    <row r="416" spans="1:46" x14ac:dyDescent="0.25">
      <c r="A416">
        <v>115</v>
      </c>
      <c r="B416">
        <v>0</v>
      </c>
      <c r="C416">
        <v>978</v>
      </c>
      <c r="D416">
        <v>38</v>
      </c>
      <c r="E416" t="s">
        <v>1288</v>
      </c>
      <c r="F416" t="s">
        <v>801</v>
      </c>
      <c r="G416" t="s">
        <v>802</v>
      </c>
      <c r="H416" t="s">
        <v>1229</v>
      </c>
      <c r="I416" t="s">
        <v>1229</v>
      </c>
      <c r="J416" t="str">
        <f>IFERROR(VLOOKUP(H416,[1]Sheet1!$A:$H,3,FALSE),"")</f>
        <v/>
      </c>
      <c r="K416" s="1" t="str">
        <f>IFERROR(VLOOKUP('Speed Hump'!H416,Main!$A:$G,6,FALSE),"")</f>
        <v/>
      </c>
      <c r="L416" s="1" t="str">
        <f>IFERROR(VLOOKUP('Speed Hump'!H416,Main!$A:$G,7,FALSE),"")</f>
        <v/>
      </c>
      <c r="M416" t="s">
        <v>691</v>
      </c>
      <c r="N416">
        <v>1</v>
      </c>
      <c r="O416" t="s">
        <v>692</v>
      </c>
      <c r="AP416">
        <v>273.80667001653529</v>
      </c>
      <c r="AQ416" s="1" t="str">
        <f>IFERROR(VLOOKUP(I416,Service!$B:$G,5,FALSE),"")</f>
        <v/>
      </c>
      <c r="AR416" s="1" t="str">
        <f>IFERROR(VLOOKUP(I416,Service!$B:$G,6,FALSE),"")</f>
        <v/>
      </c>
      <c r="AS416" s="1" t="str">
        <f>IFERROR(VLOOKUP(I416,Rest!$B:$G,5,FALSE),"")</f>
        <v/>
      </c>
      <c r="AT416" s="1" t="str">
        <f>IFERROR(VLOOKUP(I416,Rest!$B:$G,6,FALSE),"")</f>
        <v/>
      </c>
    </row>
    <row r="417" spans="1:46" x14ac:dyDescent="0.25">
      <c r="A417">
        <v>116</v>
      </c>
      <c r="B417">
        <v>0</v>
      </c>
      <c r="C417">
        <v>981</v>
      </c>
      <c r="D417">
        <v>2897</v>
      </c>
      <c r="E417" t="s">
        <v>1358</v>
      </c>
      <c r="F417" t="s">
        <v>1254</v>
      </c>
      <c r="G417" t="s">
        <v>1259</v>
      </c>
      <c r="H417" t="s">
        <v>1229</v>
      </c>
      <c r="I417" t="s">
        <v>1229</v>
      </c>
      <c r="J417" t="str">
        <f>IFERROR(VLOOKUP(H417,[1]Sheet1!$A:$H,3,FALSE),"")</f>
        <v/>
      </c>
      <c r="K417" s="1" t="str">
        <f>IFERROR(VLOOKUP('Speed Hump'!H417,Main!$A:$G,6,FALSE),"")</f>
        <v/>
      </c>
      <c r="L417" s="1" t="str">
        <f>IFERROR(VLOOKUP('Speed Hump'!H417,Main!$A:$G,7,FALSE),"")</f>
        <v/>
      </c>
      <c r="M417" t="s">
        <v>691</v>
      </c>
      <c r="N417">
        <v>1</v>
      </c>
      <c r="O417" t="s">
        <v>692</v>
      </c>
      <c r="AP417">
        <v>277.86865548841712</v>
      </c>
      <c r="AQ417" s="1" t="str">
        <f>IFERROR(VLOOKUP(I417,Service!$B:$G,5,FALSE),"")</f>
        <v/>
      </c>
      <c r="AR417" s="1" t="str">
        <f>IFERROR(VLOOKUP(I417,Service!$B:$G,6,FALSE),"")</f>
        <v/>
      </c>
      <c r="AS417" s="1" t="str">
        <f>IFERROR(VLOOKUP(I417,Rest!$B:$G,5,FALSE),"")</f>
        <v/>
      </c>
      <c r="AT417" s="1" t="str">
        <f>IFERROR(VLOOKUP(I417,Rest!$B:$G,6,FALSE),"")</f>
        <v/>
      </c>
    </row>
    <row r="418" spans="1:46" x14ac:dyDescent="0.25">
      <c r="A418">
        <v>117</v>
      </c>
      <c r="B418">
        <v>0</v>
      </c>
      <c r="C418">
        <v>988</v>
      </c>
      <c r="D418">
        <v>4429</v>
      </c>
      <c r="E418" t="s">
        <v>1291</v>
      </c>
      <c r="F418" t="s">
        <v>1359</v>
      </c>
      <c r="G418" t="s">
        <v>1360</v>
      </c>
      <c r="H418" t="s">
        <v>1229</v>
      </c>
      <c r="I418" t="s">
        <v>1229</v>
      </c>
      <c r="J418" t="str">
        <f>IFERROR(VLOOKUP(H418,[1]Sheet1!$A:$H,3,FALSE),"")</f>
        <v/>
      </c>
      <c r="K418" s="1" t="str">
        <f>IFERROR(VLOOKUP('Speed Hump'!H418,Main!$A:$G,6,FALSE),"")</f>
        <v/>
      </c>
      <c r="L418" s="1" t="str">
        <f>IFERROR(VLOOKUP('Speed Hump'!H418,Main!$A:$G,7,FALSE),"")</f>
        <v/>
      </c>
      <c r="M418" t="s">
        <v>691</v>
      </c>
      <c r="N418">
        <v>1</v>
      </c>
      <c r="O418" t="s">
        <v>692</v>
      </c>
      <c r="AP418">
        <v>136.03166113486</v>
      </c>
      <c r="AQ418" s="1" t="str">
        <f>IFERROR(VLOOKUP(I418,Service!$B:$G,5,FALSE),"")</f>
        <v/>
      </c>
      <c r="AR418" s="1" t="str">
        <f>IFERROR(VLOOKUP(I418,Service!$B:$G,6,FALSE),"")</f>
        <v/>
      </c>
      <c r="AS418" s="1" t="str">
        <f>IFERROR(VLOOKUP(I418,Rest!$B:$G,5,FALSE),"")</f>
        <v/>
      </c>
      <c r="AT418" s="1" t="str">
        <f>IFERROR(VLOOKUP(I418,Rest!$B:$G,6,FALSE),"")</f>
        <v/>
      </c>
    </row>
    <row r="419" spans="1:46" x14ac:dyDescent="0.25">
      <c r="A419">
        <v>118</v>
      </c>
      <c r="B419">
        <v>0</v>
      </c>
      <c r="C419">
        <v>994</v>
      </c>
      <c r="D419">
        <v>814</v>
      </c>
      <c r="E419" t="s">
        <v>713</v>
      </c>
      <c r="F419" t="s">
        <v>1354</v>
      </c>
      <c r="G419" t="s">
        <v>1270</v>
      </c>
      <c r="H419" t="s">
        <v>1229</v>
      </c>
      <c r="I419" t="s">
        <v>1229</v>
      </c>
      <c r="J419" t="str">
        <f>IFERROR(VLOOKUP(H419,[1]Sheet1!$A:$H,3,FALSE),"")</f>
        <v/>
      </c>
      <c r="K419" s="1" t="str">
        <f>IFERROR(VLOOKUP('Speed Hump'!H419,Main!$A:$G,6,FALSE),"")</f>
        <v/>
      </c>
      <c r="L419" s="1" t="str">
        <f>IFERROR(VLOOKUP('Speed Hump'!H419,Main!$A:$G,7,FALSE),"")</f>
        <v/>
      </c>
      <c r="M419" t="s">
        <v>691</v>
      </c>
      <c r="N419">
        <v>1</v>
      </c>
      <c r="O419" t="s">
        <v>692</v>
      </c>
      <c r="AP419">
        <v>110.7904893788977</v>
      </c>
      <c r="AQ419" s="1" t="str">
        <f>IFERROR(VLOOKUP(I419,Service!$B:$G,5,FALSE),"")</f>
        <v/>
      </c>
      <c r="AR419" s="1" t="str">
        <f>IFERROR(VLOOKUP(I419,Service!$B:$G,6,FALSE),"")</f>
        <v/>
      </c>
      <c r="AS419" s="1" t="str">
        <f>IFERROR(VLOOKUP(I419,Rest!$B:$G,5,FALSE),"")</f>
        <v/>
      </c>
      <c r="AT419" s="1" t="str">
        <f>IFERROR(VLOOKUP(I419,Rest!$B:$G,6,FALSE),"")</f>
        <v/>
      </c>
    </row>
    <row r="420" spans="1:46" x14ac:dyDescent="0.25">
      <c r="A420">
        <v>120</v>
      </c>
      <c r="B420">
        <v>0</v>
      </c>
      <c r="C420">
        <v>1012</v>
      </c>
      <c r="D420">
        <v>4374</v>
      </c>
      <c r="E420" t="s">
        <v>1361</v>
      </c>
      <c r="F420" t="s">
        <v>709</v>
      </c>
      <c r="G420" t="s">
        <v>710</v>
      </c>
      <c r="H420" t="s">
        <v>1229</v>
      </c>
      <c r="I420" t="s">
        <v>1229</v>
      </c>
      <c r="J420" t="str">
        <f>IFERROR(VLOOKUP(H420,[1]Sheet1!$A:$H,3,FALSE),"")</f>
        <v/>
      </c>
      <c r="K420" s="1" t="str">
        <f>IFERROR(VLOOKUP('Speed Hump'!H420,Main!$A:$G,6,FALSE),"")</f>
        <v/>
      </c>
      <c r="L420" s="1" t="str">
        <f>IFERROR(VLOOKUP('Speed Hump'!H420,Main!$A:$G,7,FALSE),"")</f>
        <v/>
      </c>
      <c r="M420" t="s">
        <v>691</v>
      </c>
      <c r="N420">
        <v>2</v>
      </c>
      <c r="O420" t="s">
        <v>692</v>
      </c>
      <c r="AP420">
        <v>382.24008143977898</v>
      </c>
      <c r="AQ420" s="1" t="str">
        <f>IFERROR(VLOOKUP(I420,Service!$B:$G,5,FALSE),"")</f>
        <v/>
      </c>
      <c r="AR420" s="1" t="str">
        <f>IFERROR(VLOOKUP(I420,Service!$B:$G,6,FALSE),"")</f>
        <v/>
      </c>
      <c r="AS420" s="1" t="str">
        <f>IFERROR(VLOOKUP(I420,Rest!$B:$G,5,FALSE),"")</f>
        <v/>
      </c>
      <c r="AT420" s="1" t="str">
        <f>IFERROR(VLOOKUP(I420,Rest!$B:$G,6,FALSE),"")</f>
        <v/>
      </c>
    </row>
    <row r="421" spans="1:46" x14ac:dyDescent="0.25">
      <c r="A421">
        <v>121</v>
      </c>
      <c r="B421">
        <v>0</v>
      </c>
      <c r="C421">
        <v>1016</v>
      </c>
      <c r="D421">
        <v>2003</v>
      </c>
      <c r="E421" t="s">
        <v>1362</v>
      </c>
      <c r="F421" t="s">
        <v>717</v>
      </c>
      <c r="G421" t="s">
        <v>718</v>
      </c>
      <c r="H421" t="s">
        <v>1229</v>
      </c>
      <c r="I421" t="s">
        <v>1229</v>
      </c>
      <c r="J421" t="str">
        <f>IFERROR(VLOOKUP(H421,[1]Sheet1!$A:$H,3,FALSE),"")</f>
        <v/>
      </c>
      <c r="K421" s="1" t="str">
        <f>IFERROR(VLOOKUP('Speed Hump'!H421,Main!$A:$G,6,FALSE),"")</f>
        <v/>
      </c>
      <c r="L421" s="1" t="str">
        <f>IFERROR(VLOOKUP('Speed Hump'!H421,Main!$A:$G,7,FALSE),"")</f>
        <v/>
      </c>
      <c r="M421" t="s">
        <v>691</v>
      </c>
      <c r="N421">
        <v>2</v>
      </c>
      <c r="O421" t="s">
        <v>692</v>
      </c>
      <c r="AP421">
        <v>350.04519687174673</v>
      </c>
      <c r="AQ421" s="1" t="str">
        <f>IFERROR(VLOOKUP(I421,Service!$B:$G,5,FALSE),"")</f>
        <v/>
      </c>
      <c r="AR421" s="1" t="str">
        <f>IFERROR(VLOOKUP(I421,Service!$B:$G,6,FALSE),"")</f>
        <v/>
      </c>
      <c r="AS421" s="1" t="str">
        <f>IFERROR(VLOOKUP(I421,Rest!$B:$G,5,FALSE),"")</f>
        <v/>
      </c>
      <c r="AT421" s="1" t="str">
        <f>IFERROR(VLOOKUP(I421,Rest!$B:$G,6,FALSE),"")</f>
        <v/>
      </c>
    </row>
    <row r="422" spans="1:46" x14ac:dyDescent="0.25">
      <c r="A422">
        <v>123</v>
      </c>
      <c r="B422">
        <v>0</v>
      </c>
      <c r="C422">
        <v>1037</v>
      </c>
      <c r="D422">
        <v>3521</v>
      </c>
      <c r="E422" t="s">
        <v>1246</v>
      </c>
      <c r="F422" t="s">
        <v>1363</v>
      </c>
      <c r="G422" t="s">
        <v>1364</v>
      </c>
      <c r="H422" t="s">
        <v>1229</v>
      </c>
      <c r="I422" t="s">
        <v>1229</v>
      </c>
      <c r="J422" t="str">
        <f>IFERROR(VLOOKUP(H422,[1]Sheet1!$A:$H,3,FALSE),"")</f>
        <v/>
      </c>
      <c r="K422" s="1" t="str">
        <f>IFERROR(VLOOKUP('Speed Hump'!H422,Main!$A:$G,6,FALSE),"")</f>
        <v/>
      </c>
      <c r="L422" s="1" t="str">
        <f>IFERROR(VLOOKUP('Speed Hump'!H422,Main!$A:$G,7,FALSE),"")</f>
        <v/>
      </c>
      <c r="M422" t="s">
        <v>691</v>
      </c>
      <c r="N422">
        <v>1</v>
      </c>
      <c r="O422" t="s">
        <v>692</v>
      </c>
      <c r="AP422">
        <v>322.31223009519198</v>
      </c>
      <c r="AQ422" s="1" t="str">
        <f>IFERROR(VLOOKUP(I422,Service!$B:$G,5,FALSE),"")</f>
        <v/>
      </c>
      <c r="AR422" s="1" t="str">
        <f>IFERROR(VLOOKUP(I422,Service!$B:$G,6,FALSE),"")</f>
        <v/>
      </c>
      <c r="AS422" s="1" t="str">
        <f>IFERROR(VLOOKUP(I422,Rest!$B:$G,5,FALSE),"")</f>
        <v/>
      </c>
      <c r="AT422" s="1" t="str">
        <f>IFERROR(VLOOKUP(I422,Rest!$B:$G,6,FALSE),"")</f>
        <v/>
      </c>
    </row>
    <row r="423" spans="1:46" x14ac:dyDescent="0.25">
      <c r="A423">
        <v>124</v>
      </c>
      <c r="B423">
        <v>0</v>
      </c>
      <c r="C423">
        <v>1046</v>
      </c>
      <c r="D423">
        <v>3346</v>
      </c>
      <c r="E423" t="s">
        <v>1365</v>
      </c>
      <c r="F423" t="s">
        <v>1241</v>
      </c>
      <c r="G423" t="s">
        <v>1291</v>
      </c>
      <c r="H423" t="s">
        <v>1229</v>
      </c>
      <c r="I423" t="s">
        <v>1229</v>
      </c>
      <c r="J423" t="str">
        <f>IFERROR(VLOOKUP(H423,[1]Sheet1!$A:$H,3,FALSE),"")</f>
        <v/>
      </c>
      <c r="K423" s="1" t="str">
        <f>IFERROR(VLOOKUP('Speed Hump'!H423,Main!$A:$G,6,FALSE),"")</f>
        <v/>
      </c>
      <c r="L423" s="1" t="str">
        <f>IFERROR(VLOOKUP('Speed Hump'!H423,Main!$A:$G,7,FALSE),"")</f>
        <v/>
      </c>
      <c r="M423" t="s">
        <v>691</v>
      </c>
      <c r="N423">
        <v>1</v>
      </c>
      <c r="O423" t="s">
        <v>692</v>
      </c>
      <c r="AP423">
        <v>278.13683793481539</v>
      </c>
      <c r="AQ423" s="1" t="str">
        <f>IFERROR(VLOOKUP(I423,Service!$B:$G,5,FALSE),"")</f>
        <v/>
      </c>
      <c r="AR423" s="1" t="str">
        <f>IFERROR(VLOOKUP(I423,Service!$B:$G,6,FALSE),"")</f>
        <v/>
      </c>
      <c r="AS423" s="1" t="str">
        <f>IFERROR(VLOOKUP(I423,Rest!$B:$G,5,FALSE),"")</f>
        <v/>
      </c>
      <c r="AT423" s="1" t="str">
        <f>IFERROR(VLOOKUP(I423,Rest!$B:$G,6,FALSE),"")</f>
        <v/>
      </c>
    </row>
    <row r="424" spans="1:46" x14ac:dyDescent="0.25">
      <c r="A424">
        <v>125</v>
      </c>
      <c r="B424">
        <v>0</v>
      </c>
      <c r="C424">
        <v>1047</v>
      </c>
      <c r="D424">
        <v>1884</v>
      </c>
      <c r="E424" t="s">
        <v>1366</v>
      </c>
      <c r="F424" t="s">
        <v>1252</v>
      </c>
      <c r="G424" t="s">
        <v>1280</v>
      </c>
      <c r="H424" t="s">
        <v>1229</v>
      </c>
      <c r="I424" t="s">
        <v>1229</v>
      </c>
      <c r="J424" t="str">
        <f>IFERROR(VLOOKUP(H424,[1]Sheet1!$A:$H,3,FALSE),"")</f>
        <v/>
      </c>
      <c r="K424" s="1" t="str">
        <f>IFERROR(VLOOKUP('Speed Hump'!H424,Main!$A:$G,6,FALSE),"")</f>
        <v/>
      </c>
      <c r="L424" s="1" t="str">
        <f>IFERROR(VLOOKUP('Speed Hump'!H424,Main!$A:$G,7,FALSE),"")</f>
        <v/>
      </c>
      <c r="M424" t="s">
        <v>691</v>
      </c>
      <c r="N424">
        <v>2</v>
      </c>
      <c r="O424" t="s">
        <v>692</v>
      </c>
      <c r="AP424">
        <v>368.65176489598201</v>
      </c>
      <c r="AQ424" s="1" t="str">
        <f>IFERROR(VLOOKUP(I424,Service!$B:$G,5,FALSE),"")</f>
        <v/>
      </c>
      <c r="AR424" s="1" t="str">
        <f>IFERROR(VLOOKUP(I424,Service!$B:$G,6,FALSE),"")</f>
        <v/>
      </c>
      <c r="AS424" s="1" t="str">
        <f>IFERROR(VLOOKUP(I424,Rest!$B:$G,5,FALSE),"")</f>
        <v/>
      </c>
      <c r="AT424" s="1" t="str">
        <f>IFERROR(VLOOKUP(I424,Rest!$B:$G,6,FALSE),"")</f>
        <v/>
      </c>
    </row>
    <row r="425" spans="1:46" x14ac:dyDescent="0.25">
      <c r="A425">
        <v>126</v>
      </c>
      <c r="B425">
        <v>0</v>
      </c>
      <c r="C425">
        <v>1048</v>
      </c>
      <c r="D425">
        <v>3320</v>
      </c>
      <c r="E425" t="s">
        <v>1367</v>
      </c>
      <c r="F425" t="s">
        <v>1263</v>
      </c>
      <c r="G425" t="s">
        <v>1254</v>
      </c>
      <c r="H425" t="s">
        <v>1229</v>
      </c>
      <c r="I425" t="s">
        <v>1229</v>
      </c>
      <c r="J425" t="str">
        <f>IFERROR(VLOOKUP(H425,[1]Sheet1!$A:$H,3,FALSE),"")</f>
        <v/>
      </c>
      <c r="K425" s="1" t="str">
        <f>IFERROR(VLOOKUP('Speed Hump'!H425,Main!$A:$G,6,FALSE),"")</f>
        <v/>
      </c>
      <c r="L425" s="1" t="str">
        <f>IFERROR(VLOOKUP('Speed Hump'!H425,Main!$A:$G,7,FALSE),"")</f>
        <v/>
      </c>
      <c r="M425" t="s">
        <v>691</v>
      </c>
      <c r="N425">
        <v>1</v>
      </c>
      <c r="O425" t="s">
        <v>692</v>
      </c>
      <c r="AP425">
        <v>273.20343585564751</v>
      </c>
      <c r="AQ425" s="1" t="str">
        <f>IFERROR(VLOOKUP(I425,Service!$B:$G,5,FALSE),"")</f>
        <v/>
      </c>
      <c r="AR425" s="1" t="str">
        <f>IFERROR(VLOOKUP(I425,Service!$B:$G,6,FALSE),"")</f>
        <v/>
      </c>
      <c r="AS425" s="1" t="str">
        <f>IFERROR(VLOOKUP(I425,Rest!$B:$G,5,FALSE),"")</f>
        <v/>
      </c>
      <c r="AT425" s="1" t="str">
        <f>IFERROR(VLOOKUP(I425,Rest!$B:$G,6,FALSE),"")</f>
        <v/>
      </c>
    </row>
    <row r="426" spans="1:46" x14ac:dyDescent="0.25">
      <c r="A426">
        <v>127</v>
      </c>
      <c r="B426">
        <v>0</v>
      </c>
      <c r="C426">
        <v>1050</v>
      </c>
      <c r="D426">
        <v>2062</v>
      </c>
      <c r="E426" t="s">
        <v>1322</v>
      </c>
      <c r="F426" t="s">
        <v>1282</v>
      </c>
      <c r="G426" t="s">
        <v>1336</v>
      </c>
      <c r="H426" t="s">
        <v>1229</v>
      </c>
      <c r="I426" t="s">
        <v>1229</v>
      </c>
      <c r="J426" t="str">
        <f>IFERROR(VLOOKUP(H426,[1]Sheet1!$A:$H,3,FALSE),"")</f>
        <v/>
      </c>
      <c r="K426" s="1" t="str">
        <f>IFERROR(VLOOKUP('Speed Hump'!H426,Main!$A:$G,6,FALSE),"")</f>
        <v/>
      </c>
      <c r="L426" s="1" t="str">
        <f>IFERROR(VLOOKUP('Speed Hump'!H426,Main!$A:$G,7,FALSE),"")</f>
        <v/>
      </c>
      <c r="M426" t="s">
        <v>691</v>
      </c>
      <c r="N426">
        <v>1</v>
      </c>
      <c r="O426" t="s">
        <v>692</v>
      </c>
      <c r="AP426">
        <v>273.03728479511528</v>
      </c>
      <c r="AQ426" s="1" t="str">
        <f>IFERROR(VLOOKUP(I426,Service!$B:$G,5,FALSE),"")</f>
        <v/>
      </c>
      <c r="AR426" s="1" t="str">
        <f>IFERROR(VLOOKUP(I426,Service!$B:$G,6,FALSE),"")</f>
        <v/>
      </c>
      <c r="AS426" s="1" t="str">
        <f>IFERROR(VLOOKUP(I426,Rest!$B:$G,5,FALSE),"")</f>
        <v/>
      </c>
      <c r="AT426" s="1" t="str">
        <f>IFERROR(VLOOKUP(I426,Rest!$B:$G,6,FALSE),"")</f>
        <v/>
      </c>
    </row>
    <row r="427" spans="1:46" x14ac:dyDescent="0.25">
      <c r="A427">
        <v>128</v>
      </c>
      <c r="B427">
        <v>0</v>
      </c>
      <c r="C427">
        <v>1061</v>
      </c>
      <c r="D427">
        <v>1026</v>
      </c>
      <c r="E427" t="s">
        <v>1368</v>
      </c>
      <c r="F427" t="s">
        <v>689</v>
      </c>
      <c r="G427" t="s">
        <v>1369</v>
      </c>
      <c r="H427" t="s">
        <v>1229</v>
      </c>
      <c r="I427" t="s">
        <v>1229</v>
      </c>
      <c r="J427" t="str">
        <f>IFERROR(VLOOKUP(H427,[1]Sheet1!$A:$H,3,FALSE),"")</f>
        <v/>
      </c>
      <c r="K427" s="1" t="str">
        <f>IFERROR(VLOOKUP('Speed Hump'!H427,Main!$A:$G,6,FALSE),"")</f>
        <v/>
      </c>
      <c r="L427" s="1" t="str">
        <f>IFERROR(VLOOKUP('Speed Hump'!H427,Main!$A:$G,7,FALSE),"")</f>
        <v/>
      </c>
      <c r="M427" t="s">
        <v>691</v>
      </c>
      <c r="N427">
        <v>2</v>
      </c>
      <c r="O427" t="s">
        <v>692</v>
      </c>
      <c r="AP427">
        <v>348.45260872965599</v>
      </c>
      <c r="AQ427" s="1" t="str">
        <f>IFERROR(VLOOKUP(I427,Service!$B:$G,5,FALSE),"")</f>
        <v/>
      </c>
      <c r="AR427" s="1" t="str">
        <f>IFERROR(VLOOKUP(I427,Service!$B:$G,6,FALSE),"")</f>
        <v/>
      </c>
      <c r="AS427" s="1" t="str">
        <f>IFERROR(VLOOKUP(I427,Rest!$B:$G,5,FALSE),"")</f>
        <v/>
      </c>
      <c r="AT427" s="1" t="str">
        <f>IFERROR(VLOOKUP(I427,Rest!$B:$G,6,FALSE),"")</f>
        <v/>
      </c>
    </row>
    <row r="428" spans="1:46" x14ac:dyDescent="0.25">
      <c r="A428">
        <v>129</v>
      </c>
      <c r="B428">
        <v>0</v>
      </c>
      <c r="C428">
        <v>1062</v>
      </c>
      <c r="D428">
        <v>2398</v>
      </c>
      <c r="E428" t="s">
        <v>776</v>
      </c>
      <c r="F428" t="s">
        <v>1050</v>
      </c>
      <c r="G428" t="s">
        <v>1106</v>
      </c>
      <c r="H428" t="s">
        <v>1229</v>
      </c>
      <c r="I428" t="s">
        <v>1229</v>
      </c>
      <c r="J428" t="str">
        <f>IFERROR(VLOOKUP(H428,[1]Sheet1!$A:$H,3,FALSE),"")</f>
        <v/>
      </c>
      <c r="K428" s="1" t="str">
        <f>IFERROR(VLOOKUP('Speed Hump'!H428,Main!$A:$G,6,FALSE),"")</f>
        <v/>
      </c>
      <c r="L428" s="1" t="str">
        <f>IFERROR(VLOOKUP('Speed Hump'!H428,Main!$A:$G,7,FALSE),"")</f>
        <v/>
      </c>
      <c r="M428" t="s">
        <v>691</v>
      </c>
      <c r="N428">
        <v>1</v>
      </c>
      <c r="O428" t="s">
        <v>692</v>
      </c>
      <c r="AP428">
        <v>120.355439657101</v>
      </c>
      <c r="AQ428" s="1" t="str">
        <f>IFERROR(VLOOKUP(I428,Service!$B:$G,5,FALSE),"")</f>
        <v/>
      </c>
      <c r="AR428" s="1" t="str">
        <f>IFERROR(VLOOKUP(I428,Service!$B:$G,6,FALSE),"")</f>
        <v/>
      </c>
      <c r="AS428" s="1" t="str">
        <f>IFERROR(VLOOKUP(I428,Rest!$B:$G,5,FALSE),"")</f>
        <v/>
      </c>
      <c r="AT428" s="1" t="str">
        <f>IFERROR(VLOOKUP(I428,Rest!$B:$G,6,FALSE),"")</f>
        <v/>
      </c>
    </row>
    <row r="429" spans="1:46" x14ac:dyDescent="0.25">
      <c r="A429">
        <v>130</v>
      </c>
      <c r="B429">
        <v>0</v>
      </c>
      <c r="C429">
        <v>1075</v>
      </c>
      <c r="D429">
        <v>1387</v>
      </c>
      <c r="E429" t="s">
        <v>1355</v>
      </c>
      <c r="F429" t="s">
        <v>1357</v>
      </c>
      <c r="G429" t="s">
        <v>1370</v>
      </c>
      <c r="H429" t="s">
        <v>1229</v>
      </c>
      <c r="I429" t="s">
        <v>1229</v>
      </c>
      <c r="J429" t="str">
        <f>IFERROR(VLOOKUP(H429,[1]Sheet1!$A:$H,3,FALSE),"")</f>
        <v/>
      </c>
      <c r="K429" s="1" t="str">
        <f>IFERROR(VLOOKUP('Speed Hump'!H429,Main!$A:$G,6,FALSE),"")</f>
        <v/>
      </c>
      <c r="L429" s="1" t="str">
        <f>IFERROR(VLOOKUP('Speed Hump'!H429,Main!$A:$G,7,FALSE),"")</f>
        <v/>
      </c>
      <c r="M429" t="s">
        <v>691</v>
      </c>
      <c r="N429">
        <v>2</v>
      </c>
      <c r="O429" t="s">
        <v>692</v>
      </c>
      <c r="AP429">
        <v>367.50805808952862</v>
      </c>
      <c r="AQ429" s="1" t="str">
        <f>IFERROR(VLOOKUP(I429,Service!$B:$G,5,FALSE),"")</f>
        <v/>
      </c>
      <c r="AR429" s="1" t="str">
        <f>IFERROR(VLOOKUP(I429,Service!$B:$G,6,FALSE),"")</f>
        <v/>
      </c>
      <c r="AS429" s="1" t="str">
        <f>IFERROR(VLOOKUP(I429,Rest!$B:$G,5,FALSE),"")</f>
        <v/>
      </c>
      <c r="AT429" s="1" t="str">
        <f>IFERROR(VLOOKUP(I429,Rest!$B:$G,6,FALSE),"")</f>
        <v/>
      </c>
    </row>
    <row r="430" spans="1:46" x14ac:dyDescent="0.25">
      <c r="A430">
        <v>131</v>
      </c>
      <c r="B430">
        <v>0</v>
      </c>
      <c r="C430">
        <v>1087</v>
      </c>
      <c r="D430">
        <v>4590</v>
      </c>
      <c r="E430" t="s">
        <v>1371</v>
      </c>
      <c r="F430" t="s">
        <v>1241</v>
      </c>
      <c r="G430" t="s">
        <v>1291</v>
      </c>
      <c r="H430" t="s">
        <v>1229</v>
      </c>
      <c r="I430" t="s">
        <v>1229</v>
      </c>
      <c r="J430" t="str">
        <f>IFERROR(VLOOKUP(H430,[1]Sheet1!$A:$H,3,FALSE),"")</f>
        <v/>
      </c>
      <c r="K430" s="1" t="str">
        <f>IFERROR(VLOOKUP('Speed Hump'!H430,Main!$A:$G,6,FALSE),"")</f>
        <v/>
      </c>
      <c r="L430" s="1" t="str">
        <f>IFERROR(VLOOKUP('Speed Hump'!H430,Main!$A:$G,7,FALSE),"")</f>
        <v/>
      </c>
      <c r="M430" t="s">
        <v>691</v>
      </c>
      <c r="N430">
        <v>1</v>
      </c>
      <c r="O430" t="s">
        <v>692</v>
      </c>
      <c r="AP430">
        <v>269.39061220114053</v>
      </c>
      <c r="AQ430" s="1" t="str">
        <f>IFERROR(VLOOKUP(I430,Service!$B:$G,5,FALSE),"")</f>
        <v/>
      </c>
      <c r="AR430" s="1" t="str">
        <f>IFERROR(VLOOKUP(I430,Service!$B:$G,6,FALSE),"")</f>
        <v/>
      </c>
      <c r="AS430" s="1" t="str">
        <f>IFERROR(VLOOKUP(I430,Rest!$B:$G,5,FALSE),"")</f>
        <v/>
      </c>
      <c r="AT430" s="1" t="str">
        <f>IFERROR(VLOOKUP(I430,Rest!$B:$G,6,FALSE),"")</f>
        <v/>
      </c>
    </row>
    <row r="431" spans="1:46" x14ac:dyDescent="0.25">
      <c r="A431">
        <v>133</v>
      </c>
      <c r="B431">
        <v>0</v>
      </c>
      <c r="C431">
        <v>1097</v>
      </c>
      <c r="D431">
        <v>4646</v>
      </c>
      <c r="E431" t="s">
        <v>1269</v>
      </c>
      <c r="F431" t="s">
        <v>1372</v>
      </c>
      <c r="G431" t="s">
        <v>1240</v>
      </c>
      <c r="H431" t="s">
        <v>1229</v>
      </c>
      <c r="I431" t="s">
        <v>1229</v>
      </c>
      <c r="J431" t="str">
        <f>IFERROR(VLOOKUP(H431,[1]Sheet1!$A:$H,3,FALSE),"")</f>
        <v/>
      </c>
      <c r="K431" s="1" t="str">
        <f>IFERROR(VLOOKUP('Speed Hump'!H431,Main!$A:$G,6,FALSE),"")</f>
        <v/>
      </c>
      <c r="L431" s="1" t="str">
        <f>IFERROR(VLOOKUP('Speed Hump'!H431,Main!$A:$G,7,FALSE),"")</f>
        <v/>
      </c>
      <c r="M431" t="s">
        <v>691</v>
      </c>
      <c r="N431">
        <v>1</v>
      </c>
      <c r="O431" t="s">
        <v>692</v>
      </c>
      <c r="AP431">
        <v>259.88745383711517</v>
      </c>
      <c r="AQ431" s="1" t="str">
        <f>IFERROR(VLOOKUP(I431,Service!$B:$G,5,FALSE),"")</f>
        <v/>
      </c>
      <c r="AR431" s="1" t="str">
        <f>IFERROR(VLOOKUP(I431,Service!$B:$G,6,FALSE),"")</f>
        <v/>
      </c>
      <c r="AS431" s="1" t="str">
        <f>IFERROR(VLOOKUP(I431,Rest!$B:$G,5,FALSE),"")</f>
        <v/>
      </c>
      <c r="AT431" s="1" t="str">
        <f>IFERROR(VLOOKUP(I431,Rest!$B:$G,6,FALSE),"")</f>
        <v/>
      </c>
    </row>
    <row r="432" spans="1:46" x14ac:dyDescent="0.25">
      <c r="A432">
        <v>134</v>
      </c>
      <c r="B432">
        <v>0</v>
      </c>
      <c r="C432">
        <v>1102</v>
      </c>
      <c r="D432">
        <v>2087</v>
      </c>
      <c r="E432" t="s">
        <v>776</v>
      </c>
      <c r="F432" t="s">
        <v>1373</v>
      </c>
      <c r="G432" t="s">
        <v>1374</v>
      </c>
      <c r="H432" t="s">
        <v>1229</v>
      </c>
      <c r="I432" t="s">
        <v>1229</v>
      </c>
      <c r="J432" t="str">
        <f>IFERROR(VLOOKUP(H432,[1]Sheet1!$A:$H,3,FALSE),"")</f>
        <v/>
      </c>
      <c r="K432" s="1" t="str">
        <f>IFERROR(VLOOKUP('Speed Hump'!H432,Main!$A:$G,6,FALSE),"")</f>
        <v/>
      </c>
      <c r="L432" s="1" t="str">
        <f>IFERROR(VLOOKUP('Speed Hump'!H432,Main!$A:$G,7,FALSE),"")</f>
        <v/>
      </c>
      <c r="M432" t="s">
        <v>691</v>
      </c>
      <c r="N432">
        <v>1</v>
      </c>
      <c r="O432" t="s">
        <v>692</v>
      </c>
      <c r="AP432">
        <v>126.8082729447154</v>
      </c>
      <c r="AQ432" s="1" t="str">
        <f>IFERROR(VLOOKUP(I432,Service!$B:$G,5,FALSE),"")</f>
        <v/>
      </c>
      <c r="AR432" s="1" t="str">
        <f>IFERROR(VLOOKUP(I432,Service!$B:$G,6,FALSE),"")</f>
        <v/>
      </c>
      <c r="AS432" s="1" t="str">
        <f>IFERROR(VLOOKUP(I432,Rest!$B:$G,5,FALSE),"")</f>
        <v/>
      </c>
      <c r="AT432" s="1" t="str">
        <f>IFERROR(VLOOKUP(I432,Rest!$B:$G,6,FALSE),"")</f>
        <v/>
      </c>
    </row>
    <row r="433" spans="1:46" x14ac:dyDescent="0.25">
      <c r="A433">
        <v>135</v>
      </c>
      <c r="B433">
        <v>0</v>
      </c>
      <c r="C433">
        <v>1105</v>
      </c>
      <c r="D433">
        <v>4634</v>
      </c>
      <c r="E433" t="s">
        <v>1372</v>
      </c>
      <c r="F433" t="s">
        <v>1085</v>
      </c>
      <c r="G433" t="s">
        <v>1112</v>
      </c>
      <c r="H433" t="s">
        <v>1229</v>
      </c>
      <c r="I433" t="s">
        <v>1229</v>
      </c>
      <c r="J433" t="str">
        <f>IFERROR(VLOOKUP(H433,[1]Sheet1!$A:$H,3,FALSE),"")</f>
        <v/>
      </c>
      <c r="K433" s="1" t="str">
        <f>IFERROR(VLOOKUP('Speed Hump'!H433,Main!$A:$G,6,FALSE),"")</f>
        <v/>
      </c>
      <c r="L433" s="1" t="str">
        <f>IFERROR(VLOOKUP('Speed Hump'!H433,Main!$A:$G,7,FALSE),"")</f>
        <v/>
      </c>
      <c r="M433" t="s">
        <v>691</v>
      </c>
      <c r="N433">
        <v>1</v>
      </c>
      <c r="O433" t="s">
        <v>692</v>
      </c>
      <c r="AP433">
        <v>122.13362056799239</v>
      </c>
      <c r="AQ433" s="1" t="str">
        <f>IFERROR(VLOOKUP(I433,Service!$B:$G,5,FALSE),"")</f>
        <v/>
      </c>
      <c r="AR433" s="1" t="str">
        <f>IFERROR(VLOOKUP(I433,Service!$B:$G,6,FALSE),"")</f>
        <v/>
      </c>
      <c r="AS433" s="1" t="str">
        <f>IFERROR(VLOOKUP(I433,Rest!$B:$G,5,FALSE),"")</f>
        <v/>
      </c>
      <c r="AT433" s="1" t="str">
        <f>IFERROR(VLOOKUP(I433,Rest!$B:$G,6,FALSE),"")</f>
        <v/>
      </c>
    </row>
    <row r="434" spans="1:46" x14ac:dyDescent="0.25">
      <c r="A434">
        <v>136</v>
      </c>
      <c r="B434">
        <v>0</v>
      </c>
      <c r="C434">
        <v>1106</v>
      </c>
      <c r="D434">
        <v>1814</v>
      </c>
      <c r="E434" t="s">
        <v>1278</v>
      </c>
      <c r="F434" t="s">
        <v>688</v>
      </c>
      <c r="G434" t="s">
        <v>689</v>
      </c>
      <c r="H434" t="s">
        <v>1229</v>
      </c>
      <c r="I434" t="s">
        <v>1229</v>
      </c>
      <c r="J434" t="str">
        <f>IFERROR(VLOOKUP(H434,[1]Sheet1!$A:$H,3,FALSE),"")</f>
        <v/>
      </c>
      <c r="K434" s="1" t="str">
        <f>IFERROR(VLOOKUP('Speed Hump'!H434,Main!$A:$G,6,FALSE),"")</f>
        <v/>
      </c>
      <c r="L434" s="1" t="str">
        <f>IFERROR(VLOOKUP('Speed Hump'!H434,Main!$A:$G,7,FALSE),"")</f>
        <v/>
      </c>
      <c r="M434" t="s">
        <v>691</v>
      </c>
      <c r="N434">
        <v>2</v>
      </c>
      <c r="O434" t="s">
        <v>692</v>
      </c>
      <c r="AP434">
        <v>342.09188202034221</v>
      </c>
      <c r="AQ434" s="1" t="str">
        <f>IFERROR(VLOOKUP(I434,Service!$B:$G,5,FALSE),"")</f>
        <v/>
      </c>
      <c r="AR434" s="1" t="str">
        <f>IFERROR(VLOOKUP(I434,Service!$B:$G,6,FALSE),"")</f>
        <v/>
      </c>
      <c r="AS434" s="1" t="str">
        <f>IFERROR(VLOOKUP(I434,Rest!$B:$G,5,FALSE),"")</f>
        <v/>
      </c>
      <c r="AT434" s="1" t="str">
        <f>IFERROR(VLOOKUP(I434,Rest!$B:$G,6,FALSE),"")</f>
        <v/>
      </c>
    </row>
    <row r="435" spans="1:46" x14ac:dyDescent="0.25">
      <c r="A435">
        <v>137</v>
      </c>
      <c r="B435">
        <v>0</v>
      </c>
      <c r="C435">
        <v>1110</v>
      </c>
      <c r="D435">
        <v>42</v>
      </c>
      <c r="E435" t="s">
        <v>1288</v>
      </c>
      <c r="F435" t="s">
        <v>812</v>
      </c>
      <c r="G435" t="s">
        <v>801</v>
      </c>
      <c r="H435" t="s">
        <v>1229</v>
      </c>
      <c r="I435" t="s">
        <v>1229</v>
      </c>
      <c r="J435" t="str">
        <f>IFERROR(VLOOKUP(H435,[1]Sheet1!$A:$H,3,FALSE),"")</f>
        <v/>
      </c>
      <c r="K435" s="1" t="str">
        <f>IFERROR(VLOOKUP('Speed Hump'!H435,Main!$A:$G,6,FALSE),"")</f>
        <v/>
      </c>
      <c r="L435" s="1" t="str">
        <f>IFERROR(VLOOKUP('Speed Hump'!H435,Main!$A:$G,7,FALSE),"")</f>
        <v/>
      </c>
      <c r="M435" t="s">
        <v>691</v>
      </c>
      <c r="N435">
        <v>1</v>
      </c>
      <c r="O435" t="s">
        <v>692</v>
      </c>
      <c r="AP435">
        <v>273.30147138374889</v>
      </c>
      <c r="AQ435" s="1" t="str">
        <f>IFERROR(VLOOKUP(I435,Service!$B:$G,5,FALSE),"")</f>
        <v/>
      </c>
      <c r="AR435" s="1" t="str">
        <f>IFERROR(VLOOKUP(I435,Service!$B:$G,6,FALSE),"")</f>
        <v/>
      </c>
      <c r="AS435" s="1" t="str">
        <f>IFERROR(VLOOKUP(I435,Rest!$B:$G,5,FALSE),"")</f>
        <v/>
      </c>
      <c r="AT435" s="1" t="str">
        <f>IFERROR(VLOOKUP(I435,Rest!$B:$G,6,FALSE),"")</f>
        <v/>
      </c>
    </row>
    <row r="436" spans="1:46" x14ac:dyDescent="0.25">
      <c r="A436">
        <v>138</v>
      </c>
      <c r="B436">
        <v>0</v>
      </c>
      <c r="C436">
        <v>1113</v>
      </c>
      <c r="D436">
        <v>419</v>
      </c>
      <c r="E436" t="s">
        <v>802</v>
      </c>
      <c r="F436" t="s">
        <v>1284</v>
      </c>
      <c r="G436" t="s">
        <v>1335</v>
      </c>
      <c r="H436" t="s">
        <v>1229</v>
      </c>
      <c r="I436" t="s">
        <v>1229</v>
      </c>
      <c r="J436" t="str">
        <f>IFERROR(VLOOKUP(H436,[1]Sheet1!$A:$H,3,FALSE),"")</f>
        <v/>
      </c>
      <c r="K436" s="1" t="str">
        <f>IFERROR(VLOOKUP('Speed Hump'!H436,Main!$A:$G,6,FALSE),"")</f>
        <v/>
      </c>
      <c r="L436" s="1" t="str">
        <f>IFERROR(VLOOKUP('Speed Hump'!H436,Main!$A:$G,7,FALSE),"")</f>
        <v/>
      </c>
      <c r="M436" t="s">
        <v>691</v>
      </c>
      <c r="N436">
        <v>1</v>
      </c>
      <c r="O436" t="s">
        <v>692</v>
      </c>
      <c r="AP436">
        <v>138.38272111572661</v>
      </c>
      <c r="AQ436" s="1" t="str">
        <f>IFERROR(VLOOKUP(I436,Service!$B:$G,5,FALSE),"")</f>
        <v/>
      </c>
      <c r="AR436" s="1" t="str">
        <f>IFERROR(VLOOKUP(I436,Service!$B:$G,6,FALSE),"")</f>
        <v/>
      </c>
      <c r="AS436" s="1" t="str">
        <f>IFERROR(VLOOKUP(I436,Rest!$B:$G,5,FALSE),"")</f>
        <v/>
      </c>
      <c r="AT436" s="1" t="str">
        <f>IFERROR(VLOOKUP(I436,Rest!$B:$G,6,FALSE),"")</f>
        <v/>
      </c>
    </row>
    <row r="437" spans="1:46" x14ac:dyDescent="0.25">
      <c r="A437">
        <v>139</v>
      </c>
      <c r="B437">
        <v>0</v>
      </c>
      <c r="C437">
        <v>1114</v>
      </c>
      <c r="D437">
        <v>405</v>
      </c>
      <c r="E437" t="s">
        <v>1277</v>
      </c>
      <c r="F437" t="s">
        <v>1375</v>
      </c>
      <c r="G437" t="s">
        <v>1376</v>
      </c>
      <c r="H437" t="s">
        <v>1229</v>
      </c>
      <c r="I437" t="s">
        <v>1229</v>
      </c>
      <c r="J437" t="str">
        <f>IFERROR(VLOOKUP(H437,[1]Sheet1!$A:$H,3,FALSE),"")</f>
        <v/>
      </c>
      <c r="K437" s="1" t="str">
        <f>IFERROR(VLOOKUP('Speed Hump'!H437,Main!$A:$G,6,FALSE),"")</f>
        <v/>
      </c>
      <c r="L437" s="1" t="str">
        <f>IFERROR(VLOOKUP('Speed Hump'!H437,Main!$A:$G,7,FALSE),"")</f>
        <v/>
      </c>
      <c r="M437" t="s">
        <v>691</v>
      </c>
      <c r="N437">
        <v>1</v>
      </c>
      <c r="O437" t="s">
        <v>692</v>
      </c>
      <c r="AP437">
        <v>136.4188886184792</v>
      </c>
      <c r="AQ437" s="1" t="str">
        <f>IFERROR(VLOOKUP(I437,Service!$B:$G,5,FALSE),"")</f>
        <v/>
      </c>
      <c r="AR437" s="1" t="str">
        <f>IFERROR(VLOOKUP(I437,Service!$B:$G,6,FALSE),"")</f>
        <v/>
      </c>
      <c r="AS437" s="1" t="str">
        <f>IFERROR(VLOOKUP(I437,Rest!$B:$G,5,FALSE),"")</f>
        <v/>
      </c>
      <c r="AT437" s="1" t="str">
        <f>IFERROR(VLOOKUP(I437,Rest!$B:$G,6,FALSE),"")</f>
        <v/>
      </c>
    </row>
    <row r="438" spans="1:46" x14ac:dyDescent="0.25">
      <c r="A438">
        <v>140</v>
      </c>
      <c r="B438">
        <v>0</v>
      </c>
      <c r="C438">
        <v>1116</v>
      </c>
      <c r="D438">
        <v>3847</v>
      </c>
      <c r="E438" t="s">
        <v>1359</v>
      </c>
      <c r="F438" t="s">
        <v>1263</v>
      </c>
      <c r="G438" t="s">
        <v>1254</v>
      </c>
      <c r="H438" t="s">
        <v>1229</v>
      </c>
      <c r="I438" t="s">
        <v>1229</v>
      </c>
      <c r="J438" t="str">
        <f>IFERROR(VLOOKUP(H438,[1]Sheet1!$A:$H,3,FALSE),"")</f>
        <v/>
      </c>
      <c r="K438" s="1" t="str">
        <f>IFERROR(VLOOKUP('Speed Hump'!H438,Main!$A:$G,6,FALSE),"")</f>
        <v/>
      </c>
      <c r="L438" s="1" t="str">
        <f>IFERROR(VLOOKUP('Speed Hump'!H438,Main!$A:$G,7,FALSE),"")</f>
        <v/>
      </c>
      <c r="M438" t="s">
        <v>691</v>
      </c>
      <c r="N438">
        <v>1</v>
      </c>
      <c r="O438" t="s">
        <v>692</v>
      </c>
      <c r="AP438">
        <v>273.26583879591152</v>
      </c>
      <c r="AQ438" s="1" t="str">
        <f>IFERROR(VLOOKUP(I438,Service!$B:$G,5,FALSE),"")</f>
        <v/>
      </c>
      <c r="AR438" s="1" t="str">
        <f>IFERROR(VLOOKUP(I438,Service!$B:$G,6,FALSE),"")</f>
        <v/>
      </c>
      <c r="AS438" s="1" t="str">
        <f>IFERROR(VLOOKUP(I438,Rest!$B:$G,5,FALSE),"")</f>
        <v/>
      </c>
      <c r="AT438" s="1" t="str">
        <f>IFERROR(VLOOKUP(I438,Rest!$B:$G,6,FALSE),"")</f>
        <v/>
      </c>
    </row>
    <row r="439" spans="1:46" x14ac:dyDescent="0.25">
      <c r="A439">
        <v>141</v>
      </c>
      <c r="B439">
        <v>0</v>
      </c>
      <c r="C439">
        <v>1117</v>
      </c>
      <c r="D439">
        <v>2051</v>
      </c>
      <c r="E439" t="s">
        <v>1287</v>
      </c>
      <c r="F439" t="s">
        <v>709</v>
      </c>
      <c r="G439" t="s">
        <v>1362</v>
      </c>
      <c r="H439" t="s">
        <v>1229</v>
      </c>
      <c r="I439" t="s">
        <v>1229</v>
      </c>
      <c r="J439" t="str">
        <f>IFERROR(VLOOKUP(H439,[1]Sheet1!$A:$H,3,FALSE),"")</f>
        <v/>
      </c>
      <c r="K439" s="1" t="str">
        <f>IFERROR(VLOOKUP('Speed Hump'!H439,Main!$A:$G,6,FALSE),"")</f>
        <v/>
      </c>
      <c r="L439" s="1" t="str">
        <f>IFERROR(VLOOKUP('Speed Hump'!H439,Main!$A:$G,7,FALSE),"")</f>
        <v/>
      </c>
      <c r="M439" t="s">
        <v>691</v>
      </c>
      <c r="N439">
        <v>1</v>
      </c>
      <c r="O439" t="s">
        <v>692</v>
      </c>
      <c r="AP439">
        <v>131.62556431558039</v>
      </c>
      <c r="AQ439" s="1" t="str">
        <f>IFERROR(VLOOKUP(I439,Service!$B:$G,5,FALSE),"")</f>
        <v/>
      </c>
      <c r="AR439" s="1" t="str">
        <f>IFERROR(VLOOKUP(I439,Service!$B:$G,6,FALSE),"")</f>
        <v/>
      </c>
      <c r="AS439" s="1" t="str">
        <f>IFERROR(VLOOKUP(I439,Rest!$B:$G,5,FALSE),"")</f>
        <v/>
      </c>
      <c r="AT439" s="1" t="str">
        <f>IFERROR(VLOOKUP(I439,Rest!$B:$G,6,FALSE),"")</f>
        <v/>
      </c>
    </row>
    <row r="440" spans="1:46" x14ac:dyDescent="0.25">
      <c r="A440">
        <v>142</v>
      </c>
      <c r="B440">
        <v>0</v>
      </c>
      <c r="C440">
        <v>1139</v>
      </c>
      <c r="D440">
        <v>3566</v>
      </c>
      <c r="E440" t="s">
        <v>1107</v>
      </c>
      <c r="F440" t="s">
        <v>1241</v>
      </c>
      <c r="G440" t="s">
        <v>1291</v>
      </c>
      <c r="H440" t="s">
        <v>1229</v>
      </c>
      <c r="I440" t="s">
        <v>1229</v>
      </c>
      <c r="J440" t="str">
        <f>IFERROR(VLOOKUP(H440,[1]Sheet1!$A:$H,3,FALSE),"")</f>
        <v/>
      </c>
      <c r="K440" s="1" t="str">
        <f>IFERROR(VLOOKUP('Speed Hump'!H440,Main!$A:$G,6,FALSE),"")</f>
        <v/>
      </c>
      <c r="L440" s="1" t="str">
        <f>IFERROR(VLOOKUP('Speed Hump'!H440,Main!$A:$G,7,FALSE),"")</f>
        <v/>
      </c>
      <c r="M440" t="s">
        <v>691</v>
      </c>
      <c r="N440">
        <v>1</v>
      </c>
      <c r="O440" t="s">
        <v>692</v>
      </c>
      <c r="AP440">
        <v>280.89451263168411</v>
      </c>
      <c r="AQ440" s="1" t="str">
        <f>IFERROR(VLOOKUP(I440,Service!$B:$G,5,FALSE),"")</f>
        <v/>
      </c>
      <c r="AR440" s="1" t="str">
        <f>IFERROR(VLOOKUP(I440,Service!$B:$G,6,FALSE),"")</f>
        <v/>
      </c>
      <c r="AS440" s="1" t="str">
        <f>IFERROR(VLOOKUP(I440,Rest!$B:$G,5,FALSE),"")</f>
        <v/>
      </c>
      <c r="AT440" s="1" t="str">
        <f>IFERROR(VLOOKUP(I440,Rest!$B:$G,6,FALSE),"")</f>
        <v/>
      </c>
    </row>
    <row r="441" spans="1:46" x14ac:dyDescent="0.25">
      <c r="A441">
        <v>143</v>
      </c>
      <c r="B441">
        <v>0</v>
      </c>
      <c r="C441">
        <v>1147</v>
      </c>
      <c r="D441">
        <v>1466</v>
      </c>
      <c r="E441" t="s">
        <v>1283</v>
      </c>
      <c r="F441" t="s">
        <v>1336</v>
      </c>
      <c r="G441" t="s">
        <v>1307</v>
      </c>
      <c r="H441" t="s">
        <v>1229</v>
      </c>
      <c r="I441" t="s">
        <v>1229</v>
      </c>
      <c r="J441" t="str">
        <f>IFERROR(VLOOKUP(H441,[1]Sheet1!$A:$H,3,FALSE),"")</f>
        <v/>
      </c>
      <c r="K441" s="1" t="str">
        <f>IFERROR(VLOOKUP('Speed Hump'!H441,Main!$A:$G,6,FALSE),"")</f>
        <v/>
      </c>
      <c r="L441" s="1" t="str">
        <f>IFERROR(VLOOKUP('Speed Hump'!H441,Main!$A:$G,7,FALSE),"")</f>
        <v/>
      </c>
      <c r="M441" t="s">
        <v>691</v>
      </c>
      <c r="N441">
        <v>1</v>
      </c>
      <c r="O441" t="s">
        <v>692</v>
      </c>
      <c r="AP441">
        <v>308.18528972013922</v>
      </c>
      <c r="AQ441" s="1" t="str">
        <f>IFERROR(VLOOKUP(I441,Service!$B:$G,5,FALSE),"")</f>
        <v/>
      </c>
      <c r="AR441" s="1" t="str">
        <f>IFERROR(VLOOKUP(I441,Service!$B:$G,6,FALSE),"")</f>
        <v/>
      </c>
      <c r="AS441" s="1" t="str">
        <f>IFERROR(VLOOKUP(I441,Rest!$B:$G,5,FALSE),"")</f>
        <v/>
      </c>
      <c r="AT441" s="1" t="str">
        <f>IFERROR(VLOOKUP(I441,Rest!$B:$G,6,FALSE),"")</f>
        <v/>
      </c>
    </row>
    <row r="442" spans="1:46" x14ac:dyDescent="0.25">
      <c r="A442">
        <v>144</v>
      </c>
      <c r="B442">
        <v>0</v>
      </c>
      <c r="C442">
        <v>1160</v>
      </c>
      <c r="D442">
        <v>4450</v>
      </c>
      <c r="E442" t="s">
        <v>1377</v>
      </c>
      <c r="F442" t="s">
        <v>1241</v>
      </c>
      <c r="G442" t="s">
        <v>1291</v>
      </c>
      <c r="H442" t="s">
        <v>1229</v>
      </c>
      <c r="I442" t="s">
        <v>1229</v>
      </c>
      <c r="J442" t="str">
        <f>IFERROR(VLOOKUP(H442,[1]Sheet1!$A:$H,3,FALSE),"")</f>
        <v/>
      </c>
      <c r="K442" s="1" t="str">
        <f>IFERROR(VLOOKUP('Speed Hump'!H442,Main!$A:$G,6,FALSE),"")</f>
        <v/>
      </c>
      <c r="L442" s="1" t="str">
        <f>IFERROR(VLOOKUP('Speed Hump'!H442,Main!$A:$G,7,FALSE),"")</f>
        <v/>
      </c>
      <c r="M442" t="s">
        <v>691</v>
      </c>
      <c r="N442">
        <v>1</v>
      </c>
      <c r="O442" t="s">
        <v>692</v>
      </c>
      <c r="AP442">
        <v>270.80758876732648</v>
      </c>
      <c r="AQ442" s="1" t="str">
        <f>IFERROR(VLOOKUP(I442,Service!$B:$G,5,FALSE),"")</f>
        <v/>
      </c>
      <c r="AR442" s="1" t="str">
        <f>IFERROR(VLOOKUP(I442,Service!$B:$G,6,FALSE),"")</f>
        <v/>
      </c>
      <c r="AS442" s="1" t="str">
        <f>IFERROR(VLOOKUP(I442,Rest!$B:$G,5,FALSE),"")</f>
        <v/>
      </c>
      <c r="AT442" s="1" t="str">
        <f>IFERROR(VLOOKUP(I442,Rest!$B:$G,6,FALSE),"")</f>
        <v/>
      </c>
    </row>
    <row r="443" spans="1:46" x14ac:dyDescent="0.25">
      <c r="A443">
        <v>145</v>
      </c>
      <c r="B443">
        <v>0</v>
      </c>
      <c r="C443">
        <v>1164</v>
      </c>
      <c r="D443">
        <v>3604</v>
      </c>
      <c r="E443" t="s">
        <v>1228</v>
      </c>
      <c r="F443" t="s">
        <v>1289</v>
      </c>
      <c r="G443" t="s">
        <v>1244</v>
      </c>
      <c r="H443" t="s">
        <v>1229</v>
      </c>
      <c r="I443" t="s">
        <v>1229</v>
      </c>
      <c r="J443" t="str">
        <f>IFERROR(VLOOKUP(H443,[1]Sheet1!$A:$H,3,FALSE),"")</f>
        <v/>
      </c>
      <c r="K443" s="1" t="str">
        <f>IFERROR(VLOOKUP('Speed Hump'!H443,Main!$A:$G,6,FALSE),"")</f>
        <v/>
      </c>
      <c r="L443" s="1" t="str">
        <f>IFERROR(VLOOKUP('Speed Hump'!H443,Main!$A:$G,7,FALSE),"")</f>
        <v/>
      </c>
      <c r="M443" t="s">
        <v>691</v>
      </c>
      <c r="N443">
        <v>1</v>
      </c>
      <c r="O443" t="s">
        <v>692</v>
      </c>
      <c r="AP443">
        <v>274.87409270624119</v>
      </c>
      <c r="AQ443" s="1" t="str">
        <f>IFERROR(VLOOKUP(I443,Service!$B:$G,5,FALSE),"")</f>
        <v/>
      </c>
      <c r="AR443" s="1" t="str">
        <f>IFERROR(VLOOKUP(I443,Service!$B:$G,6,FALSE),"")</f>
        <v/>
      </c>
      <c r="AS443" s="1" t="str">
        <f>IFERROR(VLOOKUP(I443,Rest!$B:$G,5,FALSE),"")</f>
        <v/>
      </c>
      <c r="AT443" s="1" t="str">
        <f>IFERROR(VLOOKUP(I443,Rest!$B:$G,6,FALSE),"")</f>
        <v/>
      </c>
    </row>
    <row r="444" spans="1:46" x14ac:dyDescent="0.25">
      <c r="A444">
        <v>146</v>
      </c>
      <c r="B444">
        <v>0</v>
      </c>
      <c r="C444">
        <v>1166</v>
      </c>
      <c r="D444">
        <v>1531</v>
      </c>
      <c r="E444" t="s">
        <v>1378</v>
      </c>
      <c r="F444" t="s">
        <v>1306</v>
      </c>
      <c r="G444" t="s">
        <v>1307</v>
      </c>
      <c r="H444" t="s">
        <v>1229</v>
      </c>
      <c r="I444" t="s">
        <v>1229</v>
      </c>
      <c r="J444" t="str">
        <f>IFERROR(VLOOKUP(H444,[1]Sheet1!$A:$H,3,FALSE),"")</f>
        <v/>
      </c>
      <c r="K444" s="1" t="str">
        <f>IFERROR(VLOOKUP('Speed Hump'!H444,Main!$A:$G,6,FALSE),"")</f>
        <v/>
      </c>
      <c r="L444" s="1" t="str">
        <f>IFERROR(VLOOKUP('Speed Hump'!H444,Main!$A:$G,7,FALSE),"")</f>
        <v/>
      </c>
      <c r="M444" t="s">
        <v>691</v>
      </c>
      <c r="N444">
        <v>1</v>
      </c>
      <c r="O444" t="s">
        <v>692</v>
      </c>
      <c r="AP444">
        <v>213.93165182045249</v>
      </c>
      <c r="AQ444" s="1" t="str">
        <f>IFERROR(VLOOKUP(I444,Service!$B:$G,5,FALSE),"")</f>
        <v/>
      </c>
      <c r="AR444" s="1" t="str">
        <f>IFERROR(VLOOKUP(I444,Service!$B:$G,6,FALSE),"")</f>
        <v/>
      </c>
      <c r="AS444" s="1" t="str">
        <f>IFERROR(VLOOKUP(I444,Rest!$B:$G,5,FALSE),"")</f>
        <v/>
      </c>
      <c r="AT444" s="1" t="str">
        <f>IFERROR(VLOOKUP(I444,Rest!$B:$G,6,FALSE),"")</f>
        <v/>
      </c>
    </row>
    <row r="445" spans="1:46" x14ac:dyDescent="0.25">
      <c r="A445">
        <v>147</v>
      </c>
      <c r="B445">
        <v>0</v>
      </c>
      <c r="C445">
        <v>1177</v>
      </c>
      <c r="D445">
        <v>4408</v>
      </c>
      <c r="E445" t="s">
        <v>1379</v>
      </c>
      <c r="F445" t="s">
        <v>709</v>
      </c>
      <c r="G445" t="s">
        <v>710</v>
      </c>
      <c r="H445" t="s">
        <v>1229</v>
      </c>
      <c r="I445" t="s">
        <v>1229</v>
      </c>
      <c r="J445" t="str">
        <f>IFERROR(VLOOKUP(H445,[1]Sheet1!$A:$H,3,FALSE),"")</f>
        <v/>
      </c>
      <c r="K445" s="1" t="str">
        <f>IFERROR(VLOOKUP('Speed Hump'!H445,Main!$A:$G,6,FALSE),"")</f>
        <v/>
      </c>
      <c r="L445" s="1" t="str">
        <f>IFERROR(VLOOKUP('Speed Hump'!H445,Main!$A:$G,7,FALSE),"")</f>
        <v/>
      </c>
      <c r="M445" t="s">
        <v>691</v>
      </c>
      <c r="N445">
        <v>2</v>
      </c>
      <c r="O445" t="s">
        <v>692</v>
      </c>
      <c r="AP445">
        <v>384.92942298708698</v>
      </c>
      <c r="AQ445" s="1" t="str">
        <f>IFERROR(VLOOKUP(I445,Service!$B:$G,5,FALSE),"")</f>
        <v/>
      </c>
      <c r="AR445" s="1" t="str">
        <f>IFERROR(VLOOKUP(I445,Service!$B:$G,6,FALSE),"")</f>
        <v/>
      </c>
      <c r="AS445" s="1" t="str">
        <f>IFERROR(VLOOKUP(I445,Rest!$B:$G,5,FALSE),"")</f>
        <v/>
      </c>
      <c r="AT445" s="1" t="str">
        <f>IFERROR(VLOOKUP(I445,Rest!$B:$G,6,FALSE),"")</f>
        <v/>
      </c>
    </row>
    <row r="446" spans="1:46" x14ac:dyDescent="0.25">
      <c r="A446">
        <v>148</v>
      </c>
      <c r="B446">
        <v>0</v>
      </c>
      <c r="C446">
        <v>1181</v>
      </c>
      <c r="D446">
        <v>3181</v>
      </c>
      <c r="E446" t="s">
        <v>1278</v>
      </c>
      <c r="F446" t="s">
        <v>709</v>
      </c>
      <c r="G446" t="s">
        <v>710</v>
      </c>
      <c r="H446" t="s">
        <v>1229</v>
      </c>
      <c r="I446" t="s">
        <v>1229</v>
      </c>
      <c r="J446" t="str">
        <f>IFERROR(VLOOKUP(H446,[1]Sheet1!$A:$H,3,FALSE),"")</f>
        <v/>
      </c>
      <c r="K446" s="1" t="str">
        <f>IFERROR(VLOOKUP('Speed Hump'!H446,Main!$A:$G,6,FALSE),"")</f>
        <v/>
      </c>
      <c r="L446" s="1" t="str">
        <f>IFERROR(VLOOKUP('Speed Hump'!H446,Main!$A:$G,7,FALSE),"")</f>
        <v/>
      </c>
      <c r="M446" t="s">
        <v>691</v>
      </c>
      <c r="N446">
        <v>1</v>
      </c>
      <c r="O446" t="s">
        <v>692</v>
      </c>
      <c r="AP446">
        <v>307.12544622317978</v>
      </c>
      <c r="AQ446" s="1" t="str">
        <f>IFERROR(VLOOKUP(I446,Service!$B:$G,5,FALSE),"")</f>
        <v/>
      </c>
      <c r="AR446" s="1" t="str">
        <f>IFERROR(VLOOKUP(I446,Service!$B:$G,6,FALSE),"")</f>
        <v/>
      </c>
      <c r="AS446" s="1" t="str">
        <f>IFERROR(VLOOKUP(I446,Rest!$B:$G,5,FALSE),"")</f>
        <v/>
      </c>
      <c r="AT446" s="1" t="str">
        <f>IFERROR(VLOOKUP(I446,Rest!$B:$G,6,FALSE),"")</f>
        <v/>
      </c>
    </row>
    <row r="447" spans="1:46" x14ac:dyDescent="0.25">
      <c r="A447">
        <v>149</v>
      </c>
      <c r="B447">
        <v>0</v>
      </c>
      <c r="C447">
        <v>1182</v>
      </c>
      <c r="D447">
        <v>4478</v>
      </c>
      <c r="E447" t="s">
        <v>1372</v>
      </c>
      <c r="F447" t="s">
        <v>777</v>
      </c>
      <c r="G447" t="s">
        <v>778</v>
      </c>
      <c r="H447" t="s">
        <v>1229</v>
      </c>
      <c r="I447" t="s">
        <v>1229</v>
      </c>
      <c r="J447" t="str">
        <f>IFERROR(VLOOKUP(H447,[1]Sheet1!$A:$H,3,FALSE),"")</f>
        <v/>
      </c>
      <c r="K447" s="1" t="str">
        <f>IFERROR(VLOOKUP('Speed Hump'!H447,Main!$A:$G,6,FALSE),"")</f>
        <v/>
      </c>
      <c r="L447" s="1" t="str">
        <f>IFERROR(VLOOKUP('Speed Hump'!H447,Main!$A:$G,7,FALSE),"")</f>
        <v/>
      </c>
      <c r="M447" t="s">
        <v>691</v>
      </c>
      <c r="N447">
        <v>1</v>
      </c>
      <c r="O447" t="s">
        <v>692</v>
      </c>
      <c r="AP447">
        <v>119.7062634081561</v>
      </c>
      <c r="AQ447" s="1" t="str">
        <f>IFERROR(VLOOKUP(I447,Service!$B:$G,5,FALSE),"")</f>
        <v/>
      </c>
      <c r="AR447" s="1" t="str">
        <f>IFERROR(VLOOKUP(I447,Service!$B:$G,6,FALSE),"")</f>
        <v/>
      </c>
      <c r="AS447" s="1" t="str">
        <f>IFERROR(VLOOKUP(I447,Rest!$B:$G,5,FALSE),"")</f>
        <v/>
      </c>
      <c r="AT447" s="1" t="str">
        <f>IFERROR(VLOOKUP(I447,Rest!$B:$G,6,FALSE),"")</f>
        <v/>
      </c>
    </row>
    <row r="448" spans="1:46" x14ac:dyDescent="0.25">
      <c r="A448">
        <v>151</v>
      </c>
      <c r="B448">
        <v>0</v>
      </c>
      <c r="C448">
        <v>1196</v>
      </c>
      <c r="D448">
        <v>3843</v>
      </c>
      <c r="E448" t="s">
        <v>1247</v>
      </c>
      <c r="F448" t="s">
        <v>1249</v>
      </c>
      <c r="G448" t="s">
        <v>1380</v>
      </c>
      <c r="H448" t="s">
        <v>1229</v>
      </c>
      <c r="I448" t="s">
        <v>1229</v>
      </c>
      <c r="J448" t="str">
        <f>IFERROR(VLOOKUP(H448,[1]Sheet1!$A:$H,3,FALSE),"")</f>
        <v/>
      </c>
      <c r="K448" s="1" t="str">
        <f>IFERROR(VLOOKUP('Speed Hump'!H448,Main!$A:$G,6,FALSE),"")</f>
        <v/>
      </c>
      <c r="L448" s="1" t="str">
        <f>IFERROR(VLOOKUP('Speed Hump'!H448,Main!$A:$G,7,FALSE),"")</f>
        <v/>
      </c>
      <c r="M448" t="s">
        <v>691</v>
      </c>
      <c r="N448">
        <v>2</v>
      </c>
      <c r="O448" t="s">
        <v>692</v>
      </c>
      <c r="AP448">
        <v>379.59424578716158</v>
      </c>
      <c r="AQ448" s="1" t="str">
        <f>IFERROR(VLOOKUP(I448,Service!$B:$G,5,FALSE),"")</f>
        <v/>
      </c>
      <c r="AR448" s="1" t="str">
        <f>IFERROR(VLOOKUP(I448,Service!$B:$G,6,FALSE),"")</f>
        <v/>
      </c>
      <c r="AS448" s="1" t="str">
        <f>IFERROR(VLOOKUP(I448,Rest!$B:$G,5,FALSE),"")</f>
        <v/>
      </c>
      <c r="AT448" s="1" t="str">
        <f>IFERROR(VLOOKUP(I448,Rest!$B:$G,6,FALSE),"")</f>
        <v/>
      </c>
    </row>
    <row r="449" spans="1:46" x14ac:dyDescent="0.25">
      <c r="A449">
        <v>152</v>
      </c>
      <c r="B449">
        <v>0</v>
      </c>
      <c r="C449">
        <v>1205</v>
      </c>
      <c r="D449">
        <v>3900</v>
      </c>
      <c r="E449" t="s">
        <v>1291</v>
      </c>
      <c r="F449" t="s">
        <v>1262</v>
      </c>
      <c r="G449" t="s">
        <v>1301</v>
      </c>
      <c r="H449" t="s">
        <v>1229</v>
      </c>
      <c r="I449" t="s">
        <v>1229</v>
      </c>
      <c r="J449" t="str">
        <f>IFERROR(VLOOKUP(H449,[1]Sheet1!$A:$H,3,FALSE),"")</f>
        <v/>
      </c>
      <c r="K449" s="1" t="str">
        <f>IFERROR(VLOOKUP('Speed Hump'!H449,Main!$A:$G,6,FALSE),"")</f>
        <v/>
      </c>
      <c r="L449" s="1" t="str">
        <f>IFERROR(VLOOKUP('Speed Hump'!H449,Main!$A:$G,7,FALSE),"")</f>
        <v/>
      </c>
      <c r="M449" t="s">
        <v>691</v>
      </c>
      <c r="N449">
        <v>1</v>
      </c>
      <c r="O449" t="s">
        <v>692</v>
      </c>
      <c r="AP449">
        <v>136.80122952737591</v>
      </c>
      <c r="AQ449" s="1" t="str">
        <f>IFERROR(VLOOKUP(I449,Service!$B:$G,5,FALSE),"")</f>
        <v/>
      </c>
      <c r="AR449" s="1" t="str">
        <f>IFERROR(VLOOKUP(I449,Service!$B:$G,6,FALSE),"")</f>
        <v/>
      </c>
      <c r="AS449" s="1" t="str">
        <f>IFERROR(VLOOKUP(I449,Rest!$B:$G,5,FALSE),"")</f>
        <v/>
      </c>
      <c r="AT449" s="1" t="str">
        <f>IFERROR(VLOOKUP(I449,Rest!$B:$G,6,FALSE),"")</f>
        <v/>
      </c>
    </row>
    <row r="450" spans="1:46" x14ac:dyDescent="0.25">
      <c r="A450">
        <v>153</v>
      </c>
      <c r="B450">
        <v>0</v>
      </c>
      <c r="C450">
        <v>1214</v>
      </c>
      <c r="D450">
        <v>1557</v>
      </c>
      <c r="E450" t="s">
        <v>1381</v>
      </c>
      <c r="F450" t="s">
        <v>689</v>
      </c>
      <c r="G450" t="s">
        <v>712</v>
      </c>
      <c r="H450" t="s">
        <v>1229</v>
      </c>
      <c r="I450" t="s">
        <v>1229</v>
      </c>
      <c r="J450" t="str">
        <f>IFERROR(VLOOKUP(H450,[1]Sheet1!$A:$H,3,FALSE),"")</f>
        <v/>
      </c>
      <c r="K450" s="1" t="str">
        <f>IFERROR(VLOOKUP('Speed Hump'!H450,Main!$A:$G,6,FALSE),"")</f>
        <v/>
      </c>
      <c r="L450" s="1" t="str">
        <f>IFERROR(VLOOKUP('Speed Hump'!H450,Main!$A:$G,7,FALSE),"")</f>
        <v/>
      </c>
      <c r="M450" t="s">
        <v>691</v>
      </c>
      <c r="N450">
        <v>2</v>
      </c>
      <c r="O450" t="s">
        <v>692</v>
      </c>
      <c r="AP450">
        <v>345.14849955426359</v>
      </c>
      <c r="AQ450" s="1" t="str">
        <f>IFERROR(VLOOKUP(I450,Service!$B:$G,5,FALSE),"")</f>
        <v/>
      </c>
      <c r="AR450" s="1" t="str">
        <f>IFERROR(VLOOKUP(I450,Service!$B:$G,6,FALSE),"")</f>
        <v/>
      </c>
      <c r="AS450" s="1" t="str">
        <f>IFERROR(VLOOKUP(I450,Rest!$B:$G,5,FALSE),"")</f>
        <v/>
      </c>
      <c r="AT450" s="1" t="str">
        <f>IFERROR(VLOOKUP(I450,Rest!$B:$G,6,FALSE),"")</f>
        <v/>
      </c>
    </row>
    <row r="451" spans="1:46" x14ac:dyDescent="0.25">
      <c r="A451">
        <v>154</v>
      </c>
      <c r="B451">
        <v>0</v>
      </c>
      <c r="C451">
        <v>1215</v>
      </c>
      <c r="D451">
        <v>2455</v>
      </c>
      <c r="E451" t="s">
        <v>1087</v>
      </c>
      <c r="F451" t="s">
        <v>1254</v>
      </c>
      <c r="G451" t="s">
        <v>1259</v>
      </c>
      <c r="H451" t="s">
        <v>1229</v>
      </c>
      <c r="I451" t="s">
        <v>1229</v>
      </c>
      <c r="J451" t="str">
        <f>IFERROR(VLOOKUP(H451,[1]Sheet1!$A:$H,3,FALSE),"")</f>
        <v/>
      </c>
      <c r="K451" s="1" t="str">
        <f>IFERROR(VLOOKUP('Speed Hump'!H451,Main!$A:$G,6,FALSE),"")</f>
        <v/>
      </c>
      <c r="L451" s="1" t="str">
        <f>IFERROR(VLOOKUP('Speed Hump'!H451,Main!$A:$G,7,FALSE),"")</f>
        <v/>
      </c>
      <c r="M451" t="s">
        <v>691</v>
      </c>
      <c r="N451">
        <v>1</v>
      </c>
      <c r="O451" t="s">
        <v>692</v>
      </c>
      <c r="AP451">
        <v>273.16477408040168</v>
      </c>
      <c r="AQ451" s="1" t="str">
        <f>IFERROR(VLOOKUP(I451,Service!$B:$G,5,FALSE),"")</f>
        <v/>
      </c>
      <c r="AR451" s="1" t="str">
        <f>IFERROR(VLOOKUP(I451,Service!$B:$G,6,FALSE),"")</f>
        <v/>
      </c>
      <c r="AS451" s="1" t="str">
        <f>IFERROR(VLOOKUP(I451,Rest!$B:$G,5,FALSE),"")</f>
        <v/>
      </c>
      <c r="AT451" s="1" t="str">
        <f>IFERROR(VLOOKUP(I451,Rest!$B:$G,6,FALSE),"")</f>
        <v/>
      </c>
    </row>
    <row r="452" spans="1:46" x14ac:dyDescent="0.25">
      <c r="A452">
        <v>155</v>
      </c>
      <c r="B452">
        <v>0</v>
      </c>
      <c r="C452">
        <v>1228</v>
      </c>
      <c r="D452">
        <v>892</v>
      </c>
      <c r="E452" t="s">
        <v>1355</v>
      </c>
      <c r="F452" t="s">
        <v>1370</v>
      </c>
      <c r="G452" t="s">
        <v>766</v>
      </c>
      <c r="H452" t="s">
        <v>1229</v>
      </c>
      <c r="I452" t="s">
        <v>1229</v>
      </c>
      <c r="J452" t="str">
        <f>IFERROR(VLOOKUP(H452,[1]Sheet1!$A:$H,3,FALSE),"")</f>
        <v/>
      </c>
      <c r="K452" s="1" t="str">
        <f>IFERROR(VLOOKUP('Speed Hump'!H452,Main!$A:$G,6,FALSE),"")</f>
        <v/>
      </c>
      <c r="L452" s="1" t="str">
        <f>IFERROR(VLOOKUP('Speed Hump'!H452,Main!$A:$G,7,FALSE),"")</f>
        <v/>
      </c>
      <c r="M452" t="s">
        <v>691</v>
      </c>
      <c r="N452">
        <v>2</v>
      </c>
      <c r="O452" t="s">
        <v>692</v>
      </c>
      <c r="AP452">
        <v>372.15859228251492</v>
      </c>
      <c r="AQ452" s="1" t="str">
        <f>IFERROR(VLOOKUP(I452,Service!$B:$G,5,FALSE),"")</f>
        <v/>
      </c>
      <c r="AR452" s="1" t="str">
        <f>IFERROR(VLOOKUP(I452,Service!$B:$G,6,FALSE),"")</f>
        <v/>
      </c>
      <c r="AS452" s="1" t="str">
        <f>IFERROR(VLOOKUP(I452,Rest!$B:$G,5,FALSE),"")</f>
        <v/>
      </c>
      <c r="AT452" s="1" t="str">
        <f>IFERROR(VLOOKUP(I452,Rest!$B:$G,6,FALSE),"")</f>
        <v/>
      </c>
    </row>
    <row r="453" spans="1:46" x14ac:dyDescent="0.25">
      <c r="A453">
        <v>156</v>
      </c>
      <c r="B453">
        <v>0</v>
      </c>
      <c r="C453">
        <v>1240</v>
      </c>
      <c r="D453">
        <v>1493</v>
      </c>
      <c r="E453" t="s">
        <v>791</v>
      </c>
      <c r="F453" t="s">
        <v>1336</v>
      </c>
      <c r="G453" t="s">
        <v>1307</v>
      </c>
      <c r="H453" t="s">
        <v>1229</v>
      </c>
      <c r="I453" t="s">
        <v>1229</v>
      </c>
      <c r="J453" t="str">
        <f>IFERROR(VLOOKUP(H453,[1]Sheet1!$A:$H,3,FALSE),"")</f>
        <v/>
      </c>
      <c r="K453" s="1" t="str">
        <f>IFERROR(VLOOKUP('Speed Hump'!H453,Main!$A:$G,6,FALSE),"")</f>
        <v/>
      </c>
      <c r="L453" s="1" t="str">
        <f>IFERROR(VLOOKUP('Speed Hump'!H453,Main!$A:$G,7,FALSE),"")</f>
        <v/>
      </c>
      <c r="M453" t="s">
        <v>691</v>
      </c>
      <c r="N453">
        <v>1</v>
      </c>
      <c r="O453" t="s">
        <v>692</v>
      </c>
      <c r="AP453">
        <v>308.09084300530827</v>
      </c>
      <c r="AQ453" s="1" t="str">
        <f>IFERROR(VLOOKUP(I453,Service!$B:$G,5,FALSE),"")</f>
        <v/>
      </c>
      <c r="AR453" s="1" t="str">
        <f>IFERROR(VLOOKUP(I453,Service!$B:$G,6,FALSE),"")</f>
        <v/>
      </c>
      <c r="AS453" s="1" t="str">
        <f>IFERROR(VLOOKUP(I453,Rest!$B:$G,5,FALSE),"")</f>
        <v/>
      </c>
      <c r="AT453" s="1" t="str">
        <f>IFERROR(VLOOKUP(I453,Rest!$B:$G,6,FALSE),"")</f>
        <v/>
      </c>
    </row>
    <row r="454" spans="1:46" x14ac:dyDescent="0.25">
      <c r="A454">
        <v>157</v>
      </c>
      <c r="B454">
        <v>0</v>
      </c>
      <c r="C454">
        <v>1245</v>
      </c>
      <c r="D454">
        <v>488</v>
      </c>
      <c r="E454" t="s">
        <v>1328</v>
      </c>
      <c r="F454" t="s">
        <v>1284</v>
      </c>
      <c r="G454" t="s">
        <v>800</v>
      </c>
      <c r="H454" t="s">
        <v>1229</v>
      </c>
      <c r="I454" t="s">
        <v>1229</v>
      </c>
      <c r="J454" t="str">
        <f>IFERROR(VLOOKUP(H454,[1]Sheet1!$A:$H,3,FALSE),"")</f>
        <v/>
      </c>
      <c r="K454" s="1" t="str">
        <f>IFERROR(VLOOKUP('Speed Hump'!H454,Main!$A:$G,6,FALSE),"")</f>
        <v/>
      </c>
      <c r="L454" s="1" t="str">
        <f>IFERROR(VLOOKUP('Speed Hump'!H454,Main!$A:$G,7,FALSE),"")</f>
        <v/>
      </c>
      <c r="M454" t="s">
        <v>691</v>
      </c>
      <c r="N454">
        <v>1</v>
      </c>
      <c r="O454" t="s">
        <v>692</v>
      </c>
      <c r="AP454">
        <v>268.60631363261132</v>
      </c>
      <c r="AQ454" s="1" t="str">
        <f>IFERROR(VLOOKUP(I454,Service!$B:$G,5,FALSE),"")</f>
        <v/>
      </c>
      <c r="AR454" s="1" t="str">
        <f>IFERROR(VLOOKUP(I454,Service!$B:$G,6,FALSE),"")</f>
        <v/>
      </c>
      <c r="AS454" s="1" t="str">
        <f>IFERROR(VLOOKUP(I454,Rest!$B:$G,5,FALSE),"")</f>
        <v/>
      </c>
      <c r="AT454" s="1" t="str">
        <f>IFERROR(VLOOKUP(I454,Rest!$B:$G,6,FALSE),"")</f>
        <v/>
      </c>
    </row>
    <row r="455" spans="1:46" x14ac:dyDescent="0.25">
      <c r="A455">
        <v>158</v>
      </c>
      <c r="B455">
        <v>0</v>
      </c>
      <c r="C455">
        <v>1251</v>
      </c>
      <c r="D455">
        <v>3388</v>
      </c>
      <c r="E455" t="s">
        <v>789</v>
      </c>
      <c r="F455" t="s">
        <v>1328</v>
      </c>
      <c r="G455" t="s">
        <v>1324</v>
      </c>
      <c r="H455" t="s">
        <v>1229</v>
      </c>
      <c r="I455" t="s">
        <v>1229</v>
      </c>
      <c r="J455" t="str">
        <f>IFERROR(VLOOKUP(H455,[1]Sheet1!$A:$H,3,FALSE),"")</f>
        <v/>
      </c>
      <c r="K455" s="1" t="str">
        <f>IFERROR(VLOOKUP('Speed Hump'!H455,Main!$A:$G,6,FALSE),"")</f>
        <v/>
      </c>
      <c r="L455" s="1" t="str">
        <f>IFERROR(VLOOKUP('Speed Hump'!H455,Main!$A:$G,7,FALSE),"")</f>
        <v/>
      </c>
      <c r="M455" t="s">
        <v>691</v>
      </c>
      <c r="N455">
        <v>1</v>
      </c>
      <c r="O455" t="s">
        <v>692</v>
      </c>
      <c r="AP455">
        <v>137.1058980591624</v>
      </c>
      <c r="AQ455" s="1" t="str">
        <f>IFERROR(VLOOKUP(I455,Service!$B:$G,5,FALSE),"")</f>
        <v/>
      </c>
      <c r="AR455" s="1" t="str">
        <f>IFERROR(VLOOKUP(I455,Service!$B:$G,6,FALSE),"")</f>
        <v/>
      </c>
      <c r="AS455" s="1" t="str">
        <f>IFERROR(VLOOKUP(I455,Rest!$B:$G,5,FALSE),"")</f>
        <v/>
      </c>
      <c r="AT455" s="1" t="str">
        <f>IFERROR(VLOOKUP(I455,Rest!$B:$G,6,FALSE),"")</f>
        <v/>
      </c>
    </row>
    <row r="456" spans="1:46" x14ac:dyDescent="0.25">
      <c r="A456">
        <v>160</v>
      </c>
      <c r="B456">
        <v>0</v>
      </c>
      <c r="C456">
        <v>1263</v>
      </c>
      <c r="D456">
        <v>3822</v>
      </c>
      <c r="E456" t="s">
        <v>1377</v>
      </c>
      <c r="F456" t="s">
        <v>1291</v>
      </c>
      <c r="G456" t="s">
        <v>1263</v>
      </c>
      <c r="H456" t="s">
        <v>1229</v>
      </c>
      <c r="I456" t="s">
        <v>1229</v>
      </c>
      <c r="J456" t="str">
        <f>IFERROR(VLOOKUP(H456,[1]Sheet1!$A:$H,3,FALSE),"")</f>
        <v/>
      </c>
      <c r="K456" s="1" t="str">
        <f>IFERROR(VLOOKUP('Speed Hump'!H456,Main!$A:$G,6,FALSE),"")</f>
        <v/>
      </c>
      <c r="L456" s="1" t="str">
        <f>IFERROR(VLOOKUP('Speed Hump'!H456,Main!$A:$G,7,FALSE),"")</f>
        <v/>
      </c>
      <c r="M456" t="s">
        <v>691</v>
      </c>
      <c r="N456">
        <v>1</v>
      </c>
      <c r="O456" t="s">
        <v>692</v>
      </c>
      <c r="AP456">
        <v>261.77334298100811</v>
      </c>
      <c r="AQ456" s="1" t="str">
        <f>IFERROR(VLOOKUP(I456,Service!$B:$G,5,FALSE),"")</f>
        <v/>
      </c>
      <c r="AR456" s="1" t="str">
        <f>IFERROR(VLOOKUP(I456,Service!$B:$G,6,FALSE),"")</f>
        <v/>
      </c>
      <c r="AS456" s="1" t="str">
        <f>IFERROR(VLOOKUP(I456,Rest!$B:$G,5,FALSE),"")</f>
        <v/>
      </c>
      <c r="AT456" s="1" t="str">
        <f>IFERROR(VLOOKUP(I456,Rest!$B:$G,6,FALSE),"")</f>
        <v/>
      </c>
    </row>
    <row r="457" spans="1:46" x14ac:dyDescent="0.25">
      <c r="A457">
        <v>161</v>
      </c>
      <c r="B457">
        <v>0</v>
      </c>
      <c r="C457">
        <v>1264</v>
      </c>
      <c r="D457">
        <v>200</v>
      </c>
      <c r="E457" t="s">
        <v>1343</v>
      </c>
      <c r="F457" t="s">
        <v>812</v>
      </c>
      <c r="G457" t="s">
        <v>801</v>
      </c>
      <c r="H457" t="s">
        <v>1229</v>
      </c>
      <c r="I457" t="s">
        <v>1229</v>
      </c>
      <c r="J457" t="str">
        <f>IFERROR(VLOOKUP(H457,[1]Sheet1!$A:$H,3,FALSE),"")</f>
        <v/>
      </c>
      <c r="K457" s="1" t="str">
        <f>IFERROR(VLOOKUP('Speed Hump'!H457,Main!$A:$G,6,FALSE),"")</f>
        <v/>
      </c>
      <c r="L457" s="1" t="str">
        <f>IFERROR(VLOOKUP('Speed Hump'!H457,Main!$A:$G,7,FALSE),"")</f>
        <v/>
      </c>
      <c r="M457" t="s">
        <v>691</v>
      </c>
      <c r="N457">
        <v>1</v>
      </c>
      <c r="O457" t="s">
        <v>692</v>
      </c>
      <c r="AP457">
        <v>273.26888651853238</v>
      </c>
      <c r="AQ457" s="1" t="str">
        <f>IFERROR(VLOOKUP(I457,Service!$B:$G,5,FALSE),"")</f>
        <v/>
      </c>
      <c r="AR457" s="1" t="str">
        <f>IFERROR(VLOOKUP(I457,Service!$B:$G,6,FALSE),"")</f>
        <v/>
      </c>
      <c r="AS457" s="1" t="str">
        <f>IFERROR(VLOOKUP(I457,Rest!$B:$G,5,FALSE),"")</f>
        <v/>
      </c>
      <c r="AT457" s="1" t="str">
        <f>IFERROR(VLOOKUP(I457,Rest!$B:$G,6,FALSE),"")</f>
        <v/>
      </c>
    </row>
    <row r="458" spans="1:46" x14ac:dyDescent="0.25">
      <c r="A458">
        <v>162</v>
      </c>
      <c r="B458">
        <v>0</v>
      </c>
      <c r="C458">
        <v>1265</v>
      </c>
      <c r="D458">
        <v>3862</v>
      </c>
      <c r="E458" t="s">
        <v>1291</v>
      </c>
      <c r="F458" t="s">
        <v>1367</v>
      </c>
      <c r="G458" t="s">
        <v>1382</v>
      </c>
      <c r="H458" t="s">
        <v>1229</v>
      </c>
      <c r="I458" t="s">
        <v>1229</v>
      </c>
      <c r="J458" t="str">
        <f>IFERROR(VLOOKUP(H458,[1]Sheet1!$A:$H,3,FALSE),"")</f>
        <v/>
      </c>
      <c r="K458" s="1" t="str">
        <f>IFERROR(VLOOKUP('Speed Hump'!H458,Main!$A:$G,6,FALSE),"")</f>
        <v/>
      </c>
      <c r="L458" s="1" t="str">
        <f>IFERROR(VLOOKUP('Speed Hump'!H458,Main!$A:$G,7,FALSE),"")</f>
        <v/>
      </c>
      <c r="M458" t="s">
        <v>691</v>
      </c>
      <c r="N458">
        <v>1</v>
      </c>
      <c r="O458" t="s">
        <v>692</v>
      </c>
      <c r="AP458">
        <v>104.4126784017126</v>
      </c>
      <c r="AQ458" s="1" t="str">
        <f>IFERROR(VLOOKUP(I458,Service!$B:$G,5,FALSE),"")</f>
        <v/>
      </c>
      <c r="AR458" s="1" t="str">
        <f>IFERROR(VLOOKUP(I458,Service!$B:$G,6,FALSE),"")</f>
        <v/>
      </c>
      <c r="AS458" s="1" t="str">
        <f>IFERROR(VLOOKUP(I458,Rest!$B:$G,5,FALSE),"")</f>
        <v/>
      </c>
      <c r="AT458" s="1" t="str">
        <f>IFERROR(VLOOKUP(I458,Rest!$B:$G,6,FALSE),"")</f>
        <v/>
      </c>
    </row>
    <row r="459" spans="1:46" x14ac:dyDescent="0.25">
      <c r="A459">
        <v>163</v>
      </c>
      <c r="B459">
        <v>0</v>
      </c>
      <c r="C459">
        <v>1266</v>
      </c>
      <c r="D459">
        <v>2028</v>
      </c>
      <c r="E459" t="s">
        <v>1383</v>
      </c>
      <c r="F459" t="s">
        <v>1259</v>
      </c>
      <c r="G459" t="s">
        <v>766</v>
      </c>
      <c r="H459" t="s">
        <v>1229</v>
      </c>
      <c r="I459" t="s">
        <v>1229</v>
      </c>
      <c r="J459" t="str">
        <f>IFERROR(VLOOKUP(H459,[1]Sheet1!$A:$H,3,FALSE),"")</f>
        <v/>
      </c>
      <c r="K459" s="1" t="str">
        <f>IFERROR(VLOOKUP('Speed Hump'!H459,Main!$A:$G,6,FALSE),"")</f>
        <v/>
      </c>
      <c r="L459" s="1" t="str">
        <f>IFERROR(VLOOKUP('Speed Hump'!H459,Main!$A:$G,7,FALSE),"")</f>
        <v/>
      </c>
      <c r="M459" t="s">
        <v>691</v>
      </c>
      <c r="N459">
        <v>1</v>
      </c>
      <c r="O459" t="s">
        <v>692</v>
      </c>
      <c r="AP459">
        <v>239.3117134936426</v>
      </c>
      <c r="AQ459" s="1" t="str">
        <f>IFERROR(VLOOKUP(I459,Service!$B:$G,5,FALSE),"")</f>
        <v/>
      </c>
      <c r="AR459" s="1" t="str">
        <f>IFERROR(VLOOKUP(I459,Service!$B:$G,6,FALSE),"")</f>
        <v/>
      </c>
      <c r="AS459" s="1" t="str">
        <f>IFERROR(VLOOKUP(I459,Rest!$B:$G,5,FALSE),"")</f>
        <v/>
      </c>
      <c r="AT459" s="1" t="str">
        <f>IFERROR(VLOOKUP(I459,Rest!$B:$G,6,FALSE),"")</f>
        <v/>
      </c>
    </row>
    <row r="460" spans="1:46" x14ac:dyDescent="0.25">
      <c r="A460">
        <v>164</v>
      </c>
      <c r="B460">
        <v>0</v>
      </c>
      <c r="C460">
        <v>1271</v>
      </c>
      <c r="D460">
        <v>583</v>
      </c>
      <c r="E460" t="s">
        <v>1368</v>
      </c>
      <c r="F460" t="s">
        <v>1369</v>
      </c>
      <c r="G460" t="s">
        <v>1277</v>
      </c>
      <c r="H460" t="s">
        <v>1229</v>
      </c>
      <c r="I460" t="s">
        <v>1229</v>
      </c>
      <c r="J460" t="str">
        <f>IFERROR(VLOOKUP(H460,[1]Sheet1!$A:$H,3,FALSE),"")</f>
        <v/>
      </c>
      <c r="K460" s="1" t="str">
        <f>IFERROR(VLOOKUP('Speed Hump'!H460,Main!$A:$G,6,FALSE),"")</f>
        <v/>
      </c>
      <c r="L460" s="1" t="str">
        <f>IFERROR(VLOOKUP('Speed Hump'!H460,Main!$A:$G,7,FALSE),"")</f>
        <v/>
      </c>
      <c r="M460" t="s">
        <v>691</v>
      </c>
      <c r="N460">
        <v>2</v>
      </c>
      <c r="O460" t="s">
        <v>692</v>
      </c>
      <c r="AP460">
        <v>368.44795189950452</v>
      </c>
      <c r="AQ460" s="1" t="str">
        <f>IFERROR(VLOOKUP(I460,Service!$B:$G,5,FALSE),"")</f>
        <v/>
      </c>
      <c r="AR460" s="1" t="str">
        <f>IFERROR(VLOOKUP(I460,Service!$B:$G,6,FALSE),"")</f>
        <v/>
      </c>
      <c r="AS460" s="1" t="str">
        <f>IFERROR(VLOOKUP(I460,Rest!$B:$G,5,FALSE),"")</f>
        <v/>
      </c>
      <c r="AT460" s="1" t="str">
        <f>IFERROR(VLOOKUP(I460,Rest!$B:$G,6,FALSE),"")</f>
        <v/>
      </c>
    </row>
    <row r="461" spans="1:46" x14ac:dyDescent="0.25">
      <c r="A461">
        <v>165</v>
      </c>
      <c r="B461">
        <v>0</v>
      </c>
      <c r="C461">
        <v>1283</v>
      </c>
      <c r="D461">
        <v>2456</v>
      </c>
      <c r="E461" t="s">
        <v>1242</v>
      </c>
      <c r="F461" t="s">
        <v>1286</v>
      </c>
      <c r="G461" t="s">
        <v>1287</v>
      </c>
      <c r="H461" t="s">
        <v>1229</v>
      </c>
      <c r="I461" t="s">
        <v>1229</v>
      </c>
      <c r="J461" t="str">
        <f>IFERROR(VLOOKUP(H461,[1]Sheet1!$A:$H,3,FALSE),"")</f>
        <v/>
      </c>
      <c r="K461" s="1" t="str">
        <f>IFERROR(VLOOKUP('Speed Hump'!H461,Main!$A:$G,6,FALSE),"")</f>
        <v/>
      </c>
      <c r="L461" s="1" t="str">
        <f>IFERROR(VLOOKUP('Speed Hump'!H461,Main!$A:$G,7,FALSE),"")</f>
        <v/>
      </c>
      <c r="M461" t="s">
        <v>691</v>
      </c>
      <c r="N461">
        <v>2</v>
      </c>
      <c r="O461" t="s">
        <v>692</v>
      </c>
      <c r="AP461">
        <v>366.63848274740559</v>
      </c>
      <c r="AQ461" s="1" t="str">
        <f>IFERROR(VLOOKUP(I461,Service!$B:$G,5,FALSE),"")</f>
        <v/>
      </c>
      <c r="AR461" s="1" t="str">
        <f>IFERROR(VLOOKUP(I461,Service!$B:$G,6,FALSE),"")</f>
        <v/>
      </c>
      <c r="AS461" s="1" t="str">
        <f>IFERROR(VLOOKUP(I461,Rest!$B:$G,5,FALSE),"")</f>
        <v/>
      </c>
      <c r="AT461" s="1" t="str">
        <f>IFERROR(VLOOKUP(I461,Rest!$B:$G,6,FALSE),"")</f>
        <v/>
      </c>
    </row>
    <row r="462" spans="1:46" x14ac:dyDescent="0.25">
      <c r="A462">
        <v>166</v>
      </c>
      <c r="B462">
        <v>0</v>
      </c>
      <c r="C462">
        <v>1287</v>
      </c>
      <c r="D462">
        <v>3075</v>
      </c>
      <c r="E462" t="s">
        <v>1384</v>
      </c>
      <c r="F462" t="s">
        <v>1263</v>
      </c>
      <c r="G462" t="s">
        <v>1254</v>
      </c>
      <c r="H462" t="s">
        <v>1229</v>
      </c>
      <c r="I462" t="s">
        <v>1229</v>
      </c>
      <c r="J462" t="str">
        <f>IFERROR(VLOOKUP(H462,[1]Sheet1!$A:$H,3,FALSE),"")</f>
        <v/>
      </c>
      <c r="K462" s="1" t="str">
        <f>IFERROR(VLOOKUP('Speed Hump'!H462,Main!$A:$G,6,FALSE),"")</f>
        <v/>
      </c>
      <c r="L462" s="1" t="str">
        <f>IFERROR(VLOOKUP('Speed Hump'!H462,Main!$A:$G,7,FALSE),"")</f>
        <v/>
      </c>
      <c r="M462" t="s">
        <v>691</v>
      </c>
      <c r="N462">
        <v>1</v>
      </c>
      <c r="O462" t="s">
        <v>692</v>
      </c>
      <c r="AP462">
        <v>272.76185345263661</v>
      </c>
      <c r="AQ462" s="1" t="str">
        <f>IFERROR(VLOOKUP(I462,Service!$B:$G,5,FALSE),"")</f>
        <v/>
      </c>
      <c r="AR462" s="1" t="str">
        <f>IFERROR(VLOOKUP(I462,Service!$B:$G,6,FALSE),"")</f>
        <v/>
      </c>
      <c r="AS462" s="1" t="str">
        <f>IFERROR(VLOOKUP(I462,Rest!$B:$G,5,FALSE),"")</f>
        <v/>
      </c>
      <c r="AT462" s="1" t="str">
        <f>IFERROR(VLOOKUP(I462,Rest!$B:$G,6,FALSE),"")</f>
        <v/>
      </c>
    </row>
    <row r="463" spans="1:46" x14ac:dyDescent="0.25">
      <c r="A463">
        <v>167</v>
      </c>
      <c r="B463">
        <v>0</v>
      </c>
      <c r="C463">
        <v>1298</v>
      </c>
      <c r="D463">
        <v>898</v>
      </c>
      <c r="E463" t="s">
        <v>1385</v>
      </c>
      <c r="F463" t="s">
        <v>1333</v>
      </c>
      <c r="G463" t="s">
        <v>1386</v>
      </c>
      <c r="H463" t="s">
        <v>1229</v>
      </c>
      <c r="I463" t="s">
        <v>1229</v>
      </c>
      <c r="J463" t="str">
        <f>IFERROR(VLOOKUP(H463,[1]Sheet1!$A:$H,3,FALSE),"")</f>
        <v/>
      </c>
      <c r="K463" s="1" t="str">
        <f>IFERROR(VLOOKUP('Speed Hump'!H463,Main!$A:$G,6,FALSE),"")</f>
        <v/>
      </c>
      <c r="L463" s="1" t="str">
        <f>IFERROR(VLOOKUP('Speed Hump'!H463,Main!$A:$G,7,FALSE),"")</f>
        <v/>
      </c>
      <c r="M463" t="s">
        <v>691</v>
      </c>
      <c r="N463">
        <v>1</v>
      </c>
      <c r="O463" t="s">
        <v>692</v>
      </c>
      <c r="AP463">
        <v>123.8305002485052</v>
      </c>
      <c r="AQ463" s="1" t="str">
        <f>IFERROR(VLOOKUP(I463,Service!$B:$G,5,FALSE),"")</f>
        <v/>
      </c>
      <c r="AR463" s="1" t="str">
        <f>IFERROR(VLOOKUP(I463,Service!$B:$G,6,FALSE),"")</f>
        <v/>
      </c>
      <c r="AS463" s="1" t="str">
        <f>IFERROR(VLOOKUP(I463,Rest!$B:$G,5,FALSE),"")</f>
        <v/>
      </c>
      <c r="AT463" s="1" t="str">
        <f>IFERROR(VLOOKUP(I463,Rest!$B:$G,6,FALSE),"")</f>
        <v/>
      </c>
    </row>
    <row r="464" spans="1:46" x14ac:dyDescent="0.25">
      <c r="A464">
        <v>168</v>
      </c>
      <c r="B464">
        <v>0</v>
      </c>
      <c r="C464">
        <v>1305</v>
      </c>
      <c r="D464">
        <v>4399</v>
      </c>
      <c r="E464" t="s">
        <v>1292</v>
      </c>
      <c r="F464" t="s">
        <v>1313</v>
      </c>
      <c r="G464" t="s">
        <v>1241</v>
      </c>
      <c r="H464" t="s">
        <v>1229</v>
      </c>
      <c r="I464" t="s">
        <v>1229</v>
      </c>
      <c r="J464" t="str">
        <f>IFERROR(VLOOKUP(H464,[1]Sheet1!$A:$H,3,FALSE),"")</f>
        <v/>
      </c>
      <c r="K464" s="1" t="str">
        <f>IFERROR(VLOOKUP('Speed Hump'!H464,Main!$A:$G,6,FALSE),"")</f>
        <v/>
      </c>
      <c r="L464" s="1" t="str">
        <f>IFERROR(VLOOKUP('Speed Hump'!H464,Main!$A:$G,7,FALSE),"")</f>
        <v/>
      </c>
      <c r="M464" t="s">
        <v>691</v>
      </c>
      <c r="N464">
        <v>1</v>
      </c>
      <c r="O464" t="s">
        <v>692</v>
      </c>
      <c r="AP464">
        <v>253.31497711732641</v>
      </c>
      <c r="AQ464" s="1" t="str">
        <f>IFERROR(VLOOKUP(I464,Service!$B:$G,5,FALSE),"")</f>
        <v/>
      </c>
      <c r="AR464" s="1" t="str">
        <f>IFERROR(VLOOKUP(I464,Service!$B:$G,6,FALSE),"")</f>
        <v/>
      </c>
      <c r="AS464" s="1" t="str">
        <f>IFERROR(VLOOKUP(I464,Rest!$B:$G,5,FALSE),"")</f>
        <v/>
      </c>
      <c r="AT464" s="1" t="str">
        <f>IFERROR(VLOOKUP(I464,Rest!$B:$G,6,FALSE),"")</f>
        <v/>
      </c>
    </row>
    <row r="465" spans="1:46" x14ac:dyDescent="0.25">
      <c r="A465">
        <v>169</v>
      </c>
      <c r="B465">
        <v>0</v>
      </c>
      <c r="C465">
        <v>1312</v>
      </c>
      <c r="D465">
        <v>2937</v>
      </c>
      <c r="E465" t="s">
        <v>1237</v>
      </c>
      <c r="F465" t="s">
        <v>1239</v>
      </c>
      <c r="G465" t="s">
        <v>1387</v>
      </c>
      <c r="H465" t="s">
        <v>1229</v>
      </c>
      <c r="I465" t="s">
        <v>1229</v>
      </c>
      <c r="J465" t="str">
        <f>IFERROR(VLOOKUP(H465,[1]Sheet1!$A:$H,3,FALSE),"")</f>
        <v/>
      </c>
      <c r="K465" s="1" t="str">
        <f>IFERROR(VLOOKUP('Speed Hump'!H465,Main!$A:$G,6,FALSE),"")</f>
        <v/>
      </c>
      <c r="L465" s="1" t="str">
        <f>IFERROR(VLOOKUP('Speed Hump'!H465,Main!$A:$G,7,FALSE),"")</f>
        <v/>
      </c>
      <c r="M465" t="s">
        <v>691</v>
      </c>
      <c r="N465">
        <v>1</v>
      </c>
      <c r="O465" t="s">
        <v>692</v>
      </c>
      <c r="AP465">
        <v>270.00675584927649</v>
      </c>
      <c r="AQ465" s="1" t="str">
        <f>IFERROR(VLOOKUP(I465,Service!$B:$G,5,FALSE),"")</f>
        <v/>
      </c>
      <c r="AR465" s="1" t="str">
        <f>IFERROR(VLOOKUP(I465,Service!$B:$G,6,FALSE),"")</f>
        <v/>
      </c>
      <c r="AS465" s="1" t="str">
        <f>IFERROR(VLOOKUP(I465,Rest!$B:$G,5,FALSE),"")</f>
        <v/>
      </c>
      <c r="AT465" s="1" t="str">
        <f>IFERROR(VLOOKUP(I465,Rest!$B:$G,6,FALSE),"")</f>
        <v/>
      </c>
    </row>
    <row r="466" spans="1:46" x14ac:dyDescent="0.25">
      <c r="A466">
        <v>172</v>
      </c>
      <c r="B466">
        <v>0</v>
      </c>
      <c r="C466">
        <v>1344</v>
      </c>
      <c r="D466">
        <v>3890</v>
      </c>
      <c r="E466" t="s">
        <v>1388</v>
      </c>
      <c r="F466" t="s">
        <v>1263</v>
      </c>
      <c r="G466" t="s">
        <v>776</v>
      </c>
      <c r="H466" t="s">
        <v>1229</v>
      </c>
      <c r="I466" t="s">
        <v>1229</v>
      </c>
      <c r="J466" t="str">
        <f>IFERROR(VLOOKUP(H466,[1]Sheet1!$A:$H,3,FALSE),"")</f>
        <v/>
      </c>
      <c r="K466" s="1" t="str">
        <f>IFERROR(VLOOKUP('Speed Hump'!H466,Main!$A:$G,6,FALSE),"")</f>
        <v/>
      </c>
      <c r="L466" s="1" t="str">
        <f>IFERROR(VLOOKUP('Speed Hump'!H466,Main!$A:$G,7,FALSE),"")</f>
        <v/>
      </c>
      <c r="M466" t="s">
        <v>691</v>
      </c>
      <c r="N466">
        <v>1</v>
      </c>
      <c r="O466" t="s">
        <v>692</v>
      </c>
      <c r="AP466">
        <v>126.6786335930078</v>
      </c>
      <c r="AQ466" s="1" t="str">
        <f>IFERROR(VLOOKUP(I466,Service!$B:$G,5,FALSE),"")</f>
        <v/>
      </c>
      <c r="AR466" s="1" t="str">
        <f>IFERROR(VLOOKUP(I466,Service!$B:$G,6,FALSE),"")</f>
        <v/>
      </c>
      <c r="AS466" s="1" t="str">
        <f>IFERROR(VLOOKUP(I466,Rest!$B:$G,5,FALSE),"")</f>
        <v/>
      </c>
      <c r="AT466" s="1" t="str">
        <f>IFERROR(VLOOKUP(I466,Rest!$B:$G,6,FALSE),"")</f>
        <v/>
      </c>
    </row>
    <row r="467" spans="1:46" x14ac:dyDescent="0.25">
      <c r="A467">
        <v>174</v>
      </c>
      <c r="B467">
        <v>0</v>
      </c>
      <c r="C467">
        <v>1350</v>
      </c>
      <c r="D467">
        <v>2869</v>
      </c>
      <c r="E467" t="s">
        <v>1389</v>
      </c>
      <c r="F467" t="s">
        <v>709</v>
      </c>
      <c r="G467" t="s">
        <v>1282</v>
      </c>
      <c r="H467" t="s">
        <v>1229</v>
      </c>
      <c r="I467" t="s">
        <v>1229</v>
      </c>
      <c r="J467" t="str">
        <f>IFERROR(VLOOKUP(H467,[1]Sheet1!$A:$H,3,FALSE),"")</f>
        <v/>
      </c>
      <c r="K467" s="1" t="str">
        <f>IFERROR(VLOOKUP('Speed Hump'!H467,Main!$A:$G,6,FALSE),"")</f>
        <v/>
      </c>
      <c r="L467" s="1" t="str">
        <f>IFERROR(VLOOKUP('Speed Hump'!H467,Main!$A:$G,7,FALSE),"")</f>
        <v/>
      </c>
      <c r="M467" t="s">
        <v>691</v>
      </c>
      <c r="N467">
        <v>1</v>
      </c>
      <c r="O467" t="s">
        <v>692</v>
      </c>
      <c r="AP467">
        <v>273.1756713558205</v>
      </c>
      <c r="AQ467" s="1" t="str">
        <f>IFERROR(VLOOKUP(I467,Service!$B:$G,5,FALSE),"")</f>
        <v/>
      </c>
      <c r="AR467" s="1" t="str">
        <f>IFERROR(VLOOKUP(I467,Service!$B:$G,6,FALSE),"")</f>
        <v/>
      </c>
      <c r="AS467" s="1" t="str">
        <f>IFERROR(VLOOKUP(I467,Rest!$B:$G,5,FALSE),"")</f>
        <v/>
      </c>
      <c r="AT467" s="1" t="str">
        <f>IFERROR(VLOOKUP(I467,Rest!$B:$G,6,FALSE),"")</f>
        <v/>
      </c>
    </row>
    <row r="468" spans="1:46" x14ac:dyDescent="0.25">
      <c r="A468">
        <v>175</v>
      </c>
      <c r="B468">
        <v>0</v>
      </c>
      <c r="C468">
        <v>1351</v>
      </c>
      <c r="D468">
        <v>2651</v>
      </c>
      <c r="E468" t="s">
        <v>789</v>
      </c>
      <c r="F468" t="s">
        <v>1344</v>
      </c>
      <c r="G468" t="s">
        <v>1286</v>
      </c>
      <c r="H468" t="s">
        <v>1229</v>
      </c>
      <c r="I468" t="s">
        <v>1229</v>
      </c>
      <c r="J468" t="str">
        <f>IFERROR(VLOOKUP(H468,[1]Sheet1!$A:$H,3,FALSE),"")</f>
        <v/>
      </c>
      <c r="K468" s="1" t="str">
        <f>IFERROR(VLOOKUP('Speed Hump'!H468,Main!$A:$G,6,FALSE),"")</f>
        <v/>
      </c>
      <c r="L468" s="1" t="str">
        <f>IFERROR(VLOOKUP('Speed Hump'!H468,Main!$A:$G,7,FALSE),"")</f>
        <v/>
      </c>
      <c r="M468" t="s">
        <v>691</v>
      </c>
      <c r="N468">
        <v>1</v>
      </c>
      <c r="O468" t="s">
        <v>692</v>
      </c>
      <c r="AP468">
        <v>223.73839176090291</v>
      </c>
      <c r="AQ468" s="1" t="str">
        <f>IFERROR(VLOOKUP(I468,Service!$B:$G,5,FALSE),"")</f>
        <v/>
      </c>
      <c r="AR468" s="1" t="str">
        <f>IFERROR(VLOOKUP(I468,Service!$B:$G,6,FALSE),"")</f>
        <v/>
      </c>
      <c r="AS468" s="1" t="str">
        <f>IFERROR(VLOOKUP(I468,Rest!$B:$G,5,FALSE),"")</f>
        <v/>
      </c>
      <c r="AT468" s="1" t="str">
        <f>IFERROR(VLOOKUP(I468,Rest!$B:$G,6,FALSE),"")</f>
        <v/>
      </c>
    </row>
    <row r="469" spans="1:46" x14ac:dyDescent="0.25">
      <c r="A469">
        <v>176</v>
      </c>
      <c r="B469">
        <v>0</v>
      </c>
      <c r="C469">
        <v>1367</v>
      </c>
      <c r="D469">
        <v>1420</v>
      </c>
      <c r="E469" t="s">
        <v>1390</v>
      </c>
      <c r="F469" t="s">
        <v>1272</v>
      </c>
      <c r="G469" t="s">
        <v>689</v>
      </c>
      <c r="H469" t="s">
        <v>1229</v>
      </c>
      <c r="I469" t="s">
        <v>1229</v>
      </c>
      <c r="J469" t="str">
        <f>IFERROR(VLOOKUP(H469,[1]Sheet1!$A:$H,3,FALSE),"")</f>
        <v/>
      </c>
      <c r="K469" s="1" t="str">
        <f>IFERROR(VLOOKUP('Speed Hump'!H469,Main!$A:$G,6,FALSE),"")</f>
        <v/>
      </c>
      <c r="L469" s="1" t="str">
        <f>IFERROR(VLOOKUP('Speed Hump'!H469,Main!$A:$G,7,FALSE),"")</f>
        <v/>
      </c>
      <c r="M469" t="s">
        <v>691</v>
      </c>
      <c r="N469">
        <v>1</v>
      </c>
      <c r="O469" t="s">
        <v>692</v>
      </c>
      <c r="AP469">
        <v>295.8002565492996</v>
      </c>
      <c r="AQ469" s="1" t="str">
        <f>IFERROR(VLOOKUP(I469,Service!$B:$G,5,FALSE),"")</f>
        <v/>
      </c>
      <c r="AR469" s="1" t="str">
        <f>IFERROR(VLOOKUP(I469,Service!$B:$G,6,FALSE),"")</f>
        <v/>
      </c>
      <c r="AS469" s="1" t="str">
        <f>IFERROR(VLOOKUP(I469,Rest!$B:$G,5,FALSE),"")</f>
        <v/>
      </c>
      <c r="AT469" s="1" t="str">
        <f>IFERROR(VLOOKUP(I469,Rest!$B:$G,6,FALSE),"")</f>
        <v/>
      </c>
    </row>
    <row r="470" spans="1:46" x14ac:dyDescent="0.25">
      <c r="A470">
        <v>177</v>
      </c>
      <c r="B470">
        <v>0</v>
      </c>
      <c r="C470">
        <v>1370</v>
      </c>
      <c r="D470">
        <v>4046</v>
      </c>
      <c r="E470" t="s">
        <v>1391</v>
      </c>
      <c r="F470" t="s">
        <v>1240</v>
      </c>
      <c r="G470" t="s">
        <v>1241</v>
      </c>
      <c r="H470" t="s">
        <v>1229</v>
      </c>
      <c r="I470" t="s">
        <v>1229</v>
      </c>
      <c r="J470" t="str">
        <f>IFERROR(VLOOKUP(H470,[1]Sheet1!$A:$H,3,FALSE),"")</f>
        <v/>
      </c>
      <c r="K470" s="1" t="str">
        <f>IFERROR(VLOOKUP('Speed Hump'!H470,Main!$A:$G,6,FALSE),"")</f>
        <v/>
      </c>
      <c r="L470" s="1" t="str">
        <f>IFERROR(VLOOKUP('Speed Hump'!H470,Main!$A:$G,7,FALSE),"")</f>
        <v/>
      </c>
      <c r="M470" t="s">
        <v>691</v>
      </c>
      <c r="N470">
        <v>1</v>
      </c>
      <c r="O470" t="s">
        <v>692</v>
      </c>
      <c r="AP470">
        <v>275.61269956706383</v>
      </c>
      <c r="AQ470" s="1" t="str">
        <f>IFERROR(VLOOKUP(I470,Service!$B:$G,5,FALSE),"")</f>
        <v/>
      </c>
      <c r="AR470" s="1" t="str">
        <f>IFERROR(VLOOKUP(I470,Service!$B:$G,6,FALSE),"")</f>
        <v/>
      </c>
      <c r="AS470" s="1" t="str">
        <f>IFERROR(VLOOKUP(I470,Rest!$B:$G,5,FALSE),"")</f>
        <v/>
      </c>
      <c r="AT470" s="1" t="str">
        <f>IFERROR(VLOOKUP(I470,Rest!$B:$G,6,FALSE),"")</f>
        <v/>
      </c>
    </row>
    <row r="471" spans="1:46" x14ac:dyDescent="0.25">
      <c r="A471">
        <v>178</v>
      </c>
      <c r="B471">
        <v>0</v>
      </c>
      <c r="C471">
        <v>1371</v>
      </c>
      <c r="D471">
        <v>2552</v>
      </c>
      <c r="E471" t="s">
        <v>1392</v>
      </c>
      <c r="F471" t="s">
        <v>709</v>
      </c>
      <c r="G471" t="s">
        <v>1282</v>
      </c>
      <c r="H471" t="s">
        <v>1229</v>
      </c>
      <c r="I471" t="s">
        <v>1229</v>
      </c>
      <c r="J471" t="str">
        <f>IFERROR(VLOOKUP(H471,[1]Sheet1!$A:$H,3,FALSE),"")</f>
        <v/>
      </c>
      <c r="K471" s="1" t="str">
        <f>IFERROR(VLOOKUP('Speed Hump'!H471,Main!$A:$G,6,FALSE),"")</f>
        <v/>
      </c>
      <c r="L471" s="1" t="str">
        <f>IFERROR(VLOOKUP('Speed Hump'!H471,Main!$A:$G,7,FALSE),"")</f>
        <v/>
      </c>
      <c r="M471" t="s">
        <v>691</v>
      </c>
      <c r="N471">
        <v>1</v>
      </c>
      <c r="O471" t="s">
        <v>692</v>
      </c>
      <c r="AP471">
        <v>309.38716305367001</v>
      </c>
      <c r="AQ471" s="1" t="str">
        <f>IFERROR(VLOOKUP(I471,Service!$B:$G,5,FALSE),"")</f>
        <v/>
      </c>
      <c r="AR471" s="1" t="str">
        <f>IFERROR(VLOOKUP(I471,Service!$B:$G,6,FALSE),"")</f>
        <v/>
      </c>
      <c r="AS471" s="1" t="str">
        <f>IFERROR(VLOOKUP(I471,Rest!$B:$G,5,FALSE),"")</f>
        <v/>
      </c>
      <c r="AT471" s="1" t="str">
        <f>IFERROR(VLOOKUP(I471,Rest!$B:$G,6,FALSE),"")</f>
        <v/>
      </c>
    </row>
    <row r="472" spans="1:46" x14ac:dyDescent="0.25">
      <c r="A472">
        <v>179</v>
      </c>
      <c r="B472">
        <v>0</v>
      </c>
      <c r="C472">
        <v>1378</v>
      </c>
      <c r="D472">
        <v>1988</v>
      </c>
      <c r="E472" t="s">
        <v>1309</v>
      </c>
      <c r="F472" t="s">
        <v>1259</v>
      </c>
      <c r="G472" t="s">
        <v>1393</v>
      </c>
      <c r="H472" t="s">
        <v>1229</v>
      </c>
      <c r="I472" t="s">
        <v>1229</v>
      </c>
      <c r="J472" t="str">
        <f>IFERROR(VLOOKUP(H472,[1]Sheet1!$A:$H,3,FALSE),"")</f>
        <v/>
      </c>
      <c r="K472" s="1" t="str">
        <f>IFERROR(VLOOKUP('Speed Hump'!H472,Main!$A:$G,6,FALSE),"")</f>
        <v/>
      </c>
      <c r="L472" s="1" t="str">
        <f>IFERROR(VLOOKUP('Speed Hump'!H472,Main!$A:$G,7,FALSE),"")</f>
        <v/>
      </c>
      <c r="M472" t="s">
        <v>691</v>
      </c>
      <c r="N472">
        <v>1</v>
      </c>
      <c r="O472" t="s">
        <v>692</v>
      </c>
      <c r="AP472">
        <v>210.97118705705009</v>
      </c>
      <c r="AQ472" s="1" t="str">
        <f>IFERROR(VLOOKUP(I472,Service!$B:$G,5,FALSE),"")</f>
        <v/>
      </c>
      <c r="AR472" s="1" t="str">
        <f>IFERROR(VLOOKUP(I472,Service!$B:$G,6,FALSE),"")</f>
        <v/>
      </c>
      <c r="AS472" s="1" t="str">
        <f>IFERROR(VLOOKUP(I472,Rest!$B:$G,5,FALSE),"")</f>
        <v/>
      </c>
      <c r="AT472" s="1" t="str">
        <f>IFERROR(VLOOKUP(I472,Rest!$B:$G,6,FALSE),"")</f>
        <v/>
      </c>
    </row>
    <row r="473" spans="1:46" x14ac:dyDescent="0.25">
      <c r="A473">
        <v>180</v>
      </c>
      <c r="B473">
        <v>0</v>
      </c>
      <c r="C473">
        <v>1391</v>
      </c>
      <c r="D473">
        <v>3183</v>
      </c>
      <c r="E473" t="s">
        <v>1383</v>
      </c>
      <c r="F473" t="s">
        <v>1263</v>
      </c>
      <c r="G473" t="s">
        <v>1254</v>
      </c>
      <c r="H473" t="s">
        <v>1229</v>
      </c>
      <c r="I473" t="s">
        <v>1229</v>
      </c>
      <c r="J473" t="str">
        <f>IFERROR(VLOOKUP(H473,[1]Sheet1!$A:$H,3,FALSE),"")</f>
        <v/>
      </c>
      <c r="K473" s="1" t="str">
        <f>IFERROR(VLOOKUP('Speed Hump'!H473,Main!$A:$G,6,FALSE),"")</f>
        <v/>
      </c>
      <c r="L473" s="1" t="str">
        <f>IFERROR(VLOOKUP('Speed Hump'!H473,Main!$A:$G,7,FALSE),"")</f>
        <v/>
      </c>
      <c r="M473" t="s">
        <v>691</v>
      </c>
      <c r="N473">
        <v>1</v>
      </c>
      <c r="O473" t="s">
        <v>692</v>
      </c>
      <c r="AP473">
        <v>273.11396969503159</v>
      </c>
      <c r="AQ473" s="1" t="str">
        <f>IFERROR(VLOOKUP(I473,Service!$B:$G,5,FALSE),"")</f>
        <v/>
      </c>
      <c r="AR473" s="1" t="str">
        <f>IFERROR(VLOOKUP(I473,Service!$B:$G,6,FALSE),"")</f>
        <v/>
      </c>
      <c r="AS473" s="1" t="str">
        <f>IFERROR(VLOOKUP(I473,Rest!$B:$G,5,FALSE),"")</f>
        <v/>
      </c>
      <c r="AT473" s="1" t="str">
        <f>IFERROR(VLOOKUP(I473,Rest!$B:$G,6,FALSE),"")</f>
        <v/>
      </c>
    </row>
    <row r="474" spans="1:46" x14ac:dyDescent="0.25">
      <c r="A474">
        <v>181</v>
      </c>
      <c r="B474">
        <v>0</v>
      </c>
      <c r="C474">
        <v>1397</v>
      </c>
      <c r="D474">
        <v>4085</v>
      </c>
      <c r="E474" t="s">
        <v>735</v>
      </c>
      <c r="F474" t="s">
        <v>818</v>
      </c>
      <c r="G474" t="s">
        <v>709</v>
      </c>
      <c r="H474" t="s">
        <v>1229</v>
      </c>
      <c r="I474" t="s">
        <v>1229</v>
      </c>
      <c r="J474" t="str">
        <f>IFERROR(VLOOKUP(H474,[1]Sheet1!$A:$H,3,FALSE),"")</f>
        <v/>
      </c>
      <c r="K474" s="1" t="str">
        <f>IFERROR(VLOOKUP('Speed Hump'!H474,Main!$A:$G,6,FALSE),"")</f>
        <v/>
      </c>
      <c r="L474" s="1" t="str">
        <f>IFERROR(VLOOKUP('Speed Hump'!H474,Main!$A:$G,7,FALSE),"")</f>
        <v/>
      </c>
      <c r="M474" t="s">
        <v>691</v>
      </c>
      <c r="N474">
        <v>1</v>
      </c>
      <c r="O474" t="s">
        <v>692</v>
      </c>
      <c r="AP474">
        <v>282.87441833140161</v>
      </c>
      <c r="AQ474" s="1" t="str">
        <f>IFERROR(VLOOKUP(I474,Service!$B:$G,5,FALSE),"")</f>
        <v/>
      </c>
      <c r="AR474" s="1" t="str">
        <f>IFERROR(VLOOKUP(I474,Service!$B:$G,6,FALSE),"")</f>
        <v/>
      </c>
      <c r="AS474" s="1" t="str">
        <f>IFERROR(VLOOKUP(I474,Rest!$B:$G,5,FALSE),"")</f>
        <v/>
      </c>
      <c r="AT474" s="1" t="str">
        <f>IFERROR(VLOOKUP(I474,Rest!$B:$G,6,FALSE),"")</f>
        <v/>
      </c>
    </row>
    <row r="475" spans="1:46" x14ac:dyDescent="0.25">
      <c r="A475">
        <v>182</v>
      </c>
      <c r="B475">
        <v>0</v>
      </c>
      <c r="C475">
        <v>1409</v>
      </c>
      <c r="D475">
        <v>2085</v>
      </c>
      <c r="E475" t="s">
        <v>1254</v>
      </c>
      <c r="F475" t="s">
        <v>1329</v>
      </c>
      <c r="G475" t="s">
        <v>1394</v>
      </c>
      <c r="H475" t="s">
        <v>1229</v>
      </c>
      <c r="I475" t="s">
        <v>1229</v>
      </c>
      <c r="J475" t="str">
        <f>IFERROR(VLOOKUP(H475,[1]Sheet1!$A:$H,3,FALSE),"")</f>
        <v/>
      </c>
      <c r="K475" s="1" t="str">
        <f>IFERROR(VLOOKUP('Speed Hump'!H475,Main!$A:$G,6,FALSE),"")</f>
        <v/>
      </c>
      <c r="L475" s="1" t="str">
        <f>IFERROR(VLOOKUP('Speed Hump'!H475,Main!$A:$G,7,FALSE),"")</f>
        <v/>
      </c>
      <c r="M475" t="s">
        <v>691</v>
      </c>
      <c r="N475">
        <v>1</v>
      </c>
      <c r="O475" t="s">
        <v>692</v>
      </c>
      <c r="AP475">
        <v>138.42759960505759</v>
      </c>
      <c r="AQ475" s="1" t="str">
        <f>IFERROR(VLOOKUP(I475,Service!$B:$G,5,FALSE),"")</f>
        <v/>
      </c>
      <c r="AR475" s="1" t="str">
        <f>IFERROR(VLOOKUP(I475,Service!$B:$G,6,FALSE),"")</f>
        <v/>
      </c>
      <c r="AS475" s="1" t="str">
        <f>IFERROR(VLOOKUP(I475,Rest!$B:$G,5,FALSE),"")</f>
        <v/>
      </c>
      <c r="AT475" s="1" t="str">
        <f>IFERROR(VLOOKUP(I475,Rest!$B:$G,6,FALSE),"")</f>
        <v/>
      </c>
    </row>
    <row r="476" spans="1:46" x14ac:dyDescent="0.25">
      <c r="A476">
        <v>183</v>
      </c>
      <c r="B476">
        <v>0</v>
      </c>
      <c r="C476">
        <v>1415</v>
      </c>
      <c r="D476">
        <v>2965</v>
      </c>
      <c r="E476" t="s">
        <v>1115</v>
      </c>
      <c r="F476" t="s">
        <v>1291</v>
      </c>
      <c r="G476" t="s">
        <v>776</v>
      </c>
      <c r="H476" t="s">
        <v>1229</v>
      </c>
      <c r="I476" t="s">
        <v>1229</v>
      </c>
      <c r="J476" t="str">
        <f>IFERROR(VLOOKUP(H476,[1]Sheet1!$A:$H,3,FALSE),"")</f>
        <v/>
      </c>
      <c r="K476" s="1" t="str">
        <f>IFERROR(VLOOKUP('Speed Hump'!H476,Main!$A:$G,6,FALSE),"")</f>
        <v/>
      </c>
      <c r="L476" s="1" t="str">
        <f>IFERROR(VLOOKUP('Speed Hump'!H476,Main!$A:$G,7,FALSE),"")</f>
        <v/>
      </c>
      <c r="N476">
        <v>2</v>
      </c>
      <c r="O476" t="s">
        <v>1342</v>
      </c>
      <c r="AP476">
        <v>348.23597620817787</v>
      </c>
      <c r="AQ476" s="1" t="str">
        <f>IFERROR(VLOOKUP(I476,Service!$B:$G,5,FALSE),"")</f>
        <v/>
      </c>
      <c r="AR476" s="1" t="str">
        <f>IFERROR(VLOOKUP(I476,Service!$B:$G,6,FALSE),"")</f>
        <v/>
      </c>
      <c r="AS476" s="1" t="str">
        <f>IFERROR(VLOOKUP(I476,Rest!$B:$G,5,FALSE),"")</f>
        <v/>
      </c>
      <c r="AT476" s="1" t="str">
        <f>IFERROR(VLOOKUP(I476,Rest!$B:$G,6,FALSE),"")</f>
        <v/>
      </c>
    </row>
    <row r="477" spans="1:46" x14ac:dyDescent="0.25">
      <c r="A477">
        <v>184</v>
      </c>
      <c r="B477">
        <v>0</v>
      </c>
      <c r="C477">
        <v>1434</v>
      </c>
      <c r="D477">
        <v>2987</v>
      </c>
      <c r="E477" t="s">
        <v>1395</v>
      </c>
      <c r="F477" t="s">
        <v>1254</v>
      </c>
      <c r="G477" t="s">
        <v>1259</v>
      </c>
      <c r="H477" t="s">
        <v>1229</v>
      </c>
      <c r="I477" t="s">
        <v>1229</v>
      </c>
      <c r="J477" t="str">
        <f>IFERROR(VLOOKUP(H477,[1]Sheet1!$A:$H,3,FALSE),"")</f>
        <v/>
      </c>
      <c r="K477" s="1" t="str">
        <f>IFERROR(VLOOKUP('Speed Hump'!H477,Main!$A:$G,6,FALSE),"")</f>
        <v/>
      </c>
      <c r="L477" s="1" t="str">
        <f>IFERROR(VLOOKUP('Speed Hump'!H477,Main!$A:$G,7,FALSE),"")</f>
        <v/>
      </c>
      <c r="M477" t="s">
        <v>691</v>
      </c>
      <c r="N477">
        <v>1</v>
      </c>
      <c r="O477" t="s">
        <v>692</v>
      </c>
      <c r="AP477">
        <v>263.46004853397932</v>
      </c>
      <c r="AQ477" s="1" t="str">
        <f>IFERROR(VLOOKUP(I477,Service!$B:$G,5,FALSE),"")</f>
        <v/>
      </c>
      <c r="AR477" s="1" t="str">
        <f>IFERROR(VLOOKUP(I477,Service!$B:$G,6,FALSE),"")</f>
        <v/>
      </c>
      <c r="AS477" s="1" t="str">
        <f>IFERROR(VLOOKUP(I477,Rest!$B:$G,5,FALSE),"")</f>
        <v/>
      </c>
      <c r="AT477" s="1" t="str">
        <f>IFERROR(VLOOKUP(I477,Rest!$B:$G,6,FALSE),"")</f>
        <v/>
      </c>
    </row>
    <row r="478" spans="1:46" x14ac:dyDescent="0.25">
      <c r="A478">
        <v>185</v>
      </c>
      <c r="B478">
        <v>0</v>
      </c>
      <c r="C478">
        <v>1437</v>
      </c>
      <c r="D478">
        <v>999</v>
      </c>
      <c r="E478" t="s">
        <v>1352</v>
      </c>
      <c r="F478" t="s">
        <v>1307</v>
      </c>
      <c r="G478" t="s">
        <v>1252</v>
      </c>
      <c r="H478" t="s">
        <v>1229</v>
      </c>
      <c r="I478" t="s">
        <v>1229</v>
      </c>
      <c r="J478" t="str">
        <f>IFERROR(VLOOKUP(H478,[1]Sheet1!$A:$H,3,FALSE),"")</f>
        <v/>
      </c>
      <c r="K478" s="1" t="str">
        <f>IFERROR(VLOOKUP('Speed Hump'!H478,Main!$A:$G,6,FALSE),"")</f>
        <v/>
      </c>
      <c r="L478" s="1" t="str">
        <f>IFERROR(VLOOKUP('Speed Hump'!H478,Main!$A:$G,7,FALSE),"")</f>
        <v/>
      </c>
      <c r="M478" t="s">
        <v>691</v>
      </c>
      <c r="N478">
        <v>1</v>
      </c>
      <c r="O478" t="s">
        <v>692</v>
      </c>
      <c r="AP478">
        <v>240.1395438159652</v>
      </c>
      <c r="AQ478" s="1" t="str">
        <f>IFERROR(VLOOKUP(I478,Service!$B:$G,5,FALSE),"")</f>
        <v/>
      </c>
      <c r="AR478" s="1" t="str">
        <f>IFERROR(VLOOKUP(I478,Service!$B:$G,6,FALSE),"")</f>
        <v/>
      </c>
      <c r="AS478" s="1" t="str">
        <f>IFERROR(VLOOKUP(I478,Rest!$B:$G,5,FALSE),"")</f>
        <v/>
      </c>
      <c r="AT478" s="1" t="str">
        <f>IFERROR(VLOOKUP(I478,Rest!$B:$G,6,FALSE),"")</f>
        <v/>
      </c>
    </row>
    <row r="479" spans="1:46" x14ac:dyDescent="0.25">
      <c r="A479">
        <v>186</v>
      </c>
      <c r="B479">
        <v>0</v>
      </c>
      <c r="C479">
        <v>1453</v>
      </c>
      <c r="D479">
        <v>386</v>
      </c>
      <c r="E479" t="s">
        <v>1233</v>
      </c>
      <c r="F479" t="s">
        <v>1253</v>
      </c>
      <c r="G479" t="s">
        <v>1284</v>
      </c>
      <c r="H479" t="s">
        <v>1229</v>
      </c>
      <c r="I479" t="s">
        <v>1229</v>
      </c>
      <c r="J479" t="str">
        <f>IFERROR(VLOOKUP(H479,[1]Sheet1!$A:$H,3,FALSE),"")</f>
        <v/>
      </c>
      <c r="K479" s="1" t="str">
        <f>IFERROR(VLOOKUP('Speed Hump'!H479,Main!$A:$G,6,FALSE),"")</f>
        <v/>
      </c>
      <c r="L479" s="1" t="str">
        <f>IFERROR(VLOOKUP('Speed Hump'!H479,Main!$A:$G,7,FALSE),"")</f>
        <v/>
      </c>
      <c r="M479" t="s">
        <v>691</v>
      </c>
      <c r="N479">
        <v>1</v>
      </c>
      <c r="O479" t="s">
        <v>692</v>
      </c>
      <c r="AP479">
        <v>133.85459509032839</v>
      </c>
      <c r="AQ479" s="1" t="str">
        <f>IFERROR(VLOOKUP(I479,Service!$B:$G,5,FALSE),"")</f>
        <v/>
      </c>
      <c r="AR479" s="1" t="str">
        <f>IFERROR(VLOOKUP(I479,Service!$B:$G,6,FALSE),"")</f>
        <v/>
      </c>
      <c r="AS479" s="1" t="str">
        <f>IFERROR(VLOOKUP(I479,Rest!$B:$G,5,FALSE),"")</f>
        <v/>
      </c>
      <c r="AT479" s="1" t="str">
        <f>IFERROR(VLOOKUP(I479,Rest!$B:$G,6,FALSE),"")</f>
        <v/>
      </c>
    </row>
    <row r="480" spans="1:46" x14ac:dyDescent="0.25">
      <c r="A480">
        <v>187</v>
      </c>
      <c r="B480">
        <v>0</v>
      </c>
      <c r="C480">
        <v>1460</v>
      </c>
      <c r="D480">
        <v>4402</v>
      </c>
      <c r="E480" t="s">
        <v>1364</v>
      </c>
      <c r="F480" t="s">
        <v>1396</v>
      </c>
      <c r="G480" t="s">
        <v>1263</v>
      </c>
      <c r="H480" t="s">
        <v>1229</v>
      </c>
      <c r="I480" t="s">
        <v>1229</v>
      </c>
      <c r="J480" t="str">
        <f>IFERROR(VLOOKUP(H480,[1]Sheet1!$A:$H,3,FALSE),"")</f>
        <v/>
      </c>
      <c r="K480" s="1" t="str">
        <f>IFERROR(VLOOKUP('Speed Hump'!H480,Main!$A:$G,6,FALSE),"")</f>
        <v/>
      </c>
      <c r="L480" s="1" t="str">
        <f>IFERROR(VLOOKUP('Speed Hump'!H480,Main!$A:$G,7,FALSE),"")</f>
        <v/>
      </c>
      <c r="M480" t="s">
        <v>691</v>
      </c>
      <c r="N480">
        <v>1</v>
      </c>
      <c r="O480" t="s">
        <v>692</v>
      </c>
      <c r="AP480">
        <v>116.1707937823651</v>
      </c>
      <c r="AQ480" s="1" t="str">
        <f>IFERROR(VLOOKUP(I480,Service!$B:$G,5,FALSE),"")</f>
        <v/>
      </c>
      <c r="AR480" s="1" t="str">
        <f>IFERROR(VLOOKUP(I480,Service!$B:$G,6,FALSE),"")</f>
        <v/>
      </c>
      <c r="AS480" s="1" t="str">
        <f>IFERROR(VLOOKUP(I480,Rest!$B:$G,5,FALSE),"")</f>
        <v/>
      </c>
      <c r="AT480" s="1" t="str">
        <f>IFERROR(VLOOKUP(I480,Rest!$B:$G,6,FALSE),"")</f>
        <v/>
      </c>
    </row>
    <row r="481" spans="1:46" x14ac:dyDescent="0.25">
      <c r="A481">
        <v>188</v>
      </c>
      <c r="B481">
        <v>0</v>
      </c>
      <c r="C481">
        <v>1461</v>
      </c>
      <c r="D481">
        <v>2005</v>
      </c>
      <c r="E481" t="s">
        <v>776</v>
      </c>
      <c r="F481" t="s">
        <v>1397</v>
      </c>
      <c r="G481" t="s">
        <v>1061</v>
      </c>
      <c r="H481" t="s">
        <v>1229</v>
      </c>
      <c r="I481" t="s">
        <v>1229</v>
      </c>
      <c r="J481" t="str">
        <f>IFERROR(VLOOKUP(H481,[1]Sheet1!$A:$H,3,FALSE),"")</f>
        <v/>
      </c>
      <c r="K481" s="1" t="str">
        <f>IFERROR(VLOOKUP('Speed Hump'!H481,Main!$A:$G,6,FALSE),"")</f>
        <v/>
      </c>
      <c r="L481" s="1" t="str">
        <f>IFERROR(VLOOKUP('Speed Hump'!H481,Main!$A:$G,7,FALSE),"")</f>
        <v/>
      </c>
      <c r="M481" t="s">
        <v>691</v>
      </c>
      <c r="N481">
        <v>1</v>
      </c>
      <c r="O481" t="s">
        <v>692</v>
      </c>
      <c r="AP481">
        <v>135.39143292715809</v>
      </c>
      <c r="AQ481" s="1" t="str">
        <f>IFERROR(VLOOKUP(I481,Service!$B:$G,5,FALSE),"")</f>
        <v/>
      </c>
      <c r="AR481" s="1" t="str">
        <f>IFERROR(VLOOKUP(I481,Service!$B:$G,6,FALSE),"")</f>
        <v/>
      </c>
      <c r="AS481" s="1" t="str">
        <f>IFERROR(VLOOKUP(I481,Rest!$B:$G,5,FALSE),"")</f>
        <v/>
      </c>
      <c r="AT481" s="1" t="str">
        <f>IFERROR(VLOOKUP(I481,Rest!$B:$G,6,FALSE),"")</f>
        <v/>
      </c>
    </row>
    <row r="482" spans="1:46" x14ac:dyDescent="0.25">
      <c r="A482">
        <v>190</v>
      </c>
      <c r="B482">
        <v>0</v>
      </c>
      <c r="C482">
        <v>1494</v>
      </c>
      <c r="D482">
        <v>2619</v>
      </c>
      <c r="E482" t="s">
        <v>980</v>
      </c>
      <c r="F482" t="s">
        <v>1291</v>
      </c>
      <c r="G482" t="s">
        <v>776</v>
      </c>
      <c r="H482" t="s">
        <v>1229</v>
      </c>
      <c r="I482" t="s">
        <v>1229</v>
      </c>
      <c r="J482" t="str">
        <f>IFERROR(VLOOKUP(H482,[1]Sheet1!$A:$H,3,FALSE),"")</f>
        <v/>
      </c>
      <c r="K482" s="1" t="str">
        <f>IFERROR(VLOOKUP('Speed Hump'!H482,Main!$A:$G,6,FALSE),"")</f>
        <v/>
      </c>
      <c r="L482" s="1" t="str">
        <f>IFERROR(VLOOKUP('Speed Hump'!H482,Main!$A:$G,7,FALSE),"")</f>
        <v/>
      </c>
      <c r="M482" t="s">
        <v>691</v>
      </c>
      <c r="N482">
        <v>2</v>
      </c>
      <c r="O482" t="s">
        <v>692</v>
      </c>
      <c r="AP482">
        <v>377.81713433329679</v>
      </c>
      <c r="AQ482" s="1" t="str">
        <f>IFERROR(VLOOKUP(I482,Service!$B:$G,5,FALSE),"")</f>
        <v/>
      </c>
      <c r="AR482" s="1" t="str">
        <f>IFERROR(VLOOKUP(I482,Service!$B:$G,6,FALSE),"")</f>
        <v/>
      </c>
      <c r="AS482" s="1" t="str">
        <f>IFERROR(VLOOKUP(I482,Rest!$B:$G,5,FALSE),"")</f>
        <v/>
      </c>
      <c r="AT482" s="1" t="str">
        <f>IFERROR(VLOOKUP(I482,Rest!$B:$G,6,FALSE),"")</f>
        <v/>
      </c>
    </row>
    <row r="483" spans="1:46" x14ac:dyDescent="0.25">
      <c r="A483">
        <v>191</v>
      </c>
      <c r="B483">
        <v>0</v>
      </c>
      <c r="C483">
        <v>1497</v>
      </c>
      <c r="D483">
        <v>1810</v>
      </c>
      <c r="E483" t="s">
        <v>1398</v>
      </c>
      <c r="F483" t="s">
        <v>1246</v>
      </c>
      <c r="G483" t="s">
        <v>766</v>
      </c>
      <c r="H483" t="s">
        <v>1229</v>
      </c>
      <c r="I483" t="s">
        <v>1229</v>
      </c>
      <c r="J483" t="str">
        <f>IFERROR(VLOOKUP(H483,[1]Sheet1!$A:$H,3,FALSE),"")</f>
        <v/>
      </c>
      <c r="K483" s="1" t="str">
        <f>IFERROR(VLOOKUP('Speed Hump'!H483,Main!$A:$G,6,FALSE),"")</f>
        <v/>
      </c>
      <c r="L483" s="1" t="str">
        <f>IFERROR(VLOOKUP('Speed Hump'!H483,Main!$A:$G,7,FALSE),"")</f>
        <v/>
      </c>
      <c r="M483" t="s">
        <v>691</v>
      </c>
      <c r="N483">
        <v>1</v>
      </c>
      <c r="O483" t="s">
        <v>692</v>
      </c>
      <c r="AP483">
        <v>275.93021998751681</v>
      </c>
      <c r="AQ483" s="1" t="str">
        <f>IFERROR(VLOOKUP(I483,Service!$B:$G,5,FALSE),"")</f>
        <v/>
      </c>
      <c r="AR483" s="1" t="str">
        <f>IFERROR(VLOOKUP(I483,Service!$B:$G,6,FALSE),"")</f>
        <v/>
      </c>
      <c r="AS483" s="1" t="str">
        <f>IFERROR(VLOOKUP(I483,Rest!$B:$G,5,FALSE),"")</f>
        <v/>
      </c>
      <c r="AT483" s="1" t="str">
        <f>IFERROR(VLOOKUP(I483,Rest!$B:$G,6,FALSE),"")</f>
        <v/>
      </c>
    </row>
    <row r="484" spans="1:46" x14ac:dyDescent="0.25">
      <c r="A484">
        <v>192</v>
      </c>
      <c r="B484">
        <v>0</v>
      </c>
      <c r="C484">
        <v>1504</v>
      </c>
      <c r="D484">
        <v>861</v>
      </c>
      <c r="E484" t="s">
        <v>1307</v>
      </c>
      <c r="F484" t="s">
        <v>1287</v>
      </c>
      <c r="G484" t="s">
        <v>1351</v>
      </c>
      <c r="H484" t="s">
        <v>1229</v>
      </c>
      <c r="I484" t="s">
        <v>1229</v>
      </c>
      <c r="J484" t="str">
        <f>IFERROR(VLOOKUP(H484,[1]Sheet1!$A:$H,3,FALSE),"")</f>
        <v/>
      </c>
      <c r="K484" s="1" t="str">
        <f>IFERROR(VLOOKUP('Speed Hump'!H484,Main!$A:$G,6,FALSE),"")</f>
        <v/>
      </c>
      <c r="L484" s="1" t="str">
        <f>IFERROR(VLOOKUP('Speed Hump'!H484,Main!$A:$G,7,FALSE),"")</f>
        <v/>
      </c>
      <c r="M484" t="s">
        <v>691</v>
      </c>
      <c r="N484">
        <v>1</v>
      </c>
      <c r="O484" t="s">
        <v>692</v>
      </c>
      <c r="AP484">
        <v>271.61399471156392</v>
      </c>
      <c r="AQ484" s="1" t="str">
        <f>IFERROR(VLOOKUP(I484,Service!$B:$G,5,FALSE),"")</f>
        <v/>
      </c>
      <c r="AR484" s="1" t="str">
        <f>IFERROR(VLOOKUP(I484,Service!$B:$G,6,FALSE),"")</f>
        <v/>
      </c>
      <c r="AS484" s="1" t="str">
        <f>IFERROR(VLOOKUP(I484,Rest!$B:$G,5,FALSE),"")</f>
        <v/>
      </c>
      <c r="AT484" s="1" t="str">
        <f>IFERROR(VLOOKUP(I484,Rest!$B:$G,6,FALSE),"")</f>
        <v/>
      </c>
    </row>
    <row r="485" spans="1:46" x14ac:dyDescent="0.25">
      <c r="A485">
        <v>194</v>
      </c>
      <c r="B485">
        <v>0</v>
      </c>
      <c r="C485">
        <v>1513</v>
      </c>
      <c r="D485">
        <v>1944</v>
      </c>
      <c r="E485" t="s">
        <v>1323</v>
      </c>
      <c r="F485" t="s">
        <v>1259</v>
      </c>
      <c r="G485" t="s">
        <v>766</v>
      </c>
      <c r="H485" t="s">
        <v>1229</v>
      </c>
      <c r="I485" t="s">
        <v>1229</v>
      </c>
      <c r="J485" t="str">
        <f>IFERROR(VLOOKUP(H485,[1]Sheet1!$A:$H,3,FALSE),"")</f>
        <v/>
      </c>
      <c r="K485" s="1" t="str">
        <f>IFERROR(VLOOKUP('Speed Hump'!H485,Main!$A:$G,6,FALSE),"")</f>
        <v/>
      </c>
      <c r="L485" s="1" t="str">
        <f>IFERROR(VLOOKUP('Speed Hump'!H485,Main!$A:$G,7,FALSE),"")</f>
        <v/>
      </c>
      <c r="M485" t="s">
        <v>691</v>
      </c>
      <c r="N485">
        <v>1</v>
      </c>
      <c r="O485" t="s">
        <v>692</v>
      </c>
      <c r="AP485">
        <v>236.70868095703909</v>
      </c>
      <c r="AQ485" s="1" t="str">
        <f>IFERROR(VLOOKUP(I485,Service!$B:$G,5,FALSE),"")</f>
        <v/>
      </c>
      <c r="AR485" s="1" t="str">
        <f>IFERROR(VLOOKUP(I485,Service!$B:$G,6,FALSE),"")</f>
        <v/>
      </c>
      <c r="AS485" s="1" t="str">
        <f>IFERROR(VLOOKUP(I485,Rest!$B:$G,5,FALSE),"")</f>
        <v/>
      </c>
      <c r="AT485" s="1" t="str">
        <f>IFERROR(VLOOKUP(I485,Rest!$B:$G,6,FALSE),"")</f>
        <v/>
      </c>
    </row>
    <row r="486" spans="1:46" x14ac:dyDescent="0.25">
      <c r="A486">
        <v>195</v>
      </c>
      <c r="B486">
        <v>0</v>
      </c>
      <c r="C486">
        <v>1515</v>
      </c>
      <c r="D486">
        <v>4330</v>
      </c>
      <c r="E486" t="s">
        <v>1353</v>
      </c>
      <c r="F486" t="s">
        <v>784</v>
      </c>
      <c r="G486" t="s">
        <v>765</v>
      </c>
      <c r="H486" t="s">
        <v>1229</v>
      </c>
      <c r="I486" t="s">
        <v>1229</v>
      </c>
      <c r="J486" t="str">
        <f>IFERROR(VLOOKUP(H486,[1]Sheet1!$A:$H,3,FALSE),"")</f>
        <v/>
      </c>
      <c r="K486" s="1" t="str">
        <f>IFERROR(VLOOKUP('Speed Hump'!H486,Main!$A:$G,6,FALSE),"")</f>
        <v/>
      </c>
      <c r="L486" s="1" t="str">
        <f>IFERROR(VLOOKUP('Speed Hump'!H486,Main!$A:$G,7,FALSE),"")</f>
        <v/>
      </c>
      <c r="M486" t="s">
        <v>691</v>
      </c>
      <c r="N486">
        <v>1</v>
      </c>
      <c r="O486" t="s">
        <v>692</v>
      </c>
      <c r="AP486">
        <v>110.6107586690115</v>
      </c>
      <c r="AQ486" s="1" t="str">
        <f>IFERROR(VLOOKUP(I486,Service!$B:$G,5,FALSE),"")</f>
        <v/>
      </c>
      <c r="AR486" s="1" t="str">
        <f>IFERROR(VLOOKUP(I486,Service!$B:$G,6,FALSE),"")</f>
        <v/>
      </c>
      <c r="AS486" s="1" t="str">
        <f>IFERROR(VLOOKUP(I486,Rest!$B:$G,5,FALSE),"")</f>
        <v/>
      </c>
      <c r="AT486" s="1" t="str">
        <f>IFERROR(VLOOKUP(I486,Rest!$B:$G,6,FALSE),"")</f>
        <v/>
      </c>
    </row>
    <row r="487" spans="1:46" x14ac:dyDescent="0.25">
      <c r="A487">
        <v>196</v>
      </c>
      <c r="B487">
        <v>0</v>
      </c>
      <c r="C487">
        <v>1520</v>
      </c>
      <c r="D487">
        <v>2541</v>
      </c>
      <c r="E487" t="s">
        <v>1270</v>
      </c>
      <c r="F487" t="s">
        <v>688</v>
      </c>
      <c r="G487" t="s">
        <v>1252</v>
      </c>
      <c r="H487" t="s">
        <v>1229</v>
      </c>
      <c r="I487" t="s">
        <v>1229</v>
      </c>
      <c r="J487" t="str">
        <f>IFERROR(VLOOKUP(H487,[1]Sheet1!$A:$H,3,FALSE),"")</f>
        <v/>
      </c>
      <c r="K487" s="1" t="str">
        <f>IFERROR(VLOOKUP('Speed Hump'!H487,Main!$A:$G,6,FALSE),"")</f>
        <v/>
      </c>
      <c r="L487" s="1" t="str">
        <f>IFERROR(VLOOKUP('Speed Hump'!H487,Main!$A:$G,7,FALSE),"")</f>
        <v/>
      </c>
      <c r="M487" t="s">
        <v>691</v>
      </c>
      <c r="N487">
        <v>2</v>
      </c>
      <c r="O487" t="s">
        <v>692</v>
      </c>
      <c r="AP487">
        <v>357.46082356919828</v>
      </c>
      <c r="AQ487" s="1" t="str">
        <f>IFERROR(VLOOKUP(I487,Service!$B:$G,5,FALSE),"")</f>
        <v/>
      </c>
      <c r="AR487" s="1" t="str">
        <f>IFERROR(VLOOKUP(I487,Service!$B:$G,6,FALSE),"")</f>
        <v/>
      </c>
      <c r="AS487" s="1" t="str">
        <f>IFERROR(VLOOKUP(I487,Rest!$B:$G,5,FALSE),"")</f>
        <v/>
      </c>
      <c r="AT487" s="1" t="str">
        <f>IFERROR(VLOOKUP(I487,Rest!$B:$G,6,FALSE),"")</f>
        <v/>
      </c>
    </row>
    <row r="488" spans="1:46" x14ac:dyDescent="0.25">
      <c r="A488">
        <v>197</v>
      </c>
      <c r="B488">
        <v>0</v>
      </c>
      <c r="C488">
        <v>1524</v>
      </c>
      <c r="D488">
        <v>2483</v>
      </c>
      <c r="E488" t="s">
        <v>1275</v>
      </c>
      <c r="F488" t="s">
        <v>1399</v>
      </c>
      <c r="G488" t="s">
        <v>1356</v>
      </c>
      <c r="H488" t="s">
        <v>1229</v>
      </c>
      <c r="I488" t="s">
        <v>1229</v>
      </c>
      <c r="J488" t="str">
        <f>IFERROR(VLOOKUP(H488,[1]Sheet1!$A:$H,3,FALSE),"")</f>
        <v/>
      </c>
      <c r="K488" s="1" t="str">
        <f>IFERROR(VLOOKUP('Speed Hump'!H488,Main!$A:$G,6,FALSE),"")</f>
        <v/>
      </c>
      <c r="L488" s="1" t="str">
        <f>IFERROR(VLOOKUP('Speed Hump'!H488,Main!$A:$G,7,FALSE),"")</f>
        <v/>
      </c>
      <c r="M488" t="s">
        <v>691</v>
      </c>
      <c r="N488">
        <v>1</v>
      </c>
      <c r="O488" t="s">
        <v>692</v>
      </c>
      <c r="AP488">
        <v>136.32005768568331</v>
      </c>
      <c r="AQ488" s="1" t="str">
        <f>IFERROR(VLOOKUP(I488,Service!$B:$G,5,FALSE),"")</f>
        <v/>
      </c>
      <c r="AR488" s="1" t="str">
        <f>IFERROR(VLOOKUP(I488,Service!$B:$G,6,FALSE),"")</f>
        <v/>
      </c>
      <c r="AS488" s="1" t="str">
        <f>IFERROR(VLOOKUP(I488,Rest!$B:$G,5,FALSE),"")</f>
        <v/>
      </c>
      <c r="AT488" s="1" t="str">
        <f>IFERROR(VLOOKUP(I488,Rest!$B:$G,6,FALSE),"")</f>
        <v/>
      </c>
    </row>
    <row r="489" spans="1:46" x14ac:dyDescent="0.25">
      <c r="A489">
        <v>198</v>
      </c>
      <c r="B489">
        <v>0</v>
      </c>
      <c r="C489">
        <v>1531</v>
      </c>
      <c r="D489">
        <v>4074</v>
      </c>
      <c r="E489" t="s">
        <v>1378</v>
      </c>
      <c r="F489" t="s">
        <v>1228</v>
      </c>
      <c r="G489" t="s">
        <v>789</v>
      </c>
      <c r="H489" t="s">
        <v>1229</v>
      </c>
      <c r="I489" t="s">
        <v>1229</v>
      </c>
      <c r="J489" t="str">
        <f>IFERROR(VLOOKUP(H489,[1]Sheet1!$A:$H,3,FALSE),"")</f>
        <v/>
      </c>
      <c r="K489" s="1" t="str">
        <f>IFERROR(VLOOKUP('Speed Hump'!H489,Main!$A:$G,6,FALSE),"")</f>
        <v/>
      </c>
      <c r="L489" s="1" t="str">
        <f>IFERROR(VLOOKUP('Speed Hump'!H489,Main!$A:$G,7,FALSE),"")</f>
        <v/>
      </c>
      <c r="M489" t="s">
        <v>691</v>
      </c>
      <c r="N489">
        <v>1</v>
      </c>
      <c r="O489" t="s">
        <v>692</v>
      </c>
      <c r="AP489">
        <v>271.02878878781138</v>
      </c>
      <c r="AQ489" s="1" t="str">
        <f>IFERROR(VLOOKUP(I489,Service!$B:$G,5,FALSE),"")</f>
        <v/>
      </c>
      <c r="AR489" s="1" t="str">
        <f>IFERROR(VLOOKUP(I489,Service!$B:$G,6,FALSE),"")</f>
        <v/>
      </c>
      <c r="AS489" s="1" t="str">
        <f>IFERROR(VLOOKUP(I489,Rest!$B:$G,5,FALSE),"")</f>
        <v/>
      </c>
      <c r="AT489" s="1" t="str">
        <f>IFERROR(VLOOKUP(I489,Rest!$B:$G,6,FALSE),"")</f>
        <v/>
      </c>
    </row>
    <row r="490" spans="1:46" x14ac:dyDescent="0.25">
      <c r="A490">
        <v>199</v>
      </c>
      <c r="B490">
        <v>0</v>
      </c>
      <c r="C490">
        <v>1533</v>
      </c>
      <c r="D490">
        <v>2997</v>
      </c>
      <c r="E490" t="s">
        <v>1340</v>
      </c>
      <c r="F490" t="s">
        <v>1254</v>
      </c>
      <c r="G490" t="s">
        <v>1259</v>
      </c>
      <c r="H490" t="s">
        <v>1229</v>
      </c>
      <c r="I490" t="s">
        <v>1229</v>
      </c>
      <c r="J490" t="str">
        <f>IFERROR(VLOOKUP(H490,[1]Sheet1!$A:$H,3,FALSE),"")</f>
        <v/>
      </c>
      <c r="K490" s="1" t="str">
        <f>IFERROR(VLOOKUP('Speed Hump'!H490,Main!$A:$G,6,FALSE),"")</f>
        <v/>
      </c>
      <c r="L490" s="1" t="str">
        <f>IFERROR(VLOOKUP('Speed Hump'!H490,Main!$A:$G,7,FALSE),"")</f>
        <v/>
      </c>
      <c r="M490" t="s">
        <v>691</v>
      </c>
      <c r="N490">
        <v>1</v>
      </c>
      <c r="O490" t="s">
        <v>692</v>
      </c>
      <c r="AP490">
        <v>262.47999082090962</v>
      </c>
      <c r="AQ490" s="1" t="str">
        <f>IFERROR(VLOOKUP(I490,Service!$B:$G,5,FALSE),"")</f>
        <v/>
      </c>
      <c r="AR490" s="1" t="str">
        <f>IFERROR(VLOOKUP(I490,Service!$B:$G,6,FALSE),"")</f>
        <v/>
      </c>
      <c r="AS490" s="1" t="str">
        <f>IFERROR(VLOOKUP(I490,Rest!$B:$G,5,FALSE),"")</f>
        <v/>
      </c>
      <c r="AT490" s="1" t="str">
        <f>IFERROR(VLOOKUP(I490,Rest!$B:$G,6,FALSE),"")</f>
        <v/>
      </c>
    </row>
    <row r="491" spans="1:46" x14ac:dyDescent="0.25">
      <c r="A491">
        <v>200</v>
      </c>
      <c r="B491">
        <v>0</v>
      </c>
      <c r="C491">
        <v>1534</v>
      </c>
      <c r="D491">
        <v>4415</v>
      </c>
      <c r="E491" t="s">
        <v>1237</v>
      </c>
      <c r="F491" t="s">
        <v>1295</v>
      </c>
      <c r="G491" t="s">
        <v>952</v>
      </c>
      <c r="H491" t="s">
        <v>1229</v>
      </c>
      <c r="I491" t="s">
        <v>1229</v>
      </c>
      <c r="J491" t="str">
        <f>IFERROR(VLOOKUP(H491,[1]Sheet1!$A:$H,3,FALSE),"")</f>
        <v/>
      </c>
      <c r="K491" s="1" t="str">
        <f>IFERROR(VLOOKUP('Speed Hump'!H491,Main!$A:$G,6,FALSE),"")</f>
        <v/>
      </c>
      <c r="L491" s="1" t="str">
        <f>IFERROR(VLOOKUP('Speed Hump'!H491,Main!$A:$G,7,FALSE),"")</f>
        <v/>
      </c>
      <c r="M491" t="s">
        <v>691</v>
      </c>
      <c r="N491">
        <v>2</v>
      </c>
      <c r="O491" t="s">
        <v>692</v>
      </c>
      <c r="AP491">
        <v>386.66470692005271</v>
      </c>
      <c r="AQ491" s="1" t="str">
        <f>IFERROR(VLOOKUP(I491,Service!$B:$G,5,FALSE),"")</f>
        <v/>
      </c>
      <c r="AR491" s="1" t="str">
        <f>IFERROR(VLOOKUP(I491,Service!$B:$G,6,FALSE),"")</f>
        <v/>
      </c>
      <c r="AS491" s="1" t="str">
        <f>IFERROR(VLOOKUP(I491,Rest!$B:$G,5,FALSE),"")</f>
        <v/>
      </c>
      <c r="AT491" s="1" t="str">
        <f>IFERROR(VLOOKUP(I491,Rest!$B:$G,6,FALSE),"")</f>
        <v/>
      </c>
    </row>
    <row r="492" spans="1:46" x14ac:dyDescent="0.25">
      <c r="A492">
        <v>202</v>
      </c>
      <c r="B492">
        <v>0</v>
      </c>
      <c r="C492">
        <v>1552</v>
      </c>
      <c r="D492">
        <v>2361</v>
      </c>
      <c r="E492" t="s">
        <v>776</v>
      </c>
      <c r="F492" t="s">
        <v>1400</v>
      </c>
      <c r="G492" t="s">
        <v>1346</v>
      </c>
      <c r="H492" t="s">
        <v>1229</v>
      </c>
      <c r="I492" t="s">
        <v>1229</v>
      </c>
      <c r="J492" t="str">
        <f>IFERROR(VLOOKUP(H492,[1]Sheet1!$A:$H,3,FALSE),"")</f>
        <v/>
      </c>
      <c r="K492" s="1" t="str">
        <f>IFERROR(VLOOKUP('Speed Hump'!H492,Main!$A:$G,6,FALSE),"")</f>
        <v/>
      </c>
      <c r="L492" s="1" t="str">
        <f>IFERROR(VLOOKUP('Speed Hump'!H492,Main!$A:$G,7,FALSE),"")</f>
        <v/>
      </c>
      <c r="M492" t="s">
        <v>691</v>
      </c>
      <c r="N492">
        <v>1</v>
      </c>
      <c r="O492" t="s">
        <v>692</v>
      </c>
      <c r="AP492">
        <v>121.0794073952453</v>
      </c>
      <c r="AQ492" s="1" t="str">
        <f>IFERROR(VLOOKUP(I492,Service!$B:$G,5,FALSE),"")</f>
        <v/>
      </c>
      <c r="AR492" s="1" t="str">
        <f>IFERROR(VLOOKUP(I492,Service!$B:$G,6,FALSE),"")</f>
        <v/>
      </c>
      <c r="AS492" s="1" t="str">
        <f>IFERROR(VLOOKUP(I492,Rest!$B:$G,5,FALSE),"")</f>
        <v/>
      </c>
      <c r="AT492" s="1" t="str">
        <f>IFERROR(VLOOKUP(I492,Rest!$B:$G,6,FALSE),"")</f>
        <v/>
      </c>
    </row>
    <row r="493" spans="1:46" x14ac:dyDescent="0.25">
      <c r="A493">
        <v>203</v>
      </c>
      <c r="B493">
        <v>0</v>
      </c>
      <c r="C493">
        <v>1556</v>
      </c>
      <c r="D493">
        <v>2584</v>
      </c>
      <c r="E493" t="s">
        <v>1283</v>
      </c>
      <c r="F493" t="s">
        <v>709</v>
      </c>
      <c r="G493" t="s">
        <v>1282</v>
      </c>
      <c r="H493" t="s">
        <v>1229</v>
      </c>
      <c r="I493" t="s">
        <v>1229</v>
      </c>
      <c r="J493" t="str">
        <f>IFERROR(VLOOKUP(H493,[1]Sheet1!$A:$H,3,FALSE),"")</f>
        <v/>
      </c>
      <c r="K493" s="1" t="str">
        <f>IFERROR(VLOOKUP('Speed Hump'!H493,Main!$A:$G,6,FALSE),"")</f>
        <v/>
      </c>
      <c r="L493" s="1" t="str">
        <f>IFERROR(VLOOKUP('Speed Hump'!H493,Main!$A:$G,7,FALSE),"")</f>
        <v/>
      </c>
      <c r="M493" t="s">
        <v>691</v>
      </c>
      <c r="N493">
        <v>1</v>
      </c>
      <c r="O493" t="s">
        <v>692</v>
      </c>
      <c r="AP493">
        <v>291.2342414068832</v>
      </c>
      <c r="AQ493" s="1" t="str">
        <f>IFERROR(VLOOKUP(I493,Service!$B:$G,5,FALSE),"")</f>
        <v/>
      </c>
      <c r="AR493" s="1" t="str">
        <f>IFERROR(VLOOKUP(I493,Service!$B:$G,6,FALSE),"")</f>
        <v/>
      </c>
      <c r="AS493" s="1" t="str">
        <f>IFERROR(VLOOKUP(I493,Rest!$B:$G,5,FALSE),"")</f>
        <v/>
      </c>
      <c r="AT493" s="1" t="str">
        <f>IFERROR(VLOOKUP(I493,Rest!$B:$G,6,FALSE),"")</f>
        <v/>
      </c>
    </row>
    <row r="494" spans="1:46" x14ac:dyDescent="0.25">
      <c r="A494">
        <v>205</v>
      </c>
      <c r="B494">
        <v>0</v>
      </c>
      <c r="C494">
        <v>1590</v>
      </c>
      <c r="D494">
        <v>1934</v>
      </c>
      <c r="E494" t="s">
        <v>776</v>
      </c>
      <c r="F494" t="s">
        <v>1401</v>
      </c>
      <c r="G494" t="s">
        <v>1402</v>
      </c>
      <c r="H494" t="s">
        <v>1229</v>
      </c>
      <c r="I494" t="s">
        <v>1229</v>
      </c>
      <c r="J494" t="str">
        <f>IFERROR(VLOOKUP(H494,[1]Sheet1!$A:$H,3,FALSE),"")</f>
        <v/>
      </c>
      <c r="K494" s="1" t="str">
        <f>IFERROR(VLOOKUP('Speed Hump'!H494,Main!$A:$G,6,FALSE),"")</f>
        <v/>
      </c>
      <c r="L494" s="1" t="str">
        <f>IFERROR(VLOOKUP('Speed Hump'!H494,Main!$A:$G,7,FALSE),"")</f>
        <v/>
      </c>
      <c r="M494" t="s">
        <v>691</v>
      </c>
      <c r="N494">
        <v>1</v>
      </c>
      <c r="O494" t="s">
        <v>692</v>
      </c>
      <c r="AP494">
        <v>105.3857905157424</v>
      </c>
      <c r="AQ494" s="1" t="str">
        <f>IFERROR(VLOOKUP(I494,Service!$B:$G,5,FALSE),"")</f>
        <v/>
      </c>
      <c r="AR494" s="1" t="str">
        <f>IFERROR(VLOOKUP(I494,Service!$B:$G,6,FALSE),"")</f>
        <v/>
      </c>
      <c r="AS494" s="1" t="str">
        <f>IFERROR(VLOOKUP(I494,Rest!$B:$G,5,FALSE),"")</f>
        <v/>
      </c>
      <c r="AT494" s="1" t="str">
        <f>IFERROR(VLOOKUP(I494,Rest!$B:$G,6,FALSE),"")</f>
        <v/>
      </c>
    </row>
    <row r="495" spans="1:46" x14ac:dyDescent="0.25">
      <c r="A495">
        <v>206</v>
      </c>
      <c r="B495">
        <v>0</v>
      </c>
      <c r="C495">
        <v>1608</v>
      </c>
      <c r="D495">
        <v>223</v>
      </c>
      <c r="E495" t="s">
        <v>1349</v>
      </c>
      <c r="F495" t="s">
        <v>800</v>
      </c>
      <c r="G495" t="s">
        <v>1343</v>
      </c>
      <c r="H495" t="s">
        <v>1229</v>
      </c>
      <c r="I495" t="s">
        <v>1229</v>
      </c>
      <c r="J495" t="str">
        <f>IFERROR(VLOOKUP(H495,[1]Sheet1!$A:$H,3,FALSE),"")</f>
        <v/>
      </c>
      <c r="K495" s="1" t="str">
        <f>IFERROR(VLOOKUP('Speed Hump'!H495,Main!$A:$G,6,FALSE),"")</f>
        <v/>
      </c>
      <c r="L495" s="1" t="str">
        <f>IFERROR(VLOOKUP('Speed Hump'!H495,Main!$A:$G,7,FALSE),"")</f>
        <v/>
      </c>
      <c r="M495" t="s">
        <v>691</v>
      </c>
      <c r="N495">
        <v>1</v>
      </c>
      <c r="O495" t="s">
        <v>692</v>
      </c>
      <c r="AP495">
        <v>133.81911652727899</v>
      </c>
      <c r="AQ495" s="1" t="str">
        <f>IFERROR(VLOOKUP(I495,Service!$B:$G,5,FALSE),"")</f>
        <v/>
      </c>
      <c r="AR495" s="1" t="str">
        <f>IFERROR(VLOOKUP(I495,Service!$B:$G,6,FALSE),"")</f>
        <v/>
      </c>
      <c r="AS495" s="1" t="str">
        <f>IFERROR(VLOOKUP(I495,Rest!$B:$G,5,FALSE),"")</f>
        <v/>
      </c>
      <c r="AT495" s="1" t="str">
        <f>IFERROR(VLOOKUP(I495,Rest!$B:$G,6,FALSE),"")</f>
        <v/>
      </c>
    </row>
    <row r="496" spans="1:46" x14ac:dyDescent="0.25">
      <c r="A496">
        <v>207</v>
      </c>
      <c r="B496">
        <v>0</v>
      </c>
      <c r="C496">
        <v>1613</v>
      </c>
      <c r="D496">
        <v>1838</v>
      </c>
      <c r="E496" t="s">
        <v>1246</v>
      </c>
      <c r="F496" t="s">
        <v>1403</v>
      </c>
      <c r="G496" t="s">
        <v>1404</v>
      </c>
      <c r="H496" t="s">
        <v>1229</v>
      </c>
      <c r="I496" t="s">
        <v>1229</v>
      </c>
      <c r="J496" t="str">
        <f>IFERROR(VLOOKUP(H496,[1]Sheet1!$A:$H,3,FALSE),"")</f>
        <v/>
      </c>
      <c r="K496" s="1" t="str">
        <f>IFERROR(VLOOKUP('Speed Hump'!H496,Main!$A:$G,6,FALSE),"")</f>
        <v/>
      </c>
      <c r="L496" s="1" t="str">
        <f>IFERROR(VLOOKUP('Speed Hump'!H496,Main!$A:$G,7,FALSE),"")</f>
        <v/>
      </c>
      <c r="M496" t="s">
        <v>691</v>
      </c>
      <c r="N496">
        <v>1</v>
      </c>
      <c r="O496" t="s">
        <v>692</v>
      </c>
      <c r="AP496">
        <v>136.1623901738769</v>
      </c>
      <c r="AQ496" s="1" t="str">
        <f>IFERROR(VLOOKUP(I496,Service!$B:$G,5,FALSE),"")</f>
        <v/>
      </c>
      <c r="AR496" s="1" t="str">
        <f>IFERROR(VLOOKUP(I496,Service!$B:$G,6,FALSE),"")</f>
        <v/>
      </c>
      <c r="AS496" s="1" t="str">
        <f>IFERROR(VLOOKUP(I496,Rest!$B:$G,5,FALSE),"")</f>
        <v/>
      </c>
      <c r="AT496" s="1" t="str">
        <f>IFERROR(VLOOKUP(I496,Rest!$B:$G,6,FALSE),"")</f>
        <v/>
      </c>
    </row>
    <row r="497" spans="1:46" x14ac:dyDescent="0.25">
      <c r="A497">
        <v>208</v>
      </c>
      <c r="B497">
        <v>0</v>
      </c>
      <c r="C497">
        <v>1618</v>
      </c>
      <c r="D497">
        <v>4077</v>
      </c>
      <c r="E497" t="s">
        <v>1395</v>
      </c>
      <c r="F497" t="s">
        <v>1291</v>
      </c>
      <c r="G497" t="s">
        <v>1263</v>
      </c>
      <c r="H497" t="s">
        <v>1229</v>
      </c>
      <c r="I497" t="s">
        <v>1229</v>
      </c>
      <c r="J497" t="str">
        <f>IFERROR(VLOOKUP(H497,[1]Sheet1!$A:$H,3,FALSE),"")</f>
        <v/>
      </c>
      <c r="K497" s="1" t="str">
        <f>IFERROR(VLOOKUP('Speed Hump'!H497,Main!$A:$G,6,FALSE),"")</f>
        <v/>
      </c>
      <c r="L497" s="1" t="str">
        <f>IFERROR(VLOOKUP('Speed Hump'!H497,Main!$A:$G,7,FALSE),"")</f>
        <v/>
      </c>
      <c r="M497" t="s">
        <v>691</v>
      </c>
      <c r="N497">
        <v>1</v>
      </c>
      <c r="O497" t="s">
        <v>692</v>
      </c>
      <c r="AP497">
        <v>256.34362945779151</v>
      </c>
      <c r="AQ497" s="1" t="str">
        <f>IFERROR(VLOOKUP(I497,Service!$B:$G,5,FALSE),"")</f>
        <v/>
      </c>
      <c r="AR497" s="1" t="str">
        <f>IFERROR(VLOOKUP(I497,Service!$B:$G,6,FALSE),"")</f>
        <v/>
      </c>
      <c r="AS497" s="1" t="str">
        <f>IFERROR(VLOOKUP(I497,Rest!$B:$G,5,FALSE),"")</f>
        <v/>
      </c>
      <c r="AT497" s="1" t="str">
        <f>IFERROR(VLOOKUP(I497,Rest!$B:$G,6,FALSE),"")</f>
        <v/>
      </c>
    </row>
    <row r="498" spans="1:46" x14ac:dyDescent="0.25">
      <c r="A498">
        <v>209</v>
      </c>
      <c r="B498">
        <v>0</v>
      </c>
      <c r="C498">
        <v>1619</v>
      </c>
      <c r="D498">
        <v>4418</v>
      </c>
      <c r="E498" t="s">
        <v>1405</v>
      </c>
      <c r="F498" t="s">
        <v>1313</v>
      </c>
      <c r="G498" t="s">
        <v>1241</v>
      </c>
      <c r="H498" t="s">
        <v>1229</v>
      </c>
      <c r="I498" t="s">
        <v>1229</v>
      </c>
      <c r="J498" t="str">
        <f>IFERROR(VLOOKUP(H498,[1]Sheet1!$A:$H,3,FALSE),"")</f>
        <v/>
      </c>
      <c r="K498" s="1" t="str">
        <f>IFERROR(VLOOKUP('Speed Hump'!H498,Main!$A:$G,6,FALSE),"")</f>
        <v/>
      </c>
      <c r="L498" s="1" t="str">
        <f>IFERROR(VLOOKUP('Speed Hump'!H498,Main!$A:$G,7,FALSE),"")</f>
        <v/>
      </c>
      <c r="M498" t="s">
        <v>691</v>
      </c>
      <c r="N498">
        <v>1</v>
      </c>
      <c r="O498" t="s">
        <v>692</v>
      </c>
      <c r="AP498">
        <v>253.4467493818216</v>
      </c>
      <c r="AQ498" s="1" t="str">
        <f>IFERROR(VLOOKUP(I498,Service!$B:$G,5,FALSE),"")</f>
        <v/>
      </c>
      <c r="AR498" s="1" t="str">
        <f>IFERROR(VLOOKUP(I498,Service!$B:$G,6,FALSE),"")</f>
        <v/>
      </c>
      <c r="AS498" s="1" t="str">
        <f>IFERROR(VLOOKUP(I498,Rest!$B:$G,5,FALSE),"")</f>
        <v/>
      </c>
      <c r="AT498" s="1" t="str">
        <f>IFERROR(VLOOKUP(I498,Rest!$B:$G,6,FALSE),"")</f>
        <v/>
      </c>
    </row>
    <row r="499" spans="1:46" x14ac:dyDescent="0.25">
      <c r="A499">
        <v>210</v>
      </c>
      <c r="B499">
        <v>0</v>
      </c>
      <c r="C499">
        <v>1644</v>
      </c>
      <c r="D499">
        <v>2474</v>
      </c>
      <c r="E499" t="s">
        <v>1259</v>
      </c>
      <c r="F499" t="s">
        <v>1406</v>
      </c>
      <c r="G499" t="s">
        <v>1407</v>
      </c>
      <c r="H499" t="s">
        <v>1229</v>
      </c>
      <c r="I499" t="s">
        <v>1229</v>
      </c>
      <c r="J499" t="str">
        <f>IFERROR(VLOOKUP(H499,[1]Sheet1!$A:$H,3,FALSE),"")</f>
        <v/>
      </c>
      <c r="K499" s="1" t="str">
        <f>IFERROR(VLOOKUP('Speed Hump'!H499,Main!$A:$G,6,FALSE),"")</f>
        <v/>
      </c>
      <c r="L499" s="1" t="str">
        <f>IFERROR(VLOOKUP('Speed Hump'!H499,Main!$A:$G,7,FALSE),"")</f>
        <v/>
      </c>
      <c r="M499" t="s">
        <v>691</v>
      </c>
      <c r="N499">
        <v>1</v>
      </c>
      <c r="O499" t="s">
        <v>692</v>
      </c>
      <c r="AP499">
        <v>133.59805884984081</v>
      </c>
      <c r="AQ499" s="1" t="str">
        <f>IFERROR(VLOOKUP(I499,Service!$B:$G,5,FALSE),"")</f>
        <v/>
      </c>
      <c r="AR499" s="1" t="str">
        <f>IFERROR(VLOOKUP(I499,Service!$B:$G,6,FALSE),"")</f>
        <v/>
      </c>
      <c r="AS499" s="1" t="str">
        <f>IFERROR(VLOOKUP(I499,Rest!$B:$G,5,FALSE),"")</f>
        <v/>
      </c>
      <c r="AT499" s="1" t="str">
        <f>IFERROR(VLOOKUP(I499,Rest!$B:$G,6,FALSE),"")</f>
        <v/>
      </c>
    </row>
    <row r="500" spans="1:46" x14ac:dyDescent="0.25">
      <c r="A500">
        <v>211</v>
      </c>
      <c r="B500">
        <v>0</v>
      </c>
      <c r="C500">
        <v>1654</v>
      </c>
      <c r="D500">
        <v>4632</v>
      </c>
      <c r="E500" t="s">
        <v>1408</v>
      </c>
      <c r="F500" t="s">
        <v>1286</v>
      </c>
      <c r="G500" t="s">
        <v>1266</v>
      </c>
      <c r="H500" t="s">
        <v>1229</v>
      </c>
      <c r="I500" t="s">
        <v>1229</v>
      </c>
      <c r="J500" t="str">
        <f>IFERROR(VLOOKUP(H500,[1]Sheet1!$A:$H,3,FALSE),"")</f>
        <v/>
      </c>
      <c r="K500" s="1" t="str">
        <f>IFERROR(VLOOKUP('Speed Hump'!H500,Main!$A:$G,6,FALSE),"")</f>
        <v/>
      </c>
      <c r="L500" s="1" t="str">
        <f>IFERROR(VLOOKUP('Speed Hump'!H500,Main!$A:$G,7,FALSE),"")</f>
        <v/>
      </c>
      <c r="M500" t="s">
        <v>691</v>
      </c>
      <c r="N500">
        <v>1</v>
      </c>
      <c r="O500" t="s">
        <v>692</v>
      </c>
      <c r="AP500">
        <v>301.71582123860679</v>
      </c>
      <c r="AQ500" s="1" t="str">
        <f>IFERROR(VLOOKUP(I500,Service!$B:$G,5,FALSE),"")</f>
        <v/>
      </c>
      <c r="AR500" s="1" t="str">
        <f>IFERROR(VLOOKUP(I500,Service!$B:$G,6,FALSE),"")</f>
        <v/>
      </c>
      <c r="AS500" s="1" t="str">
        <f>IFERROR(VLOOKUP(I500,Rest!$B:$G,5,FALSE),"")</f>
        <v/>
      </c>
      <c r="AT500" s="1" t="str">
        <f>IFERROR(VLOOKUP(I500,Rest!$B:$G,6,FALSE),"")</f>
        <v/>
      </c>
    </row>
    <row r="501" spans="1:46" x14ac:dyDescent="0.25">
      <c r="A501">
        <v>212</v>
      </c>
      <c r="B501">
        <v>0</v>
      </c>
      <c r="C501">
        <v>1660</v>
      </c>
      <c r="D501">
        <v>1928</v>
      </c>
      <c r="E501" t="s">
        <v>1317</v>
      </c>
      <c r="F501" t="s">
        <v>1362</v>
      </c>
      <c r="G501" t="s">
        <v>1282</v>
      </c>
      <c r="H501" t="s">
        <v>1229</v>
      </c>
      <c r="I501" t="s">
        <v>1229</v>
      </c>
      <c r="J501" t="str">
        <f>IFERROR(VLOOKUP(H501,[1]Sheet1!$A:$H,3,FALSE),"")</f>
        <v/>
      </c>
      <c r="K501" s="1" t="str">
        <f>IFERROR(VLOOKUP('Speed Hump'!H501,Main!$A:$G,6,FALSE),"")</f>
        <v/>
      </c>
      <c r="L501" s="1" t="str">
        <f>IFERROR(VLOOKUP('Speed Hump'!H501,Main!$A:$G,7,FALSE),"")</f>
        <v/>
      </c>
      <c r="M501" t="s">
        <v>691</v>
      </c>
      <c r="N501">
        <v>1</v>
      </c>
      <c r="O501" t="s">
        <v>692</v>
      </c>
      <c r="AP501">
        <v>135.7347759165506</v>
      </c>
      <c r="AQ501" s="1" t="str">
        <f>IFERROR(VLOOKUP(I501,Service!$B:$G,5,FALSE),"")</f>
        <v/>
      </c>
      <c r="AR501" s="1" t="str">
        <f>IFERROR(VLOOKUP(I501,Service!$B:$G,6,FALSE),"")</f>
        <v/>
      </c>
      <c r="AS501" s="1" t="str">
        <f>IFERROR(VLOOKUP(I501,Rest!$B:$G,5,FALSE),"")</f>
        <v/>
      </c>
      <c r="AT501" s="1" t="str">
        <f>IFERROR(VLOOKUP(I501,Rest!$B:$G,6,FALSE),"")</f>
        <v/>
      </c>
    </row>
    <row r="502" spans="1:46" x14ac:dyDescent="0.25">
      <c r="A502">
        <v>213</v>
      </c>
      <c r="B502">
        <v>0</v>
      </c>
      <c r="C502">
        <v>1662</v>
      </c>
      <c r="D502">
        <v>374</v>
      </c>
      <c r="E502" t="s">
        <v>1278</v>
      </c>
      <c r="F502" t="s">
        <v>1277</v>
      </c>
      <c r="G502" t="s">
        <v>766</v>
      </c>
      <c r="H502" t="s">
        <v>1229</v>
      </c>
      <c r="I502" t="s">
        <v>1229</v>
      </c>
      <c r="J502" t="str">
        <f>IFERROR(VLOOKUP(H502,[1]Sheet1!$A:$H,3,FALSE),"")</f>
        <v/>
      </c>
      <c r="K502" s="1" t="str">
        <f>IFERROR(VLOOKUP('Speed Hump'!H502,Main!$A:$G,6,FALSE),"")</f>
        <v/>
      </c>
      <c r="L502" s="1" t="str">
        <f>IFERROR(VLOOKUP('Speed Hump'!H502,Main!$A:$G,7,FALSE),"")</f>
        <v/>
      </c>
      <c r="M502" t="s">
        <v>691</v>
      </c>
      <c r="N502">
        <v>1</v>
      </c>
      <c r="O502" t="s">
        <v>692</v>
      </c>
      <c r="AP502">
        <v>311.33855166388412</v>
      </c>
      <c r="AQ502" s="1" t="str">
        <f>IFERROR(VLOOKUP(I502,Service!$B:$G,5,FALSE),"")</f>
        <v/>
      </c>
      <c r="AR502" s="1" t="str">
        <f>IFERROR(VLOOKUP(I502,Service!$B:$G,6,FALSE),"")</f>
        <v/>
      </c>
      <c r="AS502" s="1" t="str">
        <f>IFERROR(VLOOKUP(I502,Rest!$B:$G,5,FALSE),"")</f>
        <v/>
      </c>
      <c r="AT502" s="1" t="str">
        <f>IFERROR(VLOOKUP(I502,Rest!$B:$G,6,FALSE),"")</f>
        <v/>
      </c>
    </row>
    <row r="503" spans="1:46" x14ac:dyDescent="0.25">
      <c r="A503">
        <v>214</v>
      </c>
      <c r="B503">
        <v>0</v>
      </c>
      <c r="C503">
        <v>1663</v>
      </c>
      <c r="D503">
        <v>3512</v>
      </c>
      <c r="E503" t="s">
        <v>1395</v>
      </c>
      <c r="F503" t="s">
        <v>1263</v>
      </c>
      <c r="G503" t="s">
        <v>1254</v>
      </c>
      <c r="H503" t="s">
        <v>1229</v>
      </c>
      <c r="I503" t="s">
        <v>1229</v>
      </c>
      <c r="J503" t="str">
        <f>IFERROR(VLOOKUP(H503,[1]Sheet1!$A:$H,3,FALSE),"")</f>
        <v/>
      </c>
      <c r="K503" s="1" t="str">
        <f>IFERROR(VLOOKUP('Speed Hump'!H503,Main!$A:$G,6,FALSE),"")</f>
        <v/>
      </c>
      <c r="L503" s="1" t="str">
        <f>IFERROR(VLOOKUP('Speed Hump'!H503,Main!$A:$G,7,FALSE),"")</f>
        <v/>
      </c>
      <c r="M503" t="s">
        <v>691</v>
      </c>
      <c r="N503">
        <v>1</v>
      </c>
      <c r="O503" t="s">
        <v>692</v>
      </c>
      <c r="AP503">
        <v>281.84976888505088</v>
      </c>
      <c r="AQ503" s="1" t="str">
        <f>IFERROR(VLOOKUP(I503,Service!$B:$G,5,FALSE),"")</f>
        <v/>
      </c>
      <c r="AR503" s="1" t="str">
        <f>IFERROR(VLOOKUP(I503,Service!$B:$G,6,FALSE),"")</f>
        <v/>
      </c>
      <c r="AS503" s="1" t="str">
        <f>IFERROR(VLOOKUP(I503,Rest!$B:$G,5,FALSE),"")</f>
        <v/>
      </c>
      <c r="AT503" s="1" t="str">
        <f>IFERROR(VLOOKUP(I503,Rest!$B:$G,6,FALSE),"")</f>
        <v/>
      </c>
    </row>
    <row r="504" spans="1:46" x14ac:dyDescent="0.25">
      <c r="A504">
        <v>216</v>
      </c>
      <c r="B504">
        <v>0</v>
      </c>
      <c r="C504">
        <v>1677</v>
      </c>
      <c r="D504">
        <v>395</v>
      </c>
      <c r="E504" t="s">
        <v>1284</v>
      </c>
      <c r="F504" t="s">
        <v>1244</v>
      </c>
      <c r="G504" t="s">
        <v>717</v>
      </c>
      <c r="H504" t="s">
        <v>1229</v>
      </c>
      <c r="I504" t="s">
        <v>1229</v>
      </c>
      <c r="J504" t="str">
        <f>IFERROR(VLOOKUP(H504,[1]Sheet1!$A:$H,3,FALSE),"")</f>
        <v/>
      </c>
      <c r="K504" s="1" t="str">
        <f>IFERROR(VLOOKUP('Speed Hump'!H504,Main!$A:$G,6,FALSE),"")</f>
        <v/>
      </c>
      <c r="L504" s="1" t="str">
        <f>IFERROR(VLOOKUP('Speed Hump'!H504,Main!$A:$G,7,FALSE),"")</f>
        <v/>
      </c>
      <c r="M504" t="s">
        <v>691</v>
      </c>
      <c r="N504">
        <v>1</v>
      </c>
      <c r="O504" t="s">
        <v>692</v>
      </c>
      <c r="AP504">
        <v>293.31804488817119</v>
      </c>
      <c r="AQ504" s="1" t="str">
        <f>IFERROR(VLOOKUP(I504,Service!$B:$G,5,FALSE),"")</f>
        <v/>
      </c>
      <c r="AR504" s="1" t="str">
        <f>IFERROR(VLOOKUP(I504,Service!$B:$G,6,FALSE),"")</f>
        <v/>
      </c>
      <c r="AS504" s="1" t="str">
        <f>IFERROR(VLOOKUP(I504,Rest!$B:$G,5,FALSE),"")</f>
        <v/>
      </c>
      <c r="AT504" s="1" t="str">
        <f>IFERROR(VLOOKUP(I504,Rest!$B:$G,6,FALSE),"")</f>
        <v/>
      </c>
    </row>
    <row r="505" spans="1:46" x14ac:dyDescent="0.25">
      <c r="A505">
        <v>217</v>
      </c>
      <c r="B505">
        <v>0</v>
      </c>
      <c r="C505">
        <v>1707</v>
      </c>
      <c r="D505">
        <v>2314</v>
      </c>
      <c r="E505" t="s">
        <v>776</v>
      </c>
      <c r="F505" t="s">
        <v>1115</v>
      </c>
      <c r="G505" t="s">
        <v>1100</v>
      </c>
      <c r="H505" t="s">
        <v>1229</v>
      </c>
      <c r="I505" t="s">
        <v>1229</v>
      </c>
      <c r="J505" t="str">
        <f>IFERROR(VLOOKUP(H505,[1]Sheet1!$A:$H,3,FALSE),"")</f>
        <v/>
      </c>
      <c r="K505" s="1" t="str">
        <f>IFERROR(VLOOKUP('Speed Hump'!H505,Main!$A:$G,6,FALSE),"")</f>
        <v/>
      </c>
      <c r="L505" s="1" t="str">
        <f>IFERROR(VLOOKUP('Speed Hump'!H505,Main!$A:$G,7,FALSE),"")</f>
        <v/>
      </c>
      <c r="M505" t="s">
        <v>691</v>
      </c>
      <c r="N505">
        <v>1</v>
      </c>
      <c r="O505" t="s">
        <v>692</v>
      </c>
      <c r="AP505">
        <v>119.88060195254729</v>
      </c>
      <c r="AQ505" s="1" t="str">
        <f>IFERROR(VLOOKUP(I505,Service!$B:$G,5,FALSE),"")</f>
        <v/>
      </c>
      <c r="AR505" s="1" t="str">
        <f>IFERROR(VLOOKUP(I505,Service!$B:$G,6,FALSE),"")</f>
        <v/>
      </c>
      <c r="AS505" s="1" t="str">
        <f>IFERROR(VLOOKUP(I505,Rest!$B:$G,5,FALSE),"")</f>
        <v/>
      </c>
      <c r="AT505" s="1" t="str">
        <f>IFERROR(VLOOKUP(I505,Rest!$B:$G,6,FALSE),"")</f>
        <v/>
      </c>
    </row>
    <row r="506" spans="1:46" x14ac:dyDescent="0.25">
      <c r="A506">
        <v>218</v>
      </c>
      <c r="B506">
        <v>0</v>
      </c>
      <c r="C506">
        <v>1709</v>
      </c>
      <c r="D506">
        <v>3019</v>
      </c>
      <c r="E506" t="s">
        <v>1254</v>
      </c>
      <c r="F506" t="s">
        <v>1409</v>
      </c>
      <c r="G506" t="s">
        <v>1407</v>
      </c>
      <c r="H506" t="s">
        <v>1229</v>
      </c>
      <c r="I506" t="s">
        <v>1229</v>
      </c>
      <c r="J506" t="str">
        <f>IFERROR(VLOOKUP(H506,[1]Sheet1!$A:$H,3,FALSE),"")</f>
        <v/>
      </c>
      <c r="K506" s="1" t="str">
        <f>IFERROR(VLOOKUP('Speed Hump'!H506,Main!$A:$G,6,FALSE),"")</f>
        <v/>
      </c>
      <c r="L506" s="1" t="str">
        <f>IFERROR(VLOOKUP('Speed Hump'!H506,Main!$A:$G,7,FALSE),"")</f>
        <v/>
      </c>
      <c r="M506" t="s">
        <v>691</v>
      </c>
      <c r="N506">
        <v>1</v>
      </c>
      <c r="O506" t="s">
        <v>692</v>
      </c>
      <c r="AP506">
        <v>134.09742434347359</v>
      </c>
      <c r="AQ506" s="1" t="str">
        <f>IFERROR(VLOOKUP(I506,Service!$B:$G,5,FALSE),"")</f>
        <v/>
      </c>
      <c r="AR506" s="1" t="str">
        <f>IFERROR(VLOOKUP(I506,Service!$B:$G,6,FALSE),"")</f>
        <v/>
      </c>
      <c r="AS506" s="1" t="str">
        <f>IFERROR(VLOOKUP(I506,Rest!$B:$G,5,FALSE),"")</f>
        <v/>
      </c>
      <c r="AT506" s="1" t="str">
        <f>IFERROR(VLOOKUP(I506,Rest!$B:$G,6,FALSE),"")</f>
        <v/>
      </c>
    </row>
    <row r="507" spans="1:46" x14ac:dyDescent="0.25">
      <c r="A507">
        <v>219</v>
      </c>
      <c r="B507">
        <v>0</v>
      </c>
      <c r="C507">
        <v>1718</v>
      </c>
      <c r="D507">
        <v>1013</v>
      </c>
      <c r="E507" t="s">
        <v>790</v>
      </c>
      <c r="F507" t="s">
        <v>1307</v>
      </c>
      <c r="G507" t="s">
        <v>1252</v>
      </c>
      <c r="H507" t="s">
        <v>1229</v>
      </c>
      <c r="I507" t="s">
        <v>1229</v>
      </c>
      <c r="J507" t="str">
        <f>IFERROR(VLOOKUP(H507,[1]Sheet1!$A:$H,3,FALSE),"")</f>
        <v/>
      </c>
      <c r="K507" s="1" t="str">
        <f>IFERROR(VLOOKUP('Speed Hump'!H507,Main!$A:$G,6,FALSE),"")</f>
        <v/>
      </c>
      <c r="L507" s="1" t="str">
        <f>IFERROR(VLOOKUP('Speed Hump'!H507,Main!$A:$G,7,FALSE),"")</f>
        <v/>
      </c>
      <c r="M507" t="s">
        <v>691</v>
      </c>
      <c r="N507">
        <v>1</v>
      </c>
      <c r="O507" t="s">
        <v>692</v>
      </c>
      <c r="AP507">
        <v>240.02727989474701</v>
      </c>
      <c r="AQ507" s="1" t="str">
        <f>IFERROR(VLOOKUP(I507,Service!$B:$G,5,FALSE),"")</f>
        <v/>
      </c>
      <c r="AR507" s="1" t="str">
        <f>IFERROR(VLOOKUP(I507,Service!$B:$G,6,FALSE),"")</f>
        <v/>
      </c>
      <c r="AS507" s="1" t="str">
        <f>IFERROR(VLOOKUP(I507,Rest!$B:$G,5,FALSE),"")</f>
        <v/>
      </c>
      <c r="AT507" s="1" t="str">
        <f>IFERROR(VLOOKUP(I507,Rest!$B:$G,6,FALSE),"")</f>
        <v/>
      </c>
    </row>
    <row r="508" spans="1:46" x14ac:dyDescent="0.25">
      <c r="A508">
        <v>220</v>
      </c>
      <c r="B508">
        <v>0</v>
      </c>
      <c r="C508">
        <v>1723</v>
      </c>
      <c r="D508">
        <v>4040</v>
      </c>
      <c r="E508" t="s">
        <v>1410</v>
      </c>
      <c r="F508" t="s">
        <v>1241</v>
      </c>
      <c r="G508" t="s">
        <v>1291</v>
      </c>
      <c r="H508" t="s">
        <v>1229</v>
      </c>
      <c r="I508" t="s">
        <v>1229</v>
      </c>
      <c r="J508" t="str">
        <f>IFERROR(VLOOKUP(H508,[1]Sheet1!$A:$H,3,FALSE),"")</f>
        <v/>
      </c>
      <c r="K508" s="1" t="str">
        <f>IFERROR(VLOOKUP('Speed Hump'!H508,Main!$A:$G,6,FALSE),"")</f>
        <v/>
      </c>
      <c r="L508" s="1" t="str">
        <f>IFERROR(VLOOKUP('Speed Hump'!H508,Main!$A:$G,7,FALSE),"")</f>
        <v/>
      </c>
      <c r="M508" t="s">
        <v>691</v>
      </c>
      <c r="N508">
        <v>1</v>
      </c>
      <c r="O508" t="s">
        <v>692</v>
      </c>
      <c r="AP508">
        <v>268.46285086366521</v>
      </c>
      <c r="AQ508" s="1" t="str">
        <f>IFERROR(VLOOKUP(I508,Service!$B:$G,5,FALSE),"")</f>
        <v/>
      </c>
      <c r="AR508" s="1" t="str">
        <f>IFERROR(VLOOKUP(I508,Service!$B:$G,6,FALSE),"")</f>
        <v/>
      </c>
      <c r="AS508" s="1" t="str">
        <f>IFERROR(VLOOKUP(I508,Rest!$B:$G,5,FALSE),"")</f>
        <v/>
      </c>
      <c r="AT508" s="1" t="str">
        <f>IFERROR(VLOOKUP(I508,Rest!$B:$G,6,FALSE),"")</f>
        <v/>
      </c>
    </row>
    <row r="509" spans="1:46" x14ac:dyDescent="0.25">
      <c r="A509">
        <v>221</v>
      </c>
      <c r="B509">
        <v>0</v>
      </c>
      <c r="C509">
        <v>1728</v>
      </c>
      <c r="D509">
        <v>3432</v>
      </c>
      <c r="E509" t="s">
        <v>1411</v>
      </c>
      <c r="F509" t="s">
        <v>1291</v>
      </c>
      <c r="G509" t="s">
        <v>1412</v>
      </c>
      <c r="H509" t="s">
        <v>1229</v>
      </c>
      <c r="I509" t="s">
        <v>1229</v>
      </c>
      <c r="J509" t="str">
        <f>IFERROR(VLOOKUP(H509,[1]Sheet1!$A:$H,3,FALSE),"")</f>
        <v/>
      </c>
      <c r="K509" s="1" t="str">
        <f>IFERROR(VLOOKUP('Speed Hump'!H509,Main!$A:$G,6,FALSE),"")</f>
        <v/>
      </c>
      <c r="L509" s="1" t="str">
        <f>IFERROR(VLOOKUP('Speed Hump'!H509,Main!$A:$G,7,FALSE),"")</f>
        <v/>
      </c>
      <c r="M509" t="s">
        <v>691</v>
      </c>
      <c r="N509">
        <v>1</v>
      </c>
      <c r="O509" t="s">
        <v>692</v>
      </c>
      <c r="AP509">
        <v>302.81259068904382</v>
      </c>
      <c r="AQ509" s="1" t="str">
        <f>IFERROR(VLOOKUP(I509,Service!$B:$G,5,FALSE),"")</f>
        <v/>
      </c>
      <c r="AR509" s="1" t="str">
        <f>IFERROR(VLOOKUP(I509,Service!$B:$G,6,FALSE),"")</f>
        <v/>
      </c>
      <c r="AS509" s="1" t="str">
        <f>IFERROR(VLOOKUP(I509,Rest!$B:$G,5,FALSE),"")</f>
        <v/>
      </c>
      <c r="AT509" s="1" t="str">
        <f>IFERROR(VLOOKUP(I509,Rest!$B:$G,6,FALSE),"")</f>
        <v/>
      </c>
    </row>
    <row r="510" spans="1:46" x14ac:dyDescent="0.25">
      <c r="A510">
        <v>222</v>
      </c>
      <c r="B510">
        <v>0</v>
      </c>
      <c r="C510">
        <v>1751</v>
      </c>
      <c r="D510">
        <v>2494</v>
      </c>
      <c r="E510" t="s">
        <v>1259</v>
      </c>
      <c r="F510" t="s">
        <v>1042</v>
      </c>
      <c r="G510" t="s">
        <v>1413</v>
      </c>
      <c r="H510" t="s">
        <v>1229</v>
      </c>
      <c r="I510" t="s">
        <v>1229</v>
      </c>
      <c r="J510" t="str">
        <f>IFERROR(VLOOKUP(H510,[1]Sheet1!$A:$H,3,FALSE),"")</f>
        <v/>
      </c>
      <c r="K510" s="1" t="str">
        <f>IFERROR(VLOOKUP('Speed Hump'!H510,Main!$A:$G,6,FALSE),"")</f>
        <v/>
      </c>
      <c r="L510" s="1" t="str">
        <f>IFERROR(VLOOKUP('Speed Hump'!H510,Main!$A:$G,7,FALSE),"")</f>
        <v/>
      </c>
      <c r="M510" t="s">
        <v>691</v>
      </c>
      <c r="N510">
        <v>1</v>
      </c>
      <c r="O510" t="s">
        <v>692</v>
      </c>
      <c r="AP510">
        <v>139.62718165655571</v>
      </c>
      <c r="AQ510" s="1" t="str">
        <f>IFERROR(VLOOKUP(I510,Service!$B:$G,5,FALSE),"")</f>
        <v/>
      </c>
      <c r="AR510" s="1" t="str">
        <f>IFERROR(VLOOKUP(I510,Service!$B:$G,6,FALSE),"")</f>
        <v/>
      </c>
      <c r="AS510" s="1" t="str">
        <f>IFERROR(VLOOKUP(I510,Rest!$B:$G,5,FALSE),"")</f>
        <v/>
      </c>
      <c r="AT510" s="1" t="str">
        <f>IFERROR(VLOOKUP(I510,Rest!$B:$G,6,FALSE),"")</f>
        <v/>
      </c>
    </row>
    <row r="511" spans="1:46" x14ac:dyDescent="0.25">
      <c r="A511">
        <v>223</v>
      </c>
      <c r="B511">
        <v>0</v>
      </c>
      <c r="C511">
        <v>1760</v>
      </c>
      <c r="D511">
        <v>902</v>
      </c>
      <c r="E511" t="s">
        <v>1231</v>
      </c>
      <c r="F511" t="s">
        <v>1392</v>
      </c>
      <c r="G511" t="s">
        <v>1302</v>
      </c>
      <c r="H511" t="s">
        <v>1229</v>
      </c>
      <c r="I511" t="s">
        <v>1229</v>
      </c>
      <c r="J511" t="str">
        <f>IFERROR(VLOOKUP(H511,[1]Sheet1!$A:$H,3,FALSE),"")</f>
        <v/>
      </c>
      <c r="K511" s="1" t="str">
        <f>IFERROR(VLOOKUP('Speed Hump'!H511,Main!$A:$G,6,FALSE),"")</f>
        <v/>
      </c>
      <c r="L511" s="1" t="str">
        <f>IFERROR(VLOOKUP('Speed Hump'!H511,Main!$A:$G,7,FALSE),"")</f>
        <v/>
      </c>
      <c r="M511" t="s">
        <v>691</v>
      </c>
      <c r="N511">
        <v>1</v>
      </c>
      <c r="O511" t="s">
        <v>692</v>
      </c>
      <c r="AP511">
        <v>132.45943952155849</v>
      </c>
      <c r="AQ511" s="1" t="str">
        <f>IFERROR(VLOOKUP(I511,Service!$B:$G,5,FALSE),"")</f>
        <v/>
      </c>
      <c r="AR511" s="1" t="str">
        <f>IFERROR(VLOOKUP(I511,Service!$B:$G,6,FALSE),"")</f>
        <v/>
      </c>
      <c r="AS511" s="1" t="str">
        <f>IFERROR(VLOOKUP(I511,Rest!$B:$G,5,FALSE),"")</f>
        <v/>
      </c>
      <c r="AT511" s="1" t="str">
        <f>IFERROR(VLOOKUP(I511,Rest!$B:$G,6,FALSE),"")</f>
        <v/>
      </c>
    </row>
    <row r="512" spans="1:46" x14ac:dyDescent="0.25">
      <c r="A512">
        <v>224</v>
      </c>
      <c r="B512">
        <v>0</v>
      </c>
      <c r="C512">
        <v>1761</v>
      </c>
      <c r="D512">
        <v>3189</v>
      </c>
      <c r="E512" t="s">
        <v>980</v>
      </c>
      <c r="F512" t="s">
        <v>1241</v>
      </c>
      <c r="G512" t="s">
        <v>1291</v>
      </c>
      <c r="H512" t="s">
        <v>1229</v>
      </c>
      <c r="I512" t="s">
        <v>1229</v>
      </c>
      <c r="J512" t="str">
        <f>IFERROR(VLOOKUP(H512,[1]Sheet1!$A:$H,3,FALSE),"")</f>
        <v/>
      </c>
      <c r="K512" s="1" t="str">
        <f>IFERROR(VLOOKUP('Speed Hump'!H512,Main!$A:$G,6,FALSE),"")</f>
        <v/>
      </c>
      <c r="L512" s="1" t="str">
        <f>IFERROR(VLOOKUP('Speed Hump'!H512,Main!$A:$G,7,FALSE),"")</f>
        <v/>
      </c>
      <c r="M512" t="s">
        <v>691</v>
      </c>
      <c r="N512">
        <v>1</v>
      </c>
      <c r="O512" t="s">
        <v>692</v>
      </c>
      <c r="AP512">
        <v>274.91231008583151</v>
      </c>
      <c r="AQ512" s="1" t="str">
        <f>IFERROR(VLOOKUP(I512,Service!$B:$G,5,FALSE),"")</f>
        <v/>
      </c>
      <c r="AR512" s="1" t="str">
        <f>IFERROR(VLOOKUP(I512,Service!$B:$G,6,FALSE),"")</f>
        <v/>
      </c>
      <c r="AS512" s="1" t="str">
        <f>IFERROR(VLOOKUP(I512,Rest!$B:$G,5,FALSE),"")</f>
        <v/>
      </c>
      <c r="AT512" s="1" t="str">
        <f>IFERROR(VLOOKUP(I512,Rest!$B:$G,6,FALSE),"")</f>
        <v/>
      </c>
    </row>
    <row r="513" spans="1:46" x14ac:dyDescent="0.25">
      <c r="A513">
        <v>225</v>
      </c>
      <c r="B513">
        <v>0</v>
      </c>
      <c r="C513">
        <v>1764</v>
      </c>
      <c r="D513">
        <v>3481</v>
      </c>
      <c r="E513" t="s">
        <v>1402</v>
      </c>
      <c r="F513" t="s">
        <v>1414</v>
      </c>
      <c r="G513" t="s">
        <v>1241</v>
      </c>
      <c r="H513" t="s">
        <v>1229</v>
      </c>
      <c r="I513" t="s">
        <v>1229</v>
      </c>
      <c r="J513" t="str">
        <f>IFERROR(VLOOKUP(H513,[1]Sheet1!$A:$H,3,FALSE),"")</f>
        <v/>
      </c>
      <c r="K513" s="1" t="str">
        <f>IFERROR(VLOOKUP('Speed Hump'!H513,Main!$A:$G,6,FALSE),"")</f>
        <v/>
      </c>
      <c r="L513" s="1" t="str">
        <f>IFERROR(VLOOKUP('Speed Hump'!H513,Main!$A:$G,7,FALSE),"")</f>
        <v/>
      </c>
      <c r="M513" t="s">
        <v>691</v>
      </c>
      <c r="N513">
        <v>1</v>
      </c>
      <c r="O513" t="s">
        <v>692</v>
      </c>
      <c r="AP513">
        <v>209.63106368155201</v>
      </c>
      <c r="AQ513" s="1" t="str">
        <f>IFERROR(VLOOKUP(I513,Service!$B:$G,5,FALSE),"")</f>
        <v/>
      </c>
      <c r="AR513" s="1" t="str">
        <f>IFERROR(VLOOKUP(I513,Service!$B:$G,6,FALSE),"")</f>
        <v/>
      </c>
      <c r="AS513" s="1" t="str">
        <f>IFERROR(VLOOKUP(I513,Rest!$B:$G,5,FALSE),"")</f>
        <v/>
      </c>
      <c r="AT513" s="1" t="str">
        <f>IFERROR(VLOOKUP(I513,Rest!$B:$G,6,FALSE),"")</f>
        <v/>
      </c>
    </row>
    <row r="514" spans="1:46" x14ac:dyDescent="0.25">
      <c r="A514">
        <v>226</v>
      </c>
      <c r="B514">
        <v>0</v>
      </c>
      <c r="C514">
        <v>1765</v>
      </c>
      <c r="D514">
        <v>57</v>
      </c>
      <c r="E514" t="s">
        <v>1349</v>
      </c>
      <c r="F514" t="s">
        <v>1314</v>
      </c>
      <c r="G514" t="s">
        <v>1288</v>
      </c>
      <c r="H514" t="s">
        <v>1229</v>
      </c>
      <c r="I514" t="s">
        <v>1229</v>
      </c>
      <c r="J514" t="str">
        <f>IFERROR(VLOOKUP(H514,[1]Sheet1!$A:$H,3,FALSE),"")</f>
        <v/>
      </c>
      <c r="K514" s="1" t="str">
        <f>IFERROR(VLOOKUP('Speed Hump'!H514,Main!$A:$G,6,FALSE),"")</f>
        <v/>
      </c>
      <c r="L514" s="1" t="str">
        <f>IFERROR(VLOOKUP('Speed Hump'!H514,Main!$A:$G,7,FALSE),"")</f>
        <v/>
      </c>
      <c r="M514" t="s">
        <v>691</v>
      </c>
      <c r="N514">
        <v>1</v>
      </c>
      <c r="O514" t="s">
        <v>692</v>
      </c>
      <c r="AP514">
        <v>131.4651450939015</v>
      </c>
      <c r="AQ514" s="1" t="str">
        <f>IFERROR(VLOOKUP(I514,Service!$B:$G,5,FALSE),"")</f>
        <v/>
      </c>
      <c r="AR514" s="1" t="str">
        <f>IFERROR(VLOOKUP(I514,Service!$B:$G,6,FALSE),"")</f>
        <v/>
      </c>
      <c r="AS514" s="1" t="str">
        <f>IFERROR(VLOOKUP(I514,Rest!$B:$G,5,FALSE),"")</f>
        <v/>
      </c>
      <c r="AT514" s="1" t="str">
        <f>IFERROR(VLOOKUP(I514,Rest!$B:$G,6,FALSE),"")</f>
        <v/>
      </c>
    </row>
    <row r="515" spans="1:46" x14ac:dyDescent="0.25">
      <c r="A515">
        <v>227</v>
      </c>
      <c r="B515">
        <v>0</v>
      </c>
      <c r="C515">
        <v>1767</v>
      </c>
      <c r="D515">
        <v>50</v>
      </c>
      <c r="E515" t="s">
        <v>1288</v>
      </c>
      <c r="F515" t="s">
        <v>1302</v>
      </c>
      <c r="G515" t="s">
        <v>1289</v>
      </c>
      <c r="H515" t="s">
        <v>1229</v>
      </c>
      <c r="I515" t="s">
        <v>1229</v>
      </c>
      <c r="J515" t="str">
        <f>IFERROR(VLOOKUP(H515,[1]Sheet1!$A:$H,3,FALSE),"")</f>
        <v/>
      </c>
      <c r="K515" s="1" t="str">
        <f>IFERROR(VLOOKUP('Speed Hump'!H515,Main!$A:$G,6,FALSE),"")</f>
        <v/>
      </c>
      <c r="L515" s="1" t="str">
        <f>IFERROR(VLOOKUP('Speed Hump'!H515,Main!$A:$G,7,FALSE),"")</f>
        <v/>
      </c>
      <c r="M515" t="s">
        <v>691</v>
      </c>
      <c r="N515">
        <v>1</v>
      </c>
      <c r="O515" t="s">
        <v>692</v>
      </c>
      <c r="AP515">
        <v>271.52737749684343</v>
      </c>
      <c r="AQ515" s="1" t="str">
        <f>IFERROR(VLOOKUP(I515,Service!$B:$G,5,FALSE),"")</f>
        <v/>
      </c>
      <c r="AR515" s="1" t="str">
        <f>IFERROR(VLOOKUP(I515,Service!$B:$G,6,FALSE),"")</f>
        <v/>
      </c>
      <c r="AS515" s="1" t="str">
        <f>IFERROR(VLOOKUP(I515,Rest!$B:$G,5,FALSE),"")</f>
        <v/>
      </c>
      <c r="AT515" s="1" t="str">
        <f>IFERROR(VLOOKUP(I515,Rest!$B:$G,6,FALSE),"")</f>
        <v/>
      </c>
    </row>
    <row r="516" spans="1:46" x14ac:dyDescent="0.25">
      <c r="A516">
        <v>228</v>
      </c>
      <c r="B516">
        <v>0</v>
      </c>
      <c r="C516">
        <v>1768</v>
      </c>
      <c r="D516">
        <v>1482</v>
      </c>
      <c r="E516" t="s">
        <v>1352</v>
      </c>
      <c r="F516" t="s">
        <v>1336</v>
      </c>
      <c r="G516" t="s">
        <v>1307</v>
      </c>
      <c r="H516" t="s">
        <v>1229</v>
      </c>
      <c r="I516" t="s">
        <v>1229</v>
      </c>
      <c r="J516" t="str">
        <f>IFERROR(VLOOKUP(H516,[1]Sheet1!$A:$H,3,FALSE),"")</f>
        <v/>
      </c>
      <c r="K516" s="1" t="str">
        <f>IFERROR(VLOOKUP('Speed Hump'!H516,Main!$A:$G,6,FALSE),"")</f>
        <v/>
      </c>
      <c r="L516" s="1" t="str">
        <f>IFERROR(VLOOKUP('Speed Hump'!H516,Main!$A:$G,7,FALSE),"")</f>
        <v/>
      </c>
      <c r="M516" t="s">
        <v>691</v>
      </c>
      <c r="N516">
        <v>1</v>
      </c>
      <c r="O516" t="s">
        <v>692</v>
      </c>
      <c r="AP516">
        <v>308.87597482652927</v>
      </c>
      <c r="AQ516" s="1" t="str">
        <f>IFERROR(VLOOKUP(I516,Service!$B:$G,5,FALSE),"")</f>
        <v/>
      </c>
      <c r="AR516" s="1" t="str">
        <f>IFERROR(VLOOKUP(I516,Service!$B:$G,6,FALSE),"")</f>
        <v/>
      </c>
      <c r="AS516" s="1" t="str">
        <f>IFERROR(VLOOKUP(I516,Rest!$B:$G,5,FALSE),"")</f>
        <v/>
      </c>
      <c r="AT516" s="1" t="str">
        <f>IFERROR(VLOOKUP(I516,Rest!$B:$G,6,FALSE),"")</f>
        <v/>
      </c>
    </row>
    <row r="517" spans="1:46" x14ac:dyDescent="0.25">
      <c r="A517">
        <v>229</v>
      </c>
      <c r="B517">
        <v>0</v>
      </c>
      <c r="C517">
        <v>1769</v>
      </c>
      <c r="D517">
        <v>3315</v>
      </c>
      <c r="E517" t="s">
        <v>1273</v>
      </c>
      <c r="F517" t="s">
        <v>710</v>
      </c>
      <c r="G517" t="s">
        <v>688</v>
      </c>
      <c r="H517" t="s">
        <v>1229</v>
      </c>
      <c r="I517" t="s">
        <v>1229</v>
      </c>
      <c r="J517" t="str">
        <f>IFERROR(VLOOKUP(H517,[1]Sheet1!$A:$H,3,FALSE),"")</f>
        <v/>
      </c>
      <c r="K517" s="1" t="str">
        <f>IFERROR(VLOOKUP('Speed Hump'!H517,Main!$A:$G,6,FALSE),"")</f>
        <v/>
      </c>
      <c r="L517" s="1" t="str">
        <f>IFERROR(VLOOKUP('Speed Hump'!H517,Main!$A:$G,7,FALSE),"")</f>
        <v/>
      </c>
      <c r="M517" t="s">
        <v>691</v>
      </c>
      <c r="N517">
        <v>2</v>
      </c>
      <c r="O517" t="s">
        <v>692</v>
      </c>
      <c r="AP517">
        <v>355.82546834207932</v>
      </c>
      <c r="AQ517" s="1" t="str">
        <f>IFERROR(VLOOKUP(I517,Service!$B:$G,5,FALSE),"")</f>
        <v/>
      </c>
      <c r="AR517" s="1" t="str">
        <f>IFERROR(VLOOKUP(I517,Service!$B:$G,6,FALSE),"")</f>
        <v/>
      </c>
      <c r="AS517" s="1" t="str">
        <f>IFERROR(VLOOKUP(I517,Rest!$B:$G,5,FALSE),"")</f>
        <v/>
      </c>
      <c r="AT517" s="1" t="str">
        <f>IFERROR(VLOOKUP(I517,Rest!$B:$G,6,FALSE),"")</f>
        <v/>
      </c>
    </row>
    <row r="518" spans="1:46" x14ac:dyDescent="0.25">
      <c r="A518">
        <v>230</v>
      </c>
      <c r="B518">
        <v>0</v>
      </c>
      <c r="C518">
        <v>1776</v>
      </c>
      <c r="D518">
        <v>2053</v>
      </c>
      <c r="E518" t="s">
        <v>790</v>
      </c>
      <c r="F518" t="s">
        <v>1282</v>
      </c>
      <c r="G518" t="s">
        <v>1336</v>
      </c>
      <c r="H518" t="s">
        <v>1229</v>
      </c>
      <c r="I518" t="s">
        <v>1229</v>
      </c>
      <c r="J518" t="str">
        <f>IFERROR(VLOOKUP(H518,[1]Sheet1!$A:$H,3,FALSE),"")</f>
        <v/>
      </c>
      <c r="K518" s="1" t="str">
        <f>IFERROR(VLOOKUP('Speed Hump'!H518,Main!$A:$G,6,FALSE),"")</f>
        <v/>
      </c>
      <c r="L518" s="1" t="str">
        <f>IFERROR(VLOOKUP('Speed Hump'!H518,Main!$A:$G,7,FALSE),"")</f>
        <v/>
      </c>
      <c r="M518" t="s">
        <v>691</v>
      </c>
      <c r="N518">
        <v>1</v>
      </c>
      <c r="O518" t="s">
        <v>692</v>
      </c>
      <c r="AP518">
        <v>273.09779963912848</v>
      </c>
      <c r="AQ518" s="1" t="str">
        <f>IFERROR(VLOOKUP(I518,Service!$B:$G,5,FALSE),"")</f>
        <v/>
      </c>
      <c r="AR518" s="1" t="str">
        <f>IFERROR(VLOOKUP(I518,Service!$B:$G,6,FALSE),"")</f>
        <v/>
      </c>
      <c r="AS518" s="1" t="str">
        <f>IFERROR(VLOOKUP(I518,Rest!$B:$G,5,FALSE),"")</f>
        <v/>
      </c>
      <c r="AT518" s="1" t="str">
        <f>IFERROR(VLOOKUP(I518,Rest!$B:$G,6,FALSE),"")</f>
        <v/>
      </c>
    </row>
    <row r="519" spans="1:46" x14ac:dyDescent="0.25">
      <c r="A519">
        <v>231</v>
      </c>
      <c r="B519">
        <v>0</v>
      </c>
      <c r="C519">
        <v>1794</v>
      </c>
      <c r="D519">
        <v>357</v>
      </c>
      <c r="E519" t="s">
        <v>1324</v>
      </c>
      <c r="F519" t="s">
        <v>800</v>
      </c>
      <c r="G519" t="s">
        <v>1314</v>
      </c>
      <c r="H519" t="s">
        <v>1229</v>
      </c>
      <c r="I519" t="s">
        <v>1229</v>
      </c>
      <c r="J519" t="str">
        <f>IFERROR(VLOOKUP(H519,[1]Sheet1!$A:$H,3,FALSE),"")</f>
        <v/>
      </c>
      <c r="K519" s="1" t="str">
        <f>IFERROR(VLOOKUP('Speed Hump'!H519,Main!$A:$G,6,FALSE),"")</f>
        <v/>
      </c>
      <c r="L519" s="1" t="str">
        <f>IFERROR(VLOOKUP('Speed Hump'!H519,Main!$A:$G,7,FALSE),"")</f>
        <v/>
      </c>
      <c r="M519" t="s">
        <v>691</v>
      </c>
      <c r="N519">
        <v>1</v>
      </c>
      <c r="O519" t="s">
        <v>692</v>
      </c>
      <c r="AP519">
        <v>281.41034721764879</v>
      </c>
      <c r="AQ519" s="1" t="str">
        <f>IFERROR(VLOOKUP(I519,Service!$B:$G,5,FALSE),"")</f>
        <v/>
      </c>
      <c r="AR519" s="1" t="str">
        <f>IFERROR(VLOOKUP(I519,Service!$B:$G,6,FALSE),"")</f>
        <v/>
      </c>
      <c r="AS519" s="1" t="str">
        <f>IFERROR(VLOOKUP(I519,Rest!$B:$G,5,FALSE),"")</f>
        <v/>
      </c>
      <c r="AT519" s="1" t="str">
        <f>IFERROR(VLOOKUP(I519,Rest!$B:$G,6,FALSE),"")</f>
        <v/>
      </c>
    </row>
    <row r="520" spans="1:46" x14ac:dyDescent="0.25">
      <c r="A520">
        <v>233</v>
      </c>
      <c r="B520">
        <v>0</v>
      </c>
      <c r="C520">
        <v>1796</v>
      </c>
      <c r="D520">
        <v>3167</v>
      </c>
      <c r="E520" t="s">
        <v>1377</v>
      </c>
      <c r="F520" t="s">
        <v>1263</v>
      </c>
      <c r="G520" t="s">
        <v>1254</v>
      </c>
      <c r="H520" t="s">
        <v>1229</v>
      </c>
      <c r="I520" t="s">
        <v>1229</v>
      </c>
      <c r="J520" t="str">
        <f>IFERROR(VLOOKUP(H520,[1]Sheet1!$A:$H,3,FALSE),"")</f>
        <v/>
      </c>
      <c r="K520" s="1" t="str">
        <f>IFERROR(VLOOKUP('Speed Hump'!H520,Main!$A:$G,6,FALSE),"")</f>
        <v/>
      </c>
      <c r="L520" s="1" t="str">
        <f>IFERROR(VLOOKUP('Speed Hump'!H520,Main!$A:$G,7,FALSE),"")</f>
        <v/>
      </c>
      <c r="M520" t="s">
        <v>691</v>
      </c>
      <c r="N520">
        <v>1</v>
      </c>
      <c r="O520" t="s">
        <v>692</v>
      </c>
      <c r="AP520">
        <v>273.02978300274219</v>
      </c>
      <c r="AQ520" s="1" t="str">
        <f>IFERROR(VLOOKUP(I520,Service!$B:$G,5,FALSE),"")</f>
        <v/>
      </c>
      <c r="AR520" s="1" t="str">
        <f>IFERROR(VLOOKUP(I520,Service!$B:$G,6,FALSE),"")</f>
        <v/>
      </c>
      <c r="AS520" s="1" t="str">
        <f>IFERROR(VLOOKUP(I520,Rest!$B:$G,5,FALSE),"")</f>
        <v/>
      </c>
      <c r="AT520" s="1" t="str">
        <f>IFERROR(VLOOKUP(I520,Rest!$B:$G,6,FALSE),"")</f>
        <v/>
      </c>
    </row>
    <row r="521" spans="1:46" x14ac:dyDescent="0.25">
      <c r="A521">
        <v>234</v>
      </c>
      <c r="B521">
        <v>0</v>
      </c>
      <c r="C521">
        <v>1798</v>
      </c>
      <c r="D521">
        <v>73</v>
      </c>
      <c r="E521" t="s">
        <v>812</v>
      </c>
      <c r="F521" t="s">
        <v>1314</v>
      </c>
      <c r="G521" t="s">
        <v>1288</v>
      </c>
      <c r="H521" t="s">
        <v>1229</v>
      </c>
      <c r="I521" t="s">
        <v>1229</v>
      </c>
      <c r="J521" t="str">
        <f>IFERROR(VLOOKUP(H521,[1]Sheet1!$A:$H,3,FALSE),"")</f>
        <v/>
      </c>
      <c r="K521" s="1" t="str">
        <f>IFERROR(VLOOKUP('Speed Hump'!H521,Main!$A:$G,6,FALSE),"")</f>
        <v/>
      </c>
      <c r="L521" s="1" t="str">
        <f>IFERROR(VLOOKUP('Speed Hump'!H521,Main!$A:$G,7,FALSE),"")</f>
        <v/>
      </c>
      <c r="M521" t="s">
        <v>691</v>
      </c>
      <c r="N521">
        <v>1</v>
      </c>
      <c r="O521" t="s">
        <v>692</v>
      </c>
      <c r="AP521">
        <v>132.06891779138519</v>
      </c>
      <c r="AQ521" s="1" t="str">
        <f>IFERROR(VLOOKUP(I521,Service!$B:$G,5,FALSE),"")</f>
        <v/>
      </c>
      <c r="AR521" s="1" t="str">
        <f>IFERROR(VLOOKUP(I521,Service!$B:$G,6,FALSE),"")</f>
        <v/>
      </c>
      <c r="AS521" s="1" t="str">
        <f>IFERROR(VLOOKUP(I521,Rest!$B:$G,5,FALSE),"")</f>
        <v/>
      </c>
      <c r="AT521" s="1" t="str">
        <f>IFERROR(VLOOKUP(I521,Rest!$B:$G,6,FALSE),"")</f>
        <v/>
      </c>
    </row>
    <row r="522" spans="1:46" x14ac:dyDescent="0.25">
      <c r="A522">
        <v>235</v>
      </c>
      <c r="B522">
        <v>0</v>
      </c>
      <c r="C522">
        <v>1806</v>
      </c>
      <c r="D522">
        <v>436</v>
      </c>
      <c r="E522" t="s">
        <v>1284</v>
      </c>
      <c r="F522" t="s">
        <v>812</v>
      </c>
      <c r="G522" t="s">
        <v>801</v>
      </c>
      <c r="H522" t="s">
        <v>1229</v>
      </c>
      <c r="I522" t="s">
        <v>1229</v>
      </c>
      <c r="J522" t="str">
        <f>IFERROR(VLOOKUP(H522,[1]Sheet1!$A:$H,3,FALSE),"")</f>
        <v/>
      </c>
      <c r="K522" s="1" t="str">
        <f>IFERROR(VLOOKUP('Speed Hump'!H522,Main!$A:$G,6,FALSE),"")</f>
        <v/>
      </c>
      <c r="L522" s="1" t="str">
        <f>IFERROR(VLOOKUP('Speed Hump'!H522,Main!$A:$G,7,FALSE),"")</f>
        <v/>
      </c>
      <c r="M522" t="s">
        <v>691</v>
      </c>
      <c r="N522">
        <v>1</v>
      </c>
      <c r="O522" t="s">
        <v>692</v>
      </c>
      <c r="AP522">
        <v>273.50461218809801</v>
      </c>
      <c r="AQ522" s="1" t="str">
        <f>IFERROR(VLOOKUP(I522,Service!$B:$G,5,FALSE),"")</f>
        <v/>
      </c>
      <c r="AR522" s="1" t="str">
        <f>IFERROR(VLOOKUP(I522,Service!$B:$G,6,FALSE),"")</f>
        <v/>
      </c>
      <c r="AS522" s="1" t="str">
        <f>IFERROR(VLOOKUP(I522,Rest!$B:$G,5,FALSE),"")</f>
        <v/>
      </c>
      <c r="AT522" s="1" t="str">
        <f>IFERROR(VLOOKUP(I522,Rest!$B:$G,6,FALSE),"")</f>
        <v/>
      </c>
    </row>
    <row r="523" spans="1:46" x14ac:dyDescent="0.25">
      <c r="A523">
        <v>236</v>
      </c>
      <c r="B523">
        <v>0</v>
      </c>
      <c r="C523">
        <v>1808</v>
      </c>
      <c r="D523">
        <v>3487</v>
      </c>
      <c r="E523" t="s">
        <v>1246</v>
      </c>
      <c r="F523" t="s">
        <v>1415</v>
      </c>
      <c r="G523" t="s">
        <v>1294</v>
      </c>
      <c r="H523" t="s">
        <v>1229</v>
      </c>
      <c r="I523" t="s">
        <v>1229</v>
      </c>
      <c r="J523" t="str">
        <f>IFERROR(VLOOKUP(H523,[1]Sheet1!$A:$H,3,FALSE),"")</f>
        <v/>
      </c>
      <c r="K523" s="1" t="str">
        <f>IFERROR(VLOOKUP('Speed Hump'!H523,Main!$A:$G,6,FALSE),"")</f>
        <v/>
      </c>
      <c r="L523" s="1" t="str">
        <f>IFERROR(VLOOKUP('Speed Hump'!H523,Main!$A:$G,7,FALSE),"")</f>
        <v/>
      </c>
      <c r="M523" t="s">
        <v>691</v>
      </c>
      <c r="N523">
        <v>1</v>
      </c>
      <c r="O523" t="s">
        <v>692</v>
      </c>
      <c r="AP523">
        <v>133.81828461504259</v>
      </c>
      <c r="AQ523" s="1" t="str">
        <f>IFERROR(VLOOKUP(I523,Service!$B:$G,5,FALSE),"")</f>
        <v/>
      </c>
      <c r="AR523" s="1" t="str">
        <f>IFERROR(VLOOKUP(I523,Service!$B:$G,6,FALSE),"")</f>
        <v/>
      </c>
      <c r="AS523" s="1" t="str">
        <f>IFERROR(VLOOKUP(I523,Rest!$B:$G,5,FALSE),"")</f>
        <v/>
      </c>
      <c r="AT523" s="1" t="str">
        <f>IFERROR(VLOOKUP(I523,Rest!$B:$G,6,FALSE),"")</f>
        <v/>
      </c>
    </row>
    <row r="524" spans="1:46" x14ac:dyDescent="0.25">
      <c r="A524">
        <v>237</v>
      </c>
      <c r="B524">
        <v>0</v>
      </c>
      <c r="C524">
        <v>1810</v>
      </c>
      <c r="D524">
        <v>4430</v>
      </c>
      <c r="E524" t="s">
        <v>1359</v>
      </c>
      <c r="F524" t="s">
        <v>1291</v>
      </c>
      <c r="G524" t="s">
        <v>1263</v>
      </c>
      <c r="H524" t="s">
        <v>1229</v>
      </c>
      <c r="I524" t="s">
        <v>1229</v>
      </c>
      <c r="J524" t="str">
        <f>IFERROR(VLOOKUP(H524,[1]Sheet1!$A:$H,3,FALSE),"")</f>
        <v/>
      </c>
      <c r="K524" s="1" t="str">
        <f>IFERROR(VLOOKUP('Speed Hump'!H524,Main!$A:$G,6,FALSE),"")</f>
        <v/>
      </c>
      <c r="L524" s="1" t="str">
        <f>IFERROR(VLOOKUP('Speed Hump'!H524,Main!$A:$G,7,FALSE),"")</f>
        <v/>
      </c>
      <c r="M524" t="s">
        <v>691</v>
      </c>
      <c r="N524">
        <v>1</v>
      </c>
      <c r="O524" t="s">
        <v>692</v>
      </c>
      <c r="AP524">
        <v>243.9926335447314</v>
      </c>
      <c r="AQ524" s="1" t="str">
        <f>IFERROR(VLOOKUP(I524,Service!$B:$G,5,FALSE),"")</f>
        <v/>
      </c>
      <c r="AR524" s="1" t="str">
        <f>IFERROR(VLOOKUP(I524,Service!$B:$G,6,FALSE),"")</f>
        <v/>
      </c>
      <c r="AS524" s="1" t="str">
        <f>IFERROR(VLOOKUP(I524,Rest!$B:$G,5,FALSE),"")</f>
        <v/>
      </c>
      <c r="AT524" s="1" t="str">
        <f>IFERROR(VLOOKUP(I524,Rest!$B:$G,6,FALSE),"")</f>
        <v/>
      </c>
    </row>
    <row r="525" spans="1:46" x14ac:dyDescent="0.25">
      <c r="A525">
        <v>238</v>
      </c>
      <c r="B525">
        <v>0</v>
      </c>
      <c r="C525">
        <v>1814</v>
      </c>
      <c r="D525">
        <v>1324</v>
      </c>
      <c r="E525" t="s">
        <v>980</v>
      </c>
      <c r="F525" t="s">
        <v>1246</v>
      </c>
      <c r="G525" t="s">
        <v>766</v>
      </c>
      <c r="H525" t="s">
        <v>1229</v>
      </c>
      <c r="I525" t="s">
        <v>1229</v>
      </c>
      <c r="J525" t="str">
        <f>IFERROR(VLOOKUP(H525,[1]Sheet1!$A:$H,3,FALSE),"")</f>
        <v/>
      </c>
      <c r="K525" s="1" t="str">
        <f>IFERROR(VLOOKUP('Speed Hump'!H525,Main!$A:$G,6,FALSE),"")</f>
        <v/>
      </c>
      <c r="L525" s="1" t="str">
        <f>IFERROR(VLOOKUP('Speed Hump'!H525,Main!$A:$G,7,FALSE),"")</f>
        <v/>
      </c>
      <c r="M525" t="s">
        <v>691</v>
      </c>
      <c r="N525">
        <v>2</v>
      </c>
      <c r="O525" t="s">
        <v>692</v>
      </c>
      <c r="AP525">
        <v>361.40795966068958</v>
      </c>
      <c r="AQ525" s="1" t="str">
        <f>IFERROR(VLOOKUP(I525,Service!$B:$G,5,FALSE),"")</f>
        <v/>
      </c>
      <c r="AR525" s="1" t="str">
        <f>IFERROR(VLOOKUP(I525,Service!$B:$G,6,FALSE),"")</f>
        <v/>
      </c>
      <c r="AS525" s="1" t="str">
        <f>IFERROR(VLOOKUP(I525,Rest!$B:$G,5,FALSE),"")</f>
        <v/>
      </c>
      <c r="AT525" s="1" t="str">
        <f>IFERROR(VLOOKUP(I525,Rest!$B:$G,6,FALSE),"")</f>
        <v/>
      </c>
    </row>
    <row r="526" spans="1:46" x14ac:dyDescent="0.25">
      <c r="A526">
        <v>239</v>
      </c>
      <c r="B526">
        <v>0</v>
      </c>
      <c r="C526">
        <v>1831</v>
      </c>
      <c r="D526">
        <v>2364</v>
      </c>
      <c r="E526" t="s">
        <v>1281</v>
      </c>
      <c r="F526" t="s">
        <v>1282</v>
      </c>
      <c r="G526" t="s">
        <v>1336</v>
      </c>
      <c r="H526" t="s">
        <v>1229</v>
      </c>
      <c r="I526" t="s">
        <v>1229</v>
      </c>
      <c r="J526" t="str">
        <f>IFERROR(VLOOKUP(H526,[1]Sheet1!$A:$H,3,FALSE),"")</f>
        <v/>
      </c>
      <c r="K526" s="1" t="str">
        <f>IFERROR(VLOOKUP('Speed Hump'!H526,Main!$A:$G,6,FALSE),"")</f>
        <v/>
      </c>
      <c r="L526" s="1" t="str">
        <f>IFERROR(VLOOKUP('Speed Hump'!H526,Main!$A:$G,7,FALSE),"")</f>
        <v/>
      </c>
      <c r="M526" t="s">
        <v>691</v>
      </c>
      <c r="N526">
        <v>1</v>
      </c>
      <c r="O526" t="s">
        <v>692</v>
      </c>
      <c r="AP526">
        <v>272.85515894535843</v>
      </c>
      <c r="AQ526" s="1" t="str">
        <f>IFERROR(VLOOKUP(I526,Service!$B:$G,5,FALSE),"")</f>
        <v/>
      </c>
      <c r="AR526" s="1" t="str">
        <f>IFERROR(VLOOKUP(I526,Service!$B:$G,6,FALSE),"")</f>
        <v/>
      </c>
      <c r="AS526" s="1" t="str">
        <f>IFERROR(VLOOKUP(I526,Rest!$B:$G,5,FALSE),"")</f>
        <v/>
      </c>
      <c r="AT526" s="1" t="str">
        <f>IFERROR(VLOOKUP(I526,Rest!$B:$G,6,FALSE),"")</f>
        <v/>
      </c>
    </row>
    <row r="527" spans="1:46" x14ac:dyDescent="0.25">
      <c r="A527">
        <v>240</v>
      </c>
      <c r="B527">
        <v>0</v>
      </c>
      <c r="C527">
        <v>1843</v>
      </c>
      <c r="D527">
        <v>4635</v>
      </c>
      <c r="E527" t="s">
        <v>1085</v>
      </c>
      <c r="F527" t="s">
        <v>1372</v>
      </c>
      <c r="G527" t="s">
        <v>1240</v>
      </c>
      <c r="H527" t="s">
        <v>1229</v>
      </c>
      <c r="I527" t="s">
        <v>1229</v>
      </c>
      <c r="J527" t="str">
        <f>IFERROR(VLOOKUP(H527,[1]Sheet1!$A:$H,3,FALSE),"")</f>
        <v/>
      </c>
      <c r="K527" s="1" t="str">
        <f>IFERROR(VLOOKUP('Speed Hump'!H527,Main!$A:$G,6,FALSE),"")</f>
        <v/>
      </c>
      <c r="L527" s="1" t="str">
        <f>IFERROR(VLOOKUP('Speed Hump'!H527,Main!$A:$G,7,FALSE),"")</f>
        <v/>
      </c>
      <c r="M527" t="s">
        <v>691</v>
      </c>
      <c r="N527">
        <v>1</v>
      </c>
      <c r="O527" t="s">
        <v>692</v>
      </c>
      <c r="AP527">
        <v>257.56258248468748</v>
      </c>
      <c r="AQ527" s="1" t="str">
        <f>IFERROR(VLOOKUP(I527,Service!$B:$G,5,FALSE),"")</f>
        <v/>
      </c>
      <c r="AR527" s="1" t="str">
        <f>IFERROR(VLOOKUP(I527,Service!$B:$G,6,FALSE),"")</f>
        <v/>
      </c>
      <c r="AS527" s="1" t="str">
        <f>IFERROR(VLOOKUP(I527,Rest!$B:$G,5,FALSE),"")</f>
        <v/>
      </c>
      <c r="AT527" s="1" t="str">
        <f>IFERROR(VLOOKUP(I527,Rest!$B:$G,6,FALSE),"")</f>
        <v/>
      </c>
    </row>
    <row r="528" spans="1:46" x14ac:dyDescent="0.25">
      <c r="A528">
        <v>241</v>
      </c>
      <c r="B528">
        <v>0</v>
      </c>
      <c r="C528">
        <v>1856</v>
      </c>
      <c r="D528">
        <v>549</v>
      </c>
      <c r="E528" t="s">
        <v>1416</v>
      </c>
      <c r="F528" t="s">
        <v>713</v>
      </c>
      <c r="G528" t="s">
        <v>766</v>
      </c>
      <c r="H528" t="s">
        <v>1229</v>
      </c>
      <c r="I528" t="s">
        <v>1229</v>
      </c>
      <c r="J528" t="str">
        <f>IFERROR(VLOOKUP(H528,[1]Sheet1!$A:$H,3,FALSE),"")</f>
        <v/>
      </c>
      <c r="K528" s="1" t="str">
        <f>IFERROR(VLOOKUP('Speed Hump'!H528,Main!$A:$G,6,FALSE),"")</f>
        <v/>
      </c>
      <c r="L528" s="1" t="str">
        <f>IFERROR(VLOOKUP('Speed Hump'!H528,Main!$A:$G,7,FALSE),"")</f>
        <v/>
      </c>
      <c r="M528" t="s">
        <v>691</v>
      </c>
      <c r="N528">
        <v>1</v>
      </c>
      <c r="O528" t="s">
        <v>692</v>
      </c>
      <c r="AP528">
        <v>312.82387738318982</v>
      </c>
      <c r="AQ528" s="1" t="str">
        <f>IFERROR(VLOOKUP(I528,Service!$B:$G,5,FALSE),"")</f>
        <v/>
      </c>
      <c r="AR528" s="1" t="str">
        <f>IFERROR(VLOOKUP(I528,Service!$B:$G,6,FALSE),"")</f>
        <v/>
      </c>
      <c r="AS528" s="1" t="str">
        <f>IFERROR(VLOOKUP(I528,Rest!$B:$G,5,FALSE),"")</f>
        <v/>
      </c>
      <c r="AT528" s="1" t="str">
        <f>IFERROR(VLOOKUP(I528,Rest!$B:$G,6,FALSE),"")</f>
        <v/>
      </c>
    </row>
    <row r="529" spans="1:46" x14ac:dyDescent="0.25">
      <c r="A529">
        <v>242</v>
      </c>
      <c r="B529">
        <v>0</v>
      </c>
      <c r="C529">
        <v>1858</v>
      </c>
      <c r="D529">
        <v>3872</v>
      </c>
      <c r="E529" t="s">
        <v>1417</v>
      </c>
      <c r="F529" t="s">
        <v>1263</v>
      </c>
      <c r="G529" t="s">
        <v>1254</v>
      </c>
      <c r="H529" t="s">
        <v>1229</v>
      </c>
      <c r="I529" t="s">
        <v>1229</v>
      </c>
      <c r="J529" t="str">
        <f>IFERROR(VLOOKUP(H529,[1]Sheet1!$A:$H,3,FALSE),"")</f>
        <v/>
      </c>
      <c r="K529" s="1" t="str">
        <f>IFERROR(VLOOKUP('Speed Hump'!H529,Main!$A:$G,6,FALSE),"")</f>
        <v/>
      </c>
      <c r="L529" s="1" t="str">
        <f>IFERROR(VLOOKUP('Speed Hump'!H529,Main!$A:$G,7,FALSE),"")</f>
        <v/>
      </c>
      <c r="M529" t="s">
        <v>691</v>
      </c>
      <c r="N529">
        <v>1</v>
      </c>
      <c r="O529" t="s">
        <v>692</v>
      </c>
      <c r="AP529">
        <v>269.12134018707621</v>
      </c>
      <c r="AQ529" s="1" t="str">
        <f>IFERROR(VLOOKUP(I529,Service!$B:$G,5,FALSE),"")</f>
        <v/>
      </c>
      <c r="AR529" s="1" t="str">
        <f>IFERROR(VLOOKUP(I529,Service!$B:$G,6,FALSE),"")</f>
        <v/>
      </c>
      <c r="AS529" s="1" t="str">
        <f>IFERROR(VLOOKUP(I529,Rest!$B:$G,5,FALSE),"")</f>
        <v/>
      </c>
      <c r="AT529" s="1" t="str">
        <f>IFERROR(VLOOKUP(I529,Rest!$B:$G,6,FALSE),"")</f>
        <v/>
      </c>
    </row>
    <row r="530" spans="1:46" x14ac:dyDescent="0.25">
      <c r="A530">
        <v>243</v>
      </c>
      <c r="B530">
        <v>0</v>
      </c>
      <c r="C530">
        <v>1868</v>
      </c>
      <c r="D530">
        <v>1501</v>
      </c>
      <c r="E530" t="s">
        <v>790</v>
      </c>
      <c r="F530" t="s">
        <v>1336</v>
      </c>
      <c r="G530" t="s">
        <v>1307</v>
      </c>
      <c r="H530" t="s">
        <v>1229</v>
      </c>
      <c r="I530" t="s">
        <v>1229</v>
      </c>
      <c r="J530" t="str">
        <f>IFERROR(VLOOKUP(H530,[1]Sheet1!$A:$H,3,FALSE),"")</f>
        <v/>
      </c>
      <c r="K530" s="1" t="str">
        <f>IFERROR(VLOOKUP('Speed Hump'!H530,Main!$A:$G,6,FALSE),"")</f>
        <v/>
      </c>
      <c r="L530" s="1" t="str">
        <f>IFERROR(VLOOKUP('Speed Hump'!H530,Main!$A:$G,7,FALSE),"")</f>
        <v/>
      </c>
      <c r="M530" t="s">
        <v>691</v>
      </c>
      <c r="N530">
        <v>1</v>
      </c>
      <c r="O530" t="s">
        <v>692</v>
      </c>
      <c r="AP530">
        <v>306.76489737154742</v>
      </c>
      <c r="AQ530" s="1" t="str">
        <f>IFERROR(VLOOKUP(I530,Service!$B:$G,5,FALSE),"")</f>
        <v/>
      </c>
      <c r="AR530" s="1" t="str">
        <f>IFERROR(VLOOKUP(I530,Service!$B:$G,6,FALSE),"")</f>
        <v/>
      </c>
      <c r="AS530" s="1" t="str">
        <f>IFERROR(VLOOKUP(I530,Rest!$B:$G,5,FALSE),"")</f>
        <v/>
      </c>
      <c r="AT530" s="1" t="str">
        <f>IFERROR(VLOOKUP(I530,Rest!$B:$G,6,FALSE),"")</f>
        <v/>
      </c>
    </row>
    <row r="531" spans="1:46" x14ac:dyDescent="0.25">
      <c r="A531">
        <v>244</v>
      </c>
      <c r="B531">
        <v>0</v>
      </c>
      <c r="C531">
        <v>1875</v>
      </c>
      <c r="D531">
        <v>383</v>
      </c>
      <c r="E531" t="s">
        <v>1281</v>
      </c>
      <c r="F531" t="s">
        <v>800</v>
      </c>
      <c r="G531" t="s">
        <v>1418</v>
      </c>
      <c r="H531" t="s">
        <v>1229</v>
      </c>
      <c r="I531" t="s">
        <v>1229</v>
      </c>
      <c r="J531" t="str">
        <f>IFERROR(VLOOKUP(H531,[1]Sheet1!$A:$H,3,FALSE),"")</f>
        <v/>
      </c>
      <c r="K531" s="1" t="str">
        <f>IFERROR(VLOOKUP('Speed Hump'!H531,Main!$A:$G,6,FALSE),"")</f>
        <v/>
      </c>
      <c r="L531" s="1" t="str">
        <f>IFERROR(VLOOKUP('Speed Hump'!H531,Main!$A:$G,7,FALSE),"")</f>
        <v/>
      </c>
      <c r="M531" t="s">
        <v>691</v>
      </c>
      <c r="N531">
        <v>1</v>
      </c>
      <c r="O531" t="s">
        <v>692</v>
      </c>
      <c r="AP531">
        <v>284.16843847497762</v>
      </c>
      <c r="AQ531" s="1" t="str">
        <f>IFERROR(VLOOKUP(I531,Service!$B:$G,5,FALSE),"")</f>
        <v/>
      </c>
      <c r="AR531" s="1" t="str">
        <f>IFERROR(VLOOKUP(I531,Service!$B:$G,6,FALSE),"")</f>
        <v/>
      </c>
      <c r="AS531" s="1" t="str">
        <f>IFERROR(VLOOKUP(I531,Rest!$B:$G,5,FALSE),"")</f>
        <v/>
      </c>
      <c r="AT531" s="1" t="str">
        <f>IFERROR(VLOOKUP(I531,Rest!$B:$G,6,FALSE),"")</f>
        <v/>
      </c>
    </row>
    <row r="532" spans="1:46" x14ac:dyDescent="0.25">
      <c r="A532">
        <v>245</v>
      </c>
      <c r="B532">
        <v>0</v>
      </c>
      <c r="C532">
        <v>1876</v>
      </c>
      <c r="D532">
        <v>19</v>
      </c>
      <c r="E532" t="s">
        <v>1419</v>
      </c>
      <c r="F532" t="s">
        <v>1314</v>
      </c>
      <c r="G532" t="s">
        <v>1288</v>
      </c>
      <c r="H532" t="s">
        <v>1229</v>
      </c>
      <c r="I532" t="s">
        <v>1229</v>
      </c>
      <c r="J532" t="str">
        <f>IFERROR(VLOOKUP(H532,[1]Sheet1!$A:$H,3,FALSE),"")</f>
        <v/>
      </c>
      <c r="K532" s="1" t="str">
        <f>IFERROR(VLOOKUP('Speed Hump'!H532,Main!$A:$G,6,FALSE),"")</f>
        <v/>
      </c>
      <c r="L532" s="1" t="str">
        <f>IFERROR(VLOOKUP('Speed Hump'!H532,Main!$A:$G,7,FALSE),"")</f>
        <v/>
      </c>
      <c r="M532" t="s">
        <v>691</v>
      </c>
      <c r="N532">
        <v>1</v>
      </c>
      <c r="O532" t="s">
        <v>692</v>
      </c>
      <c r="AP532">
        <v>135.80597414373599</v>
      </c>
      <c r="AQ532" s="1" t="str">
        <f>IFERROR(VLOOKUP(I532,Service!$B:$G,5,FALSE),"")</f>
        <v/>
      </c>
      <c r="AR532" s="1" t="str">
        <f>IFERROR(VLOOKUP(I532,Service!$B:$G,6,FALSE),"")</f>
        <v/>
      </c>
      <c r="AS532" s="1" t="str">
        <f>IFERROR(VLOOKUP(I532,Rest!$B:$G,5,FALSE),"")</f>
        <v/>
      </c>
      <c r="AT532" s="1" t="str">
        <f>IFERROR(VLOOKUP(I532,Rest!$B:$G,6,FALSE),"")</f>
        <v/>
      </c>
    </row>
    <row r="533" spans="1:46" x14ac:dyDescent="0.25">
      <c r="A533">
        <v>246</v>
      </c>
      <c r="B533">
        <v>0</v>
      </c>
      <c r="C533">
        <v>1885</v>
      </c>
      <c r="D533">
        <v>3392</v>
      </c>
      <c r="E533" t="s">
        <v>1420</v>
      </c>
      <c r="F533" t="s">
        <v>710</v>
      </c>
      <c r="G533" t="s">
        <v>688</v>
      </c>
      <c r="H533" t="s">
        <v>1229</v>
      </c>
      <c r="I533" t="s">
        <v>1229</v>
      </c>
      <c r="J533" t="str">
        <f>IFERROR(VLOOKUP(H533,[1]Sheet1!$A:$H,3,FALSE),"")</f>
        <v/>
      </c>
      <c r="K533" s="1" t="str">
        <f>IFERROR(VLOOKUP('Speed Hump'!H533,Main!$A:$G,6,FALSE),"")</f>
        <v/>
      </c>
      <c r="L533" s="1" t="str">
        <f>IFERROR(VLOOKUP('Speed Hump'!H533,Main!$A:$G,7,FALSE),"")</f>
        <v/>
      </c>
      <c r="M533" t="s">
        <v>691</v>
      </c>
      <c r="N533">
        <v>2</v>
      </c>
      <c r="O533" t="s">
        <v>692</v>
      </c>
      <c r="AP533">
        <v>356.12598140272632</v>
      </c>
      <c r="AQ533" s="1" t="str">
        <f>IFERROR(VLOOKUP(I533,Service!$B:$G,5,FALSE),"")</f>
        <v/>
      </c>
      <c r="AR533" s="1" t="str">
        <f>IFERROR(VLOOKUP(I533,Service!$B:$G,6,FALSE),"")</f>
        <v/>
      </c>
      <c r="AS533" s="1" t="str">
        <f>IFERROR(VLOOKUP(I533,Rest!$B:$G,5,FALSE),"")</f>
        <v/>
      </c>
      <c r="AT533" s="1" t="str">
        <f>IFERROR(VLOOKUP(I533,Rest!$B:$G,6,FALSE),"")</f>
        <v/>
      </c>
    </row>
    <row r="534" spans="1:46" x14ac:dyDescent="0.25">
      <c r="A534">
        <v>247</v>
      </c>
      <c r="B534">
        <v>0</v>
      </c>
      <c r="C534">
        <v>1895</v>
      </c>
      <c r="D534">
        <v>2035</v>
      </c>
      <c r="E534" t="s">
        <v>1085</v>
      </c>
      <c r="F534" t="s">
        <v>776</v>
      </c>
      <c r="G534" t="s">
        <v>1246</v>
      </c>
      <c r="H534" t="s">
        <v>1229</v>
      </c>
      <c r="I534" t="s">
        <v>1229</v>
      </c>
      <c r="J534" t="str">
        <f>IFERROR(VLOOKUP(H534,[1]Sheet1!$A:$H,3,FALSE),"")</f>
        <v/>
      </c>
      <c r="K534" s="1" t="str">
        <f>IFERROR(VLOOKUP('Speed Hump'!H534,Main!$A:$G,6,FALSE),"")</f>
        <v/>
      </c>
      <c r="L534" s="1" t="str">
        <f>IFERROR(VLOOKUP('Speed Hump'!H534,Main!$A:$G,7,FALSE),"")</f>
        <v/>
      </c>
      <c r="M534" t="s">
        <v>691</v>
      </c>
      <c r="N534">
        <v>2</v>
      </c>
      <c r="O534" t="s">
        <v>692</v>
      </c>
      <c r="AP534">
        <v>353.43416893660839</v>
      </c>
      <c r="AQ534" s="1" t="str">
        <f>IFERROR(VLOOKUP(I534,Service!$B:$G,5,FALSE),"")</f>
        <v/>
      </c>
      <c r="AR534" s="1" t="str">
        <f>IFERROR(VLOOKUP(I534,Service!$B:$G,6,FALSE),"")</f>
        <v/>
      </c>
      <c r="AS534" s="1" t="str">
        <f>IFERROR(VLOOKUP(I534,Rest!$B:$G,5,FALSE),"")</f>
        <v/>
      </c>
      <c r="AT534" s="1" t="str">
        <f>IFERROR(VLOOKUP(I534,Rest!$B:$G,6,FALSE),"")</f>
        <v/>
      </c>
    </row>
    <row r="535" spans="1:46" x14ac:dyDescent="0.25">
      <c r="A535">
        <v>248</v>
      </c>
      <c r="B535">
        <v>0</v>
      </c>
      <c r="C535">
        <v>1904</v>
      </c>
      <c r="D535">
        <v>2032</v>
      </c>
      <c r="E535" t="s">
        <v>1352</v>
      </c>
      <c r="F535" t="s">
        <v>1282</v>
      </c>
      <c r="G535" t="s">
        <v>1336</v>
      </c>
      <c r="H535" t="s">
        <v>1229</v>
      </c>
      <c r="I535" t="s">
        <v>1229</v>
      </c>
      <c r="J535" t="str">
        <f>IFERROR(VLOOKUP(H535,[1]Sheet1!$A:$H,3,FALSE),"")</f>
        <v/>
      </c>
      <c r="K535" s="1" t="str">
        <f>IFERROR(VLOOKUP('Speed Hump'!H535,Main!$A:$G,6,FALSE),"")</f>
        <v/>
      </c>
      <c r="L535" s="1" t="str">
        <f>IFERROR(VLOOKUP('Speed Hump'!H535,Main!$A:$G,7,FALSE),"")</f>
        <v/>
      </c>
      <c r="M535" t="s">
        <v>691</v>
      </c>
      <c r="N535">
        <v>1</v>
      </c>
      <c r="O535" t="s">
        <v>692</v>
      </c>
      <c r="AP535">
        <v>273.03274555780428</v>
      </c>
      <c r="AQ535" s="1" t="str">
        <f>IFERROR(VLOOKUP(I535,Service!$B:$G,5,FALSE),"")</f>
        <v/>
      </c>
      <c r="AR535" s="1" t="str">
        <f>IFERROR(VLOOKUP(I535,Service!$B:$G,6,FALSE),"")</f>
        <v/>
      </c>
      <c r="AS535" s="1" t="str">
        <f>IFERROR(VLOOKUP(I535,Rest!$B:$G,5,FALSE),"")</f>
        <v/>
      </c>
      <c r="AT535" s="1" t="str">
        <f>IFERROR(VLOOKUP(I535,Rest!$B:$G,6,FALSE),"")</f>
        <v/>
      </c>
    </row>
    <row r="536" spans="1:46" x14ac:dyDescent="0.25">
      <c r="A536">
        <v>249</v>
      </c>
      <c r="B536">
        <v>0</v>
      </c>
      <c r="C536">
        <v>1913</v>
      </c>
      <c r="D536">
        <v>2599</v>
      </c>
      <c r="E536" t="s">
        <v>1330</v>
      </c>
      <c r="F536" t="s">
        <v>709</v>
      </c>
      <c r="G536" t="s">
        <v>1282</v>
      </c>
      <c r="H536" t="s">
        <v>1229</v>
      </c>
      <c r="I536" t="s">
        <v>1229</v>
      </c>
      <c r="J536" t="str">
        <f>IFERROR(VLOOKUP(H536,[1]Sheet1!$A:$H,3,FALSE),"")</f>
        <v/>
      </c>
      <c r="K536" s="1" t="str">
        <f>IFERROR(VLOOKUP('Speed Hump'!H536,Main!$A:$G,6,FALSE),"")</f>
        <v/>
      </c>
      <c r="L536" s="1" t="str">
        <f>IFERROR(VLOOKUP('Speed Hump'!H536,Main!$A:$G,7,FALSE),"")</f>
        <v/>
      </c>
      <c r="M536" t="s">
        <v>691</v>
      </c>
      <c r="N536">
        <v>1</v>
      </c>
      <c r="O536" t="s">
        <v>692</v>
      </c>
      <c r="AP536">
        <v>274.91021821619398</v>
      </c>
      <c r="AQ536" s="1" t="str">
        <f>IFERROR(VLOOKUP(I536,Service!$B:$G,5,FALSE),"")</f>
        <v/>
      </c>
      <c r="AR536" s="1" t="str">
        <f>IFERROR(VLOOKUP(I536,Service!$B:$G,6,FALSE),"")</f>
        <v/>
      </c>
      <c r="AS536" s="1" t="str">
        <f>IFERROR(VLOOKUP(I536,Rest!$B:$G,5,FALSE),"")</f>
        <v/>
      </c>
      <c r="AT536" s="1" t="str">
        <f>IFERROR(VLOOKUP(I536,Rest!$B:$G,6,FALSE),"")</f>
        <v/>
      </c>
    </row>
    <row r="537" spans="1:46" x14ac:dyDescent="0.25">
      <c r="A537">
        <v>250</v>
      </c>
      <c r="B537">
        <v>0</v>
      </c>
      <c r="C537">
        <v>1921</v>
      </c>
      <c r="D537">
        <v>2996</v>
      </c>
      <c r="E537" t="s">
        <v>1254</v>
      </c>
      <c r="F537" t="s">
        <v>1340</v>
      </c>
      <c r="G537" t="s">
        <v>1395</v>
      </c>
      <c r="H537" t="s">
        <v>1229</v>
      </c>
      <c r="I537" t="s">
        <v>1229</v>
      </c>
      <c r="J537" t="str">
        <f>IFERROR(VLOOKUP(H537,[1]Sheet1!$A:$H,3,FALSE),"")</f>
        <v/>
      </c>
      <c r="K537" s="1" t="str">
        <f>IFERROR(VLOOKUP('Speed Hump'!H537,Main!$A:$G,6,FALSE),"")</f>
        <v/>
      </c>
      <c r="L537" s="1" t="str">
        <f>IFERROR(VLOOKUP('Speed Hump'!H537,Main!$A:$G,7,FALSE),"")</f>
        <v/>
      </c>
      <c r="M537" t="s">
        <v>691</v>
      </c>
      <c r="N537">
        <v>1</v>
      </c>
      <c r="O537" t="s">
        <v>692</v>
      </c>
      <c r="AP537">
        <v>133.42806069150791</v>
      </c>
      <c r="AQ537" s="1" t="str">
        <f>IFERROR(VLOOKUP(I537,Service!$B:$G,5,FALSE),"")</f>
        <v/>
      </c>
      <c r="AR537" s="1" t="str">
        <f>IFERROR(VLOOKUP(I537,Service!$B:$G,6,FALSE),"")</f>
        <v/>
      </c>
      <c r="AS537" s="1" t="str">
        <f>IFERROR(VLOOKUP(I537,Rest!$B:$G,5,FALSE),"")</f>
        <v/>
      </c>
      <c r="AT537" s="1" t="str">
        <f>IFERROR(VLOOKUP(I537,Rest!$B:$G,6,FALSE),"")</f>
        <v/>
      </c>
    </row>
    <row r="538" spans="1:46" x14ac:dyDescent="0.25">
      <c r="A538">
        <v>252</v>
      </c>
      <c r="B538">
        <v>0</v>
      </c>
      <c r="C538">
        <v>1930</v>
      </c>
      <c r="D538">
        <v>3935</v>
      </c>
      <c r="E538" t="s">
        <v>1073</v>
      </c>
      <c r="F538" t="s">
        <v>1240</v>
      </c>
      <c r="G538" t="s">
        <v>1421</v>
      </c>
      <c r="H538" t="s">
        <v>1229</v>
      </c>
      <c r="I538" t="s">
        <v>1229</v>
      </c>
      <c r="J538" t="str">
        <f>IFERROR(VLOOKUP(H538,[1]Sheet1!$A:$H,3,FALSE),"")</f>
        <v/>
      </c>
      <c r="K538" s="1" t="str">
        <f>IFERROR(VLOOKUP('Speed Hump'!H538,Main!$A:$G,6,FALSE),"")</f>
        <v/>
      </c>
      <c r="L538" s="1" t="str">
        <f>IFERROR(VLOOKUP('Speed Hump'!H538,Main!$A:$G,7,FALSE),"")</f>
        <v/>
      </c>
      <c r="M538" t="s">
        <v>691</v>
      </c>
      <c r="N538">
        <v>1</v>
      </c>
      <c r="O538" t="s">
        <v>692</v>
      </c>
      <c r="AP538">
        <v>149.949736248297</v>
      </c>
      <c r="AQ538" s="1" t="str">
        <f>IFERROR(VLOOKUP(I538,Service!$B:$G,5,FALSE),"")</f>
        <v/>
      </c>
      <c r="AR538" s="1" t="str">
        <f>IFERROR(VLOOKUP(I538,Service!$B:$G,6,FALSE),"")</f>
        <v/>
      </c>
      <c r="AS538" s="1" t="str">
        <f>IFERROR(VLOOKUP(I538,Rest!$B:$G,5,FALSE),"")</f>
        <v/>
      </c>
      <c r="AT538" s="1" t="str">
        <f>IFERROR(VLOOKUP(I538,Rest!$B:$G,6,FALSE),"")</f>
        <v/>
      </c>
    </row>
    <row r="539" spans="1:46" x14ac:dyDescent="0.25">
      <c r="A539">
        <v>253</v>
      </c>
      <c r="B539">
        <v>0</v>
      </c>
      <c r="C539">
        <v>1940</v>
      </c>
      <c r="D539">
        <v>953</v>
      </c>
      <c r="E539" t="s">
        <v>1317</v>
      </c>
      <c r="F539" t="s">
        <v>1422</v>
      </c>
      <c r="G539" t="s">
        <v>1307</v>
      </c>
      <c r="H539" t="s">
        <v>1229</v>
      </c>
      <c r="I539" t="s">
        <v>1229</v>
      </c>
      <c r="J539" t="str">
        <f>IFERROR(VLOOKUP(H539,[1]Sheet1!$A:$H,3,FALSE),"")</f>
        <v/>
      </c>
      <c r="K539" s="1" t="str">
        <f>IFERROR(VLOOKUP('Speed Hump'!H539,Main!$A:$G,6,FALSE),"")</f>
        <v/>
      </c>
      <c r="L539" s="1" t="str">
        <f>IFERROR(VLOOKUP('Speed Hump'!H539,Main!$A:$G,7,FALSE),"")</f>
        <v/>
      </c>
      <c r="M539" t="s">
        <v>691</v>
      </c>
      <c r="N539">
        <v>1</v>
      </c>
      <c r="O539" t="s">
        <v>692</v>
      </c>
      <c r="AP539">
        <v>135.85587030384841</v>
      </c>
      <c r="AQ539" s="1" t="str">
        <f>IFERROR(VLOOKUP(I539,Service!$B:$G,5,FALSE),"")</f>
        <v/>
      </c>
      <c r="AR539" s="1" t="str">
        <f>IFERROR(VLOOKUP(I539,Service!$B:$G,6,FALSE),"")</f>
        <v/>
      </c>
      <c r="AS539" s="1" t="str">
        <f>IFERROR(VLOOKUP(I539,Rest!$B:$G,5,FALSE),"")</f>
        <v/>
      </c>
      <c r="AT539" s="1" t="str">
        <f>IFERROR(VLOOKUP(I539,Rest!$B:$G,6,FALSE),"")</f>
        <v/>
      </c>
    </row>
    <row r="540" spans="1:46" x14ac:dyDescent="0.25">
      <c r="A540">
        <v>254</v>
      </c>
      <c r="B540">
        <v>0</v>
      </c>
      <c r="C540">
        <v>1948</v>
      </c>
      <c r="D540">
        <v>1509</v>
      </c>
      <c r="E540" t="s">
        <v>1282</v>
      </c>
      <c r="F540" t="s">
        <v>1287</v>
      </c>
      <c r="G540" t="s">
        <v>1351</v>
      </c>
      <c r="H540" t="s">
        <v>1229</v>
      </c>
      <c r="I540" t="s">
        <v>1229</v>
      </c>
      <c r="J540" t="str">
        <f>IFERROR(VLOOKUP(H540,[1]Sheet1!$A:$H,3,FALSE),"")</f>
        <v/>
      </c>
      <c r="K540" s="1" t="str">
        <f>IFERROR(VLOOKUP('Speed Hump'!H540,Main!$A:$G,6,FALSE),"")</f>
        <v/>
      </c>
      <c r="L540" s="1" t="str">
        <f>IFERROR(VLOOKUP('Speed Hump'!H540,Main!$A:$G,7,FALSE),"")</f>
        <v/>
      </c>
      <c r="M540" t="s">
        <v>691</v>
      </c>
      <c r="N540">
        <v>1</v>
      </c>
      <c r="O540" t="s">
        <v>692</v>
      </c>
      <c r="AP540">
        <v>271.03769888101567</v>
      </c>
      <c r="AQ540" s="1" t="str">
        <f>IFERROR(VLOOKUP(I540,Service!$B:$G,5,FALSE),"")</f>
        <v/>
      </c>
      <c r="AR540" s="1" t="str">
        <f>IFERROR(VLOOKUP(I540,Service!$B:$G,6,FALSE),"")</f>
        <v/>
      </c>
      <c r="AS540" s="1" t="str">
        <f>IFERROR(VLOOKUP(I540,Rest!$B:$G,5,FALSE),"")</f>
        <v/>
      </c>
      <c r="AT540" s="1" t="str">
        <f>IFERROR(VLOOKUP(I540,Rest!$B:$G,6,FALSE),"")</f>
        <v/>
      </c>
    </row>
    <row r="541" spans="1:46" x14ac:dyDescent="0.25">
      <c r="A541">
        <v>255</v>
      </c>
      <c r="B541">
        <v>0</v>
      </c>
      <c r="C541">
        <v>1953</v>
      </c>
      <c r="D541">
        <v>2090</v>
      </c>
      <c r="E541" t="s">
        <v>776</v>
      </c>
      <c r="F541" t="s">
        <v>1391</v>
      </c>
      <c r="G541" t="s">
        <v>1423</v>
      </c>
      <c r="H541" t="s">
        <v>1229</v>
      </c>
      <c r="I541" t="s">
        <v>1229</v>
      </c>
      <c r="J541" t="str">
        <f>IFERROR(VLOOKUP(H541,[1]Sheet1!$A:$H,3,FALSE),"")</f>
        <v/>
      </c>
      <c r="K541" s="1" t="str">
        <f>IFERROR(VLOOKUP('Speed Hump'!H541,Main!$A:$G,6,FALSE),"")</f>
        <v/>
      </c>
      <c r="L541" s="1" t="str">
        <f>IFERROR(VLOOKUP('Speed Hump'!H541,Main!$A:$G,7,FALSE),"")</f>
        <v/>
      </c>
      <c r="M541" t="s">
        <v>691</v>
      </c>
      <c r="N541">
        <v>1</v>
      </c>
      <c r="O541" t="s">
        <v>692</v>
      </c>
      <c r="AP541">
        <v>121.7037084209629</v>
      </c>
      <c r="AQ541" s="1" t="str">
        <f>IFERROR(VLOOKUP(I541,Service!$B:$G,5,FALSE),"")</f>
        <v/>
      </c>
      <c r="AR541" s="1" t="str">
        <f>IFERROR(VLOOKUP(I541,Service!$B:$G,6,FALSE),"")</f>
        <v/>
      </c>
      <c r="AS541" s="1" t="str">
        <f>IFERROR(VLOOKUP(I541,Rest!$B:$G,5,FALSE),"")</f>
        <v/>
      </c>
      <c r="AT541" s="1" t="str">
        <f>IFERROR(VLOOKUP(I541,Rest!$B:$G,6,FALSE),"")</f>
        <v/>
      </c>
    </row>
    <row r="542" spans="1:46" x14ac:dyDescent="0.25">
      <c r="A542">
        <v>256</v>
      </c>
      <c r="B542">
        <v>0</v>
      </c>
      <c r="C542">
        <v>1956</v>
      </c>
      <c r="D542">
        <v>3912</v>
      </c>
      <c r="E542" t="s">
        <v>1424</v>
      </c>
      <c r="F542" t="s">
        <v>1240</v>
      </c>
      <c r="G542" t="s">
        <v>1241</v>
      </c>
      <c r="H542" t="s">
        <v>1229</v>
      </c>
      <c r="I542" t="s">
        <v>1229</v>
      </c>
      <c r="J542" t="str">
        <f>IFERROR(VLOOKUP(H542,[1]Sheet1!$A:$H,3,FALSE),"")</f>
        <v/>
      </c>
      <c r="K542" s="1" t="str">
        <f>IFERROR(VLOOKUP('Speed Hump'!H542,Main!$A:$G,6,FALSE),"")</f>
        <v/>
      </c>
      <c r="L542" s="1" t="str">
        <f>IFERROR(VLOOKUP('Speed Hump'!H542,Main!$A:$G,7,FALSE),"")</f>
        <v/>
      </c>
      <c r="M542" t="s">
        <v>691</v>
      </c>
      <c r="N542">
        <v>1</v>
      </c>
      <c r="O542" t="s">
        <v>692</v>
      </c>
      <c r="AP542">
        <v>253.25852236339651</v>
      </c>
      <c r="AQ542" s="1" t="str">
        <f>IFERROR(VLOOKUP(I542,Service!$B:$G,5,FALSE),"")</f>
        <v/>
      </c>
      <c r="AR542" s="1" t="str">
        <f>IFERROR(VLOOKUP(I542,Service!$B:$G,6,FALSE),"")</f>
        <v/>
      </c>
      <c r="AS542" s="1" t="str">
        <f>IFERROR(VLOOKUP(I542,Rest!$B:$G,5,FALSE),"")</f>
        <v/>
      </c>
      <c r="AT542" s="1" t="str">
        <f>IFERROR(VLOOKUP(I542,Rest!$B:$G,6,FALSE),"")</f>
        <v/>
      </c>
    </row>
    <row r="543" spans="1:46" x14ac:dyDescent="0.25">
      <c r="A543">
        <v>257</v>
      </c>
      <c r="B543">
        <v>0</v>
      </c>
      <c r="C543">
        <v>1968</v>
      </c>
      <c r="D543">
        <v>4412</v>
      </c>
      <c r="E543" t="s">
        <v>824</v>
      </c>
      <c r="F543" t="s">
        <v>818</v>
      </c>
      <c r="G543" t="s">
        <v>709</v>
      </c>
      <c r="H543" t="s">
        <v>1229</v>
      </c>
      <c r="I543" t="s">
        <v>1229</v>
      </c>
      <c r="J543" t="str">
        <f>IFERROR(VLOOKUP(H543,[1]Sheet1!$A:$H,3,FALSE),"")</f>
        <v/>
      </c>
      <c r="K543" s="1" t="str">
        <f>IFERROR(VLOOKUP('Speed Hump'!H543,Main!$A:$G,6,FALSE),"")</f>
        <v/>
      </c>
      <c r="L543" s="1" t="str">
        <f>IFERROR(VLOOKUP('Speed Hump'!H543,Main!$A:$G,7,FALSE),"")</f>
        <v/>
      </c>
      <c r="M543" t="s">
        <v>691</v>
      </c>
      <c r="N543">
        <v>1</v>
      </c>
      <c r="O543" t="s">
        <v>692</v>
      </c>
      <c r="AP543">
        <v>281.82846312350938</v>
      </c>
      <c r="AQ543" s="1" t="str">
        <f>IFERROR(VLOOKUP(I543,Service!$B:$G,5,FALSE),"")</f>
        <v/>
      </c>
      <c r="AR543" s="1" t="str">
        <f>IFERROR(VLOOKUP(I543,Service!$B:$G,6,FALSE),"")</f>
        <v/>
      </c>
      <c r="AS543" s="1" t="str">
        <f>IFERROR(VLOOKUP(I543,Rest!$B:$G,5,FALSE),"")</f>
        <v/>
      </c>
      <c r="AT543" s="1" t="str">
        <f>IFERROR(VLOOKUP(I543,Rest!$B:$G,6,FALSE),"")</f>
        <v/>
      </c>
    </row>
    <row r="544" spans="1:46" x14ac:dyDescent="0.25">
      <c r="A544">
        <v>258</v>
      </c>
      <c r="B544">
        <v>0</v>
      </c>
      <c r="C544">
        <v>1977</v>
      </c>
      <c r="D544">
        <v>1462</v>
      </c>
      <c r="E544" t="s">
        <v>1115</v>
      </c>
      <c r="F544" t="s">
        <v>1246</v>
      </c>
      <c r="G544" t="s">
        <v>766</v>
      </c>
      <c r="H544" t="s">
        <v>1229</v>
      </c>
      <c r="I544" t="s">
        <v>1229</v>
      </c>
      <c r="J544" t="str">
        <f>IFERROR(VLOOKUP(H544,[1]Sheet1!$A:$H,3,FALSE),"")</f>
        <v/>
      </c>
      <c r="K544" s="1" t="str">
        <f>IFERROR(VLOOKUP('Speed Hump'!H544,Main!$A:$G,6,FALSE),"")</f>
        <v/>
      </c>
      <c r="L544" s="1" t="str">
        <f>IFERROR(VLOOKUP('Speed Hump'!H544,Main!$A:$G,7,FALSE),"")</f>
        <v/>
      </c>
      <c r="N544">
        <v>2</v>
      </c>
      <c r="O544" t="s">
        <v>1342</v>
      </c>
      <c r="AP544">
        <v>356.96536275064312</v>
      </c>
      <c r="AQ544" s="1" t="str">
        <f>IFERROR(VLOOKUP(I544,Service!$B:$G,5,FALSE),"")</f>
        <v/>
      </c>
      <c r="AR544" s="1" t="str">
        <f>IFERROR(VLOOKUP(I544,Service!$B:$G,6,FALSE),"")</f>
        <v/>
      </c>
      <c r="AS544" s="1" t="str">
        <f>IFERROR(VLOOKUP(I544,Rest!$B:$G,5,FALSE),"")</f>
        <v/>
      </c>
      <c r="AT544" s="1" t="str">
        <f>IFERROR(VLOOKUP(I544,Rest!$B:$G,6,FALSE),"")</f>
        <v/>
      </c>
    </row>
    <row r="545" spans="1:46" x14ac:dyDescent="0.25">
      <c r="A545">
        <v>259</v>
      </c>
      <c r="B545">
        <v>0</v>
      </c>
      <c r="C545">
        <v>1978</v>
      </c>
      <c r="D545">
        <v>2001</v>
      </c>
      <c r="E545" t="s">
        <v>1425</v>
      </c>
      <c r="F545" t="s">
        <v>1259</v>
      </c>
      <c r="G545" t="s">
        <v>1393</v>
      </c>
      <c r="H545" t="s">
        <v>1229</v>
      </c>
      <c r="I545" t="s">
        <v>1229</v>
      </c>
      <c r="J545" t="str">
        <f>IFERROR(VLOOKUP(H545,[1]Sheet1!$A:$H,3,FALSE),"")</f>
        <v/>
      </c>
      <c r="K545" s="1" t="str">
        <f>IFERROR(VLOOKUP('Speed Hump'!H545,Main!$A:$G,6,FALSE),"")</f>
        <v/>
      </c>
      <c r="L545" s="1" t="str">
        <f>IFERROR(VLOOKUP('Speed Hump'!H545,Main!$A:$G,7,FALSE),"")</f>
        <v/>
      </c>
      <c r="M545" t="s">
        <v>691</v>
      </c>
      <c r="N545">
        <v>1</v>
      </c>
      <c r="O545" t="s">
        <v>692</v>
      </c>
      <c r="AP545">
        <v>177.22879337334359</v>
      </c>
      <c r="AQ545" s="1" t="str">
        <f>IFERROR(VLOOKUP(I545,Service!$B:$G,5,FALSE),"")</f>
        <v/>
      </c>
      <c r="AR545" s="1" t="str">
        <f>IFERROR(VLOOKUP(I545,Service!$B:$G,6,FALSE),"")</f>
        <v/>
      </c>
      <c r="AS545" s="1" t="str">
        <f>IFERROR(VLOOKUP(I545,Rest!$B:$G,5,FALSE),"")</f>
        <v/>
      </c>
      <c r="AT545" s="1" t="str">
        <f>IFERROR(VLOOKUP(I545,Rest!$B:$G,6,FALSE),"")</f>
        <v/>
      </c>
    </row>
    <row r="546" spans="1:46" x14ac:dyDescent="0.25">
      <c r="A546">
        <v>262</v>
      </c>
      <c r="B546">
        <v>0</v>
      </c>
      <c r="C546">
        <v>2014</v>
      </c>
      <c r="D546">
        <v>3495</v>
      </c>
      <c r="E546" t="s">
        <v>1353</v>
      </c>
      <c r="F546" t="s">
        <v>1308</v>
      </c>
      <c r="G546" t="s">
        <v>1426</v>
      </c>
      <c r="H546" t="s">
        <v>1229</v>
      </c>
      <c r="I546" t="s">
        <v>1229</v>
      </c>
      <c r="J546" t="str">
        <f>IFERROR(VLOOKUP(H546,[1]Sheet1!$A:$H,3,FALSE),"")</f>
        <v/>
      </c>
      <c r="K546" s="1" t="str">
        <f>IFERROR(VLOOKUP('Speed Hump'!H546,Main!$A:$G,6,FALSE),"")</f>
        <v/>
      </c>
      <c r="L546" s="1" t="str">
        <f>IFERROR(VLOOKUP('Speed Hump'!H546,Main!$A:$G,7,FALSE),"")</f>
        <v/>
      </c>
      <c r="M546" t="s">
        <v>691</v>
      </c>
      <c r="N546">
        <v>2</v>
      </c>
      <c r="O546" t="s">
        <v>692</v>
      </c>
      <c r="AP546">
        <v>366.01790509553302</v>
      </c>
      <c r="AQ546" s="1" t="str">
        <f>IFERROR(VLOOKUP(I546,Service!$B:$G,5,FALSE),"")</f>
        <v/>
      </c>
      <c r="AR546" s="1" t="str">
        <f>IFERROR(VLOOKUP(I546,Service!$B:$G,6,FALSE),"")</f>
        <v/>
      </c>
      <c r="AS546" s="1" t="str">
        <f>IFERROR(VLOOKUP(I546,Rest!$B:$G,5,FALSE),"")</f>
        <v/>
      </c>
      <c r="AT546" s="1" t="str">
        <f>IFERROR(VLOOKUP(I546,Rest!$B:$G,6,FALSE),"")</f>
        <v/>
      </c>
    </row>
    <row r="547" spans="1:46" x14ac:dyDescent="0.25">
      <c r="A547">
        <v>263</v>
      </c>
      <c r="B547">
        <v>0</v>
      </c>
      <c r="C547">
        <v>2023</v>
      </c>
      <c r="D547">
        <v>2564</v>
      </c>
      <c r="E547" t="s">
        <v>1402</v>
      </c>
      <c r="F547" t="s">
        <v>1427</v>
      </c>
      <c r="G547" t="s">
        <v>776</v>
      </c>
      <c r="H547" t="s">
        <v>1229</v>
      </c>
      <c r="I547" t="s">
        <v>1229</v>
      </c>
      <c r="J547" t="str">
        <f>IFERROR(VLOOKUP(H547,[1]Sheet1!$A:$H,3,FALSE),"")</f>
        <v/>
      </c>
      <c r="K547" s="1" t="str">
        <f>IFERROR(VLOOKUP('Speed Hump'!H547,Main!$A:$G,6,FALSE),"")</f>
        <v/>
      </c>
      <c r="L547" s="1" t="str">
        <f>IFERROR(VLOOKUP('Speed Hump'!H547,Main!$A:$G,7,FALSE),"")</f>
        <v/>
      </c>
      <c r="M547" t="s">
        <v>691</v>
      </c>
      <c r="N547">
        <v>2</v>
      </c>
      <c r="O547" t="s">
        <v>692</v>
      </c>
      <c r="AP547">
        <v>352.06447229477931</v>
      </c>
      <c r="AQ547" s="1" t="str">
        <f>IFERROR(VLOOKUP(I547,Service!$B:$G,5,FALSE),"")</f>
        <v/>
      </c>
      <c r="AR547" s="1" t="str">
        <f>IFERROR(VLOOKUP(I547,Service!$B:$G,6,FALSE),"")</f>
        <v/>
      </c>
      <c r="AS547" s="1" t="str">
        <f>IFERROR(VLOOKUP(I547,Rest!$B:$G,5,FALSE),"")</f>
        <v/>
      </c>
      <c r="AT547" s="1" t="str">
        <f>IFERROR(VLOOKUP(I547,Rest!$B:$G,6,FALSE),"")</f>
        <v/>
      </c>
    </row>
    <row r="548" spans="1:46" x14ac:dyDescent="0.25">
      <c r="A548">
        <v>264</v>
      </c>
      <c r="B548">
        <v>0</v>
      </c>
      <c r="C548">
        <v>2030</v>
      </c>
      <c r="D548">
        <v>4508</v>
      </c>
      <c r="E548" t="s">
        <v>1372</v>
      </c>
      <c r="F548" t="s">
        <v>1230</v>
      </c>
      <c r="G548" t="s">
        <v>980</v>
      </c>
      <c r="H548" t="s">
        <v>1229</v>
      </c>
      <c r="I548" t="s">
        <v>1229</v>
      </c>
      <c r="J548" t="str">
        <f>IFERROR(VLOOKUP(H548,[1]Sheet1!$A:$H,3,FALSE),"")</f>
        <v/>
      </c>
      <c r="K548" s="1" t="str">
        <f>IFERROR(VLOOKUP('Speed Hump'!H548,Main!$A:$G,6,FALSE),"")</f>
        <v/>
      </c>
      <c r="L548" s="1" t="str">
        <f>IFERROR(VLOOKUP('Speed Hump'!H548,Main!$A:$G,7,FALSE),"")</f>
        <v/>
      </c>
      <c r="M548" t="s">
        <v>691</v>
      </c>
      <c r="N548">
        <v>1</v>
      </c>
      <c r="O548" t="s">
        <v>692</v>
      </c>
      <c r="AP548">
        <v>119.60232989144571</v>
      </c>
      <c r="AQ548" s="1" t="str">
        <f>IFERROR(VLOOKUP(I548,Service!$B:$G,5,FALSE),"")</f>
        <v/>
      </c>
      <c r="AR548" s="1" t="str">
        <f>IFERROR(VLOOKUP(I548,Service!$B:$G,6,FALSE),"")</f>
        <v/>
      </c>
      <c r="AS548" s="1" t="str">
        <f>IFERROR(VLOOKUP(I548,Rest!$B:$G,5,FALSE),"")</f>
        <v/>
      </c>
      <c r="AT548" s="1" t="str">
        <f>IFERROR(VLOOKUP(I548,Rest!$B:$G,6,FALSE),"")</f>
        <v/>
      </c>
    </row>
    <row r="549" spans="1:46" x14ac:dyDescent="0.25">
      <c r="A549">
        <v>265</v>
      </c>
      <c r="B549">
        <v>0</v>
      </c>
      <c r="C549">
        <v>2039</v>
      </c>
      <c r="D549">
        <v>3901</v>
      </c>
      <c r="E549" t="s">
        <v>1262</v>
      </c>
      <c r="F549" t="s">
        <v>1291</v>
      </c>
      <c r="G549" t="s">
        <v>1263</v>
      </c>
      <c r="H549" t="s">
        <v>1229</v>
      </c>
      <c r="I549" t="s">
        <v>1229</v>
      </c>
      <c r="J549" t="str">
        <f>IFERROR(VLOOKUP(H549,[1]Sheet1!$A:$H,3,FALSE),"")</f>
        <v/>
      </c>
      <c r="K549" s="1" t="str">
        <f>IFERROR(VLOOKUP('Speed Hump'!H549,Main!$A:$G,6,FALSE),"")</f>
        <v/>
      </c>
      <c r="L549" s="1" t="str">
        <f>IFERROR(VLOOKUP('Speed Hump'!H549,Main!$A:$G,7,FALSE),"")</f>
        <v/>
      </c>
      <c r="M549" t="s">
        <v>691</v>
      </c>
      <c r="N549">
        <v>1</v>
      </c>
      <c r="O549" t="s">
        <v>692</v>
      </c>
      <c r="AP549">
        <v>247.89137914007441</v>
      </c>
      <c r="AQ549" s="1" t="str">
        <f>IFERROR(VLOOKUP(I549,Service!$B:$G,5,FALSE),"")</f>
        <v/>
      </c>
      <c r="AR549" s="1" t="str">
        <f>IFERROR(VLOOKUP(I549,Service!$B:$G,6,FALSE),"")</f>
        <v/>
      </c>
      <c r="AS549" s="1" t="str">
        <f>IFERROR(VLOOKUP(I549,Rest!$B:$G,5,FALSE),"")</f>
        <v/>
      </c>
      <c r="AT549" s="1" t="str">
        <f>IFERROR(VLOOKUP(I549,Rest!$B:$G,6,FALSE),"")</f>
        <v/>
      </c>
    </row>
    <row r="550" spans="1:46" x14ac:dyDescent="0.25">
      <c r="A550">
        <v>267</v>
      </c>
      <c r="B550">
        <v>0</v>
      </c>
      <c r="C550">
        <v>2047</v>
      </c>
      <c r="D550">
        <v>4019</v>
      </c>
      <c r="E550" t="s">
        <v>750</v>
      </c>
      <c r="F550" t="s">
        <v>818</v>
      </c>
      <c r="G550" t="s">
        <v>709</v>
      </c>
      <c r="H550" t="s">
        <v>1229</v>
      </c>
      <c r="I550" t="s">
        <v>1229</v>
      </c>
      <c r="J550" t="str">
        <f>IFERROR(VLOOKUP(H550,[1]Sheet1!$A:$H,3,FALSE),"")</f>
        <v/>
      </c>
      <c r="K550" s="1" t="str">
        <f>IFERROR(VLOOKUP('Speed Hump'!H550,Main!$A:$G,6,FALSE),"")</f>
        <v/>
      </c>
      <c r="L550" s="1" t="str">
        <f>IFERROR(VLOOKUP('Speed Hump'!H550,Main!$A:$G,7,FALSE),"")</f>
        <v/>
      </c>
      <c r="M550" t="s">
        <v>691</v>
      </c>
      <c r="N550">
        <v>1</v>
      </c>
      <c r="O550" t="s">
        <v>692</v>
      </c>
      <c r="AP550">
        <v>282.52313830944871</v>
      </c>
      <c r="AQ550" s="1" t="str">
        <f>IFERROR(VLOOKUP(I550,Service!$B:$G,5,FALSE),"")</f>
        <v/>
      </c>
      <c r="AR550" s="1" t="str">
        <f>IFERROR(VLOOKUP(I550,Service!$B:$G,6,FALSE),"")</f>
        <v/>
      </c>
      <c r="AS550" s="1" t="str">
        <f>IFERROR(VLOOKUP(I550,Rest!$B:$G,5,FALSE),"")</f>
        <v/>
      </c>
      <c r="AT550" s="1" t="str">
        <f>IFERROR(VLOOKUP(I550,Rest!$B:$G,6,FALSE),"")</f>
        <v/>
      </c>
    </row>
    <row r="551" spans="1:46" x14ac:dyDescent="0.25">
      <c r="A551">
        <v>268</v>
      </c>
      <c r="B551">
        <v>0</v>
      </c>
      <c r="C551">
        <v>2052</v>
      </c>
      <c r="D551">
        <v>1335</v>
      </c>
      <c r="E551" t="s">
        <v>1271</v>
      </c>
      <c r="F551" t="s">
        <v>1298</v>
      </c>
      <c r="G551" t="s">
        <v>1272</v>
      </c>
      <c r="H551" t="s">
        <v>1229</v>
      </c>
      <c r="I551" t="s">
        <v>1229</v>
      </c>
      <c r="J551" t="str">
        <f>IFERROR(VLOOKUP(H551,[1]Sheet1!$A:$H,3,FALSE),"")</f>
        <v/>
      </c>
      <c r="K551" s="1" t="str">
        <f>IFERROR(VLOOKUP('Speed Hump'!H551,Main!$A:$G,6,FALSE),"")</f>
        <v/>
      </c>
      <c r="L551" s="1" t="str">
        <f>IFERROR(VLOOKUP('Speed Hump'!H551,Main!$A:$G,7,FALSE),"")</f>
        <v/>
      </c>
      <c r="M551" t="s">
        <v>691</v>
      </c>
      <c r="N551">
        <v>1</v>
      </c>
      <c r="O551" t="s">
        <v>692</v>
      </c>
      <c r="AP551">
        <v>301.71970970130673</v>
      </c>
      <c r="AQ551" s="1" t="str">
        <f>IFERROR(VLOOKUP(I551,Service!$B:$G,5,FALSE),"")</f>
        <v/>
      </c>
      <c r="AR551" s="1" t="str">
        <f>IFERROR(VLOOKUP(I551,Service!$B:$G,6,FALSE),"")</f>
        <v/>
      </c>
      <c r="AS551" s="1" t="str">
        <f>IFERROR(VLOOKUP(I551,Rest!$B:$G,5,FALSE),"")</f>
        <v/>
      </c>
      <c r="AT551" s="1" t="str">
        <f>IFERROR(VLOOKUP(I551,Rest!$B:$G,6,FALSE),"")</f>
        <v/>
      </c>
    </row>
    <row r="552" spans="1:46" x14ac:dyDescent="0.25">
      <c r="A552">
        <v>269</v>
      </c>
      <c r="B552">
        <v>0</v>
      </c>
      <c r="C552">
        <v>2055</v>
      </c>
      <c r="D552">
        <v>3113</v>
      </c>
      <c r="E552" t="s">
        <v>1285</v>
      </c>
      <c r="F552" t="s">
        <v>1287</v>
      </c>
      <c r="G552" t="s">
        <v>1351</v>
      </c>
      <c r="H552" t="s">
        <v>1229</v>
      </c>
      <c r="I552" t="s">
        <v>1229</v>
      </c>
      <c r="J552" t="str">
        <f>IFERROR(VLOOKUP(H552,[1]Sheet1!$A:$H,3,FALSE),"")</f>
        <v/>
      </c>
      <c r="K552" s="1" t="str">
        <f>IFERROR(VLOOKUP('Speed Hump'!H552,Main!$A:$G,6,FALSE),"")</f>
        <v/>
      </c>
      <c r="L552" s="1" t="str">
        <f>IFERROR(VLOOKUP('Speed Hump'!H552,Main!$A:$G,7,FALSE),"")</f>
        <v/>
      </c>
      <c r="M552" t="s">
        <v>691</v>
      </c>
      <c r="N552">
        <v>1</v>
      </c>
      <c r="O552" t="s">
        <v>692</v>
      </c>
      <c r="AP552">
        <v>272.33905435932411</v>
      </c>
      <c r="AQ552" s="1" t="str">
        <f>IFERROR(VLOOKUP(I552,Service!$B:$G,5,FALSE),"")</f>
        <v/>
      </c>
      <c r="AR552" s="1" t="str">
        <f>IFERROR(VLOOKUP(I552,Service!$B:$G,6,FALSE),"")</f>
        <v/>
      </c>
      <c r="AS552" s="1" t="str">
        <f>IFERROR(VLOOKUP(I552,Rest!$B:$G,5,FALSE),"")</f>
        <v/>
      </c>
      <c r="AT552" s="1" t="str">
        <f>IFERROR(VLOOKUP(I552,Rest!$B:$G,6,FALSE),"")</f>
        <v/>
      </c>
    </row>
    <row r="553" spans="1:46" x14ac:dyDescent="0.25">
      <c r="A553">
        <v>270</v>
      </c>
      <c r="B553">
        <v>0</v>
      </c>
      <c r="C553">
        <v>2061</v>
      </c>
      <c r="D553">
        <v>2431</v>
      </c>
      <c r="E553" t="s">
        <v>1242</v>
      </c>
      <c r="F553" t="s">
        <v>1287</v>
      </c>
      <c r="G553" t="s">
        <v>1351</v>
      </c>
      <c r="H553" t="s">
        <v>1229</v>
      </c>
      <c r="I553" t="s">
        <v>1229</v>
      </c>
      <c r="J553" t="str">
        <f>IFERROR(VLOOKUP(H553,[1]Sheet1!$A:$H,3,FALSE),"")</f>
        <v/>
      </c>
      <c r="K553" s="1" t="str">
        <f>IFERROR(VLOOKUP('Speed Hump'!H553,Main!$A:$G,6,FALSE),"")</f>
        <v/>
      </c>
      <c r="L553" s="1" t="str">
        <f>IFERROR(VLOOKUP('Speed Hump'!H553,Main!$A:$G,7,FALSE),"")</f>
        <v/>
      </c>
      <c r="M553" t="s">
        <v>691</v>
      </c>
      <c r="N553">
        <v>1</v>
      </c>
      <c r="O553" t="s">
        <v>692</v>
      </c>
      <c r="AP553">
        <v>271.87189712404307</v>
      </c>
      <c r="AQ553" s="1" t="str">
        <f>IFERROR(VLOOKUP(I553,Service!$B:$G,5,FALSE),"")</f>
        <v/>
      </c>
      <c r="AR553" s="1" t="str">
        <f>IFERROR(VLOOKUP(I553,Service!$B:$G,6,FALSE),"")</f>
        <v/>
      </c>
      <c r="AS553" s="1" t="str">
        <f>IFERROR(VLOOKUP(I553,Rest!$B:$G,5,FALSE),"")</f>
        <v/>
      </c>
      <c r="AT553" s="1" t="str">
        <f>IFERROR(VLOOKUP(I553,Rest!$B:$G,6,FALSE),"")</f>
        <v/>
      </c>
    </row>
    <row r="554" spans="1:46" x14ac:dyDescent="0.25">
      <c r="A554">
        <v>272</v>
      </c>
      <c r="B554">
        <v>0</v>
      </c>
      <c r="C554">
        <v>2079</v>
      </c>
      <c r="D554">
        <v>2501</v>
      </c>
      <c r="E554" t="s">
        <v>1428</v>
      </c>
      <c r="F554" t="s">
        <v>1254</v>
      </c>
      <c r="G554" t="s">
        <v>1259</v>
      </c>
      <c r="H554" t="s">
        <v>1229</v>
      </c>
      <c r="I554" t="s">
        <v>1229</v>
      </c>
      <c r="J554" t="str">
        <f>IFERROR(VLOOKUP(H554,[1]Sheet1!$A:$H,3,FALSE),"")</f>
        <v/>
      </c>
      <c r="K554" s="1" t="str">
        <f>IFERROR(VLOOKUP('Speed Hump'!H554,Main!$A:$G,6,FALSE),"")</f>
        <v/>
      </c>
      <c r="L554" s="1" t="str">
        <f>IFERROR(VLOOKUP('Speed Hump'!H554,Main!$A:$G,7,FALSE),"")</f>
        <v/>
      </c>
      <c r="M554" t="s">
        <v>691</v>
      </c>
      <c r="N554">
        <v>1</v>
      </c>
      <c r="O554" t="s">
        <v>692</v>
      </c>
      <c r="AP554">
        <v>273.41569058985851</v>
      </c>
      <c r="AQ554" s="1" t="str">
        <f>IFERROR(VLOOKUP(I554,Service!$B:$G,5,FALSE),"")</f>
        <v/>
      </c>
      <c r="AR554" s="1" t="str">
        <f>IFERROR(VLOOKUP(I554,Service!$B:$G,6,FALSE),"")</f>
        <v/>
      </c>
      <c r="AS554" s="1" t="str">
        <f>IFERROR(VLOOKUP(I554,Rest!$B:$G,5,FALSE),"")</f>
        <v/>
      </c>
      <c r="AT554" s="1" t="str">
        <f>IFERROR(VLOOKUP(I554,Rest!$B:$G,6,FALSE),"")</f>
        <v/>
      </c>
    </row>
    <row r="555" spans="1:46" x14ac:dyDescent="0.25">
      <c r="A555">
        <v>273</v>
      </c>
      <c r="B555">
        <v>0</v>
      </c>
      <c r="C555">
        <v>2089</v>
      </c>
      <c r="D555">
        <v>2034</v>
      </c>
      <c r="E555" t="s">
        <v>776</v>
      </c>
      <c r="F555" t="s">
        <v>1085</v>
      </c>
      <c r="G555" t="s">
        <v>1112</v>
      </c>
      <c r="H555" t="s">
        <v>1229</v>
      </c>
      <c r="I555" t="s">
        <v>1229</v>
      </c>
      <c r="J555" t="str">
        <f>IFERROR(VLOOKUP(H555,[1]Sheet1!$A:$H,3,FALSE),"")</f>
        <v/>
      </c>
      <c r="K555" s="1" t="str">
        <f>IFERROR(VLOOKUP('Speed Hump'!H555,Main!$A:$G,6,FALSE),"")</f>
        <v/>
      </c>
      <c r="L555" s="1" t="str">
        <f>IFERROR(VLOOKUP('Speed Hump'!H555,Main!$A:$G,7,FALSE),"")</f>
        <v/>
      </c>
      <c r="M555" t="s">
        <v>691</v>
      </c>
      <c r="N555">
        <v>1</v>
      </c>
      <c r="O555" t="s">
        <v>692</v>
      </c>
      <c r="AP555">
        <v>122.6806137008477</v>
      </c>
      <c r="AQ555" s="1" t="str">
        <f>IFERROR(VLOOKUP(I555,Service!$B:$G,5,FALSE),"")</f>
        <v/>
      </c>
      <c r="AR555" s="1" t="str">
        <f>IFERROR(VLOOKUP(I555,Service!$B:$G,6,FALSE),"")</f>
        <v/>
      </c>
      <c r="AS555" s="1" t="str">
        <f>IFERROR(VLOOKUP(I555,Rest!$B:$G,5,FALSE),"")</f>
        <v/>
      </c>
      <c r="AT555" s="1" t="str">
        <f>IFERROR(VLOOKUP(I555,Rest!$B:$G,6,FALSE),"")</f>
        <v/>
      </c>
    </row>
    <row r="556" spans="1:46" x14ac:dyDescent="0.25">
      <c r="A556">
        <v>274</v>
      </c>
      <c r="B556">
        <v>0</v>
      </c>
      <c r="C556">
        <v>2091</v>
      </c>
      <c r="D556">
        <v>2027</v>
      </c>
      <c r="E556" t="s">
        <v>1259</v>
      </c>
      <c r="F556" t="s">
        <v>1377</v>
      </c>
      <c r="G556" t="s">
        <v>1383</v>
      </c>
      <c r="H556" t="s">
        <v>1229</v>
      </c>
      <c r="I556" t="s">
        <v>1229</v>
      </c>
      <c r="J556" t="str">
        <f>IFERROR(VLOOKUP(H556,[1]Sheet1!$A:$H,3,FALSE),"")</f>
        <v/>
      </c>
      <c r="K556" s="1" t="str">
        <f>IFERROR(VLOOKUP('Speed Hump'!H556,Main!$A:$G,6,FALSE),"")</f>
        <v/>
      </c>
      <c r="L556" s="1" t="str">
        <f>IFERROR(VLOOKUP('Speed Hump'!H556,Main!$A:$G,7,FALSE),"")</f>
        <v/>
      </c>
      <c r="M556" t="s">
        <v>691</v>
      </c>
      <c r="N556">
        <v>1</v>
      </c>
      <c r="O556" t="s">
        <v>692</v>
      </c>
      <c r="AP556">
        <v>133.09336866190549</v>
      </c>
      <c r="AQ556" s="1" t="str">
        <f>IFERROR(VLOOKUP(I556,Service!$B:$G,5,FALSE),"")</f>
        <v/>
      </c>
      <c r="AR556" s="1" t="str">
        <f>IFERROR(VLOOKUP(I556,Service!$B:$G,6,FALSE),"")</f>
        <v/>
      </c>
      <c r="AS556" s="1" t="str">
        <f>IFERROR(VLOOKUP(I556,Rest!$B:$G,5,FALSE),"")</f>
        <v/>
      </c>
      <c r="AT556" s="1" t="str">
        <f>IFERROR(VLOOKUP(I556,Rest!$B:$G,6,FALSE),"")</f>
        <v/>
      </c>
    </row>
    <row r="557" spans="1:46" x14ac:dyDescent="0.25">
      <c r="A557">
        <v>275</v>
      </c>
      <c r="B557">
        <v>0</v>
      </c>
      <c r="C557">
        <v>2107</v>
      </c>
      <c r="D557">
        <v>3055</v>
      </c>
      <c r="E557" t="s">
        <v>1264</v>
      </c>
      <c r="F557" t="s">
        <v>1263</v>
      </c>
      <c r="G557" t="s">
        <v>1254</v>
      </c>
      <c r="H557" t="s">
        <v>1229</v>
      </c>
      <c r="I557" t="s">
        <v>1229</v>
      </c>
      <c r="J557" t="str">
        <f>IFERROR(VLOOKUP(H557,[1]Sheet1!$A:$H,3,FALSE),"")</f>
        <v/>
      </c>
      <c r="K557" s="1" t="str">
        <f>IFERROR(VLOOKUP('Speed Hump'!H557,Main!$A:$G,6,FALSE),"")</f>
        <v/>
      </c>
      <c r="L557" s="1" t="str">
        <f>IFERROR(VLOOKUP('Speed Hump'!H557,Main!$A:$G,7,FALSE),"")</f>
        <v/>
      </c>
      <c r="M557" t="s">
        <v>691</v>
      </c>
      <c r="N557">
        <v>1</v>
      </c>
      <c r="O557" t="s">
        <v>692</v>
      </c>
      <c r="AP557">
        <v>273.60828536941727</v>
      </c>
      <c r="AQ557" s="1" t="str">
        <f>IFERROR(VLOOKUP(I557,Service!$B:$G,5,FALSE),"")</f>
        <v/>
      </c>
      <c r="AR557" s="1" t="str">
        <f>IFERROR(VLOOKUP(I557,Service!$B:$G,6,FALSE),"")</f>
        <v/>
      </c>
      <c r="AS557" s="1" t="str">
        <f>IFERROR(VLOOKUP(I557,Rest!$B:$G,5,FALSE),"")</f>
        <v/>
      </c>
      <c r="AT557" s="1" t="str">
        <f>IFERROR(VLOOKUP(I557,Rest!$B:$G,6,FALSE),"")</f>
        <v/>
      </c>
    </row>
    <row r="558" spans="1:46" x14ac:dyDescent="0.25">
      <c r="A558">
        <v>276</v>
      </c>
      <c r="B558">
        <v>0</v>
      </c>
      <c r="C558">
        <v>2123</v>
      </c>
      <c r="D558">
        <v>2830</v>
      </c>
      <c r="E558" t="s">
        <v>1262</v>
      </c>
      <c r="F558" t="s">
        <v>1254</v>
      </c>
      <c r="G558" t="s">
        <v>1259</v>
      </c>
      <c r="H558" t="s">
        <v>1229</v>
      </c>
      <c r="I558" t="s">
        <v>1229</v>
      </c>
      <c r="J558" t="str">
        <f>IFERROR(VLOOKUP(H558,[1]Sheet1!$A:$H,3,FALSE),"")</f>
        <v/>
      </c>
      <c r="K558" s="1" t="str">
        <f>IFERROR(VLOOKUP('Speed Hump'!H558,Main!$A:$G,6,FALSE),"")</f>
        <v/>
      </c>
      <c r="L558" s="1" t="str">
        <f>IFERROR(VLOOKUP('Speed Hump'!H558,Main!$A:$G,7,FALSE),"")</f>
        <v/>
      </c>
      <c r="M558" t="s">
        <v>691</v>
      </c>
      <c r="N558">
        <v>1</v>
      </c>
      <c r="O558" t="s">
        <v>692</v>
      </c>
      <c r="AP558">
        <v>277.77203787206003</v>
      </c>
      <c r="AQ558" s="1" t="str">
        <f>IFERROR(VLOOKUP(I558,Service!$B:$G,5,FALSE),"")</f>
        <v/>
      </c>
      <c r="AR558" s="1" t="str">
        <f>IFERROR(VLOOKUP(I558,Service!$B:$G,6,FALSE),"")</f>
        <v/>
      </c>
      <c r="AS558" s="1" t="str">
        <f>IFERROR(VLOOKUP(I558,Rest!$B:$G,5,FALSE),"")</f>
        <v/>
      </c>
      <c r="AT558" s="1" t="str">
        <f>IFERROR(VLOOKUP(I558,Rest!$B:$G,6,FALSE),"")</f>
        <v/>
      </c>
    </row>
    <row r="559" spans="1:46" x14ac:dyDescent="0.25">
      <c r="A559">
        <v>277</v>
      </c>
      <c r="B559">
        <v>0</v>
      </c>
      <c r="C559">
        <v>2129</v>
      </c>
      <c r="D559">
        <v>2382</v>
      </c>
      <c r="E559" t="s">
        <v>1107</v>
      </c>
      <c r="F559" t="s">
        <v>776</v>
      </c>
      <c r="G559" t="s">
        <v>1246</v>
      </c>
      <c r="H559" t="s">
        <v>1229</v>
      </c>
      <c r="I559" t="s">
        <v>1229</v>
      </c>
      <c r="J559" t="str">
        <f>IFERROR(VLOOKUP(H559,[1]Sheet1!$A:$H,3,FALSE),"")</f>
        <v/>
      </c>
      <c r="K559" s="1" t="str">
        <f>IFERROR(VLOOKUP('Speed Hump'!H559,Main!$A:$G,6,FALSE),"")</f>
        <v/>
      </c>
      <c r="L559" s="1" t="str">
        <f>IFERROR(VLOOKUP('Speed Hump'!H559,Main!$A:$G,7,FALSE),"")</f>
        <v/>
      </c>
      <c r="M559" t="s">
        <v>691</v>
      </c>
      <c r="N559">
        <v>2</v>
      </c>
      <c r="O559" t="s">
        <v>692</v>
      </c>
      <c r="AP559">
        <v>353.67393873532052</v>
      </c>
      <c r="AQ559" s="1" t="str">
        <f>IFERROR(VLOOKUP(I559,Service!$B:$G,5,FALSE),"")</f>
        <v/>
      </c>
      <c r="AR559" s="1" t="str">
        <f>IFERROR(VLOOKUP(I559,Service!$B:$G,6,FALSE),"")</f>
        <v/>
      </c>
      <c r="AS559" s="1" t="str">
        <f>IFERROR(VLOOKUP(I559,Rest!$B:$G,5,FALSE),"")</f>
        <v/>
      </c>
      <c r="AT559" s="1" t="str">
        <f>IFERROR(VLOOKUP(I559,Rest!$B:$G,6,FALSE),"")</f>
        <v/>
      </c>
    </row>
    <row r="560" spans="1:46" x14ac:dyDescent="0.25">
      <c r="A560">
        <v>278</v>
      </c>
      <c r="B560">
        <v>0</v>
      </c>
      <c r="C560">
        <v>2139</v>
      </c>
      <c r="D560">
        <v>333</v>
      </c>
      <c r="E560" t="s">
        <v>791</v>
      </c>
      <c r="F560" t="s">
        <v>800</v>
      </c>
      <c r="G560" t="s">
        <v>1314</v>
      </c>
      <c r="H560" t="s">
        <v>1229</v>
      </c>
      <c r="I560" t="s">
        <v>1229</v>
      </c>
      <c r="J560" t="str">
        <f>IFERROR(VLOOKUP(H560,[1]Sheet1!$A:$H,3,FALSE),"")</f>
        <v/>
      </c>
      <c r="K560" s="1" t="str">
        <f>IFERROR(VLOOKUP('Speed Hump'!H560,Main!$A:$G,6,FALSE),"")</f>
        <v/>
      </c>
      <c r="L560" s="1" t="str">
        <f>IFERROR(VLOOKUP('Speed Hump'!H560,Main!$A:$G,7,FALSE),"")</f>
        <v/>
      </c>
      <c r="M560" t="s">
        <v>691</v>
      </c>
      <c r="N560">
        <v>1</v>
      </c>
      <c r="O560" t="s">
        <v>692</v>
      </c>
      <c r="AP560">
        <v>273.52748841511152</v>
      </c>
      <c r="AQ560" s="1" t="str">
        <f>IFERROR(VLOOKUP(I560,Service!$B:$G,5,FALSE),"")</f>
        <v/>
      </c>
      <c r="AR560" s="1" t="str">
        <f>IFERROR(VLOOKUP(I560,Service!$B:$G,6,FALSE),"")</f>
        <v/>
      </c>
      <c r="AS560" s="1" t="str">
        <f>IFERROR(VLOOKUP(I560,Rest!$B:$G,5,FALSE),"")</f>
        <v/>
      </c>
      <c r="AT560" s="1" t="str">
        <f>IFERROR(VLOOKUP(I560,Rest!$B:$G,6,FALSE),"")</f>
        <v/>
      </c>
    </row>
    <row r="561" spans="1:46" x14ac:dyDescent="0.25">
      <c r="A561">
        <v>279</v>
      </c>
      <c r="B561">
        <v>0</v>
      </c>
      <c r="C561">
        <v>2142</v>
      </c>
      <c r="D561">
        <v>3646</v>
      </c>
      <c r="E561" t="s">
        <v>1292</v>
      </c>
      <c r="F561" t="s">
        <v>1241</v>
      </c>
      <c r="G561" t="s">
        <v>1291</v>
      </c>
      <c r="H561" t="s">
        <v>1229</v>
      </c>
      <c r="I561" t="s">
        <v>1229</v>
      </c>
      <c r="J561" t="str">
        <f>IFERROR(VLOOKUP(H561,[1]Sheet1!$A:$H,3,FALSE),"")</f>
        <v/>
      </c>
      <c r="K561" s="1" t="str">
        <f>IFERROR(VLOOKUP('Speed Hump'!H561,Main!$A:$G,6,FALSE),"")</f>
        <v/>
      </c>
      <c r="L561" s="1" t="str">
        <f>IFERROR(VLOOKUP('Speed Hump'!H561,Main!$A:$G,7,FALSE),"")</f>
        <v/>
      </c>
      <c r="M561" t="s">
        <v>691</v>
      </c>
      <c r="N561">
        <v>1</v>
      </c>
      <c r="O561" t="s">
        <v>692</v>
      </c>
      <c r="AP561">
        <v>283.45183718148758</v>
      </c>
      <c r="AQ561" s="1" t="str">
        <f>IFERROR(VLOOKUP(I561,Service!$B:$G,5,FALSE),"")</f>
        <v/>
      </c>
      <c r="AR561" s="1" t="str">
        <f>IFERROR(VLOOKUP(I561,Service!$B:$G,6,FALSE),"")</f>
        <v/>
      </c>
      <c r="AS561" s="1" t="str">
        <f>IFERROR(VLOOKUP(I561,Rest!$B:$G,5,FALSE),"")</f>
        <v/>
      </c>
      <c r="AT561" s="1" t="str">
        <f>IFERROR(VLOOKUP(I561,Rest!$B:$G,6,FALSE),"")</f>
        <v/>
      </c>
    </row>
    <row r="562" spans="1:46" x14ac:dyDescent="0.25">
      <c r="A562">
        <v>280</v>
      </c>
      <c r="B562">
        <v>0</v>
      </c>
      <c r="C562">
        <v>2147</v>
      </c>
      <c r="D562">
        <v>191</v>
      </c>
      <c r="E562" t="s">
        <v>1343</v>
      </c>
      <c r="F562" t="s">
        <v>801</v>
      </c>
      <c r="G562" t="s">
        <v>802</v>
      </c>
      <c r="H562" t="s">
        <v>1229</v>
      </c>
      <c r="I562" t="s">
        <v>1229</v>
      </c>
      <c r="J562" t="str">
        <f>IFERROR(VLOOKUP(H562,[1]Sheet1!$A:$H,3,FALSE),"")</f>
        <v/>
      </c>
      <c r="K562" s="1" t="str">
        <f>IFERROR(VLOOKUP('Speed Hump'!H562,Main!$A:$G,6,FALSE),"")</f>
        <v/>
      </c>
      <c r="L562" s="1" t="str">
        <f>IFERROR(VLOOKUP('Speed Hump'!H562,Main!$A:$G,7,FALSE),"")</f>
        <v/>
      </c>
      <c r="M562" t="s">
        <v>691</v>
      </c>
      <c r="N562">
        <v>1</v>
      </c>
      <c r="O562" t="s">
        <v>692</v>
      </c>
      <c r="AP562">
        <v>273.93609269030929</v>
      </c>
      <c r="AQ562" s="1" t="str">
        <f>IFERROR(VLOOKUP(I562,Service!$B:$G,5,FALSE),"")</f>
        <v/>
      </c>
      <c r="AR562" s="1" t="str">
        <f>IFERROR(VLOOKUP(I562,Service!$B:$G,6,FALSE),"")</f>
        <v/>
      </c>
      <c r="AS562" s="1" t="str">
        <f>IFERROR(VLOOKUP(I562,Rest!$B:$G,5,FALSE),"")</f>
        <v/>
      </c>
      <c r="AT562" s="1" t="str">
        <f>IFERROR(VLOOKUP(I562,Rest!$B:$G,6,FALSE),"")</f>
        <v/>
      </c>
    </row>
    <row r="563" spans="1:46" x14ac:dyDescent="0.25">
      <c r="A563">
        <v>282</v>
      </c>
      <c r="B563">
        <v>0</v>
      </c>
      <c r="C563">
        <v>2157</v>
      </c>
      <c r="D563">
        <v>3163</v>
      </c>
      <c r="E563" t="s">
        <v>1254</v>
      </c>
      <c r="F563" t="s">
        <v>1359</v>
      </c>
      <c r="G563" t="s">
        <v>1360</v>
      </c>
      <c r="H563" t="s">
        <v>1229</v>
      </c>
      <c r="I563" t="s">
        <v>1229</v>
      </c>
      <c r="J563" t="str">
        <f>IFERROR(VLOOKUP(H563,[1]Sheet1!$A:$H,3,FALSE),"")</f>
        <v/>
      </c>
      <c r="K563" s="1" t="str">
        <f>IFERROR(VLOOKUP('Speed Hump'!H563,Main!$A:$G,6,FALSE),"")</f>
        <v/>
      </c>
      <c r="L563" s="1" t="str">
        <f>IFERROR(VLOOKUP('Speed Hump'!H563,Main!$A:$G,7,FALSE),"")</f>
        <v/>
      </c>
      <c r="M563" t="s">
        <v>691</v>
      </c>
      <c r="N563">
        <v>1</v>
      </c>
      <c r="O563" t="s">
        <v>692</v>
      </c>
      <c r="AP563">
        <v>78.953118791698486</v>
      </c>
      <c r="AQ563" s="1" t="str">
        <f>IFERROR(VLOOKUP(I563,Service!$B:$G,5,FALSE),"")</f>
        <v/>
      </c>
      <c r="AR563" s="1" t="str">
        <f>IFERROR(VLOOKUP(I563,Service!$B:$G,6,FALSE),"")</f>
        <v/>
      </c>
      <c r="AS563" s="1" t="str">
        <f>IFERROR(VLOOKUP(I563,Rest!$B:$G,5,FALSE),"")</f>
        <v/>
      </c>
      <c r="AT563" s="1" t="str">
        <f>IFERROR(VLOOKUP(I563,Rest!$B:$G,6,FALSE),"")</f>
        <v/>
      </c>
    </row>
    <row r="564" spans="1:46" x14ac:dyDescent="0.25">
      <c r="A564">
        <v>283</v>
      </c>
      <c r="B564">
        <v>0</v>
      </c>
      <c r="C564">
        <v>2198</v>
      </c>
      <c r="D564">
        <v>1014</v>
      </c>
      <c r="E564" t="s">
        <v>712</v>
      </c>
      <c r="F564" t="s">
        <v>1429</v>
      </c>
      <c r="G564" t="s">
        <v>1416</v>
      </c>
      <c r="H564" t="s">
        <v>1229</v>
      </c>
      <c r="I564" t="s">
        <v>1229</v>
      </c>
      <c r="J564" t="str">
        <f>IFERROR(VLOOKUP(H564,[1]Sheet1!$A:$H,3,FALSE),"")</f>
        <v/>
      </c>
      <c r="K564" s="1" t="str">
        <f>IFERROR(VLOOKUP('Speed Hump'!H564,Main!$A:$G,6,FALSE),"")</f>
        <v/>
      </c>
      <c r="L564" s="1" t="str">
        <f>IFERROR(VLOOKUP('Speed Hump'!H564,Main!$A:$G,7,FALSE),"")</f>
        <v/>
      </c>
      <c r="M564" t="s">
        <v>691</v>
      </c>
      <c r="N564">
        <v>1</v>
      </c>
      <c r="O564" t="s">
        <v>692</v>
      </c>
      <c r="AP564">
        <v>136.2887048436086</v>
      </c>
      <c r="AQ564" s="1" t="str">
        <f>IFERROR(VLOOKUP(I564,Service!$B:$G,5,FALSE),"")</f>
        <v/>
      </c>
      <c r="AR564" s="1" t="str">
        <f>IFERROR(VLOOKUP(I564,Service!$B:$G,6,FALSE),"")</f>
        <v/>
      </c>
      <c r="AS564" s="1" t="str">
        <f>IFERROR(VLOOKUP(I564,Rest!$B:$G,5,FALSE),"")</f>
        <v/>
      </c>
      <c r="AT564" s="1" t="str">
        <f>IFERROR(VLOOKUP(I564,Rest!$B:$G,6,FALSE),"")</f>
        <v/>
      </c>
    </row>
    <row r="565" spans="1:46" x14ac:dyDescent="0.25">
      <c r="A565">
        <v>284</v>
      </c>
      <c r="B565">
        <v>0</v>
      </c>
      <c r="C565">
        <v>2201</v>
      </c>
      <c r="D565">
        <v>359</v>
      </c>
      <c r="E565" t="s">
        <v>1430</v>
      </c>
      <c r="F565" t="s">
        <v>1277</v>
      </c>
      <c r="G565" t="s">
        <v>851</v>
      </c>
      <c r="H565" t="s">
        <v>1229</v>
      </c>
      <c r="I565" t="s">
        <v>1229</v>
      </c>
      <c r="J565" t="str">
        <f>IFERROR(VLOOKUP(H565,[1]Sheet1!$A:$H,3,FALSE),"")</f>
        <v/>
      </c>
      <c r="K565" s="1" t="str">
        <f>IFERROR(VLOOKUP('Speed Hump'!H565,Main!$A:$G,6,FALSE),"")</f>
        <v/>
      </c>
      <c r="L565" s="1" t="str">
        <f>IFERROR(VLOOKUP('Speed Hump'!H565,Main!$A:$G,7,FALSE),"")</f>
        <v/>
      </c>
      <c r="M565" t="s">
        <v>691</v>
      </c>
      <c r="N565">
        <v>1</v>
      </c>
      <c r="O565" t="s">
        <v>692</v>
      </c>
      <c r="AP565">
        <v>285.62182580679257</v>
      </c>
      <c r="AQ565" s="1" t="str">
        <f>IFERROR(VLOOKUP(I565,Service!$B:$G,5,FALSE),"")</f>
        <v/>
      </c>
      <c r="AR565" s="1" t="str">
        <f>IFERROR(VLOOKUP(I565,Service!$B:$G,6,FALSE),"")</f>
        <v/>
      </c>
      <c r="AS565" s="1" t="str">
        <f>IFERROR(VLOOKUP(I565,Rest!$B:$G,5,FALSE),"")</f>
        <v/>
      </c>
      <c r="AT565" s="1" t="str">
        <f>IFERROR(VLOOKUP(I565,Rest!$B:$G,6,FALSE),"")</f>
        <v/>
      </c>
    </row>
    <row r="566" spans="1:46" x14ac:dyDescent="0.25">
      <c r="A566">
        <v>285</v>
      </c>
      <c r="B566">
        <v>0</v>
      </c>
      <c r="C566">
        <v>2205</v>
      </c>
      <c r="D566">
        <v>1953</v>
      </c>
      <c r="E566" t="s">
        <v>776</v>
      </c>
      <c r="F566" t="s">
        <v>1365</v>
      </c>
      <c r="G566" t="s">
        <v>1245</v>
      </c>
      <c r="H566" t="s">
        <v>1229</v>
      </c>
      <c r="I566" t="s">
        <v>1229</v>
      </c>
      <c r="J566" t="str">
        <f>IFERROR(VLOOKUP(H566,[1]Sheet1!$A:$H,3,FALSE),"")</f>
        <v/>
      </c>
      <c r="K566" s="1" t="str">
        <f>IFERROR(VLOOKUP('Speed Hump'!H566,Main!$A:$G,6,FALSE),"")</f>
        <v/>
      </c>
      <c r="L566" s="1" t="str">
        <f>IFERROR(VLOOKUP('Speed Hump'!H566,Main!$A:$G,7,FALSE),"")</f>
        <v/>
      </c>
      <c r="M566" t="s">
        <v>691</v>
      </c>
      <c r="N566">
        <v>1</v>
      </c>
      <c r="O566" t="s">
        <v>692</v>
      </c>
      <c r="AP566">
        <v>180.53370719989249</v>
      </c>
      <c r="AQ566" s="1" t="str">
        <f>IFERROR(VLOOKUP(I566,Service!$B:$G,5,FALSE),"")</f>
        <v/>
      </c>
      <c r="AR566" s="1" t="str">
        <f>IFERROR(VLOOKUP(I566,Service!$B:$G,6,FALSE),"")</f>
        <v/>
      </c>
      <c r="AS566" s="1" t="str">
        <f>IFERROR(VLOOKUP(I566,Rest!$B:$G,5,FALSE),"")</f>
        <v/>
      </c>
      <c r="AT566" s="1" t="str">
        <f>IFERROR(VLOOKUP(I566,Rest!$B:$G,6,FALSE),"")</f>
        <v/>
      </c>
    </row>
    <row r="567" spans="1:46" x14ac:dyDescent="0.25">
      <c r="A567">
        <v>286</v>
      </c>
      <c r="B567">
        <v>0</v>
      </c>
      <c r="C567">
        <v>2213</v>
      </c>
      <c r="D567">
        <v>903</v>
      </c>
      <c r="E567" t="s">
        <v>1392</v>
      </c>
      <c r="F567" t="s">
        <v>1231</v>
      </c>
      <c r="G567" t="s">
        <v>1252</v>
      </c>
      <c r="H567" t="s">
        <v>1229</v>
      </c>
      <c r="I567" t="s">
        <v>1229</v>
      </c>
      <c r="J567" t="str">
        <f>IFERROR(VLOOKUP(H567,[1]Sheet1!$A:$H,3,FALSE),"")</f>
        <v/>
      </c>
      <c r="K567" s="1" t="str">
        <f>IFERROR(VLOOKUP('Speed Hump'!H567,Main!$A:$G,6,FALSE),"")</f>
        <v/>
      </c>
      <c r="L567" s="1" t="str">
        <f>IFERROR(VLOOKUP('Speed Hump'!H567,Main!$A:$G,7,FALSE),"")</f>
        <v/>
      </c>
      <c r="M567" t="s">
        <v>691</v>
      </c>
      <c r="N567">
        <v>1</v>
      </c>
      <c r="O567" t="s">
        <v>692</v>
      </c>
      <c r="AP567">
        <v>121.6065457099559</v>
      </c>
      <c r="AQ567" s="1" t="str">
        <f>IFERROR(VLOOKUP(I567,Service!$B:$G,5,FALSE),"")</f>
        <v/>
      </c>
      <c r="AR567" s="1" t="str">
        <f>IFERROR(VLOOKUP(I567,Service!$B:$G,6,FALSE),"")</f>
        <v/>
      </c>
      <c r="AS567" s="1" t="str">
        <f>IFERROR(VLOOKUP(I567,Rest!$B:$G,5,FALSE),"")</f>
        <v/>
      </c>
      <c r="AT567" s="1" t="str">
        <f>IFERROR(VLOOKUP(I567,Rest!$B:$G,6,FALSE),"")</f>
        <v/>
      </c>
    </row>
    <row r="568" spans="1:46" x14ac:dyDescent="0.25">
      <c r="A568">
        <v>288</v>
      </c>
      <c r="B568">
        <v>0</v>
      </c>
      <c r="C568">
        <v>2226</v>
      </c>
      <c r="D568">
        <v>2064</v>
      </c>
      <c r="E568" t="s">
        <v>776</v>
      </c>
      <c r="F568" t="s">
        <v>1268</v>
      </c>
      <c r="G568" t="s">
        <v>1269</v>
      </c>
      <c r="H568" t="s">
        <v>1229</v>
      </c>
      <c r="I568" t="s">
        <v>1229</v>
      </c>
      <c r="J568" t="str">
        <f>IFERROR(VLOOKUP(H568,[1]Sheet1!$A:$H,3,FALSE),"")</f>
        <v/>
      </c>
      <c r="K568" s="1" t="str">
        <f>IFERROR(VLOOKUP('Speed Hump'!H568,Main!$A:$G,6,FALSE),"")</f>
        <v/>
      </c>
      <c r="L568" s="1" t="str">
        <f>IFERROR(VLOOKUP('Speed Hump'!H568,Main!$A:$G,7,FALSE),"")</f>
        <v/>
      </c>
      <c r="M568" t="s">
        <v>691</v>
      </c>
      <c r="N568">
        <v>1</v>
      </c>
      <c r="O568" t="s">
        <v>692</v>
      </c>
      <c r="AP568">
        <v>121.9063369983392</v>
      </c>
      <c r="AQ568" s="1" t="str">
        <f>IFERROR(VLOOKUP(I568,Service!$B:$G,5,FALSE),"")</f>
        <v/>
      </c>
      <c r="AR568" s="1" t="str">
        <f>IFERROR(VLOOKUP(I568,Service!$B:$G,6,FALSE),"")</f>
        <v/>
      </c>
      <c r="AS568" s="1" t="str">
        <f>IFERROR(VLOOKUP(I568,Rest!$B:$G,5,FALSE),"")</f>
        <v/>
      </c>
      <c r="AT568" s="1" t="str">
        <f>IFERROR(VLOOKUP(I568,Rest!$B:$G,6,FALSE),"")</f>
        <v/>
      </c>
    </row>
    <row r="569" spans="1:46" x14ac:dyDescent="0.25">
      <c r="A569">
        <v>289</v>
      </c>
      <c r="B569">
        <v>0</v>
      </c>
      <c r="C569">
        <v>2227</v>
      </c>
      <c r="D569">
        <v>1534</v>
      </c>
      <c r="E569" t="s">
        <v>688</v>
      </c>
      <c r="F569" t="s">
        <v>1272</v>
      </c>
      <c r="G569" t="s">
        <v>689</v>
      </c>
      <c r="H569" t="s">
        <v>1229</v>
      </c>
      <c r="I569" t="s">
        <v>1229</v>
      </c>
      <c r="J569" t="str">
        <f>IFERROR(VLOOKUP(H569,[1]Sheet1!$A:$H,3,FALSE),"")</f>
        <v/>
      </c>
      <c r="K569" s="1" t="str">
        <f>IFERROR(VLOOKUP('Speed Hump'!H569,Main!$A:$G,6,FALSE),"")</f>
        <v/>
      </c>
      <c r="L569" s="1" t="str">
        <f>IFERROR(VLOOKUP('Speed Hump'!H569,Main!$A:$G,7,FALSE),"")</f>
        <v/>
      </c>
      <c r="M569" t="s">
        <v>691</v>
      </c>
      <c r="N569">
        <v>2</v>
      </c>
      <c r="O569" t="s">
        <v>692</v>
      </c>
      <c r="AP569">
        <v>359.4819826623683</v>
      </c>
      <c r="AQ569" s="1" t="str">
        <f>IFERROR(VLOOKUP(I569,Service!$B:$G,5,FALSE),"")</f>
        <v/>
      </c>
      <c r="AR569" s="1" t="str">
        <f>IFERROR(VLOOKUP(I569,Service!$B:$G,6,FALSE),"")</f>
        <v/>
      </c>
      <c r="AS569" s="1" t="str">
        <f>IFERROR(VLOOKUP(I569,Rest!$B:$G,5,FALSE),"")</f>
        <v/>
      </c>
      <c r="AT569" s="1" t="str">
        <f>IFERROR(VLOOKUP(I569,Rest!$B:$G,6,FALSE),"")</f>
        <v/>
      </c>
    </row>
    <row r="570" spans="1:46" x14ac:dyDescent="0.25">
      <c r="A570">
        <v>290</v>
      </c>
      <c r="B570">
        <v>0</v>
      </c>
      <c r="C570">
        <v>2232</v>
      </c>
      <c r="D570">
        <v>4036</v>
      </c>
      <c r="E570" t="s">
        <v>1431</v>
      </c>
      <c r="F570" t="s">
        <v>1228</v>
      </c>
      <c r="G570" t="s">
        <v>789</v>
      </c>
      <c r="H570" t="s">
        <v>1229</v>
      </c>
      <c r="I570" t="s">
        <v>1229</v>
      </c>
      <c r="J570" t="str">
        <f>IFERROR(VLOOKUP(H570,[1]Sheet1!$A:$H,3,FALSE),"")</f>
        <v/>
      </c>
      <c r="K570" s="1" t="str">
        <f>IFERROR(VLOOKUP('Speed Hump'!H570,Main!$A:$G,6,FALSE),"")</f>
        <v/>
      </c>
      <c r="L570" s="1" t="str">
        <f>IFERROR(VLOOKUP('Speed Hump'!H570,Main!$A:$G,7,FALSE),"")</f>
        <v/>
      </c>
      <c r="M570" t="s">
        <v>691</v>
      </c>
      <c r="N570">
        <v>1</v>
      </c>
      <c r="O570" t="s">
        <v>692</v>
      </c>
      <c r="AP570">
        <v>271.3757357732768</v>
      </c>
      <c r="AQ570" s="1" t="str">
        <f>IFERROR(VLOOKUP(I570,Service!$B:$G,5,FALSE),"")</f>
        <v/>
      </c>
      <c r="AR570" s="1" t="str">
        <f>IFERROR(VLOOKUP(I570,Service!$B:$G,6,FALSE),"")</f>
        <v/>
      </c>
      <c r="AS570" s="1" t="str">
        <f>IFERROR(VLOOKUP(I570,Rest!$B:$G,5,FALSE),"")</f>
        <v/>
      </c>
      <c r="AT570" s="1" t="str">
        <f>IFERROR(VLOOKUP(I570,Rest!$B:$G,6,FALSE),"")</f>
        <v/>
      </c>
    </row>
    <row r="571" spans="1:46" x14ac:dyDescent="0.25">
      <c r="A571">
        <v>291</v>
      </c>
      <c r="B571">
        <v>0</v>
      </c>
      <c r="C571">
        <v>2235</v>
      </c>
      <c r="D571">
        <v>1018</v>
      </c>
      <c r="E571" t="s">
        <v>1308</v>
      </c>
      <c r="F571" t="s">
        <v>689</v>
      </c>
      <c r="G571" t="s">
        <v>1369</v>
      </c>
      <c r="H571" t="s">
        <v>1229</v>
      </c>
      <c r="I571" t="s">
        <v>1229</v>
      </c>
      <c r="J571" t="str">
        <f>IFERROR(VLOOKUP(H571,[1]Sheet1!$A:$H,3,FALSE),"")</f>
        <v/>
      </c>
      <c r="K571" s="1" t="str">
        <f>IFERROR(VLOOKUP('Speed Hump'!H571,Main!$A:$G,6,FALSE),"")</f>
        <v/>
      </c>
      <c r="L571" s="1" t="str">
        <f>IFERROR(VLOOKUP('Speed Hump'!H571,Main!$A:$G,7,FALSE),"")</f>
        <v/>
      </c>
      <c r="M571" t="s">
        <v>691</v>
      </c>
      <c r="N571">
        <v>2</v>
      </c>
      <c r="O571" t="s">
        <v>692</v>
      </c>
      <c r="AP571">
        <v>348.67122088470381</v>
      </c>
      <c r="AQ571" s="1" t="str">
        <f>IFERROR(VLOOKUP(I571,Service!$B:$G,5,FALSE),"")</f>
        <v/>
      </c>
      <c r="AR571" s="1" t="str">
        <f>IFERROR(VLOOKUP(I571,Service!$B:$G,6,FALSE),"")</f>
        <v/>
      </c>
      <c r="AS571" s="1" t="str">
        <f>IFERROR(VLOOKUP(I571,Rest!$B:$G,5,FALSE),"")</f>
        <v/>
      </c>
      <c r="AT571" s="1" t="str">
        <f>IFERROR(VLOOKUP(I571,Rest!$B:$G,6,FALSE),"")</f>
        <v/>
      </c>
    </row>
    <row r="572" spans="1:46" x14ac:dyDescent="0.25">
      <c r="A572">
        <v>292</v>
      </c>
      <c r="B572">
        <v>0</v>
      </c>
      <c r="C572">
        <v>2238</v>
      </c>
      <c r="D572">
        <v>2554</v>
      </c>
      <c r="E572" t="s">
        <v>1425</v>
      </c>
      <c r="F572" t="s">
        <v>1254</v>
      </c>
      <c r="G572" t="s">
        <v>1259</v>
      </c>
      <c r="H572" t="s">
        <v>1229</v>
      </c>
      <c r="I572" t="s">
        <v>1229</v>
      </c>
      <c r="J572" t="str">
        <f>IFERROR(VLOOKUP(H572,[1]Sheet1!$A:$H,3,FALSE),"")</f>
        <v/>
      </c>
      <c r="K572" s="1" t="str">
        <f>IFERROR(VLOOKUP('Speed Hump'!H572,Main!$A:$G,6,FALSE),"")</f>
        <v/>
      </c>
      <c r="L572" s="1" t="str">
        <f>IFERROR(VLOOKUP('Speed Hump'!H572,Main!$A:$G,7,FALSE),"")</f>
        <v/>
      </c>
      <c r="M572" t="s">
        <v>691</v>
      </c>
      <c r="N572">
        <v>1</v>
      </c>
      <c r="O572" t="s">
        <v>692</v>
      </c>
      <c r="AP572">
        <v>273.13052524713407</v>
      </c>
      <c r="AQ572" s="1" t="str">
        <f>IFERROR(VLOOKUP(I572,Service!$B:$G,5,FALSE),"")</f>
        <v/>
      </c>
      <c r="AR572" s="1" t="str">
        <f>IFERROR(VLOOKUP(I572,Service!$B:$G,6,FALSE),"")</f>
        <v/>
      </c>
      <c r="AS572" s="1" t="str">
        <f>IFERROR(VLOOKUP(I572,Rest!$B:$G,5,FALSE),"")</f>
        <v/>
      </c>
      <c r="AT572" s="1" t="str">
        <f>IFERROR(VLOOKUP(I572,Rest!$B:$G,6,FALSE),"")</f>
        <v/>
      </c>
    </row>
    <row r="573" spans="1:46" x14ac:dyDescent="0.25">
      <c r="A573">
        <v>294</v>
      </c>
      <c r="B573">
        <v>0</v>
      </c>
      <c r="C573">
        <v>2249</v>
      </c>
      <c r="D573">
        <v>3332</v>
      </c>
      <c r="E573" t="s">
        <v>1432</v>
      </c>
      <c r="F573" t="s">
        <v>1241</v>
      </c>
      <c r="G573" t="s">
        <v>1291</v>
      </c>
      <c r="H573" t="s">
        <v>1229</v>
      </c>
      <c r="I573" t="s">
        <v>1229</v>
      </c>
      <c r="J573" t="str">
        <f>IFERROR(VLOOKUP(H573,[1]Sheet1!$A:$H,3,FALSE),"")</f>
        <v/>
      </c>
      <c r="K573" s="1" t="str">
        <f>IFERROR(VLOOKUP('Speed Hump'!H573,Main!$A:$G,6,FALSE),"")</f>
        <v/>
      </c>
      <c r="L573" s="1" t="str">
        <f>IFERROR(VLOOKUP('Speed Hump'!H573,Main!$A:$G,7,FALSE),"")</f>
        <v/>
      </c>
      <c r="M573" t="s">
        <v>691</v>
      </c>
      <c r="N573">
        <v>1</v>
      </c>
      <c r="O573" t="s">
        <v>692</v>
      </c>
      <c r="AP573">
        <v>277.18930938284251</v>
      </c>
      <c r="AQ573" s="1" t="str">
        <f>IFERROR(VLOOKUP(I573,Service!$B:$G,5,FALSE),"")</f>
        <v/>
      </c>
      <c r="AR573" s="1" t="str">
        <f>IFERROR(VLOOKUP(I573,Service!$B:$G,6,FALSE),"")</f>
        <v/>
      </c>
      <c r="AS573" s="1" t="str">
        <f>IFERROR(VLOOKUP(I573,Rest!$B:$G,5,FALSE),"")</f>
        <v/>
      </c>
      <c r="AT573" s="1" t="str">
        <f>IFERROR(VLOOKUP(I573,Rest!$B:$G,6,FALSE),"")</f>
        <v/>
      </c>
    </row>
    <row r="574" spans="1:46" x14ac:dyDescent="0.25">
      <c r="A574">
        <v>295</v>
      </c>
      <c r="B574">
        <v>0</v>
      </c>
      <c r="C574">
        <v>2250</v>
      </c>
      <c r="D574">
        <v>2888</v>
      </c>
      <c r="E574" t="s">
        <v>854</v>
      </c>
      <c r="F574" t="s">
        <v>709</v>
      </c>
      <c r="G574" t="s">
        <v>1282</v>
      </c>
      <c r="H574" t="s">
        <v>1229</v>
      </c>
      <c r="I574" t="s">
        <v>1229</v>
      </c>
      <c r="J574" t="str">
        <f>IFERROR(VLOOKUP(H574,[1]Sheet1!$A:$H,3,FALSE),"")</f>
        <v/>
      </c>
      <c r="K574" s="1" t="str">
        <f>IFERROR(VLOOKUP('Speed Hump'!H574,Main!$A:$G,6,FALSE),"")</f>
        <v/>
      </c>
      <c r="L574" s="1" t="str">
        <f>IFERROR(VLOOKUP('Speed Hump'!H574,Main!$A:$G,7,FALSE),"")</f>
        <v/>
      </c>
      <c r="M574" t="s">
        <v>691</v>
      </c>
      <c r="N574">
        <v>1</v>
      </c>
      <c r="O574" t="s">
        <v>692</v>
      </c>
      <c r="AP574">
        <v>275.37213242854261</v>
      </c>
      <c r="AQ574" s="1" t="str">
        <f>IFERROR(VLOOKUP(I574,Service!$B:$G,5,FALSE),"")</f>
        <v/>
      </c>
      <c r="AR574" s="1" t="str">
        <f>IFERROR(VLOOKUP(I574,Service!$B:$G,6,FALSE),"")</f>
        <v/>
      </c>
      <c r="AS574" s="1" t="str">
        <f>IFERROR(VLOOKUP(I574,Rest!$B:$G,5,FALSE),"")</f>
        <v/>
      </c>
      <c r="AT574" s="1" t="str">
        <f>IFERROR(VLOOKUP(I574,Rest!$B:$G,6,FALSE),"")</f>
        <v/>
      </c>
    </row>
    <row r="575" spans="1:46" x14ac:dyDescent="0.25">
      <c r="A575">
        <v>296</v>
      </c>
      <c r="B575">
        <v>0</v>
      </c>
      <c r="C575">
        <v>2270</v>
      </c>
      <c r="D575">
        <v>353</v>
      </c>
      <c r="E575" t="s">
        <v>1284</v>
      </c>
      <c r="F575" t="s">
        <v>1344</v>
      </c>
      <c r="G575" t="s">
        <v>1317</v>
      </c>
      <c r="H575" t="s">
        <v>1229</v>
      </c>
      <c r="I575" t="s">
        <v>1229</v>
      </c>
      <c r="J575" t="str">
        <f>IFERROR(VLOOKUP(H575,[1]Sheet1!$A:$H,3,FALSE),"")</f>
        <v/>
      </c>
      <c r="K575" s="1" t="str">
        <f>IFERROR(VLOOKUP('Speed Hump'!H575,Main!$A:$G,6,FALSE),"")</f>
        <v/>
      </c>
      <c r="L575" s="1" t="str">
        <f>IFERROR(VLOOKUP('Speed Hump'!H575,Main!$A:$G,7,FALSE),"")</f>
        <v/>
      </c>
      <c r="M575" t="s">
        <v>691</v>
      </c>
      <c r="N575">
        <v>1</v>
      </c>
      <c r="O575" t="s">
        <v>692</v>
      </c>
      <c r="AP575">
        <v>273.1784872031933</v>
      </c>
      <c r="AQ575" s="1" t="str">
        <f>IFERROR(VLOOKUP(I575,Service!$B:$G,5,FALSE),"")</f>
        <v/>
      </c>
      <c r="AR575" s="1" t="str">
        <f>IFERROR(VLOOKUP(I575,Service!$B:$G,6,FALSE),"")</f>
        <v/>
      </c>
      <c r="AS575" s="1" t="str">
        <f>IFERROR(VLOOKUP(I575,Rest!$B:$G,5,FALSE),"")</f>
        <v/>
      </c>
      <c r="AT575" s="1" t="str">
        <f>IFERROR(VLOOKUP(I575,Rest!$B:$G,6,FALSE),"")</f>
        <v/>
      </c>
    </row>
    <row r="576" spans="1:46" x14ac:dyDescent="0.25">
      <c r="A576">
        <v>297</v>
      </c>
      <c r="B576">
        <v>0</v>
      </c>
      <c r="C576">
        <v>2273</v>
      </c>
      <c r="D576">
        <v>173</v>
      </c>
      <c r="E576" t="s">
        <v>1232</v>
      </c>
      <c r="F576" t="s">
        <v>800</v>
      </c>
      <c r="G576" t="s">
        <v>1343</v>
      </c>
      <c r="H576" t="s">
        <v>1229</v>
      </c>
      <c r="I576" t="s">
        <v>1229</v>
      </c>
      <c r="J576" t="str">
        <f>IFERROR(VLOOKUP(H576,[1]Sheet1!$A:$H,3,FALSE),"")</f>
        <v/>
      </c>
      <c r="K576" s="1" t="str">
        <f>IFERROR(VLOOKUP('Speed Hump'!H576,Main!$A:$G,6,FALSE),"")</f>
        <v/>
      </c>
      <c r="L576" s="1" t="str">
        <f>IFERROR(VLOOKUP('Speed Hump'!H576,Main!$A:$G,7,FALSE),"")</f>
        <v/>
      </c>
      <c r="M576" t="s">
        <v>691</v>
      </c>
      <c r="N576">
        <v>1</v>
      </c>
      <c r="O576" t="s">
        <v>692</v>
      </c>
      <c r="AP576">
        <v>134.21316612648221</v>
      </c>
      <c r="AQ576" s="1" t="str">
        <f>IFERROR(VLOOKUP(I576,Service!$B:$G,5,FALSE),"")</f>
        <v/>
      </c>
      <c r="AR576" s="1" t="str">
        <f>IFERROR(VLOOKUP(I576,Service!$B:$G,6,FALSE),"")</f>
        <v/>
      </c>
      <c r="AS576" s="1" t="str">
        <f>IFERROR(VLOOKUP(I576,Rest!$B:$G,5,FALSE),"")</f>
        <v/>
      </c>
      <c r="AT576" s="1" t="str">
        <f>IFERROR(VLOOKUP(I576,Rest!$B:$G,6,FALSE),"")</f>
        <v/>
      </c>
    </row>
    <row r="577" spans="1:46" x14ac:dyDescent="0.25">
      <c r="A577">
        <v>298</v>
      </c>
      <c r="B577">
        <v>0</v>
      </c>
      <c r="C577">
        <v>2275</v>
      </c>
      <c r="D577">
        <v>72</v>
      </c>
      <c r="E577" t="s">
        <v>1314</v>
      </c>
      <c r="F577" t="s">
        <v>812</v>
      </c>
      <c r="G577" t="s">
        <v>801</v>
      </c>
      <c r="H577" t="s">
        <v>1229</v>
      </c>
      <c r="I577" t="s">
        <v>1229</v>
      </c>
      <c r="J577" t="str">
        <f>IFERROR(VLOOKUP(H577,[1]Sheet1!$A:$H,3,FALSE),"")</f>
        <v/>
      </c>
      <c r="K577" s="1" t="str">
        <f>IFERROR(VLOOKUP('Speed Hump'!H577,Main!$A:$G,6,FALSE),"")</f>
        <v/>
      </c>
      <c r="L577" s="1" t="str">
        <f>IFERROR(VLOOKUP('Speed Hump'!H577,Main!$A:$G,7,FALSE),"")</f>
        <v/>
      </c>
      <c r="M577" t="s">
        <v>691</v>
      </c>
      <c r="N577">
        <v>1</v>
      </c>
      <c r="O577" t="s">
        <v>692</v>
      </c>
      <c r="AP577">
        <v>273.2273178190523</v>
      </c>
      <c r="AQ577" s="1" t="str">
        <f>IFERROR(VLOOKUP(I577,Service!$B:$G,5,FALSE),"")</f>
        <v/>
      </c>
      <c r="AR577" s="1" t="str">
        <f>IFERROR(VLOOKUP(I577,Service!$B:$G,6,FALSE),"")</f>
        <v/>
      </c>
      <c r="AS577" s="1" t="str">
        <f>IFERROR(VLOOKUP(I577,Rest!$B:$G,5,FALSE),"")</f>
        <v/>
      </c>
      <c r="AT577" s="1" t="str">
        <f>IFERROR(VLOOKUP(I577,Rest!$B:$G,6,FALSE),"")</f>
        <v/>
      </c>
    </row>
    <row r="578" spans="1:46" x14ac:dyDescent="0.25">
      <c r="A578">
        <v>299</v>
      </c>
      <c r="B578">
        <v>0</v>
      </c>
      <c r="C578">
        <v>2283</v>
      </c>
      <c r="D578">
        <v>1011</v>
      </c>
      <c r="E578" t="s">
        <v>1278</v>
      </c>
      <c r="F578" t="s">
        <v>689</v>
      </c>
      <c r="G578" t="s">
        <v>1369</v>
      </c>
      <c r="H578" t="s">
        <v>1229</v>
      </c>
      <c r="I578" t="s">
        <v>1229</v>
      </c>
      <c r="J578" t="str">
        <f>IFERROR(VLOOKUP(H578,[1]Sheet1!$A:$H,3,FALSE),"")</f>
        <v/>
      </c>
      <c r="K578" s="1" t="str">
        <f>IFERROR(VLOOKUP('Speed Hump'!H578,Main!$A:$G,6,FALSE),"")</f>
        <v/>
      </c>
      <c r="L578" s="1" t="str">
        <f>IFERROR(VLOOKUP('Speed Hump'!H578,Main!$A:$G,7,FALSE),"")</f>
        <v/>
      </c>
      <c r="M578" t="s">
        <v>691</v>
      </c>
      <c r="N578">
        <v>2</v>
      </c>
      <c r="O578" t="s">
        <v>692</v>
      </c>
      <c r="AP578">
        <v>349.46393239675581</v>
      </c>
      <c r="AQ578" s="1" t="str">
        <f>IFERROR(VLOOKUP(I578,Service!$B:$G,5,FALSE),"")</f>
        <v/>
      </c>
      <c r="AR578" s="1" t="str">
        <f>IFERROR(VLOOKUP(I578,Service!$B:$G,6,FALSE),"")</f>
        <v/>
      </c>
      <c r="AS578" s="1" t="str">
        <f>IFERROR(VLOOKUP(I578,Rest!$B:$G,5,FALSE),"")</f>
        <v/>
      </c>
      <c r="AT578" s="1" t="str">
        <f>IFERROR(VLOOKUP(I578,Rest!$B:$G,6,FALSE),"")</f>
        <v/>
      </c>
    </row>
    <row r="579" spans="1:46" x14ac:dyDescent="0.25">
      <c r="A579">
        <v>300</v>
      </c>
      <c r="B579">
        <v>0</v>
      </c>
      <c r="C579">
        <v>2293</v>
      </c>
      <c r="D579">
        <v>2058</v>
      </c>
      <c r="E579" t="s">
        <v>1259</v>
      </c>
      <c r="F579" t="s">
        <v>1367</v>
      </c>
      <c r="G579" t="s">
        <v>1433</v>
      </c>
      <c r="H579" t="s">
        <v>1229</v>
      </c>
      <c r="I579" t="s">
        <v>1229</v>
      </c>
      <c r="J579" t="str">
        <f>IFERROR(VLOOKUP(H579,[1]Sheet1!$A:$H,3,FALSE),"")</f>
        <v/>
      </c>
      <c r="K579" s="1" t="str">
        <f>IFERROR(VLOOKUP('Speed Hump'!H579,Main!$A:$G,6,FALSE),"")</f>
        <v/>
      </c>
      <c r="L579" s="1" t="str">
        <f>IFERROR(VLOOKUP('Speed Hump'!H579,Main!$A:$G,7,FALSE),"")</f>
        <v/>
      </c>
      <c r="M579" t="s">
        <v>691</v>
      </c>
      <c r="N579">
        <v>1</v>
      </c>
      <c r="O579" t="s">
        <v>692</v>
      </c>
      <c r="AP579">
        <v>131.90227104385929</v>
      </c>
      <c r="AQ579" s="1" t="str">
        <f>IFERROR(VLOOKUP(I579,Service!$B:$G,5,FALSE),"")</f>
        <v/>
      </c>
      <c r="AR579" s="1" t="str">
        <f>IFERROR(VLOOKUP(I579,Service!$B:$G,6,FALSE),"")</f>
        <v/>
      </c>
      <c r="AS579" s="1" t="str">
        <f>IFERROR(VLOOKUP(I579,Rest!$B:$G,5,FALSE),"")</f>
        <v/>
      </c>
      <c r="AT579" s="1" t="str">
        <f>IFERROR(VLOOKUP(I579,Rest!$B:$G,6,FALSE),"")</f>
        <v/>
      </c>
    </row>
    <row r="580" spans="1:46" x14ac:dyDescent="0.25">
      <c r="A580">
        <v>301</v>
      </c>
      <c r="B580">
        <v>0</v>
      </c>
      <c r="C580">
        <v>2296</v>
      </c>
      <c r="D580">
        <v>1504</v>
      </c>
      <c r="E580" t="s">
        <v>1246</v>
      </c>
      <c r="F580" t="s">
        <v>1075</v>
      </c>
      <c r="G580" t="s">
        <v>1400</v>
      </c>
      <c r="H580" t="s">
        <v>1229</v>
      </c>
      <c r="I580" t="s">
        <v>1229</v>
      </c>
      <c r="J580" t="str">
        <f>IFERROR(VLOOKUP(H580,[1]Sheet1!$A:$H,3,FALSE),"")</f>
        <v/>
      </c>
      <c r="K580" s="1" t="str">
        <f>IFERROR(VLOOKUP('Speed Hump'!H580,Main!$A:$G,6,FALSE),"")</f>
        <v/>
      </c>
      <c r="L580" s="1" t="str">
        <f>IFERROR(VLOOKUP('Speed Hump'!H580,Main!$A:$G,7,FALSE),"")</f>
        <v/>
      </c>
      <c r="M580" t="s">
        <v>691</v>
      </c>
      <c r="N580">
        <v>1</v>
      </c>
      <c r="O580" t="s">
        <v>692</v>
      </c>
      <c r="AP580">
        <v>121.37295631750411</v>
      </c>
      <c r="AQ580" s="1" t="str">
        <f>IFERROR(VLOOKUP(I580,Service!$B:$G,5,FALSE),"")</f>
        <v/>
      </c>
      <c r="AR580" s="1" t="str">
        <f>IFERROR(VLOOKUP(I580,Service!$B:$G,6,FALSE),"")</f>
        <v/>
      </c>
      <c r="AS580" s="1" t="str">
        <f>IFERROR(VLOOKUP(I580,Rest!$B:$G,5,FALSE),"")</f>
        <v/>
      </c>
      <c r="AT580" s="1" t="str">
        <f>IFERROR(VLOOKUP(I580,Rest!$B:$G,6,FALSE),"")</f>
        <v/>
      </c>
    </row>
    <row r="581" spans="1:46" x14ac:dyDescent="0.25">
      <c r="A581">
        <v>302</v>
      </c>
      <c r="B581">
        <v>0</v>
      </c>
      <c r="C581">
        <v>2297</v>
      </c>
      <c r="D581">
        <v>4640</v>
      </c>
      <c r="E581" t="s">
        <v>1411</v>
      </c>
      <c r="F581" t="s">
        <v>1313</v>
      </c>
      <c r="G581" t="s">
        <v>1241</v>
      </c>
      <c r="H581" t="s">
        <v>1229</v>
      </c>
      <c r="I581" t="s">
        <v>1229</v>
      </c>
      <c r="J581" t="str">
        <f>IFERROR(VLOOKUP(H581,[1]Sheet1!$A:$H,3,FALSE),"")</f>
        <v/>
      </c>
      <c r="K581" s="1" t="str">
        <f>IFERROR(VLOOKUP('Speed Hump'!H581,Main!$A:$G,6,FALSE),"")</f>
        <v/>
      </c>
      <c r="L581" s="1" t="str">
        <f>IFERROR(VLOOKUP('Speed Hump'!H581,Main!$A:$G,7,FALSE),"")</f>
        <v/>
      </c>
      <c r="M581" t="s">
        <v>691</v>
      </c>
      <c r="N581">
        <v>1</v>
      </c>
      <c r="O581" t="s">
        <v>692</v>
      </c>
      <c r="AP581">
        <v>263.44909524687199</v>
      </c>
      <c r="AQ581" s="1" t="str">
        <f>IFERROR(VLOOKUP(I581,Service!$B:$G,5,FALSE),"")</f>
        <v/>
      </c>
      <c r="AR581" s="1" t="str">
        <f>IFERROR(VLOOKUP(I581,Service!$B:$G,6,FALSE),"")</f>
        <v/>
      </c>
      <c r="AS581" s="1" t="str">
        <f>IFERROR(VLOOKUP(I581,Rest!$B:$G,5,FALSE),"")</f>
        <v/>
      </c>
      <c r="AT581" s="1" t="str">
        <f>IFERROR(VLOOKUP(I581,Rest!$B:$G,6,FALSE),"")</f>
        <v/>
      </c>
    </row>
    <row r="582" spans="1:46" x14ac:dyDescent="0.25">
      <c r="A582">
        <v>304</v>
      </c>
      <c r="B582">
        <v>0</v>
      </c>
      <c r="C582">
        <v>2322</v>
      </c>
      <c r="D582">
        <v>1094</v>
      </c>
      <c r="E582" t="s">
        <v>1354</v>
      </c>
      <c r="F582" t="s">
        <v>1280</v>
      </c>
      <c r="G582" t="s">
        <v>713</v>
      </c>
      <c r="H582" t="s">
        <v>1229</v>
      </c>
      <c r="I582" t="s">
        <v>1229</v>
      </c>
      <c r="J582" t="str">
        <f>IFERROR(VLOOKUP(H582,[1]Sheet1!$A:$H,3,FALSE),"")</f>
        <v/>
      </c>
      <c r="K582" s="1" t="str">
        <f>IFERROR(VLOOKUP('Speed Hump'!H582,Main!$A:$G,6,FALSE),"")</f>
        <v/>
      </c>
      <c r="L582" s="1" t="str">
        <f>IFERROR(VLOOKUP('Speed Hump'!H582,Main!$A:$G,7,FALSE),"")</f>
        <v/>
      </c>
      <c r="M582" t="s">
        <v>691</v>
      </c>
      <c r="N582">
        <v>2</v>
      </c>
      <c r="O582" t="s">
        <v>692</v>
      </c>
      <c r="AP582">
        <v>368.24881801978108</v>
      </c>
      <c r="AQ582" s="1" t="str">
        <f>IFERROR(VLOOKUP(I582,Service!$B:$G,5,FALSE),"")</f>
        <v/>
      </c>
      <c r="AR582" s="1" t="str">
        <f>IFERROR(VLOOKUP(I582,Service!$B:$G,6,FALSE),"")</f>
        <v/>
      </c>
      <c r="AS582" s="1" t="str">
        <f>IFERROR(VLOOKUP(I582,Rest!$B:$G,5,FALSE),"")</f>
        <v/>
      </c>
      <c r="AT582" s="1" t="str">
        <f>IFERROR(VLOOKUP(I582,Rest!$B:$G,6,FALSE),"")</f>
        <v/>
      </c>
    </row>
    <row r="583" spans="1:46" x14ac:dyDescent="0.25">
      <c r="A583">
        <v>305</v>
      </c>
      <c r="B583">
        <v>0</v>
      </c>
      <c r="C583">
        <v>2323</v>
      </c>
      <c r="D583">
        <v>2877</v>
      </c>
      <c r="E583" t="s">
        <v>1100</v>
      </c>
      <c r="F583" t="s">
        <v>1291</v>
      </c>
      <c r="G583" t="s">
        <v>776</v>
      </c>
      <c r="H583" t="s">
        <v>1229</v>
      </c>
      <c r="I583" t="s">
        <v>1229</v>
      </c>
      <c r="J583" t="str">
        <f>IFERROR(VLOOKUP(H583,[1]Sheet1!$A:$H,3,FALSE),"")</f>
        <v/>
      </c>
      <c r="K583" s="1" t="str">
        <f>IFERROR(VLOOKUP('Speed Hump'!H583,Main!$A:$G,6,FALSE),"")</f>
        <v/>
      </c>
      <c r="L583" s="1" t="str">
        <f>IFERROR(VLOOKUP('Speed Hump'!H583,Main!$A:$G,7,FALSE),"")</f>
        <v/>
      </c>
      <c r="M583" t="s">
        <v>691</v>
      </c>
      <c r="N583">
        <v>1</v>
      </c>
      <c r="O583" t="s">
        <v>692</v>
      </c>
      <c r="AP583">
        <v>294.84305424451111</v>
      </c>
      <c r="AQ583" s="1" t="str">
        <f>IFERROR(VLOOKUP(I583,Service!$B:$G,5,FALSE),"")</f>
        <v/>
      </c>
      <c r="AR583" s="1" t="str">
        <f>IFERROR(VLOOKUP(I583,Service!$B:$G,6,FALSE),"")</f>
        <v/>
      </c>
      <c r="AS583" s="1" t="str">
        <f>IFERROR(VLOOKUP(I583,Rest!$B:$G,5,FALSE),"")</f>
        <v/>
      </c>
      <c r="AT583" s="1" t="str">
        <f>IFERROR(VLOOKUP(I583,Rest!$B:$G,6,FALSE),"")</f>
        <v/>
      </c>
    </row>
    <row r="584" spans="1:46" x14ac:dyDescent="0.25">
      <c r="A584">
        <v>306</v>
      </c>
      <c r="B584">
        <v>0</v>
      </c>
      <c r="C584">
        <v>2327</v>
      </c>
      <c r="D584">
        <v>491</v>
      </c>
      <c r="E584" t="s">
        <v>1253</v>
      </c>
      <c r="F584" t="s">
        <v>1289</v>
      </c>
      <c r="G584" t="s">
        <v>812</v>
      </c>
      <c r="H584" t="s">
        <v>1229</v>
      </c>
      <c r="I584" t="s">
        <v>1229</v>
      </c>
      <c r="J584" t="str">
        <f>IFERROR(VLOOKUP(H584,[1]Sheet1!$A:$H,3,FALSE),"")</f>
        <v/>
      </c>
      <c r="K584" s="1" t="str">
        <f>IFERROR(VLOOKUP('Speed Hump'!H584,Main!$A:$G,6,FALSE),"")</f>
        <v/>
      </c>
      <c r="L584" s="1" t="str">
        <f>IFERROR(VLOOKUP('Speed Hump'!H584,Main!$A:$G,7,FALSE),"")</f>
        <v/>
      </c>
      <c r="M584" t="s">
        <v>691</v>
      </c>
      <c r="N584">
        <v>1</v>
      </c>
      <c r="O584" t="s">
        <v>692</v>
      </c>
      <c r="AP584">
        <v>272.89645750328538</v>
      </c>
      <c r="AQ584" s="1" t="str">
        <f>IFERROR(VLOOKUP(I584,Service!$B:$G,5,FALSE),"")</f>
        <v/>
      </c>
      <c r="AR584" s="1" t="str">
        <f>IFERROR(VLOOKUP(I584,Service!$B:$G,6,FALSE),"")</f>
        <v/>
      </c>
      <c r="AS584" s="1" t="str">
        <f>IFERROR(VLOOKUP(I584,Rest!$B:$G,5,FALSE),"")</f>
        <v/>
      </c>
      <c r="AT584" s="1" t="str">
        <f>IFERROR(VLOOKUP(I584,Rest!$B:$G,6,FALSE),"")</f>
        <v/>
      </c>
    </row>
    <row r="585" spans="1:46" x14ac:dyDescent="0.25">
      <c r="A585">
        <v>307</v>
      </c>
      <c r="B585">
        <v>0</v>
      </c>
      <c r="C585">
        <v>2328</v>
      </c>
      <c r="D585">
        <v>1044</v>
      </c>
      <c r="E585" t="s">
        <v>1434</v>
      </c>
      <c r="F585" t="s">
        <v>712</v>
      </c>
      <c r="G585" t="s">
        <v>1435</v>
      </c>
      <c r="H585" t="s">
        <v>1229</v>
      </c>
      <c r="I585" t="s">
        <v>1229</v>
      </c>
      <c r="J585" t="str">
        <f>IFERROR(VLOOKUP(H585,[1]Sheet1!$A:$H,3,FALSE),"")</f>
        <v/>
      </c>
      <c r="K585" s="1" t="str">
        <f>IFERROR(VLOOKUP('Speed Hump'!H585,Main!$A:$G,6,FALSE),"")</f>
        <v/>
      </c>
      <c r="L585" s="1" t="str">
        <f>IFERROR(VLOOKUP('Speed Hump'!H585,Main!$A:$G,7,FALSE),"")</f>
        <v/>
      </c>
      <c r="M585" t="s">
        <v>691</v>
      </c>
      <c r="N585">
        <v>1</v>
      </c>
      <c r="O585" t="s">
        <v>692</v>
      </c>
      <c r="AP585">
        <v>259.82330531392222</v>
      </c>
      <c r="AQ585" s="1" t="str">
        <f>IFERROR(VLOOKUP(I585,Service!$B:$G,5,FALSE),"")</f>
        <v/>
      </c>
      <c r="AR585" s="1" t="str">
        <f>IFERROR(VLOOKUP(I585,Service!$B:$G,6,FALSE),"")</f>
        <v/>
      </c>
      <c r="AS585" s="1" t="str">
        <f>IFERROR(VLOOKUP(I585,Rest!$B:$G,5,FALSE),"")</f>
        <v/>
      </c>
      <c r="AT585" s="1" t="str">
        <f>IFERROR(VLOOKUP(I585,Rest!$B:$G,6,FALSE),"")</f>
        <v/>
      </c>
    </row>
    <row r="586" spans="1:46" x14ac:dyDescent="0.25">
      <c r="A586">
        <v>308</v>
      </c>
      <c r="B586">
        <v>0</v>
      </c>
      <c r="C586">
        <v>2331</v>
      </c>
      <c r="D586">
        <v>849</v>
      </c>
      <c r="E586" t="s">
        <v>1307</v>
      </c>
      <c r="F586" t="s">
        <v>1351</v>
      </c>
      <c r="G586" t="s">
        <v>1232</v>
      </c>
      <c r="H586" t="s">
        <v>1229</v>
      </c>
      <c r="I586" t="s">
        <v>1229</v>
      </c>
      <c r="J586" t="str">
        <f>IFERROR(VLOOKUP(H586,[1]Sheet1!$A:$H,3,FALSE),"")</f>
        <v/>
      </c>
      <c r="K586" s="1" t="str">
        <f>IFERROR(VLOOKUP('Speed Hump'!H586,Main!$A:$G,6,FALSE),"")</f>
        <v/>
      </c>
      <c r="L586" s="1" t="str">
        <f>IFERROR(VLOOKUP('Speed Hump'!H586,Main!$A:$G,7,FALSE),"")</f>
        <v/>
      </c>
      <c r="M586" t="s">
        <v>691</v>
      </c>
      <c r="N586">
        <v>1</v>
      </c>
      <c r="O586" t="s">
        <v>692</v>
      </c>
      <c r="AP586">
        <v>272.69349374952043</v>
      </c>
      <c r="AQ586" s="1" t="str">
        <f>IFERROR(VLOOKUP(I586,Service!$B:$G,5,FALSE),"")</f>
        <v/>
      </c>
      <c r="AR586" s="1" t="str">
        <f>IFERROR(VLOOKUP(I586,Service!$B:$G,6,FALSE),"")</f>
        <v/>
      </c>
      <c r="AS586" s="1" t="str">
        <f>IFERROR(VLOOKUP(I586,Rest!$B:$G,5,FALSE),"")</f>
        <v/>
      </c>
      <c r="AT586" s="1" t="str">
        <f>IFERROR(VLOOKUP(I586,Rest!$B:$G,6,FALSE),"")</f>
        <v/>
      </c>
    </row>
    <row r="587" spans="1:46" x14ac:dyDescent="0.25">
      <c r="A587">
        <v>309</v>
      </c>
      <c r="B587">
        <v>0</v>
      </c>
      <c r="C587">
        <v>2332</v>
      </c>
      <c r="D587">
        <v>1028</v>
      </c>
      <c r="E587" t="s">
        <v>712</v>
      </c>
      <c r="F587" t="s">
        <v>1436</v>
      </c>
      <c r="G587" t="s">
        <v>1381</v>
      </c>
      <c r="H587" t="s">
        <v>1229</v>
      </c>
      <c r="I587" t="s">
        <v>1229</v>
      </c>
      <c r="J587" t="str">
        <f>IFERROR(VLOOKUP(H587,[1]Sheet1!$A:$H,3,FALSE),"")</f>
        <v/>
      </c>
      <c r="K587" s="1" t="str">
        <f>IFERROR(VLOOKUP('Speed Hump'!H587,Main!$A:$G,6,FALSE),"")</f>
        <v/>
      </c>
      <c r="L587" s="1" t="str">
        <f>IFERROR(VLOOKUP('Speed Hump'!H587,Main!$A:$G,7,FALSE),"")</f>
        <v/>
      </c>
      <c r="M587" t="s">
        <v>691</v>
      </c>
      <c r="N587">
        <v>1</v>
      </c>
      <c r="O587" t="s">
        <v>692</v>
      </c>
      <c r="AP587">
        <v>136.62690783248649</v>
      </c>
      <c r="AQ587" s="1" t="str">
        <f>IFERROR(VLOOKUP(I587,Service!$B:$G,5,FALSE),"")</f>
        <v/>
      </c>
      <c r="AR587" s="1" t="str">
        <f>IFERROR(VLOOKUP(I587,Service!$B:$G,6,FALSE),"")</f>
        <v/>
      </c>
      <c r="AS587" s="1" t="str">
        <f>IFERROR(VLOOKUP(I587,Rest!$B:$G,5,FALSE),"")</f>
        <v/>
      </c>
      <c r="AT587" s="1" t="str">
        <f>IFERROR(VLOOKUP(I587,Rest!$B:$G,6,FALSE),"")</f>
        <v/>
      </c>
    </row>
    <row r="588" spans="1:46" x14ac:dyDescent="0.25">
      <c r="A588">
        <v>310</v>
      </c>
      <c r="B588">
        <v>0</v>
      </c>
      <c r="C588">
        <v>2341</v>
      </c>
      <c r="D588">
        <v>4553</v>
      </c>
      <c r="E588" t="s">
        <v>1437</v>
      </c>
      <c r="F588" t="s">
        <v>1248</v>
      </c>
      <c r="G588" t="s">
        <v>1249</v>
      </c>
      <c r="H588" t="s">
        <v>1229</v>
      </c>
      <c r="I588" t="s">
        <v>1229</v>
      </c>
      <c r="J588" t="str">
        <f>IFERROR(VLOOKUP(H588,[1]Sheet1!$A:$H,3,FALSE),"")</f>
        <v/>
      </c>
      <c r="K588" s="1" t="str">
        <f>IFERROR(VLOOKUP('Speed Hump'!H588,Main!$A:$G,6,FALSE),"")</f>
        <v/>
      </c>
      <c r="L588" s="1" t="str">
        <f>IFERROR(VLOOKUP('Speed Hump'!H588,Main!$A:$G,7,FALSE),"")</f>
        <v/>
      </c>
      <c r="M588" t="s">
        <v>691</v>
      </c>
      <c r="N588">
        <v>1</v>
      </c>
      <c r="O588" t="s">
        <v>692</v>
      </c>
      <c r="AP588">
        <v>300.3989380942071</v>
      </c>
      <c r="AQ588" s="1" t="str">
        <f>IFERROR(VLOOKUP(I588,Service!$B:$G,5,FALSE),"")</f>
        <v/>
      </c>
      <c r="AR588" s="1" t="str">
        <f>IFERROR(VLOOKUP(I588,Service!$B:$G,6,FALSE),"")</f>
        <v/>
      </c>
      <c r="AS588" s="1" t="str">
        <f>IFERROR(VLOOKUP(I588,Rest!$B:$G,5,FALSE),"")</f>
        <v/>
      </c>
      <c r="AT588" s="1" t="str">
        <f>IFERROR(VLOOKUP(I588,Rest!$B:$G,6,FALSE),"")</f>
        <v/>
      </c>
    </row>
    <row r="589" spans="1:46" x14ac:dyDescent="0.25">
      <c r="A589">
        <v>311</v>
      </c>
      <c r="B589">
        <v>0</v>
      </c>
      <c r="C589">
        <v>2347</v>
      </c>
      <c r="D589">
        <v>2566</v>
      </c>
      <c r="E589" t="s">
        <v>1259</v>
      </c>
      <c r="F589" t="s">
        <v>1438</v>
      </c>
      <c r="G589" t="s">
        <v>1439</v>
      </c>
      <c r="H589" t="s">
        <v>1229</v>
      </c>
      <c r="I589" t="s">
        <v>1229</v>
      </c>
      <c r="J589" t="str">
        <f>IFERROR(VLOOKUP(H589,[1]Sheet1!$A:$H,3,FALSE),"")</f>
        <v/>
      </c>
      <c r="K589" s="1" t="str">
        <f>IFERROR(VLOOKUP('Speed Hump'!H589,Main!$A:$G,6,FALSE),"")</f>
        <v/>
      </c>
      <c r="L589" s="1" t="str">
        <f>IFERROR(VLOOKUP('Speed Hump'!H589,Main!$A:$G,7,FALSE),"")</f>
        <v/>
      </c>
      <c r="M589" t="s">
        <v>691</v>
      </c>
      <c r="N589">
        <v>1</v>
      </c>
      <c r="O589" t="s">
        <v>692</v>
      </c>
      <c r="AP589">
        <v>132.6705709941667</v>
      </c>
      <c r="AQ589" s="1" t="str">
        <f>IFERROR(VLOOKUP(I589,Service!$B:$G,5,FALSE),"")</f>
        <v/>
      </c>
      <c r="AR589" s="1" t="str">
        <f>IFERROR(VLOOKUP(I589,Service!$B:$G,6,FALSE),"")</f>
        <v/>
      </c>
      <c r="AS589" s="1" t="str">
        <f>IFERROR(VLOOKUP(I589,Rest!$B:$G,5,FALSE),"")</f>
        <v/>
      </c>
      <c r="AT589" s="1" t="str">
        <f>IFERROR(VLOOKUP(I589,Rest!$B:$G,6,FALSE),"")</f>
        <v/>
      </c>
    </row>
    <row r="590" spans="1:46" x14ac:dyDescent="0.25">
      <c r="A590">
        <v>313</v>
      </c>
      <c r="B590">
        <v>0</v>
      </c>
      <c r="C590">
        <v>2372</v>
      </c>
      <c r="D590">
        <v>973</v>
      </c>
      <c r="E590" t="s">
        <v>1392</v>
      </c>
      <c r="F590" t="s">
        <v>1307</v>
      </c>
      <c r="G590" t="s">
        <v>1231</v>
      </c>
      <c r="H590" t="s">
        <v>1229</v>
      </c>
      <c r="I590" t="s">
        <v>1229</v>
      </c>
      <c r="J590" t="str">
        <f>IFERROR(VLOOKUP(H590,[1]Sheet1!$A:$H,3,FALSE),"")</f>
        <v/>
      </c>
      <c r="K590" s="1" t="str">
        <f>IFERROR(VLOOKUP('Speed Hump'!H590,Main!$A:$G,6,FALSE),"")</f>
        <v/>
      </c>
      <c r="L590" s="1" t="str">
        <f>IFERROR(VLOOKUP('Speed Hump'!H590,Main!$A:$G,7,FALSE),"")</f>
        <v/>
      </c>
      <c r="M590" t="s">
        <v>691</v>
      </c>
      <c r="N590">
        <v>1</v>
      </c>
      <c r="O590" t="s">
        <v>692</v>
      </c>
      <c r="AP590">
        <v>118.70686757145219</v>
      </c>
      <c r="AQ590" s="1" t="str">
        <f>IFERROR(VLOOKUP(I590,Service!$B:$G,5,FALSE),"")</f>
        <v/>
      </c>
      <c r="AR590" s="1" t="str">
        <f>IFERROR(VLOOKUP(I590,Service!$B:$G,6,FALSE),"")</f>
        <v/>
      </c>
      <c r="AS590" s="1" t="str">
        <f>IFERROR(VLOOKUP(I590,Rest!$B:$G,5,FALSE),"")</f>
        <v/>
      </c>
      <c r="AT590" s="1" t="str">
        <f>IFERROR(VLOOKUP(I590,Rest!$B:$G,6,FALSE),"")</f>
        <v/>
      </c>
    </row>
    <row r="591" spans="1:46" x14ac:dyDescent="0.25">
      <c r="A591">
        <v>314</v>
      </c>
      <c r="B591">
        <v>0</v>
      </c>
      <c r="C591">
        <v>2373</v>
      </c>
      <c r="D591">
        <v>2472</v>
      </c>
      <c r="E591" t="s">
        <v>1299</v>
      </c>
      <c r="F591" t="s">
        <v>1254</v>
      </c>
      <c r="G591" t="s">
        <v>1259</v>
      </c>
      <c r="H591" t="s">
        <v>1229</v>
      </c>
      <c r="I591" t="s">
        <v>1229</v>
      </c>
      <c r="J591" t="str">
        <f>IFERROR(VLOOKUP(H591,[1]Sheet1!$A:$H,3,FALSE),"")</f>
        <v/>
      </c>
      <c r="K591" s="1" t="str">
        <f>IFERROR(VLOOKUP('Speed Hump'!H591,Main!$A:$G,6,FALSE),"")</f>
        <v/>
      </c>
      <c r="L591" s="1" t="str">
        <f>IFERROR(VLOOKUP('Speed Hump'!H591,Main!$A:$G,7,FALSE),"")</f>
        <v/>
      </c>
      <c r="M591" t="s">
        <v>691</v>
      </c>
      <c r="N591">
        <v>1</v>
      </c>
      <c r="O591" t="s">
        <v>692</v>
      </c>
      <c r="AP591">
        <v>272.52655536036139</v>
      </c>
      <c r="AQ591" s="1" t="str">
        <f>IFERROR(VLOOKUP(I591,Service!$B:$G,5,FALSE),"")</f>
        <v/>
      </c>
      <c r="AR591" s="1" t="str">
        <f>IFERROR(VLOOKUP(I591,Service!$B:$G,6,FALSE),"")</f>
        <v/>
      </c>
      <c r="AS591" s="1" t="str">
        <f>IFERROR(VLOOKUP(I591,Rest!$B:$G,5,FALSE),"")</f>
        <v/>
      </c>
      <c r="AT591" s="1" t="str">
        <f>IFERROR(VLOOKUP(I591,Rest!$B:$G,6,FALSE),"")</f>
        <v/>
      </c>
    </row>
    <row r="592" spans="1:46" x14ac:dyDescent="0.25">
      <c r="A592">
        <v>315</v>
      </c>
      <c r="B592">
        <v>0</v>
      </c>
      <c r="C592">
        <v>2374</v>
      </c>
      <c r="D592">
        <v>4009</v>
      </c>
      <c r="E592" t="s">
        <v>1434</v>
      </c>
      <c r="F592" t="s">
        <v>709</v>
      </c>
      <c r="G592" t="s">
        <v>710</v>
      </c>
      <c r="H592" t="s">
        <v>1229</v>
      </c>
      <c r="I592" t="s">
        <v>1229</v>
      </c>
      <c r="J592" t="str">
        <f>IFERROR(VLOOKUP(H592,[1]Sheet1!$A:$H,3,FALSE),"")</f>
        <v/>
      </c>
      <c r="K592" s="1" t="str">
        <f>IFERROR(VLOOKUP('Speed Hump'!H592,Main!$A:$G,6,FALSE),"")</f>
        <v/>
      </c>
      <c r="L592" s="1" t="str">
        <f>IFERROR(VLOOKUP('Speed Hump'!H592,Main!$A:$G,7,FALSE),"")</f>
        <v/>
      </c>
      <c r="M592" t="s">
        <v>691</v>
      </c>
      <c r="N592">
        <v>2</v>
      </c>
      <c r="O592" t="s">
        <v>692</v>
      </c>
      <c r="AP592">
        <v>373.21898261120322</v>
      </c>
      <c r="AQ592" s="1" t="str">
        <f>IFERROR(VLOOKUP(I592,Service!$B:$G,5,FALSE),"")</f>
        <v/>
      </c>
      <c r="AR592" s="1" t="str">
        <f>IFERROR(VLOOKUP(I592,Service!$B:$G,6,FALSE),"")</f>
        <v/>
      </c>
      <c r="AS592" s="1" t="str">
        <f>IFERROR(VLOOKUP(I592,Rest!$B:$G,5,FALSE),"")</f>
        <v/>
      </c>
      <c r="AT592" s="1" t="str">
        <f>IFERROR(VLOOKUP(I592,Rest!$B:$G,6,FALSE),"")</f>
        <v/>
      </c>
    </row>
    <row r="593" spans="1:46" x14ac:dyDescent="0.25">
      <c r="A593">
        <v>316</v>
      </c>
      <c r="B593">
        <v>0</v>
      </c>
      <c r="C593">
        <v>2378</v>
      </c>
      <c r="D593">
        <v>2313</v>
      </c>
      <c r="E593" t="s">
        <v>1328</v>
      </c>
      <c r="F593" t="s">
        <v>1282</v>
      </c>
      <c r="G593" t="s">
        <v>1336</v>
      </c>
      <c r="H593" t="s">
        <v>1229</v>
      </c>
      <c r="I593" t="s">
        <v>1229</v>
      </c>
      <c r="J593" t="str">
        <f>IFERROR(VLOOKUP(H593,[1]Sheet1!$A:$H,3,FALSE),"")</f>
        <v/>
      </c>
      <c r="K593" s="1" t="str">
        <f>IFERROR(VLOOKUP('Speed Hump'!H593,Main!$A:$G,6,FALSE),"")</f>
        <v/>
      </c>
      <c r="L593" s="1" t="str">
        <f>IFERROR(VLOOKUP('Speed Hump'!H593,Main!$A:$G,7,FALSE),"")</f>
        <v/>
      </c>
      <c r="M593" t="s">
        <v>691</v>
      </c>
      <c r="N593">
        <v>1</v>
      </c>
      <c r="O593" t="s">
        <v>692</v>
      </c>
      <c r="AP593">
        <v>272.73221857388972</v>
      </c>
      <c r="AQ593" s="1" t="str">
        <f>IFERROR(VLOOKUP(I593,Service!$B:$G,5,FALSE),"")</f>
        <v/>
      </c>
      <c r="AR593" s="1" t="str">
        <f>IFERROR(VLOOKUP(I593,Service!$B:$G,6,FALSE),"")</f>
        <v/>
      </c>
      <c r="AS593" s="1" t="str">
        <f>IFERROR(VLOOKUP(I593,Rest!$B:$G,5,FALSE),"")</f>
        <v/>
      </c>
      <c r="AT593" s="1" t="str">
        <f>IFERROR(VLOOKUP(I593,Rest!$B:$G,6,FALSE),"")</f>
        <v/>
      </c>
    </row>
    <row r="594" spans="1:46" x14ac:dyDescent="0.25">
      <c r="A594">
        <v>317</v>
      </c>
      <c r="B594">
        <v>0</v>
      </c>
      <c r="C594">
        <v>2392</v>
      </c>
      <c r="D594">
        <v>2424</v>
      </c>
      <c r="E594" t="s">
        <v>1440</v>
      </c>
      <c r="F594" t="s">
        <v>1254</v>
      </c>
      <c r="G594" t="s">
        <v>1259</v>
      </c>
      <c r="H594" t="s">
        <v>1229</v>
      </c>
      <c r="I594" t="s">
        <v>1229</v>
      </c>
      <c r="J594" t="str">
        <f>IFERROR(VLOOKUP(H594,[1]Sheet1!$A:$H,3,FALSE),"")</f>
        <v/>
      </c>
      <c r="K594" s="1" t="str">
        <f>IFERROR(VLOOKUP('Speed Hump'!H594,Main!$A:$G,6,FALSE),"")</f>
        <v/>
      </c>
      <c r="L594" s="1" t="str">
        <f>IFERROR(VLOOKUP('Speed Hump'!H594,Main!$A:$G,7,FALSE),"")</f>
        <v/>
      </c>
      <c r="M594" t="s">
        <v>691</v>
      </c>
      <c r="N594">
        <v>1</v>
      </c>
      <c r="O594" t="s">
        <v>692</v>
      </c>
      <c r="AP594">
        <v>273.06188605987558</v>
      </c>
      <c r="AQ594" s="1" t="str">
        <f>IFERROR(VLOOKUP(I594,Service!$B:$G,5,FALSE),"")</f>
        <v/>
      </c>
      <c r="AR594" s="1" t="str">
        <f>IFERROR(VLOOKUP(I594,Service!$B:$G,6,FALSE),"")</f>
        <v/>
      </c>
      <c r="AS594" s="1" t="str">
        <f>IFERROR(VLOOKUP(I594,Rest!$B:$G,5,FALSE),"")</f>
        <v/>
      </c>
      <c r="AT594" s="1" t="str">
        <f>IFERROR(VLOOKUP(I594,Rest!$B:$G,6,FALSE),"")</f>
        <v/>
      </c>
    </row>
    <row r="595" spans="1:46" x14ac:dyDescent="0.25">
      <c r="A595">
        <v>319</v>
      </c>
      <c r="B595">
        <v>0</v>
      </c>
      <c r="C595">
        <v>2403</v>
      </c>
      <c r="D595">
        <v>4012</v>
      </c>
      <c r="E595" t="s">
        <v>1411</v>
      </c>
      <c r="F595" t="s">
        <v>1241</v>
      </c>
      <c r="G595" t="s">
        <v>1291</v>
      </c>
      <c r="H595" t="s">
        <v>1229</v>
      </c>
      <c r="I595" t="s">
        <v>1229</v>
      </c>
      <c r="J595" t="str">
        <f>IFERROR(VLOOKUP(H595,[1]Sheet1!$A:$H,3,FALSE),"")</f>
        <v/>
      </c>
      <c r="K595" s="1" t="str">
        <f>IFERROR(VLOOKUP('Speed Hump'!H595,Main!$A:$G,6,FALSE),"")</f>
        <v/>
      </c>
      <c r="L595" s="1" t="str">
        <f>IFERROR(VLOOKUP('Speed Hump'!H595,Main!$A:$G,7,FALSE),"")</f>
        <v/>
      </c>
      <c r="M595" t="s">
        <v>691</v>
      </c>
      <c r="N595">
        <v>1</v>
      </c>
      <c r="O595" t="s">
        <v>692</v>
      </c>
      <c r="AP595">
        <v>282.330476019363</v>
      </c>
      <c r="AQ595" s="1" t="str">
        <f>IFERROR(VLOOKUP(I595,Service!$B:$G,5,FALSE),"")</f>
        <v/>
      </c>
      <c r="AR595" s="1" t="str">
        <f>IFERROR(VLOOKUP(I595,Service!$B:$G,6,FALSE),"")</f>
        <v/>
      </c>
      <c r="AS595" s="1" t="str">
        <f>IFERROR(VLOOKUP(I595,Rest!$B:$G,5,FALSE),"")</f>
        <v/>
      </c>
      <c r="AT595" s="1" t="str">
        <f>IFERROR(VLOOKUP(I595,Rest!$B:$G,6,FALSE),"")</f>
        <v/>
      </c>
    </row>
    <row r="596" spans="1:46" x14ac:dyDescent="0.25">
      <c r="A596">
        <v>320</v>
      </c>
      <c r="B596">
        <v>0</v>
      </c>
      <c r="C596">
        <v>2414</v>
      </c>
      <c r="D596">
        <v>3875</v>
      </c>
      <c r="E596" t="s">
        <v>1437</v>
      </c>
      <c r="F596" t="s">
        <v>1249</v>
      </c>
      <c r="G596" t="s">
        <v>1441</v>
      </c>
      <c r="H596" t="s">
        <v>1229</v>
      </c>
      <c r="I596" t="s">
        <v>1229</v>
      </c>
      <c r="J596" t="str">
        <f>IFERROR(VLOOKUP(H596,[1]Sheet1!$A:$H,3,FALSE),"")</f>
        <v/>
      </c>
      <c r="K596" s="1" t="str">
        <f>IFERROR(VLOOKUP('Speed Hump'!H596,Main!$A:$G,6,FALSE),"")</f>
        <v/>
      </c>
      <c r="L596" s="1" t="str">
        <f>IFERROR(VLOOKUP('Speed Hump'!H596,Main!$A:$G,7,FALSE),"")</f>
        <v/>
      </c>
      <c r="M596" t="s">
        <v>691</v>
      </c>
      <c r="N596">
        <v>1</v>
      </c>
      <c r="O596" t="s">
        <v>692</v>
      </c>
      <c r="AP596">
        <v>308.52593748540369</v>
      </c>
      <c r="AQ596" s="1" t="str">
        <f>IFERROR(VLOOKUP(I596,Service!$B:$G,5,FALSE),"")</f>
        <v/>
      </c>
      <c r="AR596" s="1" t="str">
        <f>IFERROR(VLOOKUP(I596,Service!$B:$G,6,FALSE),"")</f>
        <v/>
      </c>
      <c r="AS596" s="1" t="str">
        <f>IFERROR(VLOOKUP(I596,Rest!$B:$G,5,FALSE),"")</f>
        <v/>
      </c>
      <c r="AT596" s="1" t="str">
        <f>IFERROR(VLOOKUP(I596,Rest!$B:$G,6,FALSE),"")</f>
        <v/>
      </c>
    </row>
    <row r="597" spans="1:46" x14ac:dyDescent="0.25">
      <c r="A597">
        <v>321</v>
      </c>
      <c r="B597">
        <v>0</v>
      </c>
      <c r="C597">
        <v>2443</v>
      </c>
      <c r="D597">
        <v>2436</v>
      </c>
      <c r="E597" t="s">
        <v>1237</v>
      </c>
      <c r="F597" t="s">
        <v>1442</v>
      </c>
      <c r="G597" t="s">
        <v>837</v>
      </c>
      <c r="H597" t="s">
        <v>1229</v>
      </c>
      <c r="I597" t="s">
        <v>1229</v>
      </c>
      <c r="J597" t="str">
        <f>IFERROR(VLOOKUP(H597,[1]Sheet1!$A:$H,3,FALSE),"")</f>
        <v/>
      </c>
      <c r="K597" s="1" t="str">
        <f>IFERROR(VLOOKUP('Speed Hump'!H597,Main!$A:$G,6,FALSE),"")</f>
        <v/>
      </c>
      <c r="L597" s="1" t="str">
        <f>IFERROR(VLOOKUP('Speed Hump'!H597,Main!$A:$G,7,FALSE),"")</f>
        <v/>
      </c>
      <c r="M597" t="s">
        <v>691</v>
      </c>
      <c r="N597">
        <v>1</v>
      </c>
      <c r="O597" t="s">
        <v>692</v>
      </c>
      <c r="AP597">
        <v>246.31899090374111</v>
      </c>
      <c r="AQ597" s="1" t="str">
        <f>IFERROR(VLOOKUP(I597,Service!$B:$G,5,FALSE),"")</f>
        <v/>
      </c>
      <c r="AR597" s="1" t="str">
        <f>IFERROR(VLOOKUP(I597,Service!$B:$G,6,FALSE),"")</f>
        <v/>
      </c>
      <c r="AS597" s="1" t="str">
        <f>IFERROR(VLOOKUP(I597,Rest!$B:$G,5,FALSE),"")</f>
        <v/>
      </c>
      <c r="AT597" s="1" t="str">
        <f>IFERROR(VLOOKUP(I597,Rest!$B:$G,6,FALSE),"")</f>
        <v/>
      </c>
    </row>
    <row r="598" spans="1:46" x14ac:dyDescent="0.25">
      <c r="A598">
        <v>322</v>
      </c>
      <c r="B598">
        <v>0</v>
      </c>
      <c r="C598">
        <v>2458</v>
      </c>
      <c r="D598">
        <v>161</v>
      </c>
      <c r="E598" t="s">
        <v>1392</v>
      </c>
      <c r="F598" t="s">
        <v>1314</v>
      </c>
      <c r="G598" t="s">
        <v>766</v>
      </c>
      <c r="H598" t="s">
        <v>1229</v>
      </c>
      <c r="I598" t="s">
        <v>1229</v>
      </c>
      <c r="J598" t="str">
        <f>IFERROR(VLOOKUP(H598,[1]Sheet1!$A:$H,3,FALSE),"")</f>
        <v/>
      </c>
      <c r="K598" s="1" t="str">
        <f>IFERROR(VLOOKUP('Speed Hump'!H598,Main!$A:$G,6,FALSE),"")</f>
        <v/>
      </c>
      <c r="L598" s="1" t="str">
        <f>IFERROR(VLOOKUP('Speed Hump'!H598,Main!$A:$G,7,FALSE),"")</f>
        <v/>
      </c>
      <c r="M598" t="s">
        <v>691</v>
      </c>
      <c r="N598">
        <v>1</v>
      </c>
      <c r="O598" t="s">
        <v>692</v>
      </c>
      <c r="AP598">
        <v>250.0257625943843</v>
      </c>
      <c r="AQ598" s="1" t="str">
        <f>IFERROR(VLOOKUP(I598,Service!$B:$G,5,FALSE),"")</f>
        <v/>
      </c>
      <c r="AR598" s="1" t="str">
        <f>IFERROR(VLOOKUP(I598,Service!$B:$G,6,FALSE),"")</f>
        <v/>
      </c>
      <c r="AS598" s="1" t="str">
        <f>IFERROR(VLOOKUP(I598,Rest!$B:$G,5,FALSE),"")</f>
        <v/>
      </c>
      <c r="AT598" s="1" t="str">
        <f>IFERROR(VLOOKUP(I598,Rest!$B:$G,6,FALSE),"")</f>
        <v/>
      </c>
    </row>
    <row r="599" spans="1:46" x14ac:dyDescent="0.25">
      <c r="A599">
        <v>323</v>
      </c>
      <c r="B599">
        <v>0</v>
      </c>
      <c r="C599">
        <v>2490</v>
      </c>
      <c r="D599">
        <v>1353</v>
      </c>
      <c r="E599" t="s">
        <v>1271</v>
      </c>
      <c r="F599" t="s">
        <v>1426</v>
      </c>
      <c r="G599" t="s">
        <v>1298</v>
      </c>
      <c r="H599" t="s">
        <v>1229</v>
      </c>
      <c r="I599" t="s">
        <v>1229</v>
      </c>
      <c r="J599" t="str">
        <f>IFERROR(VLOOKUP(H599,[1]Sheet1!$A:$H,3,FALSE),"")</f>
        <v/>
      </c>
      <c r="K599" s="1" t="str">
        <f>IFERROR(VLOOKUP('Speed Hump'!H599,Main!$A:$G,6,FALSE),"")</f>
        <v/>
      </c>
      <c r="L599" s="1" t="str">
        <f>IFERROR(VLOOKUP('Speed Hump'!H599,Main!$A:$G,7,FALSE),"")</f>
        <v/>
      </c>
      <c r="M599" t="s">
        <v>691</v>
      </c>
      <c r="N599">
        <v>1</v>
      </c>
      <c r="O599" t="s">
        <v>692</v>
      </c>
      <c r="AP599">
        <v>242.26956609434751</v>
      </c>
      <c r="AQ599" s="1" t="str">
        <f>IFERROR(VLOOKUP(I599,Service!$B:$G,5,FALSE),"")</f>
        <v/>
      </c>
      <c r="AR599" s="1" t="str">
        <f>IFERROR(VLOOKUP(I599,Service!$B:$G,6,FALSE),"")</f>
        <v/>
      </c>
      <c r="AS599" s="1" t="str">
        <f>IFERROR(VLOOKUP(I599,Rest!$B:$G,5,FALSE),"")</f>
        <v/>
      </c>
      <c r="AT599" s="1" t="str">
        <f>IFERROR(VLOOKUP(I599,Rest!$B:$G,6,FALSE),"")</f>
        <v/>
      </c>
    </row>
    <row r="600" spans="1:46" x14ac:dyDescent="0.25">
      <c r="A600">
        <v>324</v>
      </c>
      <c r="B600">
        <v>0</v>
      </c>
      <c r="C600">
        <v>2495</v>
      </c>
      <c r="D600">
        <v>1461</v>
      </c>
      <c r="E600" t="s">
        <v>1246</v>
      </c>
      <c r="F600" t="s">
        <v>1115</v>
      </c>
      <c r="G600" t="s">
        <v>1100</v>
      </c>
      <c r="H600" t="s">
        <v>1229</v>
      </c>
      <c r="I600" t="s">
        <v>1229</v>
      </c>
      <c r="J600" t="str">
        <f>IFERROR(VLOOKUP(H600,[1]Sheet1!$A:$H,3,FALSE),"")</f>
        <v/>
      </c>
      <c r="K600" s="1" t="str">
        <f>IFERROR(VLOOKUP('Speed Hump'!H600,Main!$A:$G,6,FALSE),"")</f>
        <v/>
      </c>
      <c r="L600" s="1" t="str">
        <f>IFERROR(VLOOKUP('Speed Hump'!H600,Main!$A:$G,7,FALSE),"")</f>
        <v/>
      </c>
      <c r="M600" t="s">
        <v>691</v>
      </c>
      <c r="N600">
        <v>1</v>
      </c>
      <c r="O600" t="s">
        <v>692</v>
      </c>
      <c r="AP600">
        <v>119.8730019922525</v>
      </c>
      <c r="AQ600" s="1" t="str">
        <f>IFERROR(VLOOKUP(I600,Service!$B:$G,5,FALSE),"")</f>
        <v/>
      </c>
      <c r="AR600" s="1" t="str">
        <f>IFERROR(VLOOKUP(I600,Service!$B:$G,6,FALSE),"")</f>
        <v/>
      </c>
      <c r="AS600" s="1" t="str">
        <f>IFERROR(VLOOKUP(I600,Rest!$B:$G,5,FALSE),"")</f>
        <v/>
      </c>
      <c r="AT600" s="1" t="str">
        <f>IFERROR(VLOOKUP(I600,Rest!$B:$G,6,FALSE),"")</f>
        <v/>
      </c>
    </row>
    <row r="601" spans="1:46" x14ac:dyDescent="0.25">
      <c r="A601">
        <v>325</v>
      </c>
      <c r="B601">
        <v>0</v>
      </c>
      <c r="C601">
        <v>2498</v>
      </c>
      <c r="D601">
        <v>4534</v>
      </c>
      <c r="E601" t="s">
        <v>1372</v>
      </c>
      <c r="F601" t="s">
        <v>1432</v>
      </c>
      <c r="G601" t="s">
        <v>1245</v>
      </c>
      <c r="H601" t="s">
        <v>1229</v>
      </c>
      <c r="I601" t="s">
        <v>1229</v>
      </c>
      <c r="J601" t="str">
        <f>IFERROR(VLOOKUP(H601,[1]Sheet1!$A:$H,3,FALSE),"")</f>
        <v/>
      </c>
      <c r="K601" s="1" t="str">
        <f>IFERROR(VLOOKUP('Speed Hump'!H601,Main!$A:$G,6,FALSE),"")</f>
        <v/>
      </c>
      <c r="L601" s="1" t="str">
        <f>IFERROR(VLOOKUP('Speed Hump'!H601,Main!$A:$G,7,FALSE),"")</f>
        <v/>
      </c>
      <c r="M601" t="s">
        <v>691</v>
      </c>
      <c r="N601">
        <v>1</v>
      </c>
      <c r="O601" t="s">
        <v>692</v>
      </c>
      <c r="AP601">
        <v>136.09647853361449</v>
      </c>
      <c r="AQ601" s="1" t="str">
        <f>IFERROR(VLOOKUP(I601,Service!$B:$G,5,FALSE),"")</f>
        <v/>
      </c>
      <c r="AR601" s="1" t="str">
        <f>IFERROR(VLOOKUP(I601,Service!$B:$G,6,FALSE),"")</f>
        <v/>
      </c>
      <c r="AS601" s="1" t="str">
        <f>IFERROR(VLOOKUP(I601,Rest!$B:$G,5,FALSE),"")</f>
        <v/>
      </c>
      <c r="AT601" s="1" t="str">
        <f>IFERROR(VLOOKUP(I601,Rest!$B:$G,6,FALSE),"")</f>
        <v/>
      </c>
    </row>
    <row r="602" spans="1:46" x14ac:dyDescent="0.25">
      <c r="A602">
        <v>326</v>
      </c>
      <c r="B602">
        <v>0</v>
      </c>
      <c r="C602">
        <v>2499</v>
      </c>
      <c r="D602">
        <v>580</v>
      </c>
      <c r="E602" t="s">
        <v>1308</v>
      </c>
      <c r="F602" t="s">
        <v>1369</v>
      </c>
      <c r="G602" t="s">
        <v>1277</v>
      </c>
      <c r="H602" t="s">
        <v>1229</v>
      </c>
      <c r="I602" t="s">
        <v>1229</v>
      </c>
      <c r="J602" t="str">
        <f>IFERROR(VLOOKUP(H602,[1]Sheet1!$A:$H,3,FALSE),"")</f>
        <v/>
      </c>
      <c r="K602" s="1" t="str">
        <f>IFERROR(VLOOKUP('Speed Hump'!H602,Main!$A:$G,6,FALSE),"")</f>
        <v/>
      </c>
      <c r="L602" s="1" t="str">
        <f>IFERROR(VLOOKUP('Speed Hump'!H602,Main!$A:$G,7,FALSE),"")</f>
        <v/>
      </c>
      <c r="M602" t="s">
        <v>691</v>
      </c>
      <c r="N602">
        <v>2</v>
      </c>
      <c r="O602" t="s">
        <v>692</v>
      </c>
      <c r="AP602">
        <v>368.33021002596502</v>
      </c>
      <c r="AQ602" s="1" t="str">
        <f>IFERROR(VLOOKUP(I602,Service!$B:$G,5,FALSE),"")</f>
        <v/>
      </c>
      <c r="AR602" s="1" t="str">
        <f>IFERROR(VLOOKUP(I602,Service!$B:$G,6,FALSE),"")</f>
        <v/>
      </c>
      <c r="AS602" s="1" t="str">
        <f>IFERROR(VLOOKUP(I602,Rest!$B:$G,5,FALSE),"")</f>
        <v/>
      </c>
      <c r="AT602" s="1" t="str">
        <f>IFERROR(VLOOKUP(I602,Rest!$B:$G,6,FALSE),"")</f>
        <v/>
      </c>
    </row>
    <row r="603" spans="1:46" x14ac:dyDescent="0.25">
      <c r="A603">
        <v>327</v>
      </c>
      <c r="B603">
        <v>0</v>
      </c>
      <c r="C603">
        <v>2500</v>
      </c>
      <c r="D603">
        <v>2401</v>
      </c>
      <c r="E603" t="s">
        <v>1410</v>
      </c>
      <c r="F603" t="s">
        <v>1254</v>
      </c>
      <c r="G603" t="s">
        <v>1443</v>
      </c>
      <c r="H603" t="s">
        <v>1229</v>
      </c>
      <c r="I603" t="s">
        <v>1229</v>
      </c>
      <c r="J603" t="str">
        <f>IFERROR(VLOOKUP(H603,[1]Sheet1!$A:$H,3,FALSE),"")</f>
        <v/>
      </c>
      <c r="K603" s="1" t="str">
        <f>IFERROR(VLOOKUP('Speed Hump'!H603,Main!$A:$G,6,FALSE),"")</f>
        <v/>
      </c>
      <c r="L603" s="1" t="str">
        <f>IFERROR(VLOOKUP('Speed Hump'!H603,Main!$A:$G,7,FALSE),"")</f>
        <v/>
      </c>
      <c r="M603" t="s">
        <v>691</v>
      </c>
      <c r="N603">
        <v>1</v>
      </c>
      <c r="O603" t="s">
        <v>692</v>
      </c>
      <c r="AP603">
        <v>299.17834946819971</v>
      </c>
      <c r="AQ603" s="1" t="str">
        <f>IFERROR(VLOOKUP(I603,Service!$B:$G,5,FALSE),"")</f>
        <v/>
      </c>
      <c r="AR603" s="1" t="str">
        <f>IFERROR(VLOOKUP(I603,Service!$B:$G,6,FALSE),"")</f>
        <v/>
      </c>
      <c r="AS603" s="1" t="str">
        <f>IFERROR(VLOOKUP(I603,Rest!$B:$G,5,FALSE),"")</f>
        <v/>
      </c>
      <c r="AT603" s="1" t="str">
        <f>IFERROR(VLOOKUP(I603,Rest!$B:$G,6,FALSE),"")</f>
        <v/>
      </c>
    </row>
    <row r="604" spans="1:46" x14ac:dyDescent="0.25">
      <c r="A604">
        <v>328</v>
      </c>
      <c r="B604">
        <v>0</v>
      </c>
      <c r="C604">
        <v>2509</v>
      </c>
      <c r="D604">
        <v>482</v>
      </c>
      <c r="E604" t="s">
        <v>1324</v>
      </c>
      <c r="F604" t="s">
        <v>1284</v>
      </c>
      <c r="G604" t="s">
        <v>800</v>
      </c>
      <c r="H604" t="s">
        <v>1229</v>
      </c>
      <c r="I604" t="s">
        <v>1229</v>
      </c>
      <c r="J604" t="str">
        <f>IFERROR(VLOOKUP(H604,[1]Sheet1!$A:$H,3,FALSE),"")</f>
        <v/>
      </c>
      <c r="K604" s="1" t="str">
        <f>IFERROR(VLOOKUP('Speed Hump'!H604,Main!$A:$G,6,FALSE),"")</f>
        <v/>
      </c>
      <c r="L604" s="1" t="str">
        <f>IFERROR(VLOOKUP('Speed Hump'!H604,Main!$A:$G,7,FALSE),"")</f>
        <v/>
      </c>
      <c r="M604" t="s">
        <v>691</v>
      </c>
      <c r="N604">
        <v>1</v>
      </c>
      <c r="O604" t="s">
        <v>692</v>
      </c>
      <c r="AP604">
        <v>268.83807789409718</v>
      </c>
      <c r="AQ604" s="1" t="str">
        <f>IFERROR(VLOOKUP(I604,Service!$B:$G,5,FALSE),"")</f>
        <v/>
      </c>
      <c r="AR604" s="1" t="str">
        <f>IFERROR(VLOOKUP(I604,Service!$B:$G,6,FALSE),"")</f>
        <v/>
      </c>
      <c r="AS604" s="1" t="str">
        <f>IFERROR(VLOOKUP(I604,Rest!$B:$G,5,FALSE),"")</f>
        <v/>
      </c>
      <c r="AT604" s="1" t="str">
        <f>IFERROR(VLOOKUP(I604,Rest!$B:$G,6,FALSE),"")</f>
        <v/>
      </c>
    </row>
    <row r="605" spans="1:46" x14ac:dyDescent="0.25">
      <c r="A605">
        <v>329</v>
      </c>
      <c r="B605">
        <v>0</v>
      </c>
      <c r="C605">
        <v>2515</v>
      </c>
      <c r="D605">
        <v>3195</v>
      </c>
      <c r="E605" t="s">
        <v>1308</v>
      </c>
      <c r="F605" t="s">
        <v>709</v>
      </c>
      <c r="G605" t="s">
        <v>710</v>
      </c>
      <c r="H605" t="s">
        <v>1229</v>
      </c>
      <c r="I605" t="s">
        <v>1229</v>
      </c>
      <c r="J605" t="str">
        <f>IFERROR(VLOOKUP(H605,[1]Sheet1!$A:$H,3,FALSE),"")</f>
        <v/>
      </c>
      <c r="K605" s="1" t="str">
        <f>IFERROR(VLOOKUP('Speed Hump'!H605,Main!$A:$G,6,FALSE),"")</f>
        <v/>
      </c>
      <c r="L605" s="1" t="str">
        <f>IFERROR(VLOOKUP('Speed Hump'!H605,Main!$A:$G,7,FALSE),"")</f>
        <v/>
      </c>
      <c r="M605" t="s">
        <v>691</v>
      </c>
      <c r="N605">
        <v>1</v>
      </c>
      <c r="O605" t="s">
        <v>692</v>
      </c>
      <c r="AP605">
        <v>306.60433618600553</v>
      </c>
      <c r="AQ605" s="1" t="str">
        <f>IFERROR(VLOOKUP(I605,Service!$B:$G,5,FALSE),"")</f>
        <v/>
      </c>
      <c r="AR605" s="1" t="str">
        <f>IFERROR(VLOOKUP(I605,Service!$B:$G,6,FALSE),"")</f>
        <v/>
      </c>
      <c r="AS605" s="1" t="str">
        <f>IFERROR(VLOOKUP(I605,Rest!$B:$G,5,FALSE),"")</f>
        <v/>
      </c>
      <c r="AT605" s="1" t="str">
        <f>IFERROR(VLOOKUP(I605,Rest!$B:$G,6,FALSE),"")</f>
        <v/>
      </c>
    </row>
    <row r="606" spans="1:46" x14ac:dyDescent="0.25">
      <c r="A606">
        <v>330</v>
      </c>
      <c r="B606">
        <v>0</v>
      </c>
      <c r="C606">
        <v>2516</v>
      </c>
      <c r="D606">
        <v>3663</v>
      </c>
      <c r="E606" t="s">
        <v>1444</v>
      </c>
      <c r="F606" t="s">
        <v>1266</v>
      </c>
      <c r="G606" t="s">
        <v>1267</v>
      </c>
      <c r="H606" t="s">
        <v>1229</v>
      </c>
      <c r="I606" t="s">
        <v>1229</v>
      </c>
      <c r="J606" t="str">
        <f>IFERROR(VLOOKUP(H606,[1]Sheet1!$A:$H,3,FALSE),"")</f>
        <v/>
      </c>
      <c r="K606" s="1" t="str">
        <f>IFERROR(VLOOKUP('Speed Hump'!H606,Main!$A:$G,6,FALSE),"")</f>
        <v/>
      </c>
      <c r="L606" s="1" t="str">
        <f>IFERROR(VLOOKUP('Speed Hump'!H606,Main!$A:$G,7,FALSE),"")</f>
        <v/>
      </c>
      <c r="M606" t="s">
        <v>691</v>
      </c>
      <c r="N606">
        <v>3</v>
      </c>
      <c r="O606" t="s">
        <v>692</v>
      </c>
      <c r="AP606">
        <v>618.22582456608097</v>
      </c>
      <c r="AQ606" s="1" t="str">
        <f>IFERROR(VLOOKUP(I606,Service!$B:$G,5,FALSE),"")</f>
        <v/>
      </c>
      <c r="AR606" s="1" t="str">
        <f>IFERROR(VLOOKUP(I606,Service!$B:$G,6,FALSE),"")</f>
        <v/>
      </c>
      <c r="AS606" s="1" t="str">
        <f>IFERROR(VLOOKUP(I606,Rest!$B:$G,5,FALSE),"")</f>
        <v/>
      </c>
      <c r="AT606" s="1" t="str">
        <f>IFERROR(VLOOKUP(I606,Rest!$B:$G,6,FALSE),"")</f>
        <v/>
      </c>
    </row>
    <row r="607" spans="1:46" x14ac:dyDescent="0.25">
      <c r="A607">
        <v>331</v>
      </c>
      <c r="B607">
        <v>0</v>
      </c>
      <c r="C607">
        <v>2526</v>
      </c>
      <c r="D607">
        <v>3131</v>
      </c>
      <c r="E607" t="s">
        <v>1254</v>
      </c>
      <c r="F607" t="s">
        <v>1438</v>
      </c>
      <c r="G607" t="s">
        <v>1439</v>
      </c>
      <c r="H607" t="s">
        <v>1229</v>
      </c>
      <c r="I607" t="s">
        <v>1229</v>
      </c>
      <c r="J607" t="str">
        <f>IFERROR(VLOOKUP(H607,[1]Sheet1!$A:$H,3,FALSE),"")</f>
        <v/>
      </c>
      <c r="K607" s="1" t="str">
        <f>IFERROR(VLOOKUP('Speed Hump'!H607,Main!$A:$G,6,FALSE),"")</f>
        <v/>
      </c>
      <c r="L607" s="1" t="str">
        <f>IFERROR(VLOOKUP('Speed Hump'!H607,Main!$A:$G,7,FALSE),"")</f>
        <v/>
      </c>
      <c r="M607" t="s">
        <v>691</v>
      </c>
      <c r="N607">
        <v>1</v>
      </c>
      <c r="O607" t="s">
        <v>692</v>
      </c>
      <c r="AP607">
        <v>132.76212230697411</v>
      </c>
      <c r="AQ607" s="1" t="str">
        <f>IFERROR(VLOOKUP(I607,Service!$B:$G,5,FALSE),"")</f>
        <v/>
      </c>
      <c r="AR607" s="1" t="str">
        <f>IFERROR(VLOOKUP(I607,Service!$B:$G,6,FALSE),"")</f>
        <v/>
      </c>
      <c r="AS607" s="1" t="str">
        <f>IFERROR(VLOOKUP(I607,Rest!$B:$G,5,FALSE),"")</f>
        <v/>
      </c>
      <c r="AT607" s="1" t="str">
        <f>IFERROR(VLOOKUP(I607,Rest!$B:$G,6,FALSE),"")</f>
        <v/>
      </c>
    </row>
    <row r="608" spans="1:46" x14ac:dyDescent="0.25">
      <c r="A608">
        <v>332</v>
      </c>
      <c r="B608">
        <v>0</v>
      </c>
      <c r="C608">
        <v>2531</v>
      </c>
      <c r="D608">
        <v>846</v>
      </c>
      <c r="E608" t="s">
        <v>791</v>
      </c>
      <c r="F608" t="s">
        <v>1252</v>
      </c>
      <c r="G608" t="s">
        <v>1284</v>
      </c>
      <c r="H608" t="s">
        <v>1229</v>
      </c>
      <c r="I608" t="s">
        <v>1229</v>
      </c>
      <c r="J608" t="str">
        <f>IFERROR(VLOOKUP(H608,[1]Sheet1!$A:$H,3,FALSE),"")</f>
        <v/>
      </c>
      <c r="K608" s="1" t="str">
        <f>IFERROR(VLOOKUP('Speed Hump'!H608,Main!$A:$G,6,FALSE),"")</f>
        <v/>
      </c>
      <c r="L608" s="1" t="str">
        <f>IFERROR(VLOOKUP('Speed Hump'!H608,Main!$A:$G,7,FALSE),"")</f>
        <v/>
      </c>
      <c r="M608" t="s">
        <v>691</v>
      </c>
      <c r="N608">
        <v>1</v>
      </c>
      <c r="O608" t="s">
        <v>692</v>
      </c>
      <c r="AP608">
        <v>272.76875476449561</v>
      </c>
      <c r="AQ608" s="1" t="str">
        <f>IFERROR(VLOOKUP(I608,Service!$B:$G,5,FALSE),"")</f>
        <v/>
      </c>
      <c r="AR608" s="1" t="str">
        <f>IFERROR(VLOOKUP(I608,Service!$B:$G,6,FALSE),"")</f>
        <v/>
      </c>
      <c r="AS608" s="1" t="str">
        <f>IFERROR(VLOOKUP(I608,Rest!$B:$G,5,FALSE),"")</f>
        <v/>
      </c>
      <c r="AT608" s="1" t="str">
        <f>IFERROR(VLOOKUP(I608,Rest!$B:$G,6,FALSE),"")</f>
        <v/>
      </c>
    </row>
    <row r="609" spans="1:46" x14ac:dyDescent="0.25">
      <c r="A609">
        <v>333</v>
      </c>
      <c r="B609">
        <v>0</v>
      </c>
      <c r="C609">
        <v>2537</v>
      </c>
      <c r="D609">
        <v>595</v>
      </c>
      <c r="E609" t="s">
        <v>1231</v>
      </c>
      <c r="F609" t="s">
        <v>718</v>
      </c>
      <c r="G609" t="s">
        <v>1344</v>
      </c>
      <c r="H609" t="s">
        <v>1229</v>
      </c>
      <c r="I609" t="s">
        <v>1229</v>
      </c>
      <c r="J609" t="str">
        <f>IFERROR(VLOOKUP(H609,[1]Sheet1!$A:$H,3,FALSE),"")</f>
        <v/>
      </c>
      <c r="K609" s="1" t="str">
        <f>IFERROR(VLOOKUP('Speed Hump'!H609,Main!$A:$G,6,FALSE),"")</f>
        <v/>
      </c>
      <c r="L609" s="1" t="str">
        <f>IFERROR(VLOOKUP('Speed Hump'!H609,Main!$A:$G,7,FALSE),"")</f>
        <v/>
      </c>
      <c r="M609" t="s">
        <v>691</v>
      </c>
      <c r="N609">
        <v>1</v>
      </c>
      <c r="O609" t="s">
        <v>692</v>
      </c>
      <c r="AP609">
        <v>271.4832482624584</v>
      </c>
      <c r="AQ609" s="1" t="str">
        <f>IFERROR(VLOOKUP(I609,Service!$B:$G,5,FALSE),"")</f>
        <v/>
      </c>
      <c r="AR609" s="1" t="str">
        <f>IFERROR(VLOOKUP(I609,Service!$B:$G,6,FALSE),"")</f>
        <v/>
      </c>
      <c r="AS609" s="1" t="str">
        <f>IFERROR(VLOOKUP(I609,Rest!$B:$G,5,FALSE),"")</f>
        <v/>
      </c>
      <c r="AT609" s="1" t="str">
        <f>IFERROR(VLOOKUP(I609,Rest!$B:$G,6,FALSE),"")</f>
        <v/>
      </c>
    </row>
    <row r="610" spans="1:46" x14ac:dyDescent="0.25">
      <c r="A610">
        <v>334</v>
      </c>
      <c r="B610">
        <v>0</v>
      </c>
      <c r="C610">
        <v>2539</v>
      </c>
      <c r="D610">
        <v>441</v>
      </c>
      <c r="E610" t="s">
        <v>1284</v>
      </c>
      <c r="F610" t="s">
        <v>1289</v>
      </c>
      <c r="G610" t="s">
        <v>812</v>
      </c>
      <c r="H610" t="s">
        <v>1229</v>
      </c>
      <c r="I610" t="s">
        <v>1229</v>
      </c>
      <c r="J610" t="str">
        <f>IFERROR(VLOOKUP(H610,[1]Sheet1!$A:$H,3,FALSE),"")</f>
        <v/>
      </c>
      <c r="K610" s="1" t="str">
        <f>IFERROR(VLOOKUP('Speed Hump'!H610,Main!$A:$G,6,FALSE),"")</f>
        <v/>
      </c>
      <c r="L610" s="1" t="str">
        <f>IFERROR(VLOOKUP('Speed Hump'!H610,Main!$A:$G,7,FALSE),"")</f>
        <v/>
      </c>
      <c r="M610" t="s">
        <v>691</v>
      </c>
      <c r="N610">
        <v>1</v>
      </c>
      <c r="O610" t="s">
        <v>692</v>
      </c>
      <c r="AP610">
        <v>272.81849154416329</v>
      </c>
      <c r="AQ610" s="1" t="str">
        <f>IFERROR(VLOOKUP(I610,Service!$B:$G,5,FALSE),"")</f>
        <v/>
      </c>
      <c r="AR610" s="1" t="str">
        <f>IFERROR(VLOOKUP(I610,Service!$B:$G,6,FALSE),"")</f>
        <v/>
      </c>
      <c r="AS610" s="1" t="str">
        <f>IFERROR(VLOOKUP(I610,Rest!$B:$G,5,FALSE),"")</f>
        <v/>
      </c>
      <c r="AT610" s="1" t="str">
        <f>IFERROR(VLOOKUP(I610,Rest!$B:$G,6,FALSE),"")</f>
        <v/>
      </c>
    </row>
    <row r="611" spans="1:46" x14ac:dyDescent="0.25">
      <c r="A611">
        <v>335</v>
      </c>
      <c r="B611">
        <v>0</v>
      </c>
      <c r="C611">
        <v>2551</v>
      </c>
      <c r="D611">
        <v>68</v>
      </c>
      <c r="E611" t="s">
        <v>1314</v>
      </c>
      <c r="F611" t="s">
        <v>801</v>
      </c>
      <c r="G611" t="s">
        <v>802</v>
      </c>
      <c r="H611" t="s">
        <v>1229</v>
      </c>
      <c r="I611" t="s">
        <v>1229</v>
      </c>
      <c r="J611" t="str">
        <f>IFERROR(VLOOKUP(H611,[1]Sheet1!$A:$H,3,FALSE),"")</f>
        <v/>
      </c>
      <c r="K611" s="1" t="str">
        <f>IFERROR(VLOOKUP('Speed Hump'!H611,Main!$A:$G,6,FALSE),"")</f>
        <v/>
      </c>
      <c r="L611" s="1" t="str">
        <f>IFERROR(VLOOKUP('Speed Hump'!H611,Main!$A:$G,7,FALSE),"")</f>
        <v/>
      </c>
      <c r="M611" t="s">
        <v>691</v>
      </c>
      <c r="N611">
        <v>1</v>
      </c>
      <c r="O611" t="s">
        <v>692</v>
      </c>
      <c r="AP611">
        <v>273.80291219308123</v>
      </c>
      <c r="AQ611" s="1" t="str">
        <f>IFERROR(VLOOKUP(I611,Service!$B:$G,5,FALSE),"")</f>
        <v/>
      </c>
      <c r="AR611" s="1" t="str">
        <f>IFERROR(VLOOKUP(I611,Service!$B:$G,6,FALSE),"")</f>
        <v/>
      </c>
      <c r="AS611" s="1" t="str">
        <f>IFERROR(VLOOKUP(I611,Rest!$B:$G,5,FALSE),"")</f>
        <v/>
      </c>
      <c r="AT611" s="1" t="str">
        <f>IFERROR(VLOOKUP(I611,Rest!$B:$G,6,FALSE),"")</f>
        <v/>
      </c>
    </row>
    <row r="612" spans="1:46" x14ac:dyDescent="0.25">
      <c r="A612">
        <v>336</v>
      </c>
      <c r="B612">
        <v>0</v>
      </c>
      <c r="C612">
        <v>2555</v>
      </c>
      <c r="D612">
        <v>1449</v>
      </c>
      <c r="E612" t="s">
        <v>1246</v>
      </c>
      <c r="F612" t="s">
        <v>1391</v>
      </c>
      <c r="G612" t="s">
        <v>1423</v>
      </c>
      <c r="H612" t="s">
        <v>1229</v>
      </c>
      <c r="I612" t="s">
        <v>1229</v>
      </c>
      <c r="J612" t="str">
        <f>IFERROR(VLOOKUP(H612,[1]Sheet1!$A:$H,3,FALSE),"")</f>
        <v/>
      </c>
      <c r="K612" s="1" t="str">
        <f>IFERROR(VLOOKUP('Speed Hump'!H612,Main!$A:$G,6,FALSE),"")</f>
        <v/>
      </c>
      <c r="L612" s="1" t="str">
        <f>IFERROR(VLOOKUP('Speed Hump'!H612,Main!$A:$G,7,FALSE),"")</f>
        <v/>
      </c>
      <c r="M612" t="s">
        <v>691</v>
      </c>
      <c r="N612">
        <v>1</v>
      </c>
      <c r="O612" t="s">
        <v>692</v>
      </c>
      <c r="AP612">
        <v>122.2388209063551</v>
      </c>
      <c r="AQ612" s="1" t="str">
        <f>IFERROR(VLOOKUP(I612,Service!$B:$G,5,FALSE),"")</f>
        <v/>
      </c>
      <c r="AR612" s="1" t="str">
        <f>IFERROR(VLOOKUP(I612,Service!$B:$G,6,FALSE),"")</f>
        <v/>
      </c>
      <c r="AS612" s="1" t="str">
        <f>IFERROR(VLOOKUP(I612,Rest!$B:$G,5,FALSE),"")</f>
        <v/>
      </c>
      <c r="AT612" s="1" t="str">
        <f>IFERROR(VLOOKUP(I612,Rest!$B:$G,6,FALSE),"")</f>
        <v/>
      </c>
    </row>
    <row r="613" spans="1:46" x14ac:dyDescent="0.25">
      <c r="A613">
        <v>337</v>
      </c>
      <c r="B613">
        <v>0</v>
      </c>
      <c r="C613">
        <v>2575</v>
      </c>
      <c r="D613">
        <v>2083</v>
      </c>
      <c r="E613" t="s">
        <v>1262</v>
      </c>
      <c r="F613" t="s">
        <v>1259</v>
      </c>
      <c r="G613" t="s">
        <v>766</v>
      </c>
      <c r="H613" t="s">
        <v>1229</v>
      </c>
      <c r="I613" t="s">
        <v>1229</v>
      </c>
      <c r="J613" t="str">
        <f>IFERROR(VLOOKUP(H613,[1]Sheet1!$A:$H,3,FALSE),"")</f>
        <v/>
      </c>
      <c r="K613" s="1" t="str">
        <f>IFERROR(VLOOKUP('Speed Hump'!H613,Main!$A:$G,6,FALSE),"")</f>
        <v/>
      </c>
      <c r="L613" s="1" t="str">
        <f>IFERROR(VLOOKUP('Speed Hump'!H613,Main!$A:$G,7,FALSE),"")</f>
        <v/>
      </c>
      <c r="M613" t="s">
        <v>691</v>
      </c>
      <c r="N613">
        <v>1</v>
      </c>
      <c r="O613" t="s">
        <v>692</v>
      </c>
      <c r="AP613">
        <v>238.81466155438301</v>
      </c>
      <c r="AQ613" s="1" t="str">
        <f>IFERROR(VLOOKUP(I613,Service!$B:$G,5,FALSE),"")</f>
        <v/>
      </c>
      <c r="AR613" s="1" t="str">
        <f>IFERROR(VLOOKUP(I613,Service!$B:$G,6,FALSE),"")</f>
        <v/>
      </c>
      <c r="AS613" s="1" t="str">
        <f>IFERROR(VLOOKUP(I613,Rest!$B:$G,5,FALSE),"")</f>
        <v/>
      </c>
      <c r="AT613" s="1" t="str">
        <f>IFERROR(VLOOKUP(I613,Rest!$B:$G,6,FALSE),"")</f>
        <v/>
      </c>
    </row>
    <row r="614" spans="1:46" x14ac:dyDescent="0.25">
      <c r="A614">
        <v>339</v>
      </c>
      <c r="B614">
        <v>0</v>
      </c>
      <c r="C614">
        <v>2588</v>
      </c>
      <c r="D614">
        <v>4580</v>
      </c>
      <c r="E614" t="s">
        <v>1372</v>
      </c>
      <c r="F614" t="s">
        <v>1073</v>
      </c>
      <c r="G614" t="s">
        <v>1445</v>
      </c>
      <c r="H614" t="s">
        <v>1229</v>
      </c>
      <c r="I614" t="s">
        <v>1229</v>
      </c>
      <c r="J614" t="str">
        <f>IFERROR(VLOOKUP(H614,[1]Sheet1!$A:$H,3,FALSE),"")</f>
        <v/>
      </c>
      <c r="K614" s="1" t="str">
        <f>IFERROR(VLOOKUP('Speed Hump'!H614,Main!$A:$G,6,FALSE),"")</f>
        <v/>
      </c>
      <c r="L614" s="1" t="str">
        <f>IFERROR(VLOOKUP('Speed Hump'!H614,Main!$A:$G,7,FALSE),"")</f>
        <v/>
      </c>
      <c r="M614" t="s">
        <v>691</v>
      </c>
      <c r="N614">
        <v>1</v>
      </c>
      <c r="O614" t="s">
        <v>692</v>
      </c>
      <c r="AP614">
        <v>134.835748994423</v>
      </c>
      <c r="AQ614" s="1" t="str">
        <f>IFERROR(VLOOKUP(I614,Service!$B:$G,5,FALSE),"")</f>
        <v/>
      </c>
      <c r="AR614" s="1" t="str">
        <f>IFERROR(VLOOKUP(I614,Service!$B:$G,6,FALSE),"")</f>
        <v/>
      </c>
      <c r="AS614" s="1" t="str">
        <f>IFERROR(VLOOKUP(I614,Rest!$B:$G,5,FALSE),"")</f>
        <v/>
      </c>
      <c r="AT614" s="1" t="str">
        <f>IFERROR(VLOOKUP(I614,Rest!$B:$G,6,FALSE),"")</f>
        <v/>
      </c>
    </row>
    <row r="615" spans="1:46" x14ac:dyDescent="0.25">
      <c r="A615">
        <v>341</v>
      </c>
      <c r="B615">
        <v>0</v>
      </c>
      <c r="C615">
        <v>2603</v>
      </c>
      <c r="D615">
        <v>2044</v>
      </c>
      <c r="E615" t="s">
        <v>1351</v>
      </c>
      <c r="F615" t="s">
        <v>1446</v>
      </c>
      <c r="G615" t="s">
        <v>1362</v>
      </c>
      <c r="H615" t="s">
        <v>1229</v>
      </c>
      <c r="I615" t="s">
        <v>1229</v>
      </c>
      <c r="J615" t="str">
        <f>IFERROR(VLOOKUP(H615,[1]Sheet1!$A:$H,3,FALSE),"")</f>
        <v/>
      </c>
      <c r="K615" s="1" t="str">
        <f>IFERROR(VLOOKUP('Speed Hump'!H615,Main!$A:$G,6,FALSE),"")</f>
        <v/>
      </c>
      <c r="L615" s="1" t="str">
        <f>IFERROR(VLOOKUP('Speed Hump'!H615,Main!$A:$G,7,FALSE),"")</f>
        <v/>
      </c>
      <c r="M615" t="s">
        <v>691</v>
      </c>
      <c r="N615">
        <v>1</v>
      </c>
      <c r="O615" t="s">
        <v>692</v>
      </c>
      <c r="AP615">
        <v>139.53802197026451</v>
      </c>
      <c r="AQ615" s="1" t="str">
        <f>IFERROR(VLOOKUP(I615,Service!$B:$G,5,FALSE),"")</f>
        <v/>
      </c>
      <c r="AR615" s="1" t="str">
        <f>IFERROR(VLOOKUP(I615,Service!$B:$G,6,FALSE),"")</f>
        <v/>
      </c>
      <c r="AS615" s="1" t="str">
        <f>IFERROR(VLOOKUP(I615,Rest!$B:$G,5,FALSE),"")</f>
        <v/>
      </c>
      <c r="AT615" s="1" t="str">
        <f>IFERROR(VLOOKUP(I615,Rest!$B:$G,6,FALSE),"")</f>
        <v/>
      </c>
    </row>
    <row r="616" spans="1:46" x14ac:dyDescent="0.25">
      <c r="A616">
        <v>342</v>
      </c>
      <c r="B616">
        <v>0</v>
      </c>
      <c r="C616">
        <v>2606</v>
      </c>
      <c r="D616">
        <v>4432</v>
      </c>
      <c r="E616" t="s">
        <v>1444</v>
      </c>
      <c r="F616" t="s">
        <v>1286</v>
      </c>
      <c r="G616" t="s">
        <v>1266</v>
      </c>
      <c r="H616" t="s">
        <v>1229</v>
      </c>
      <c r="I616" t="s">
        <v>1229</v>
      </c>
      <c r="J616" t="str">
        <f>IFERROR(VLOOKUP(H616,[1]Sheet1!$A:$H,3,FALSE),"")</f>
        <v/>
      </c>
      <c r="K616" s="1" t="str">
        <f>IFERROR(VLOOKUP('Speed Hump'!H616,Main!$A:$G,6,FALSE),"")</f>
        <v/>
      </c>
      <c r="L616" s="1" t="str">
        <f>IFERROR(VLOOKUP('Speed Hump'!H616,Main!$A:$G,7,FALSE),"")</f>
        <v/>
      </c>
      <c r="M616" t="s">
        <v>691</v>
      </c>
      <c r="N616">
        <v>1</v>
      </c>
      <c r="O616" t="s">
        <v>692</v>
      </c>
      <c r="AP616">
        <v>300.97315150790632</v>
      </c>
      <c r="AQ616" s="1" t="str">
        <f>IFERROR(VLOOKUP(I616,Service!$B:$G,5,FALSE),"")</f>
        <v/>
      </c>
      <c r="AR616" s="1" t="str">
        <f>IFERROR(VLOOKUP(I616,Service!$B:$G,6,FALSE),"")</f>
        <v/>
      </c>
      <c r="AS616" s="1" t="str">
        <f>IFERROR(VLOOKUP(I616,Rest!$B:$G,5,FALSE),"")</f>
        <v/>
      </c>
      <c r="AT616" s="1" t="str">
        <f>IFERROR(VLOOKUP(I616,Rest!$B:$G,6,FALSE),"")</f>
        <v/>
      </c>
    </row>
    <row r="617" spans="1:46" x14ac:dyDescent="0.25">
      <c r="A617">
        <v>343</v>
      </c>
      <c r="B617">
        <v>0</v>
      </c>
      <c r="C617">
        <v>2620</v>
      </c>
      <c r="D617">
        <v>1340</v>
      </c>
      <c r="E617" t="s">
        <v>1245</v>
      </c>
      <c r="F617" t="s">
        <v>1246</v>
      </c>
      <c r="G617" t="s">
        <v>766</v>
      </c>
      <c r="H617" t="s">
        <v>1229</v>
      </c>
      <c r="I617" t="s">
        <v>1229</v>
      </c>
      <c r="J617" t="str">
        <f>IFERROR(VLOOKUP(H617,[1]Sheet1!$A:$H,3,FALSE),"")</f>
        <v/>
      </c>
      <c r="K617" s="1" t="str">
        <f>IFERROR(VLOOKUP('Speed Hump'!H617,Main!$A:$G,6,FALSE),"")</f>
        <v/>
      </c>
      <c r="L617" s="1" t="str">
        <f>IFERROR(VLOOKUP('Speed Hump'!H617,Main!$A:$G,7,FALSE),"")</f>
        <v/>
      </c>
      <c r="M617" t="s">
        <v>691</v>
      </c>
      <c r="N617">
        <v>2</v>
      </c>
      <c r="O617" t="s">
        <v>692</v>
      </c>
      <c r="AP617">
        <v>361.19527039162227</v>
      </c>
      <c r="AQ617" s="1" t="str">
        <f>IFERROR(VLOOKUP(I617,Service!$B:$G,5,FALSE),"")</f>
        <v/>
      </c>
      <c r="AR617" s="1" t="str">
        <f>IFERROR(VLOOKUP(I617,Service!$B:$G,6,FALSE),"")</f>
        <v/>
      </c>
      <c r="AS617" s="1" t="str">
        <f>IFERROR(VLOOKUP(I617,Rest!$B:$G,5,FALSE),"")</f>
        <v/>
      </c>
      <c r="AT617" s="1" t="str">
        <f>IFERROR(VLOOKUP(I617,Rest!$B:$G,6,FALSE),"")</f>
        <v/>
      </c>
    </row>
    <row r="618" spans="1:46" x14ac:dyDescent="0.25">
      <c r="A618">
        <v>344</v>
      </c>
      <c r="B618">
        <v>0</v>
      </c>
      <c r="C618">
        <v>2633</v>
      </c>
      <c r="D618">
        <v>367</v>
      </c>
      <c r="E618" t="s">
        <v>1389</v>
      </c>
      <c r="F618" t="s">
        <v>800</v>
      </c>
      <c r="G618" t="s">
        <v>1314</v>
      </c>
      <c r="H618" t="s">
        <v>1229</v>
      </c>
      <c r="I618" t="s">
        <v>1229</v>
      </c>
      <c r="J618" t="str">
        <f>IFERROR(VLOOKUP(H618,[1]Sheet1!$A:$H,3,FALSE),"")</f>
        <v/>
      </c>
      <c r="K618" s="1" t="str">
        <f>IFERROR(VLOOKUP('Speed Hump'!H618,Main!$A:$G,6,FALSE),"")</f>
        <v/>
      </c>
      <c r="L618" s="1" t="str">
        <f>IFERROR(VLOOKUP('Speed Hump'!H618,Main!$A:$G,7,FALSE),"")</f>
        <v/>
      </c>
      <c r="M618" t="s">
        <v>691</v>
      </c>
      <c r="N618">
        <v>1</v>
      </c>
      <c r="O618" t="s">
        <v>692</v>
      </c>
      <c r="AP618">
        <v>282.50678592377591</v>
      </c>
      <c r="AQ618" s="1" t="str">
        <f>IFERROR(VLOOKUP(I618,Service!$B:$G,5,FALSE),"")</f>
        <v/>
      </c>
      <c r="AR618" s="1" t="str">
        <f>IFERROR(VLOOKUP(I618,Service!$B:$G,6,FALSE),"")</f>
        <v/>
      </c>
      <c r="AS618" s="1" t="str">
        <f>IFERROR(VLOOKUP(I618,Rest!$B:$G,5,FALSE),"")</f>
        <v/>
      </c>
      <c r="AT618" s="1" t="str">
        <f>IFERROR(VLOOKUP(I618,Rest!$B:$G,6,FALSE),"")</f>
        <v/>
      </c>
    </row>
    <row r="619" spans="1:46" x14ac:dyDescent="0.25">
      <c r="A619">
        <v>345</v>
      </c>
      <c r="B619">
        <v>0</v>
      </c>
      <c r="C619">
        <v>2653</v>
      </c>
      <c r="D619">
        <v>4089</v>
      </c>
      <c r="E619" t="s">
        <v>1305</v>
      </c>
      <c r="F619" t="s">
        <v>1228</v>
      </c>
      <c r="G619" t="s">
        <v>789</v>
      </c>
      <c r="H619" t="s">
        <v>1229</v>
      </c>
      <c r="I619" t="s">
        <v>1229</v>
      </c>
      <c r="J619" t="str">
        <f>IFERROR(VLOOKUP(H619,[1]Sheet1!$A:$H,3,FALSE),"")</f>
        <v/>
      </c>
      <c r="K619" s="1" t="str">
        <f>IFERROR(VLOOKUP('Speed Hump'!H619,Main!$A:$G,6,FALSE),"")</f>
        <v/>
      </c>
      <c r="L619" s="1" t="str">
        <f>IFERROR(VLOOKUP('Speed Hump'!H619,Main!$A:$G,7,FALSE),"")</f>
        <v/>
      </c>
      <c r="M619" t="s">
        <v>691</v>
      </c>
      <c r="N619">
        <v>1</v>
      </c>
      <c r="O619" t="s">
        <v>692</v>
      </c>
      <c r="AP619">
        <v>270.16369892104558</v>
      </c>
      <c r="AQ619" s="1" t="str">
        <f>IFERROR(VLOOKUP(I619,Service!$B:$G,5,FALSE),"")</f>
        <v/>
      </c>
      <c r="AR619" s="1" t="str">
        <f>IFERROR(VLOOKUP(I619,Service!$B:$G,6,FALSE),"")</f>
        <v/>
      </c>
      <c r="AS619" s="1" t="str">
        <f>IFERROR(VLOOKUP(I619,Rest!$B:$G,5,FALSE),"")</f>
        <v/>
      </c>
      <c r="AT619" s="1" t="str">
        <f>IFERROR(VLOOKUP(I619,Rest!$B:$G,6,FALSE),"")</f>
        <v/>
      </c>
    </row>
    <row r="620" spans="1:46" x14ac:dyDescent="0.25">
      <c r="A620">
        <v>347</v>
      </c>
      <c r="B620">
        <v>0</v>
      </c>
      <c r="C620">
        <v>2682</v>
      </c>
      <c r="D620">
        <v>3177</v>
      </c>
      <c r="E620" t="s">
        <v>1241</v>
      </c>
      <c r="F620" t="s">
        <v>777</v>
      </c>
      <c r="G620" t="s">
        <v>778</v>
      </c>
      <c r="H620" t="s">
        <v>1229</v>
      </c>
      <c r="I620" t="s">
        <v>1229</v>
      </c>
      <c r="J620" t="str">
        <f>IFERROR(VLOOKUP(H620,[1]Sheet1!$A:$H,3,FALSE),"")</f>
        <v/>
      </c>
      <c r="K620" s="1" t="str">
        <f>IFERROR(VLOOKUP('Speed Hump'!H620,Main!$A:$G,6,FALSE),"")</f>
        <v/>
      </c>
      <c r="L620" s="1" t="str">
        <f>IFERROR(VLOOKUP('Speed Hump'!H620,Main!$A:$G,7,FALSE),"")</f>
        <v/>
      </c>
      <c r="M620" t="s">
        <v>691</v>
      </c>
      <c r="N620">
        <v>1</v>
      </c>
      <c r="O620" t="s">
        <v>692</v>
      </c>
      <c r="AP620">
        <v>119.6396040453117</v>
      </c>
      <c r="AQ620" s="1" t="str">
        <f>IFERROR(VLOOKUP(I620,Service!$B:$G,5,FALSE),"")</f>
        <v/>
      </c>
      <c r="AR620" s="1" t="str">
        <f>IFERROR(VLOOKUP(I620,Service!$B:$G,6,FALSE),"")</f>
        <v/>
      </c>
      <c r="AS620" s="1" t="str">
        <f>IFERROR(VLOOKUP(I620,Rest!$B:$G,5,FALSE),"")</f>
        <v/>
      </c>
      <c r="AT620" s="1" t="str">
        <f>IFERROR(VLOOKUP(I620,Rest!$B:$G,6,FALSE),"")</f>
        <v/>
      </c>
    </row>
    <row r="621" spans="1:46" x14ac:dyDescent="0.25">
      <c r="A621">
        <v>348</v>
      </c>
      <c r="B621">
        <v>0</v>
      </c>
      <c r="C621">
        <v>2693</v>
      </c>
      <c r="D621">
        <v>4053</v>
      </c>
      <c r="E621" t="s">
        <v>1315</v>
      </c>
      <c r="F621" t="s">
        <v>709</v>
      </c>
      <c r="G621" t="s">
        <v>710</v>
      </c>
      <c r="H621" t="s">
        <v>1229</v>
      </c>
      <c r="I621" t="s">
        <v>1229</v>
      </c>
      <c r="J621" t="str">
        <f>IFERROR(VLOOKUP(H621,[1]Sheet1!$A:$H,3,FALSE),"")</f>
        <v/>
      </c>
      <c r="K621" s="1" t="str">
        <f>IFERROR(VLOOKUP('Speed Hump'!H621,Main!$A:$G,6,FALSE),"")</f>
        <v/>
      </c>
      <c r="L621" s="1" t="str">
        <f>IFERROR(VLOOKUP('Speed Hump'!H621,Main!$A:$G,7,FALSE),"")</f>
        <v/>
      </c>
      <c r="M621" t="s">
        <v>691</v>
      </c>
      <c r="N621">
        <v>2</v>
      </c>
      <c r="O621" t="s">
        <v>692</v>
      </c>
      <c r="AP621">
        <v>373.23357539929799</v>
      </c>
      <c r="AQ621" s="1" t="str">
        <f>IFERROR(VLOOKUP(I621,Service!$B:$G,5,FALSE),"")</f>
        <v/>
      </c>
      <c r="AR621" s="1" t="str">
        <f>IFERROR(VLOOKUP(I621,Service!$B:$G,6,FALSE),"")</f>
        <v/>
      </c>
      <c r="AS621" s="1" t="str">
        <f>IFERROR(VLOOKUP(I621,Rest!$B:$G,5,FALSE),"")</f>
        <v/>
      </c>
      <c r="AT621" s="1" t="str">
        <f>IFERROR(VLOOKUP(I621,Rest!$B:$G,6,FALSE),"")</f>
        <v/>
      </c>
    </row>
    <row r="622" spans="1:46" x14ac:dyDescent="0.25">
      <c r="A622">
        <v>349</v>
      </c>
      <c r="B622">
        <v>0</v>
      </c>
      <c r="C622">
        <v>2697</v>
      </c>
      <c r="D622">
        <v>345</v>
      </c>
      <c r="E622" t="s">
        <v>1322</v>
      </c>
      <c r="F622" t="s">
        <v>800</v>
      </c>
      <c r="G622" t="s">
        <v>1314</v>
      </c>
      <c r="H622" t="s">
        <v>1229</v>
      </c>
      <c r="I622" t="s">
        <v>1229</v>
      </c>
      <c r="J622" t="str">
        <f>IFERROR(VLOOKUP(H622,[1]Sheet1!$A:$H,3,FALSE),"")</f>
        <v/>
      </c>
      <c r="K622" s="1" t="str">
        <f>IFERROR(VLOOKUP('Speed Hump'!H622,Main!$A:$G,6,FALSE),"")</f>
        <v/>
      </c>
      <c r="L622" s="1" t="str">
        <f>IFERROR(VLOOKUP('Speed Hump'!H622,Main!$A:$G,7,FALSE),"")</f>
        <v/>
      </c>
      <c r="M622" t="s">
        <v>691</v>
      </c>
      <c r="N622">
        <v>1</v>
      </c>
      <c r="O622" t="s">
        <v>692</v>
      </c>
      <c r="AP622">
        <v>281.42088320918788</v>
      </c>
      <c r="AQ622" s="1" t="str">
        <f>IFERROR(VLOOKUP(I622,Service!$B:$G,5,FALSE),"")</f>
        <v/>
      </c>
      <c r="AR622" s="1" t="str">
        <f>IFERROR(VLOOKUP(I622,Service!$B:$G,6,FALSE),"")</f>
        <v/>
      </c>
      <c r="AS622" s="1" t="str">
        <f>IFERROR(VLOOKUP(I622,Rest!$B:$G,5,FALSE),"")</f>
        <v/>
      </c>
      <c r="AT622" s="1" t="str">
        <f>IFERROR(VLOOKUP(I622,Rest!$B:$G,6,FALSE),"")</f>
        <v/>
      </c>
    </row>
    <row r="623" spans="1:46" x14ac:dyDescent="0.25">
      <c r="A623">
        <v>350</v>
      </c>
      <c r="B623">
        <v>0</v>
      </c>
      <c r="C623">
        <v>2703</v>
      </c>
      <c r="D623">
        <v>4083</v>
      </c>
      <c r="E623" t="s">
        <v>1440</v>
      </c>
      <c r="F623" t="s">
        <v>1241</v>
      </c>
      <c r="G623" t="s">
        <v>1291</v>
      </c>
      <c r="H623" t="s">
        <v>1229</v>
      </c>
      <c r="I623" t="s">
        <v>1229</v>
      </c>
      <c r="J623" t="str">
        <f>IFERROR(VLOOKUP(H623,[1]Sheet1!$A:$H,3,FALSE),"")</f>
        <v/>
      </c>
      <c r="K623" s="1" t="str">
        <f>IFERROR(VLOOKUP('Speed Hump'!H623,Main!$A:$G,6,FALSE),"")</f>
        <v/>
      </c>
      <c r="L623" s="1" t="str">
        <f>IFERROR(VLOOKUP('Speed Hump'!H623,Main!$A:$G,7,FALSE),"")</f>
        <v/>
      </c>
      <c r="M623" t="s">
        <v>691</v>
      </c>
      <c r="N623">
        <v>1</v>
      </c>
      <c r="O623" t="s">
        <v>692</v>
      </c>
      <c r="AP623">
        <v>272.54476268862612</v>
      </c>
      <c r="AQ623" s="1" t="str">
        <f>IFERROR(VLOOKUP(I623,Service!$B:$G,5,FALSE),"")</f>
        <v/>
      </c>
      <c r="AR623" s="1" t="str">
        <f>IFERROR(VLOOKUP(I623,Service!$B:$G,6,FALSE),"")</f>
        <v/>
      </c>
      <c r="AS623" s="1" t="str">
        <f>IFERROR(VLOOKUP(I623,Rest!$B:$G,5,FALSE),"")</f>
        <v/>
      </c>
      <c r="AT623" s="1" t="str">
        <f>IFERROR(VLOOKUP(I623,Rest!$B:$G,6,FALSE),"")</f>
        <v/>
      </c>
    </row>
    <row r="624" spans="1:46" x14ac:dyDescent="0.25">
      <c r="A624">
        <v>351</v>
      </c>
      <c r="B624">
        <v>0</v>
      </c>
      <c r="C624">
        <v>2708</v>
      </c>
      <c r="D624">
        <v>2339</v>
      </c>
      <c r="E624" t="s">
        <v>776</v>
      </c>
      <c r="F624" t="s">
        <v>1118</v>
      </c>
      <c r="G624" t="s">
        <v>1447</v>
      </c>
      <c r="H624" t="s">
        <v>1229</v>
      </c>
      <c r="I624" t="s">
        <v>1229</v>
      </c>
      <c r="J624" t="str">
        <f>IFERROR(VLOOKUP(H624,[1]Sheet1!$A:$H,3,FALSE),"")</f>
        <v/>
      </c>
      <c r="K624" s="1" t="str">
        <f>IFERROR(VLOOKUP('Speed Hump'!H624,Main!$A:$G,6,FALSE),"")</f>
        <v/>
      </c>
      <c r="L624" s="1" t="str">
        <f>IFERROR(VLOOKUP('Speed Hump'!H624,Main!$A:$G,7,FALSE),"")</f>
        <v/>
      </c>
      <c r="M624" t="s">
        <v>691</v>
      </c>
      <c r="N624">
        <v>1</v>
      </c>
      <c r="O624" t="s">
        <v>692</v>
      </c>
      <c r="AP624">
        <v>123.39357599696901</v>
      </c>
      <c r="AQ624" s="1" t="str">
        <f>IFERROR(VLOOKUP(I624,Service!$B:$G,5,FALSE),"")</f>
        <v/>
      </c>
      <c r="AR624" s="1" t="str">
        <f>IFERROR(VLOOKUP(I624,Service!$B:$G,6,FALSE),"")</f>
        <v/>
      </c>
      <c r="AS624" s="1" t="str">
        <f>IFERROR(VLOOKUP(I624,Rest!$B:$G,5,FALSE),"")</f>
        <v/>
      </c>
      <c r="AT624" s="1" t="str">
        <f>IFERROR(VLOOKUP(I624,Rest!$B:$G,6,FALSE),"")</f>
        <v/>
      </c>
    </row>
    <row r="625" spans="1:46" x14ac:dyDescent="0.25">
      <c r="A625">
        <v>352</v>
      </c>
      <c r="B625">
        <v>0</v>
      </c>
      <c r="C625">
        <v>2738</v>
      </c>
      <c r="D625">
        <v>3525</v>
      </c>
      <c r="E625" t="s">
        <v>1353</v>
      </c>
      <c r="F625" t="s">
        <v>1368</v>
      </c>
      <c r="G625" t="s">
        <v>1308</v>
      </c>
      <c r="H625" t="s">
        <v>1229</v>
      </c>
      <c r="I625" t="s">
        <v>1229</v>
      </c>
      <c r="J625" t="str">
        <f>IFERROR(VLOOKUP(H625,[1]Sheet1!$A:$H,3,FALSE),"")</f>
        <v/>
      </c>
      <c r="K625" s="1" t="str">
        <f>IFERROR(VLOOKUP('Speed Hump'!H625,Main!$A:$G,6,FALSE),"")</f>
        <v/>
      </c>
      <c r="L625" s="1" t="str">
        <f>IFERROR(VLOOKUP('Speed Hump'!H625,Main!$A:$G,7,FALSE),"")</f>
        <v/>
      </c>
      <c r="M625" t="s">
        <v>691</v>
      </c>
      <c r="N625">
        <v>1</v>
      </c>
      <c r="O625" t="s">
        <v>692</v>
      </c>
      <c r="AP625">
        <v>192.07660654345099</v>
      </c>
      <c r="AQ625" s="1" t="str">
        <f>IFERROR(VLOOKUP(I625,Service!$B:$G,5,FALSE),"")</f>
        <v/>
      </c>
      <c r="AR625" s="1" t="str">
        <f>IFERROR(VLOOKUP(I625,Service!$B:$G,6,FALSE),"")</f>
        <v/>
      </c>
      <c r="AS625" s="1" t="str">
        <f>IFERROR(VLOOKUP(I625,Rest!$B:$G,5,FALSE),"")</f>
        <v/>
      </c>
      <c r="AT625" s="1" t="str">
        <f>IFERROR(VLOOKUP(I625,Rest!$B:$G,6,FALSE),"")</f>
        <v/>
      </c>
    </row>
    <row r="626" spans="1:46" x14ac:dyDescent="0.25">
      <c r="A626">
        <v>354</v>
      </c>
      <c r="B626">
        <v>0</v>
      </c>
      <c r="C626">
        <v>2743</v>
      </c>
      <c r="D626">
        <v>2639</v>
      </c>
      <c r="E626" t="s">
        <v>791</v>
      </c>
      <c r="F626" t="s">
        <v>709</v>
      </c>
      <c r="G626" t="s">
        <v>1282</v>
      </c>
      <c r="H626" t="s">
        <v>1229</v>
      </c>
      <c r="I626" t="s">
        <v>1229</v>
      </c>
      <c r="J626" t="str">
        <f>IFERROR(VLOOKUP(H626,[1]Sheet1!$A:$H,3,FALSE),"")</f>
        <v/>
      </c>
      <c r="K626" s="1" t="str">
        <f>IFERROR(VLOOKUP('Speed Hump'!H626,Main!$A:$G,6,FALSE),"")</f>
        <v/>
      </c>
      <c r="L626" s="1" t="str">
        <f>IFERROR(VLOOKUP('Speed Hump'!H626,Main!$A:$G,7,FALSE),"")</f>
        <v/>
      </c>
      <c r="M626" t="s">
        <v>691</v>
      </c>
      <c r="N626">
        <v>1</v>
      </c>
      <c r="O626" t="s">
        <v>692</v>
      </c>
      <c r="AP626">
        <v>272.85324787573381</v>
      </c>
      <c r="AQ626" s="1" t="str">
        <f>IFERROR(VLOOKUP(I626,Service!$B:$G,5,FALSE),"")</f>
        <v/>
      </c>
      <c r="AR626" s="1" t="str">
        <f>IFERROR(VLOOKUP(I626,Service!$B:$G,6,FALSE),"")</f>
        <v/>
      </c>
      <c r="AS626" s="1" t="str">
        <f>IFERROR(VLOOKUP(I626,Rest!$B:$G,5,FALSE),"")</f>
        <v/>
      </c>
      <c r="AT626" s="1" t="str">
        <f>IFERROR(VLOOKUP(I626,Rest!$B:$G,6,FALSE),"")</f>
        <v/>
      </c>
    </row>
    <row r="627" spans="1:46" x14ac:dyDescent="0.25">
      <c r="A627">
        <v>355</v>
      </c>
      <c r="B627">
        <v>0</v>
      </c>
      <c r="C627">
        <v>2754</v>
      </c>
      <c r="D627">
        <v>2352</v>
      </c>
      <c r="E627" t="s">
        <v>1259</v>
      </c>
      <c r="F627" t="s">
        <v>1448</v>
      </c>
      <c r="G627" t="s">
        <v>1358</v>
      </c>
      <c r="H627" t="s">
        <v>1229</v>
      </c>
      <c r="I627" t="s">
        <v>1229</v>
      </c>
      <c r="J627" t="str">
        <f>IFERROR(VLOOKUP(H627,[1]Sheet1!$A:$H,3,FALSE),"")</f>
        <v/>
      </c>
      <c r="K627" s="1" t="str">
        <f>IFERROR(VLOOKUP('Speed Hump'!H627,Main!$A:$G,6,FALSE),"")</f>
        <v/>
      </c>
      <c r="L627" s="1" t="str">
        <f>IFERROR(VLOOKUP('Speed Hump'!H627,Main!$A:$G,7,FALSE),"")</f>
        <v/>
      </c>
      <c r="M627" t="s">
        <v>691</v>
      </c>
      <c r="N627">
        <v>1</v>
      </c>
      <c r="O627" t="s">
        <v>692</v>
      </c>
      <c r="AP627">
        <v>134.8009520820512</v>
      </c>
      <c r="AQ627" s="1" t="str">
        <f>IFERROR(VLOOKUP(I627,Service!$B:$G,5,FALSE),"")</f>
        <v/>
      </c>
      <c r="AR627" s="1" t="str">
        <f>IFERROR(VLOOKUP(I627,Service!$B:$G,6,FALSE),"")</f>
        <v/>
      </c>
      <c r="AS627" s="1" t="str">
        <f>IFERROR(VLOOKUP(I627,Rest!$B:$G,5,FALSE),"")</f>
        <v/>
      </c>
      <c r="AT627" s="1" t="str">
        <f>IFERROR(VLOOKUP(I627,Rest!$B:$G,6,FALSE),"")</f>
        <v/>
      </c>
    </row>
    <row r="628" spans="1:46" x14ac:dyDescent="0.25">
      <c r="A628">
        <v>356</v>
      </c>
      <c r="B628">
        <v>0</v>
      </c>
      <c r="C628">
        <v>2764</v>
      </c>
      <c r="D628">
        <v>2381</v>
      </c>
      <c r="E628" t="s">
        <v>776</v>
      </c>
      <c r="F628" t="s">
        <v>1107</v>
      </c>
      <c r="G628" t="s">
        <v>1075</v>
      </c>
      <c r="H628" t="s">
        <v>1229</v>
      </c>
      <c r="I628" t="s">
        <v>1229</v>
      </c>
      <c r="J628" t="str">
        <f>IFERROR(VLOOKUP(H628,[1]Sheet1!$A:$H,3,FALSE),"")</f>
        <v/>
      </c>
      <c r="K628" s="1" t="str">
        <f>IFERROR(VLOOKUP('Speed Hump'!H628,Main!$A:$G,6,FALSE),"")</f>
        <v/>
      </c>
      <c r="L628" s="1" t="str">
        <f>IFERROR(VLOOKUP('Speed Hump'!H628,Main!$A:$G,7,FALSE),"")</f>
        <v/>
      </c>
      <c r="M628" t="s">
        <v>691</v>
      </c>
      <c r="N628">
        <v>1</v>
      </c>
      <c r="O628" t="s">
        <v>692</v>
      </c>
      <c r="AP628">
        <v>121.1348038535649</v>
      </c>
      <c r="AQ628" s="1" t="str">
        <f>IFERROR(VLOOKUP(I628,Service!$B:$G,5,FALSE),"")</f>
        <v/>
      </c>
      <c r="AR628" s="1" t="str">
        <f>IFERROR(VLOOKUP(I628,Service!$B:$G,6,FALSE),"")</f>
        <v/>
      </c>
      <c r="AS628" s="1" t="str">
        <f>IFERROR(VLOOKUP(I628,Rest!$B:$G,5,FALSE),"")</f>
        <v/>
      </c>
      <c r="AT628" s="1" t="str">
        <f>IFERROR(VLOOKUP(I628,Rest!$B:$G,6,FALSE),"")</f>
        <v/>
      </c>
    </row>
    <row r="629" spans="1:46" x14ac:dyDescent="0.25">
      <c r="A629">
        <v>357</v>
      </c>
      <c r="B629">
        <v>0</v>
      </c>
      <c r="C629">
        <v>2770</v>
      </c>
      <c r="D629">
        <v>3180</v>
      </c>
      <c r="E629" t="s">
        <v>1434</v>
      </c>
      <c r="F629" t="s">
        <v>710</v>
      </c>
      <c r="G629" t="s">
        <v>688</v>
      </c>
      <c r="H629" t="s">
        <v>1229</v>
      </c>
      <c r="I629" t="s">
        <v>1229</v>
      </c>
      <c r="J629" t="str">
        <f>IFERROR(VLOOKUP(H629,[1]Sheet1!$A:$H,3,FALSE),"")</f>
        <v/>
      </c>
      <c r="K629" s="1" t="str">
        <f>IFERROR(VLOOKUP('Speed Hump'!H629,Main!$A:$G,6,FALSE),"")</f>
        <v/>
      </c>
      <c r="L629" s="1" t="str">
        <f>IFERROR(VLOOKUP('Speed Hump'!H629,Main!$A:$G,7,FALSE),"")</f>
        <v/>
      </c>
      <c r="M629" t="s">
        <v>691</v>
      </c>
      <c r="N629">
        <v>2</v>
      </c>
      <c r="O629" t="s">
        <v>692</v>
      </c>
      <c r="AP629">
        <v>355.9644597915746</v>
      </c>
      <c r="AQ629" s="1" t="str">
        <f>IFERROR(VLOOKUP(I629,Service!$B:$G,5,FALSE),"")</f>
        <v/>
      </c>
      <c r="AR629" s="1" t="str">
        <f>IFERROR(VLOOKUP(I629,Service!$B:$G,6,FALSE),"")</f>
        <v/>
      </c>
      <c r="AS629" s="1" t="str">
        <f>IFERROR(VLOOKUP(I629,Rest!$B:$G,5,FALSE),"")</f>
        <v/>
      </c>
      <c r="AT629" s="1" t="str">
        <f>IFERROR(VLOOKUP(I629,Rest!$B:$G,6,FALSE),"")</f>
        <v/>
      </c>
    </row>
    <row r="630" spans="1:46" x14ac:dyDescent="0.25">
      <c r="A630">
        <v>358</v>
      </c>
      <c r="B630">
        <v>0</v>
      </c>
      <c r="C630">
        <v>2773</v>
      </c>
      <c r="D630">
        <v>4382</v>
      </c>
      <c r="E630" t="s">
        <v>1293</v>
      </c>
      <c r="F630" t="s">
        <v>1313</v>
      </c>
      <c r="G630" t="s">
        <v>1241</v>
      </c>
      <c r="H630" t="s">
        <v>1229</v>
      </c>
      <c r="I630" t="s">
        <v>1229</v>
      </c>
      <c r="J630" t="str">
        <f>IFERROR(VLOOKUP(H630,[1]Sheet1!$A:$H,3,FALSE),"")</f>
        <v/>
      </c>
      <c r="K630" s="1" t="str">
        <f>IFERROR(VLOOKUP('Speed Hump'!H630,Main!$A:$G,6,FALSE),"")</f>
        <v/>
      </c>
      <c r="L630" s="1" t="str">
        <f>IFERROR(VLOOKUP('Speed Hump'!H630,Main!$A:$G,7,FALSE),"")</f>
        <v/>
      </c>
      <c r="M630" t="s">
        <v>691</v>
      </c>
      <c r="N630">
        <v>1</v>
      </c>
      <c r="O630" t="s">
        <v>692</v>
      </c>
      <c r="AP630">
        <v>253.73733018563789</v>
      </c>
      <c r="AQ630" s="1" t="str">
        <f>IFERROR(VLOOKUP(I630,Service!$B:$G,5,FALSE),"")</f>
        <v/>
      </c>
      <c r="AR630" s="1" t="str">
        <f>IFERROR(VLOOKUP(I630,Service!$B:$G,6,FALSE),"")</f>
        <v/>
      </c>
      <c r="AS630" s="1" t="str">
        <f>IFERROR(VLOOKUP(I630,Rest!$B:$G,5,FALSE),"")</f>
        <v/>
      </c>
      <c r="AT630" s="1" t="str">
        <f>IFERROR(VLOOKUP(I630,Rest!$B:$G,6,FALSE),"")</f>
        <v/>
      </c>
    </row>
    <row r="631" spans="1:46" x14ac:dyDescent="0.25">
      <c r="A631">
        <v>360</v>
      </c>
      <c r="B631">
        <v>0</v>
      </c>
      <c r="C631">
        <v>2793</v>
      </c>
      <c r="D631">
        <v>1472</v>
      </c>
      <c r="E631" t="s">
        <v>1246</v>
      </c>
      <c r="F631" t="s">
        <v>1447</v>
      </c>
      <c r="G631" t="s">
        <v>1350</v>
      </c>
      <c r="H631" t="s">
        <v>1229</v>
      </c>
      <c r="I631" t="s">
        <v>1229</v>
      </c>
      <c r="J631" t="str">
        <f>IFERROR(VLOOKUP(H631,[1]Sheet1!$A:$H,3,FALSE),"")</f>
        <v/>
      </c>
      <c r="K631" s="1" t="str">
        <f>IFERROR(VLOOKUP('Speed Hump'!H631,Main!$A:$G,6,FALSE),"")</f>
        <v/>
      </c>
      <c r="L631" s="1" t="str">
        <f>IFERROR(VLOOKUP('Speed Hump'!H631,Main!$A:$G,7,FALSE),"")</f>
        <v/>
      </c>
      <c r="M631" t="s">
        <v>691</v>
      </c>
      <c r="N631">
        <v>1</v>
      </c>
      <c r="O631" t="s">
        <v>692</v>
      </c>
      <c r="AP631">
        <v>119.7258349079456</v>
      </c>
      <c r="AQ631" s="1" t="str">
        <f>IFERROR(VLOOKUP(I631,Service!$B:$G,5,FALSE),"")</f>
        <v/>
      </c>
      <c r="AR631" s="1" t="str">
        <f>IFERROR(VLOOKUP(I631,Service!$B:$G,6,FALSE),"")</f>
        <v/>
      </c>
      <c r="AS631" s="1" t="str">
        <f>IFERROR(VLOOKUP(I631,Rest!$B:$G,5,FALSE),"")</f>
        <v/>
      </c>
      <c r="AT631" s="1" t="str">
        <f>IFERROR(VLOOKUP(I631,Rest!$B:$G,6,FALSE),"")</f>
        <v/>
      </c>
    </row>
    <row r="632" spans="1:46" x14ac:dyDescent="0.25">
      <c r="A632">
        <v>361</v>
      </c>
      <c r="B632">
        <v>0</v>
      </c>
      <c r="C632">
        <v>2796</v>
      </c>
      <c r="D632">
        <v>3460</v>
      </c>
      <c r="E632" t="s">
        <v>1246</v>
      </c>
      <c r="F632" t="s">
        <v>1449</v>
      </c>
      <c r="G632" t="s">
        <v>1363</v>
      </c>
      <c r="H632" t="s">
        <v>1229</v>
      </c>
      <c r="I632" t="s">
        <v>1229</v>
      </c>
      <c r="J632" t="str">
        <f>IFERROR(VLOOKUP(H632,[1]Sheet1!$A:$H,3,FALSE),"")</f>
        <v/>
      </c>
      <c r="K632" s="1" t="str">
        <f>IFERROR(VLOOKUP('Speed Hump'!H632,Main!$A:$G,6,FALSE),"")</f>
        <v/>
      </c>
      <c r="L632" s="1" t="str">
        <f>IFERROR(VLOOKUP('Speed Hump'!H632,Main!$A:$G,7,FALSE),"")</f>
        <v/>
      </c>
      <c r="M632" t="s">
        <v>691</v>
      </c>
      <c r="N632">
        <v>1</v>
      </c>
      <c r="O632" t="s">
        <v>692</v>
      </c>
      <c r="AP632">
        <v>132.394385052205</v>
      </c>
      <c r="AQ632" s="1" t="str">
        <f>IFERROR(VLOOKUP(I632,Service!$B:$G,5,FALSE),"")</f>
        <v/>
      </c>
      <c r="AR632" s="1" t="str">
        <f>IFERROR(VLOOKUP(I632,Service!$B:$G,6,FALSE),"")</f>
        <v/>
      </c>
      <c r="AS632" s="1" t="str">
        <f>IFERROR(VLOOKUP(I632,Rest!$B:$G,5,FALSE),"")</f>
        <v/>
      </c>
      <c r="AT632" s="1" t="str">
        <f>IFERROR(VLOOKUP(I632,Rest!$B:$G,6,FALSE),"")</f>
        <v/>
      </c>
    </row>
    <row r="633" spans="1:46" x14ac:dyDescent="0.25">
      <c r="A633">
        <v>362</v>
      </c>
      <c r="B633">
        <v>0</v>
      </c>
      <c r="C633">
        <v>2806</v>
      </c>
      <c r="D633">
        <v>984</v>
      </c>
      <c r="E633" t="s">
        <v>1283</v>
      </c>
      <c r="F633" t="s">
        <v>1307</v>
      </c>
      <c r="G633" t="s">
        <v>1231</v>
      </c>
      <c r="H633" t="s">
        <v>1229</v>
      </c>
      <c r="I633" t="s">
        <v>1229</v>
      </c>
      <c r="J633" t="str">
        <f>IFERROR(VLOOKUP(H633,[1]Sheet1!$A:$H,3,FALSE),"")</f>
        <v/>
      </c>
      <c r="K633" s="1" t="str">
        <f>IFERROR(VLOOKUP('Speed Hump'!H633,Main!$A:$G,6,FALSE),"")</f>
        <v/>
      </c>
      <c r="L633" s="1" t="str">
        <f>IFERROR(VLOOKUP('Speed Hump'!H633,Main!$A:$G,7,FALSE),"")</f>
        <v/>
      </c>
      <c r="M633" t="s">
        <v>691</v>
      </c>
      <c r="N633">
        <v>1</v>
      </c>
      <c r="O633" t="s">
        <v>692</v>
      </c>
      <c r="AP633">
        <v>118.52674670399711</v>
      </c>
      <c r="AQ633" s="1" t="str">
        <f>IFERROR(VLOOKUP(I633,Service!$B:$G,5,FALSE),"")</f>
        <v/>
      </c>
      <c r="AR633" s="1" t="str">
        <f>IFERROR(VLOOKUP(I633,Service!$B:$G,6,FALSE),"")</f>
        <v/>
      </c>
      <c r="AS633" s="1" t="str">
        <f>IFERROR(VLOOKUP(I633,Rest!$B:$G,5,FALSE),"")</f>
        <v/>
      </c>
      <c r="AT633" s="1" t="str">
        <f>IFERROR(VLOOKUP(I633,Rest!$B:$G,6,FALSE),"")</f>
        <v/>
      </c>
    </row>
    <row r="634" spans="1:46" x14ac:dyDescent="0.25">
      <c r="A634">
        <v>363</v>
      </c>
      <c r="B634">
        <v>0</v>
      </c>
      <c r="C634">
        <v>2811</v>
      </c>
      <c r="D634">
        <v>155</v>
      </c>
      <c r="E634" t="s">
        <v>1419</v>
      </c>
      <c r="F634" t="s">
        <v>800</v>
      </c>
      <c r="G634" t="s">
        <v>1343</v>
      </c>
      <c r="H634" t="s">
        <v>1229</v>
      </c>
      <c r="I634" t="s">
        <v>1229</v>
      </c>
      <c r="J634" t="str">
        <f>IFERROR(VLOOKUP(H634,[1]Sheet1!$A:$H,3,FALSE),"")</f>
        <v/>
      </c>
      <c r="K634" s="1" t="str">
        <f>IFERROR(VLOOKUP('Speed Hump'!H634,Main!$A:$G,6,FALSE),"")</f>
        <v/>
      </c>
      <c r="L634" s="1" t="str">
        <f>IFERROR(VLOOKUP('Speed Hump'!H634,Main!$A:$G,7,FALSE),"")</f>
        <v/>
      </c>
      <c r="M634" t="s">
        <v>691</v>
      </c>
      <c r="N634">
        <v>1</v>
      </c>
      <c r="O634" t="s">
        <v>692</v>
      </c>
      <c r="AP634">
        <v>135.0120046764705</v>
      </c>
      <c r="AQ634" s="1" t="str">
        <f>IFERROR(VLOOKUP(I634,Service!$B:$G,5,FALSE),"")</f>
        <v/>
      </c>
      <c r="AR634" s="1" t="str">
        <f>IFERROR(VLOOKUP(I634,Service!$B:$G,6,FALSE),"")</f>
        <v/>
      </c>
      <c r="AS634" s="1" t="str">
        <f>IFERROR(VLOOKUP(I634,Rest!$B:$G,5,FALSE),"")</f>
        <v/>
      </c>
      <c r="AT634" s="1" t="str">
        <f>IFERROR(VLOOKUP(I634,Rest!$B:$G,6,FALSE),"")</f>
        <v/>
      </c>
    </row>
    <row r="635" spans="1:46" x14ac:dyDescent="0.25">
      <c r="A635">
        <v>364</v>
      </c>
      <c r="B635">
        <v>0</v>
      </c>
      <c r="C635">
        <v>2831</v>
      </c>
      <c r="D635">
        <v>909</v>
      </c>
      <c r="E635" t="s">
        <v>1450</v>
      </c>
      <c r="F635" t="s">
        <v>1385</v>
      </c>
      <c r="G635" t="s">
        <v>766</v>
      </c>
      <c r="H635" t="s">
        <v>1229</v>
      </c>
      <c r="I635" t="s">
        <v>1229</v>
      </c>
      <c r="J635" t="str">
        <f>IFERROR(VLOOKUP(H635,[1]Sheet1!$A:$H,3,FALSE),"")</f>
        <v/>
      </c>
      <c r="K635" s="1" t="str">
        <f>IFERROR(VLOOKUP('Speed Hump'!H635,Main!$A:$G,6,FALSE),"")</f>
        <v/>
      </c>
      <c r="L635" s="1" t="str">
        <f>IFERROR(VLOOKUP('Speed Hump'!H635,Main!$A:$G,7,FALSE),"")</f>
        <v/>
      </c>
      <c r="M635" t="s">
        <v>691</v>
      </c>
      <c r="N635">
        <v>1</v>
      </c>
      <c r="O635" t="s">
        <v>692</v>
      </c>
      <c r="AP635">
        <v>146.98600304441891</v>
      </c>
      <c r="AQ635" s="1" t="str">
        <f>IFERROR(VLOOKUP(I635,Service!$B:$G,5,FALSE),"")</f>
        <v/>
      </c>
      <c r="AR635" s="1" t="str">
        <f>IFERROR(VLOOKUP(I635,Service!$B:$G,6,FALSE),"")</f>
        <v/>
      </c>
      <c r="AS635" s="1" t="str">
        <f>IFERROR(VLOOKUP(I635,Rest!$B:$G,5,FALSE),"")</f>
        <v/>
      </c>
      <c r="AT635" s="1" t="str">
        <f>IFERROR(VLOOKUP(I635,Rest!$B:$G,6,FALSE),"")</f>
        <v/>
      </c>
    </row>
    <row r="636" spans="1:46" x14ac:dyDescent="0.25">
      <c r="A636">
        <v>365</v>
      </c>
      <c r="B636">
        <v>0</v>
      </c>
      <c r="C636">
        <v>2836</v>
      </c>
      <c r="D636">
        <v>1439</v>
      </c>
      <c r="E636" t="s">
        <v>1336</v>
      </c>
      <c r="F636" t="s">
        <v>1302</v>
      </c>
      <c r="G636" t="s">
        <v>1289</v>
      </c>
      <c r="H636" t="s">
        <v>1229</v>
      </c>
      <c r="I636" t="s">
        <v>1229</v>
      </c>
      <c r="J636" t="str">
        <f>IFERROR(VLOOKUP(H636,[1]Sheet1!$A:$H,3,FALSE),"")</f>
        <v/>
      </c>
      <c r="K636" s="1" t="str">
        <f>IFERROR(VLOOKUP('Speed Hump'!H636,Main!$A:$G,6,FALSE),"")</f>
        <v/>
      </c>
      <c r="L636" s="1" t="str">
        <f>IFERROR(VLOOKUP('Speed Hump'!H636,Main!$A:$G,7,FALSE),"")</f>
        <v/>
      </c>
      <c r="M636" t="s">
        <v>691</v>
      </c>
      <c r="N636">
        <v>1</v>
      </c>
      <c r="O636" t="s">
        <v>692</v>
      </c>
      <c r="AP636">
        <v>264.69891774359718</v>
      </c>
      <c r="AQ636" s="1" t="str">
        <f>IFERROR(VLOOKUP(I636,Service!$B:$G,5,FALSE),"")</f>
        <v/>
      </c>
      <c r="AR636" s="1" t="str">
        <f>IFERROR(VLOOKUP(I636,Service!$B:$G,6,FALSE),"")</f>
        <v/>
      </c>
      <c r="AS636" s="1" t="str">
        <f>IFERROR(VLOOKUP(I636,Rest!$B:$G,5,FALSE),"")</f>
        <v/>
      </c>
      <c r="AT636" s="1" t="str">
        <f>IFERROR(VLOOKUP(I636,Rest!$B:$G,6,FALSE),"")</f>
        <v/>
      </c>
    </row>
    <row r="637" spans="1:46" x14ac:dyDescent="0.25">
      <c r="A637">
        <v>366</v>
      </c>
      <c r="B637">
        <v>0</v>
      </c>
      <c r="C637">
        <v>2838</v>
      </c>
      <c r="D637">
        <v>818</v>
      </c>
      <c r="E637" t="s">
        <v>1451</v>
      </c>
      <c r="F637" t="s">
        <v>1252</v>
      </c>
      <c r="G637" t="s">
        <v>1284</v>
      </c>
      <c r="H637" t="s">
        <v>1229</v>
      </c>
      <c r="I637" t="s">
        <v>1229</v>
      </c>
      <c r="J637" t="str">
        <f>IFERROR(VLOOKUP(H637,[1]Sheet1!$A:$H,3,FALSE),"")</f>
        <v/>
      </c>
      <c r="K637" s="1" t="str">
        <f>IFERROR(VLOOKUP('Speed Hump'!H637,Main!$A:$G,6,FALSE),"")</f>
        <v/>
      </c>
      <c r="L637" s="1" t="str">
        <f>IFERROR(VLOOKUP('Speed Hump'!H637,Main!$A:$G,7,FALSE),"")</f>
        <v/>
      </c>
      <c r="M637" t="s">
        <v>691</v>
      </c>
      <c r="N637">
        <v>1</v>
      </c>
      <c r="O637" t="s">
        <v>692</v>
      </c>
      <c r="AP637">
        <v>273.58376212433319</v>
      </c>
      <c r="AQ637" s="1" t="str">
        <f>IFERROR(VLOOKUP(I637,Service!$B:$G,5,FALSE),"")</f>
        <v/>
      </c>
      <c r="AR637" s="1" t="str">
        <f>IFERROR(VLOOKUP(I637,Service!$B:$G,6,FALSE),"")</f>
        <v/>
      </c>
      <c r="AS637" s="1" t="str">
        <f>IFERROR(VLOOKUP(I637,Rest!$B:$G,5,FALSE),"")</f>
        <v/>
      </c>
      <c r="AT637" s="1" t="str">
        <f>IFERROR(VLOOKUP(I637,Rest!$B:$G,6,FALSE),"")</f>
        <v/>
      </c>
    </row>
    <row r="638" spans="1:46" x14ac:dyDescent="0.25">
      <c r="A638">
        <v>367</v>
      </c>
      <c r="B638">
        <v>0</v>
      </c>
      <c r="C638">
        <v>2840</v>
      </c>
      <c r="D638">
        <v>813</v>
      </c>
      <c r="E638" t="s">
        <v>1392</v>
      </c>
      <c r="F638" t="s">
        <v>1252</v>
      </c>
      <c r="G638" t="s">
        <v>1284</v>
      </c>
      <c r="H638" t="s">
        <v>1229</v>
      </c>
      <c r="I638" t="s">
        <v>1229</v>
      </c>
      <c r="J638" t="str">
        <f>IFERROR(VLOOKUP(H638,[1]Sheet1!$A:$H,3,FALSE),"")</f>
        <v/>
      </c>
      <c r="K638" s="1" t="str">
        <f>IFERROR(VLOOKUP('Speed Hump'!H638,Main!$A:$G,6,FALSE),"")</f>
        <v/>
      </c>
      <c r="L638" s="1" t="str">
        <f>IFERROR(VLOOKUP('Speed Hump'!H638,Main!$A:$G,7,FALSE),"")</f>
        <v/>
      </c>
      <c r="M638" t="s">
        <v>691</v>
      </c>
      <c r="N638">
        <v>1</v>
      </c>
      <c r="O638" t="s">
        <v>692</v>
      </c>
      <c r="AP638">
        <v>273.51096347807959</v>
      </c>
      <c r="AQ638" s="1" t="str">
        <f>IFERROR(VLOOKUP(I638,Service!$B:$G,5,FALSE),"")</f>
        <v/>
      </c>
      <c r="AR638" s="1" t="str">
        <f>IFERROR(VLOOKUP(I638,Service!$B:$G,6,FALSE),"")</f>
        <v/>
      </c>
      <c r="AS638" s="1" t="str">
        <f>IFERROR(VLOOKUP(I638,Rest!$B:$G,5,FALSE),"")</f>
        <v/>
      </c>
      <c r="AT638" s="1" t="str">
        <f>IFERROR(VLOOKUP(I638,Rest!$B:$G,6,FALSE),"")</f>
        <v/>
      </c>
    </row>
    <row r="639" spans="1:46" x14ac:dyDescent="0.25">
      <c r="A639">
        <v>368</v>
      </c>
      <c r="B639">
        <v>0</v>
      </c>
      <c r="C639">
        <v>2871</v>
      </c>
      <c r="D639">
        <v>351</v>
      </c>
      <c r="E639" t="s">
        <v>1335</v>
      </c>
      <c r="F639" t="s">
        <v>812</v>
      </c>
      <c r="G639" t="s">
        <v>801</v>
      </c>
      <c r="H639" t="s">
        <v>1229</v>
      </c>
      <c r="I639" t="s">
        <v>1229</v>
      </c>
      <c r="J639" t="str">
        <f>IFERROR(VLOOKUP(H639,[1]Sheet1!$A:$H,3,FALSE),"")</f>
        <v/>
      </c>
      <c r="K639" s="1" t="str">
        <f>IFERROR(VLOOKUP('Speed Hump'!H639,Main!$A:$G,6,FALSE),"")</f>
        <v/>
      </c>
      <c r="L639" s="1" t="str">
        <f>IFERROR(VLOOKUP('Speed Hump'!H639,Main!$A:$G,7,FALSE),"")</f>
        <v/>
      </c>
      <c r="M639" t="s">
        <v>691</v>
      </c>
      <c r="N639">
        <v>1</v>
      </c>
      <c r="O639" t="s">
        <v>692</v>
      </c>
      <c r="AP639">
        <v>273.52210214250073</v>
      </c>
      <c r="AQ639" s="1" t="str">
        <f>IFERROR(VLOOKUP(I639,Service!$B:$G,5,FALSE),"")</f>
        <v/>
      </c>
      <c r="AR639" s="1" t="str">
        <f>IFERROR(VLOOKUP(I639,Service!$B:$G,6,FALSE),"")</f>
        <v/>
      </c>
      <c r="AS639" s="1" t="str">
        <f>IFERROR(VLOOKUP(I639,Rest!$B:$G,5,FALSE),"")</f>
        <v/>
      </c>
      <c r="AT639" s="1" t="str">
        <f>IFERROR(VLOOKUP(I639,Rest!$B:$G,6,FALSE),"")</f>
        <v/>
      </c>
    </row>
    <row r="640" spans="1:46" x14ac:dyDescent="0.25">
      <c r="A640">
        <v>369</v>
      </c>
      <c r="B640">
        <v>0</v>
      </c>
      <c r="C640">
        <v>2883</v>
      </c>
      <c r="D640">
        <v>381</v>
      </c>
      <c r="E640" t="s">
        <v>1308</v>
      </c>
      <c r="F640" t="s">
        <v>1277</v>
      </c>
      <c r="G640" t="s">
        <v>766</v>
      </c>
      <c r="H640" t="s">
        <v>1229</v>
      </c>
      <c r="I640" t="s">
        <v>1229</v>
      </c>
      <c r="J640" t="str">
        <f>IFERROR(VLOOKUP(H640,[1]Sheet1!$A:$H,3,FALSE),"")</f>
        <v/>
      </c>
      <c r="K640" s="1" t="str">
        <f>IFERROR(VLOOKUP('Speed Hump'!H640,Main!$A:$G,6,FALSE),"")</f>
        <v/>
      </c>
      <c r="L640" s="1" t="str">
        <f>IFERROR(VLOOKUP('Speed Hump'!H640,Main!$A:$G,7,FALSE),"")</f>
        <v/>
      </c>
      <c r="M640" t="s">
        <v>691</v>
      </c>
      <c r="N640">
        <v>1</v>
      </c>
      <c r="O640" t="s">
        <v>692</v>
      </c>
      <c r="AP640">
        <v>311.73036523729678</v>
      </c>
      <c r="AQ640" s="1" t="str">
        <f>IFERROR(VLOOKUP(I640,Service!$B:$G,5,FALSE),"")</f>
        <v/>
      </c>
      <c r="AR640" s="1" t="str">
        <f>IFERROR(VLOOKUP(I640,Service!$B:$G,6,FALSE),"")</f>
        <v/>
      </c>
      <c r="AS640" s="1" t="str">
        <f>IFERROR(VLOOKUP(I640,Rest!$B:$G,5,FALSE),"")</f>
        <v/>
      </c>
      <c r="AT640" s="1" t="str">
        <f>IFERROR(VLOOKUP(I640,Rest!$B:$G,6,FALSE),"")</f>
        <v/>
      </c>
    </row>
    <row r="641" spans="1:46" x14ac:dyDescent="0.25">
      <c r="A641">
        <v>370</v>
      </c>
      <c r="B641">
        <v>0</v>
      </c>
      <c r="C641">
        <v>2907</v>
      </c>
      <c r="D641">
        <v>4136</v>
      </c>
      <c r="E641" t="s">
        <v>1452</v>
      </c>
      <c r="F641" t="s">
        <v>1228</v>
      </c>
      <c r="G641" t="s">
        <v>789</v>
      </c>
      <c r="H641" t="s">
        <v>1229</v>
      </c>
      <c r="I641" t="s">
        <v>1229</v>
      </c>
      <c r="J641" t="str">
        <f>IFERROR(VLOOKUP(H641,[1]Sheet1!$A:$H,3,FALSE),"")</f>
        <v/>
      </c>
      <c r="K641" s="1" t="str">
        <f>IFERROR(VLOOKUP('Speed Hump'!H641,Main!$A:$G,6,FALSE),"")</f>
        <v/>
      </c>
      <c r="L641" s="1" t="str">
        <f>IFERROR(VLOOKUP('Speed Hump'!H641,Main!$A:$G,7,FALSE),"")</f>
        <v/>
      </c>
      <c r="M641" t="s">
        <v>691</v>
      </c>
      <c r="N641">
        <v>1</v>
      </c>
      <c r="O641" t="s">
        <v>692</v>
      </c>
      <c r="AP641">
        <v>270.10339534818229</v>
      </c>
      <c r="AQ641" s="1" t="str">
        <f>IFERROR(VLOOKUP(I641,Service!$B:$G,5,FALSE),"")</f>
        <v/>
      </c>
      <c r="AR641" s="1" t="str">
        <f>IFERROR(VLOOKUP(I641,Service!$B:$G,6,FALSE),"")</f>
        <v/>
      </c>
      <c r="AS641" s="1" t="str">
        <f>IFERROR(VLOOKUP(I641,Rest!$B:$G,5,FALSE),"")</f>
        <v/>
      </c>
      <c r="AT641" s="1" t="str">
        <f>IFERROR(VLOOKUP(I641,Rest!$B:$G,6,FALSE),"")</f>
        <v/>
      </c>
    </row>
    <row r="642" spans="1:46" x14ac:dyDescent="0.25">
      <c r="A642">
        <v>371</v>
      </c>
      <c r="B642">
        <v>0</v>
      </c>
      <c r="C642">
        <v>2909</v>
      </c>
      <c r="D642">
        <v>1861</v>
      </c>
      <c r="E642" t="s">
        <v>1246</v>
      </c>
      <c r="F642" t="s">
        <v>1347</v>
      </c>
      <c r="G642" t="s">
        <v>1453</v>
      </c>
      <c r="H642" t="s">
        <v>1229</v>
      </c>
      <c r="I642" t="s">
        <v>1229</v>
      </c>
      <c r="J642" t="str">
        <f>IFERROR(VLOOKUP(H642,[1]Sheet1!$A:$H,3,FALSE),"")</f>
        <v/>
      </c>
      <c r="K642" s="1" t="str">
        <f>IFERROR(VLOOKUP('Speed Hump'!H642,Main!$A:$G,6,FALSE),"")</f>
        <v/>
      </c>
      <c r="L642" s="1" t="str">
        <f>IFERROR(VLOOKUP('Speed Hump'!H642,Main!$A:$G,7,FALSE),"")</f>
        <v/>
      </c>
      <c r="M642" t="s">
        <v>691</v>
      </c>
      <c r="N642">
        <v>1</v>
      </c>
      <c r="O642" t="s">
        <v>692</v>
      </c>
      <c r="AP642">
        <v>134.25362073557341</v>
      </c>
      <c r="AQ642" s="1" t="str">
        <f>IFERROR(VLOOKUP(I642,Service!$B:$G,5,FALSE),"")</f>
        <v/>
      </c>
      <c r="AR642" s="1" t="str">
        <f>IFERROR(VLOOKUP(I642,Service!$B:$G,6,FALSE),"")</f>
        <v/>
      </c>
      <c r="AS642" s="1" t="str">
        <f>IFERROR(VLOOKUP(I642,Rest!$B:$G,5,FALSE),"")</f>
        <v/>
      </c>
      <c r="AT642" s="1" t="str">
        <f>IFERROR(VLOOKUP(I642,Rest!$B:$G,6,FALSE),"")</f>
        <v/>
      </c>
    </row>
    <row r="643" spans="1:46" x14ac:dyDescent="0.25">
      <c r="A643">
        <v>373</v>
      </c>
      <c r="B643">
        <v>0</v>
      </c>
      <c r="C643">
        <v>2919</v>
      </c>
      <c r="D643">
        <v>385</v>
      </c>
      <c r="E643" t="s">
        <v>1253</v>
      </c>
      <c r="F643" t="s">
        <v>1454</v>
      </c>
      <c r="G643" t="s">
        <v>1233</v>
      </c>
      <c r="H643" t="s">
        <v>1229</v>
      </c>
      <c r="I643" t="s">
        <v>1229</v>
      </c>
      <c r="J643" t="str">
        <f>IFERROR(VLOOKUP(H643,[1]Sheet1!$A:$H,3,FALSE),"")</f>
        <v/>
      </c>
      <c r="K643" s="1" t="str">
        <f>IFERROR(VLOOKUP('Speed Hump'!H643,Main!$A:$G,6,FALSE),"")</f>
        <v/>
      </c>
      <c r="L643" s="1" t="str">
        <f>IFERROR(VLOOKUP('Speed Hump'!H643,Main!$A:$G,7,FALSE),"")</f>
        <v/>
      </c>
      <c r="M643" t="s">
        <v>691</v>
      </c>
      <c r="N643">
        <v>1</v>
      </c>
      <c r="O643" t="s">
        <v>692</v>
      </c>
      <c r="AP643">
        <v>279.58277430690868</v>
      </c>
      <c r="AQ643" s="1" t="str">
        <f>IFERROR(VLOOKUP(I643,Service!$B:$G,5,FALSE),"")</f>
        <v/>
      </c>
      <c r="AR643" s="1" t="str">
        <f>IFERROR(VLOOKUP(I643,Service!$B:$G,6,FALSE),"")</f>
        <v/>
      </c>
      <c r="AS643" s="1" t="str">
        <f>IFERROR(VLOOKUP(I643,Rest!$B:$G,5,FALSE),"")</f>
        <v/>
      </c>
      <c r="AT643" s="1" t="str">
        <f>IFERROR(VLOOKUP(I643,Rest!$B:$G,6,FALSE),"")</f>
        <v/>
      </c>
    </row>
    <row r="644" spans="1:46" x14ac:dyDescent="0.25">
      <c r="A644">
        <v>374</v>
      </c>
      <c r="B644">
        <v>0</v>
      </c>
      <c r="C644">
        <v>2920</v>
      </c>
      <c r="D644">
        <v>1006</v>
      </c>
      <c r="E644" t="s">
        <v>791</v>
      </c>
      <c r="F644" t="s">
        <v>1307</v>
      </c>
      <c r="G644" t="s">
        <v>1252</v>
      </c>
      <c r="H644" t="s">
        <v>1229</v>
      </c>
      <c r="I644" t="s">
        <v>1229</v>
      </c>
      <c r="J644" t="str">
        <f>IFERROR(VLOOKUP(H644,[1]Sheet1!$A:$H,3,FALSE),"")</f>
        <v/>
      </c>
      <c r="K644" s="1" t="str">
        <f>IFERROR(VLOOKUP('Speed Hump'!H644,Main!$A:$G,6,FALSE),"")</f>
        <v/>
      </c>
      <c r="L644" s="1" t="str">
        <f>IFERROR(VLOOKUP('Speed Hump'!H644,Main!$A:$G,7,FALSE),"")</f>
        <v/>
      </c>
      <c r="M644" t="s">
        <v>691</v>
      </c>
      <c r="N644">
        <v>1</v>
      </c>
      <c r="O644" t="s">
        <v>692</v>
      </c>
      <c r="AP644">
        <v>240.15737383843421</v>
      </c>
      <c r="AQ644" s="1" t="str">
        <f>IFERROR(VLOOKUP(I644,Service!$B:$G,5,FALSE),"")</f>
        <v/>
      </c>
      <c r="AR644" s="1" t="str">
        <f>IFERROR(VLOOKUP(I644,Service!$B:$G,6,FALSE),"")</f>
        <v/>
      </c>
      <c r="AS644" s="1" t="str">
        <f>IFERROR(VLOOKUP(I644,Rest!$B:$G,5,FALSE),"")</f>
        <v/>
      </c>
      <c r="AT644" s="1" t="str">
        <f>IFERROR(VLOOKUP(I644,Rest!$B:$G,6,FALSE),"")</f>
        <v/>
      </c>
    </row>
    <row r="645" spans="1:46" x14ac:dyDescent="0.25">
      <c r="A645">
        <v>375</v>
      </c>
      <c r="B645">
        <v>0</v>
      </c>
      <c r="C645">
        <v>2931</v>
      </c>
      <c r="D645">
        <v>4356</v>
      </c>
      <c r="E645" t="s">
        <v>726</v>
      </c>
      <c r="F645" t="s">
        <v>818</v>
      </c>
      <c r="G645" t="s">
        <v>709</v>
      </c>
      <c r="H645" t="s">
        <v>1229</v>
      </c>
      <c r="I645" t="s">
        <v>1229</v>
      </c>
      <c r="J645" t="str">
        <f>IFERROR(VLOOKUP(H645,[1]Sheet1!$A:$H,3,FALSE),"")</f>
        <v/>
      </c>
      <c r="K645" s="1" t="str">
        <f>IFERROR(VLOOKUP('Speed Hump'!H645,Main!$A:$G,6,FALSE),"")</f>
        <v/>
      </c>
      <c r="L645" s="1" t="str">
        <f>IFERROR(VLOOKUP('Speed Hump'!H645,Main!$A:$G,7,FALSE),"")</f>
        <v/>
      </c>
      <c r="M645" t="s">
        <v>691</v>
      </c>
      <c r="N645">
        <v>1</v>
      </c>
      <c r="O645" t="s">
        <v>692</v>
      </c>
      <c r="AP645">
        <v>281.95114194732417</v>
      </c>
      <c r="AQ645" s="1" t="str">
        <f>IFERROR(VLOOKUP(I645,Service!$B:$G,5,FALSE),"")</f>
        <v/>
      </c>
      <c r="AR645" s="1" t="str">
        <f>IFERROR(VLOOKUP(I645,Service!$B:$G,6,FALSE),"")</f>
        <v/>
      </c>
      <c r="AS645" s="1" t="str">
        <f>IFERROR(VLOOKUP(I645,Rest!$B:$G,5,FALSE),"")</f>
        <v/>
      </c>
      <c r="AT645" s="1" t="str">
        <f>IFERROR(VLOOKUP(I645,Rest!$B:$G,6,FALSE),"")</f>
        <v/>
      </c>
    </row>
    <row r="646" spans="1:46" x14ac:dyDescent="0.25">
      <c r="A646">
        <v>376</v>
      </c>
      <c r="B646">
        <v>0</v>
      </c>
      <c r="C646">
        <v>2932</v>
      </c>
      <c r="D646">
        <v>4481</v>
      </c>
      <c r="E646" t="s">
        <v>1388</v>
      </c>
      <c r="F646" t="s">
        <v>1291</v>
      </c>
      <c r="G646" t="s">
        <v>1263</v>
      </c>
      <c r="H646" t="s">
        <v>1229</v>
      </c>
      <c r="I646" t="s">
        <v>1229</v>
      </c>
      <c r="J646" t="str">
        <f>IFERROR(VLOOKUP(H646,[1]Sheet1!$A:$H,3,FALSE),"")</f>
        <v/>
      </c>
      <c r="K646" s="1" t="str">
        <f>IFERROR(VLOOKUP('Speed Hump'!H646,Main!$A:$G,6,FALSE),"")</f>
        <v/>
      </c>
      <c r="L646" s="1" t="str">
        <f>IFERROR(VLOOKUP('Speed Hump'!H646,Main!$A:$G,7,FALSE),"")</f>
        <v/>
      </c>
      <c r="M646" t="s">
        <v>691</v>
      </c>
      <c r="N646">
        <v>1</v>
      </c>
      <c r="O646" t="s">
        <v>692</v>
      </c>
      <c r="AP646">
        <v>259.76829183487632</v>
      </c>
      <c r="AQ646" s="1" t="str">
        <f>IFERROR(VLOOKUP(I646,Service!$B:$G,5,FALSE),"")</f>
        <v/>
      </c>
      <c r="AR646" s="1" t="str">
        <f>IFERROR(VLOOKUP(I646,Service!$B:$G,6,FALSE),"")</f>
        <v/>
      </c>
      <c r="AS646" s="1" t="str">
        <f>IFERROR(VLOOKUP(I646,Rest!$B:$G,5,FALSE),"")</f>
        <v/>
      </c>
      <c r="AT646" s="1" t="str">
        <f>IFERROR(VLOOKUP(I646,Rest!$B:$G,6,FALSE),"")</f>
        <v/>
      </c>
    </row>
    <row r="647" spans="1:46" x14ac:dyDescent="0.25">
      <c r="A647">
        <v>378</v>
      </c>
      <c r="B647">
        <v>0</v>
      </c>
      <c r="C647">
        <v>2938</v>
      </c>
      <c r="D647">
        <v>2413</v>
      </c>
      <c r="E647" t="s">
        <v>1405</v>
      </c>
      <c r="F647" t="s">
        <v>776</v>
      </c>
      <c r="G647" t="s">
        <v>1246</v>
      </c>
      <c r="H647" t="s">
        <v>1229</v>
      </c>
      <c r="I647" t="s">
        <v>1229</v>
      </c>
      <c r="J647" t="str">
        <f>IFERROR(VLOOKUP(H647,[1]Sheet1!$A:$H,3,FALSE),"")</f>
        <v/>
      </c>
      <c r="K647" s="1" t="str">
        <f>IFERROR(VLOOKUP('Speed Hump'!H647,Main!$A:$G,6,FALSE),"")</f>
        <v/>
      </c>
      <c r="L647" s="1" t="str">
        <f>IFERROR(VLOOKUP('Speed Hump'!H647,Main!$A:$G,7,FALSE),"")</f>
        <v/>
      </c>
      <c r="M647" t="s">
        <v>691</v>
      </c>
      <c r="N647">
        <v>1</v>
      </c>
      <c r="O647" t="s">
        <v>692</v>
      </c>
      <c r="AP647">
        <v>316.42977127719422</v>
      </c>
      <c r="AQ647" s="1" t="str">
        <f>IFERROR(VLOOKUP(I647,Service!$B:$G,5,FALSE),"")</f>
        <v/>
      </c>
      <c r="AR647" s="1" t="str">
        <f>IFERROR(VLOOKUP(I647,Service!$B:$G,6,FALSE),"")</f>
        <v/>
      </c>
      <c r="AS647" s="1" t="str">
        <f>IFERROR(VLOOKUP(I647,Rest!$B:$G,5,FALSE),"")</f>
        <v/>
      </c>
      <c r="AT647" s="1" t="str">
        <f>IFERROR(VLOOKUP(I647,Rest!$B:$G,6,FALSE),"")</f>
        <v/>
      </c>
    </row>
    <row r="648" spans="1:46" x14ac:dyDescent="0.25">
      <c r="A648">
        <v>380</v>
      </c>
      <c r="B648">
        <v>0</v>
      </c>
      <c r="C648">
        <v>2943</v>
      </c>
      <c r="D648">
        <v>1407</v>
      </c>
      <c r="E648" t="s">
        <v>1234</v>
      </c>
      <c r="F648" t="s">
        <v>1357</v>
      </c>
      <c r="G648" t="s">
        <v>1370</v>
      </c>
      <c r="H648" t="s">
        <v>1229</v>
      </c>
      <c r="I648" t="s">
        <v>1229</v>
      </c>
      <c r="J648" t="str">
        <f>IFERROR(VLOOKUP(H648,[1]Sheet1!$A:$H,3,FALSE),"")</f>
        <v/>
      </c>
      <c r="K648" s="1" t="str">
        <f>IFERROR(VLOOKUP('Speed Hump'!H648,Main!$A:$G,6,FALSE),"")</f>
        <v/>
      </c>
      <c r="L648" s="1" t="str">
        <f>IFERROR(VLOOKUP('Speed Hump'!H648,Main!$A:$G,7,FALSE),"")</f>
        <v/>
      </c>
      <c r="M648" t="s">
        <v>691</v>
      </c>
      <c r="N648">
        <v>1</v>
      </c>
      <c r="O648" t="s">
        <v>692</v>
      </c>
      <c r="AP648">
        <v>287.95628993314892</v>
      </c>
      <c r="AQ648" s="1" t="str">
        <f>IFERROR(VLOOKUP(I648,Service!$B:$G,5,FALSE),"")</f>
        <v/>
      </c>
      <c r="AR648" s="1" t="str">
        <f>IFERROR(VLOOKUP(I648,Service!$B:$G,6,FALSE),"")</f>
        <v/>
      </c>
      <c r="AS648" s="1" t="str">
        <f>IFERROR(VLOOKUP(I648,Rest!$B:$G,5,FALSE),"")</f>
        <v/>
      </c>
      <c r="AT648" s="1" t="str">
        <f>IFERROR(VLOOKUP(I648,Rest!$B:$G,6,FALSE),"")</f>
        <v/>
      </c>
    </row>
    <row r="649" spans="1:46" x14ac:dyDescent="0.25">
      <c r="A649">
        <v>381</v>
      </c>
      <c r="B649">
        <v>0</v>
      </c>
      <c r="C649">
        <v>2946</v>
      </c>
      <c r="D649">
        <v>2425</v>
      </c>
      <c r="E649" t="s">
        <v>1259</v>
      </c>
      <c r="F649" t="s">
        <v>1455</v>
      </c>
      <c r="G649" t="s">
        <v>1320</v>
      </c>
      <c r="H649" t="s">
        <v>1229</v>
      </c>
      <c r="I649" t="s">
        <v>1229</v>
      </c>
      <c r="J649" t="str">
        <f>IFERROR(VLOOKUP(H649,[1]Sheet1!$A:$H,3,FALSE),"")</f>
        <v/>
      </c>
      <c r="K649" s="1" t="str">
        <f>IFERROR(VLOOKUP('Speed Hump'!H649,Main!$A:$G,6,FALSE),"")</f>
        <v/>
      </c>
      <c r="L649" s="1" t="str">
        <f>IFERROR(VLOOKUP('Speed Hump'!H649,Main!$A:$G,7,FALSE),"")</f>
        <v/>
      </c>
      <c r="M649" t="s">
        <v>691</v>
      </c>
      <c r="N649">
        <v>1</v>
      </c>
      <c r="O649" t="s">
        <v>692</v>
      </c>
      <c r="AP649">
        <v>135.95780448727879</v>
      </c>
      <c r="AQ649" s="1" t="str">
        <f>IFERROR(VLOOKUP(I649,Service!$B:$G,5,FALSE),"")</f>
        <v/>
      </c>
      <c r="AR649" s="1" t="str">
        <f>IFERROR(VLOOKUP(I649,Service!$B:$G,6,FALSE),"")</f>
        <v/>
      </c>
      <c r="AS649" s="1" t="str">
        <f>IFERROR(VLOOKUP(I649,Rest!$B:$G,5,FALSE),"")</f>
        <v/>
      </c>
      <c r="AT649" s="1" t="str">
        <f>IFERROR(VLOOKUP(I649,Rest!$B:$G,6,FALSE),"")</f>
        <v/>
      </c>
    </row>
    <row r="650" spans="1:46" x14ac:dyDescent="0.25">
      <c r="A650">
        <v>384</v>
      </c>
      <c r="B650">
        <v>0</v>
      </c>
      <c r="C650">
        <v>2980</v>
      </c>
      <c r="D650">
        <v>4573</v>
      </c>
      <c r="E650" t="s">
        <v>1456</v>
      </c>
      <c r="F650" t="s">
        <v>1241</v>
      </c>
      <c r="G650" t="s">
        <v>1291</v>
      </c>
      <c r="H650" t="s">
        <v>1229</v>
      </c>
      <c r="I650" t="s">
        <v>1229</v>
      </c>
      <c r="J650" t="str">
        <f>IFERROR(VLOOKUP(H650,[1]Sheet1!$A:$H,3,FALSE),"")</f>
        <v/>
      </c>
      <c r="K650" s="1" t="str">
        <f>IFERROR(VLOOKUP('Speed Hump'!H650,Main!$A:$G,6,FALSE),"")</f>
        <v/>
      </c>
      <c r="L650" s="1" t="str">
        <f>IFERROR(VLOOKUP('Speed Hump'!H650,Main!$A:$G,7,FALSE),"")</f>
        <v/>
      </c>
      <c r="M650" t="s">
        <v>691</v>
      </c>
      <c r="N650">
        <v>1</v>
      </c>
      <c r="O650" t="s">
        <v>692</v>
      </c>
      <c r="AP650">
        <v>268.18822689331017</v>
      </c>
      <c r="AQ650" s="1" t="str">
        <f>IFERROR(VLOOKUP(I650,Service!$B:$G,5,FALSE),"")</f>
        <v/>
      </c>
      <c r="AR650" s="1" t="str">
        <f>IFERROR(VLOOKUP(I650,Service!$B:$G,6,FALSE),"")</f>
        <v/>
      </c>
      <c r="AS650" s="1" t="str">
        <f>IFERROR(VLOOKUP(I650,Rest!$B:$G,5,FALSE),"")</f>
        <v/>
      </c>
      <c r="AT650" s="1" t="str">
        <f>IFERROR(VLOOKUP(I650,Rest!$B:$G,6,FALSE),"")</f>
        <v/>
      </c>
    </row>
    <row r="651" spans="1:46" x14ac:dyDescent="0.25">
      <c r="A651">
        <v>385</v>
      </c>
      <c r="B651">
        <v>0</v>
      </c>
      <c r="C651">
        <v>2987</v>
      </c>
      <c r="D651">
        <v>859</v>
      </c>
      <c r="E651" t="s">
        <v>1385</v>
      </c>
      <c r="F651" t="s">
        <v>1457</v>
      </c>
      <c r="G651" t="s">
        <v>1458</v>
      </c>
      <c r="H651" t="s">
        <v>1229</v>
      </c>
      <c r="I651" t="s">
        <v>1229</v>
      </c>
      <c r="J651" t="str">
        <f>IFERROR(VLOOKUP(H651,[1]Sheet1!$A:$H,3,FALSE),"")</f>
        <v/>
      </c>
      <c r="K651" s="1" t="str">
        <f>IFERROR(VLOOKUP('Speed Hump'!H651,Main!$A:$G,6,FALSE),"")</f>
        <v/>
      </c>
      <c r="L651" s="1" t="str">
        <f>IFERROR(VLOOKUP('Speed Hump'!H651,Main!$A:$G,7,FALSE),"")</f>
        <v/>
      </c>
      <c r="M651" t="s">
        <v>691</v>
      </c>
      <c r="N651">
        <v>2</v>
      </c>
      <c r="O651" t="s">
        <v>692</v>
      </c>
      <c r="AP651">
        <v>340.58009295285711</v>
      </c>
      <c r="AQ651" s="1" t="str">
        <f>IFERROR(VLOOKUP(I651,Service!$B:$G,5,FALSE),"")</f>
        <v/>
      </c>
      <c r="AR651" s="1" t="str">
        <f>IFERROR(VLOOKUP(I651,Service!$B:$G,6,FALSE),"")</f>
        <v/>
      </c>
      <c r="AS651" s="1" t="str">
        <f>IFERROR(VLOOKUP(I651,Rest!$B:$G,5,FALSE),"")</f>
        <v/>
      </c>
      <c r="AT651" s="1" t="str">
        <f>IFERROR(VLOOKUP(I651,Rest!$B:$G,6,FALSE),"")</f>
        <v/>
      </c>
    </row>
    <row r="652" spans="1:46" x14ac:dyDescent="0.25">
      <c r="A652">
        <v>386</v>
      </c>
      <c r="B652">
        <v>0</v>
      </c>
      <c r="C652">
        <v>2993</v>
      </c>
      <c r="D652">
        <v>3469</v>
      </c>
      <c r="E652" t="s">
        <v>1227</v>
      </c>
      <c r="F652" t="s">
        <v>789</v>
      </c>
      <c r="G652" t="s">
        <v>709</v>
      </c>
      <c r="H652" t="s">
        <v>1229</v>
      </c>
      <c r="I652" t="s">
        <v>1229</v>
      </c>
      <c r="J652" t="str">
        <f>IFERROR(VLOOKUP(H652,[1]Sheet1!$A:$H,3,FALSE),"")</f>
        <v/>
      </c>
      <c r="K652" s="1" t="str">
        <f>IFERROR(VLOOKUP('Speed Hump'!H652,Main!$A:$G,6,FALSE),"")</f>
        <v/>
      </c>
      <c r="L652" s="1" t="str">
        <f>IFERROR(VLOOKUP('Speed Hump'!H652,Main!$A:$G,7,FALSE),"")</f>
        <v/>
      </c>
      <c r="M652" t="s">
        <v>691</v>
      </c>
      <c r="N652">
        <v>1</v>
      </c>
      <c r="O652" t="s">
        <v>692</v>
      </c>
      <c r="AP652">
        <v>272.70554511300651</v>
      </c>
      <c r="AQ652" s="1" t="str">
        <f>IFERROR(VLOOKUP(I652,Service!$B:$G,5,FALSE),"")</f>
        <v/>
      </c>
      <c r="AR652" s="1" t="str">
        <f>IFERROR(VLOOKUP(I652,Service!$B:$G,6,FALSE),"")</f>
        <v/>
      </c>
      <c r="AS652" s="1" t="str">
        <f>IFERROR(VLOOKUP(I652,Rest!$B:$G,5,FALSE),"")</f>
        <v/>
      </c>
      <c r="AT652" s="1" t="str">
        <f>IFERROR(VLOOKUP(I652,Rest!$B:$G,6,FALSE),"")</f>
        <v/>
      </c>
    </row>
    <row r="653" spans="1:46" x14ac:dyDescent="0.25">
      <c r="A653">
        <v>388</v>
      </c>
      <c r="B653">
        <v>0</v>
      </c>
      <c r="C653">
        <v>2995</v>
      </c>
      <c r="D653">
        <v>2594</v>
      </c>
      <c r="E653" t="s">
        <v>1259</v>
      </c>
      <c r="F653" t="s">
        <v>1359</v>
      </c>
      <c r="G653" t="s">
        <v>1360</v>
      </c>
      <c r="H653" t="s">
        <v>1229</v>
      </c>
      <c r="I653" t="s">
        <v>1229</v>
      </c>
      <c r="J653" t="str">
        <f>IFERROR(VLOOKUP(H653,[1]Sheet1!$A:$H,3,FALSE),"")</f>
        <v/>
      </c>
      <c r="K653" s="1" t="str">
        <f>IFERROR(VLOOKUP('Speed Hump'!H653,Main!$A:$G,6,FALSE),"")</f>
        <v/>
      </c>
      <c r="L653" s="1" t="str">
        <f>IFERROR(VLOOKUP('Speed Hump'!H653,Main!$A:$G,7,FALSE),"")</f>
        <v/>
      </c>
      <c r="M653" t="s">
        <v>691</v>
      </c>
      <c r="N653">
        <v>1</v>
      </c>
      <c r="O653" t="s">
        <v>692</v>
      </c>
      <c r="AP653">
        <v>75.56261131027631</v>
      </c>
      <c r="AQ653" s="1" t="str">
        <f>IFERROR(VLOOKUP(I653,Service!$B:$G,5,FALSE),"")</f>
        <v/>
      </c>
      <c r="AR653" s="1" t="str">
        <f>IFERROR(VLOOKUP(I653,Service!$B:$G,6,FALSE),"")</f>
        <v/>
      </c>
      <c r="AS653" s="1" t="str">
        <f>IFERROR(VLOOKUP(I653,Rest!$B:$G,5,FALSE),"")</f>
        <v/>
      </c>
      <c r="AT653" s="1" t="str">
        <f>IFERROR(VLOOKUP(I653,Rest!$B:$G,6,FALSE),"")</f>
        <v/>
      </c>
    </row>
    <row r="654" spans="1:46" x14ac:dyDescent="0.25">
      <c r="A654">
        <v>390</v>
      </c>
      <c r="B654">
        <v>0</v>
      </c>
      <c r="C654">
        <v>3013</v>
      </c>
      <c r="D654">
        <v>1559</v>
      </c>
      <c r="E654" t="s">
        <v>1389</v>
      </c>
      <c r="F654" t="s">
        <v>1336</v>
      </c>
      <c r="G654" t="s">
        <v>1307</v>
      </c>
      <c r="H654" t="s">
        <v>1229</v>
      </c>
      <c r="I654" t="s">
        <v>1229</v>
      </c>
      <c r="J654" t="str">
        <f>IFERROR(VLOOKUP(H654,[1]Sheet1!$A:$H,3,FALSE),"")</f>
        <v/>
      </c>
      <c r="K654" s="1" t="str">
        <f>IFERROR(VLOOKUP('Speed Hump'!H654,Main!$A:$G,6,FALSE),"")</f>
        <v/>
      </c>
      <c r="L654" s="1" t="str">
        <f>IFERROR(VLOOKUP('Speed Hump'!H654,Main!$A:$G,7,FALSE),"")</f>
        <v/>
      </c>
      <c r="M654" t="s">
        <v>691</v>
      </c>
      <c r="N654">
        <v>1</v>
      </c>
      <c r="O654" t="s">
        <v>692</v>
      </c>
      <c r="AP654">
        <v>306.23235700154021</v>
      </c>
      <c r="AQ654" s="1" t="str">
        <f>IFERROR(VLOOKUP(I654,Service!$B:$G,5,FALSE),"")</f>
        <v/>
      </c>
      <c r="AR654" s="1" t="str">
        <f>IFERROR(VLOOKUP(I654,Service!$B:$G,6,FALSE),"")</f>
        <v/>
      </c>
      <c r="AS654" s="1" t="str">
        <f>IFERROR(VLOOKUP(I654,Rest!$B:$G,5,FALSE),"")</f>
        <v/>
      </c>
      <c r="AT654" s="1" t="str">
        <f>IFERROR(VLOOKUP(I654,Rest!$B:$G,6,FALSE),"")</f>
        <v/>
      </c>
    </row>
    <row r="655" spans="1:46" x14ac:dyDescent="0.25">
      <c r="A655">
        <v>391</v>
      </c>
      <c r="B655">
        <v>0</v>
      </c>
      <c r="C655">
        <v>3024</v>
      </c>
      <c r="D655">
        <v>2633</v>
      </c>
      <c r="E655" t="s">
        <v>1242</v>
      </c>
      <c r="F655" t="s">
        <v>1459</v>
      </c>
      <c r="G655" t="s">
        <v>1460</v>
      </c>
      <c r="H655" t="s">
        <v>1229</v>
      </c>
      <c r="I655" t="s">
        <v>1229</v>
      </c>
      <c r="J655" t="str">
        <f>IFERROR(VLOOKUP(H655,[1]Sheet1!$A:$H,3,FALSE),"")</f>
        <v/>
      </c>
      <c r="K655" s="1" t="str">
        <f>IFERROR(VLOOKUP('Speed Hump'!H655,Main!$A:$G,6,FALSE),"")</f>
        <v/>
      </c>
      <c r="L655" s="1" t="str">
        <f>IFERROR(VLOOKUP('Speed Hump'!H655,Main!$A:$G,7,FALSE),"")</f>
        <v/>
      </c>
      <c r="M655" t="s">
        <v>691</v>
      </c>
      <c r="N655">
        <v>1</v>
      </c>
      <c r="O655" t="s">
        <v>692</v>
      </c>
      <c r="AP655">
        <v>286.87067727892628</v>
      </c>
      <c r="AQ655" s="1" t="str">
        <f>IFERROR(VLOOKUP(I655,Service!$B:$G,5,FALSE),"")</f>
        <v/>
      </c>
      <c r="AR655" s="1" t="str">
        <f>IFERROR(VLOOKUP(I655,Service!$B:$G,6,FALSE),"")</f>
        <v/>
      </c>
      <c r="AS655" s="1" t="str">
        <f>IFERROR(VLOOKUP(I655,Rest!$B:$G,5,FALSE),"")</f>
        <v/>
      </c>
      <c r="AT655" s="1" t="str">
        <f>IFERROR(VLOOKUP(I655,Rest!$B:$G,6,FALSE),"")</f>
        <v/>
      </c>
    </row>
    <row r="656" spans="1:46" x14ac:dyDescent="0.25">
      <c r="A656">
        <v>392</v>
      </c>
      <c r="B656">
        <v>0</v>
      </c>
      <c r="C656">
        <v>3025</v>
      </c>
      <c r="D656">
        <v>220</v>
      </c>
      <c r="E656" t="s">
        <v>1335</v>
      </c>
      <c r="F656" t="s">
        <v>1233</v>
      </c>
      <c r="G656" t="s">
        <v>1454</v>
      </c>
      <c r="H656" t="s">
        <v>1229</v>
      </c>
      <c r="I656" t="s">
        <v>1229</v>
      </c>
      <c r="J656" t="str">
        <f>IFERROR(VLOOKUP(H656,[1]Sheet1!$A:$H,3,FALSE),"")</f>
        <v/>
      </c>
      <c r="K656" s="1" t="str">
        <f>IFERROR(VLOOKUP('Speed Hump'!H656,Main!$A:$G,6,FALSE),"")</f>
        <v/>
      </c>
      <c r="L656" s="1" t="str">
        <f>IFERROR(VLOOKUP('Speed Hump'!H656,Main!$A:$G,7,FALSE),"")</f>
        <v/>
      </c>
      <c r="M656" t="s">
        <v>691</v>
      </c>
      <c r="N656">
        <v>1</v>
      </c>
      <c r="O656" t="s">
        <v>692</v>
      </c>
      <c r="AP656">
        <v>278.97193346618582</v>
      </c>
      <c r="AQ656" s="1" t="str">
        <f>IFERROR(VLOOKUP(I656,Service!$B:$G,5,FALSE),"")</f>
        <v/>
      </c>
      <c r="AR656" s="1" t="str">
        <f>IFERROR(VLOOKUP(I656,Service!$B:$G,6,FALSE),"")</f>
        <v/>
      </c>
      <c r="AS656" s="1" t="str">
        <f>IFERROR(VLOOKUP(I656,Rest!$B:$G,5,FALSE),"")</f>
        <v/>
      </c>
      <c r="AT656" s="1" t="str">
        <f>IFERROR(VLOOKUP(I656,Rest!$B:$G,6,FALSE),"")</f>
        <v/>
      </c>
    </row>
    <row r="657" spans="1:46" x14ac:dyDescent="0.25">
      <c r="A657">
        <v>394</v>
      </c>
      <c r="B657">
        <v>0</v>
      </c>
      <c r="C657">
        <v>3056</v>
      </c>
      <c r="D657">
        <v>2408</v>
      </c>
      <c r="E657" t="s">
        <v>1242</v>
      </c>
      <c r="F657" t="s">
        <v>1351</v>
      </c>
      <c r="G657" t="s">
        <v>1267</v>
      </c>
      <c r="H657" t="s">
        <v>1229</v>
      </c>
      <c r="I657" t="s">
        <v>1229</v>
      </c>
      <c r="J657" t="str">
        <f>IFERROR(VLOOKUP(H657,[1]Sheet1!$A:$H,3,FALSE),"")</f>
        <v/>
      </c>
      <c r="K657" s="1" t="str">
        <f>IFERROR(VLOOKUP('Speed Hump'!H657,Main!$A:$G,6,FALSE),"")</f>
        <v/>
      </c>
      <c r="L657" s="1" t="str">
        <f>IFERROR(VLOOKUP('Speed Hump'!H657,Main!$A:$G,7,FALSE),"")</f>
        <v/>
      </c>
      <c r="M657" t="s">
        <v>691</v>
      </c>
      <c r="N657">
        <v>1</v>
      </c>
      <c r="O657" t="s">
        <v>692</v>
      </c>
      <c r="AP657">
        <v>230.70943093508191</v>
      </c>
      <c r="AQ657" s="1" t="str">
        <f>IFERROR(VLOOKUP(I657,Service!$B:$G,5,FALSE),"")</f>
        <v/>
      </c>
      <c r="AR657" s="1" t="str">
        <f>IFERROR(VLOOKUP(I657,Service!$B:$G,6,FALSE),"")</f>
        <v/>
      </c>
      <c r="AS657" s="1" t="str">
        <f>IFERROR(VLOOKUP(I657,Rest!$B:$G,5,FALSE),"")</f>
        <v/>
      </c>
      <c r="AT657" s="1" t="str">
        <f>IFERROR(VLOOKUP(I657,Rest!$B:$G,6,FALSE),"")</f>
        <v/>
      </c>
    </row>
    <row r="658" spans="1:46" x14ac:dyDescent="0.25">
      <c r="A658">
        <v>395</v>
      </c>
      <c r="B658">
        <v>0</v>
      </c>
      <c r="C658">
        <v>3064</v>
      </c>
      <c r="D658">
        <v>232</v>
      </c>
      <c r="E658" t="s">
        <v>800</v>
      </c>
      <c r="F658" t="s">
        <v>802</v>
      </c>
      <c r="G658" t="s">
        <v>1316</v>
      </c>
      <c r="H658" t="s">
        <v>1229</v>
      </c>
      <c r="I658" t="s">
        <v>1229</v>
      </c>
      <c r="J658" t="str">
        <f>IFERROR(VLOOKUP(H658,[1]Sheet1!$A:$H,3,FALSE),"")</f>
        <v/>
      </c>
      <c r="K658" s="1" t="str">
        <f>IFERROR(VLOOKUP('Speed Hump'!H658,Main!$A:$G,6,FALSE),"")</f>
        <v/>
      </c>
      <c r="L658" s="1" t="str">
        <f>IFERROR(VLOOKUP('Speed Hump'!H658,Main!$A:$G,7,FALSE),"")</f>
        <v/>
      </c>
      <c r="M658" t="s">
        <v>691</v>
      </c>
      <c r="N658">
        <v>1</v>
      </c>
      <c r="O658" t="s">
        <v>692</v>
      </c>
      <c r="AP658">
        <v>256.03896740304219</v>
      </c>
      <c r="AQ658" s="1" t="str">
        <f>IFERROR(VLOOKUP(I658,Service!$B:$G,5,FALSE),"")</f>
        <v/>
      </c>
      <c r="AR658" s="1" t="str">
        <f>IFERROR(VLOOKUP(I658,Service!$B:$G,6,FALSE),"")</f>
        <v/>
      </c>
      <c r="AS658" s="1" t="str">
        <f>IFERROR(VLOOKUP(I658,Rest!$B:$G,5,FALSE),"")</f>
        <v/>
      </c>
      <c r="AT658" s="1" t="str">
        <f>IFERROR(VLOOKUP(I658,Rest!$B:$G,6,FALSE),"")</f>
        <v/>
      </c>
    </row>
    <row r="659" spans="1:46" x14ac:dyDescent="0.25">
      <c r="A659">
        <v>396</v>
      </c>
      <c r="B659">
        <v>0</v>
      </c>
      <c r="C659">
        <v>3072</v>
      </c>
      <c r="D659">
        <v>4499</v>
      </c>
      <c r="E659" t="s">
        <v>1461</v>
      </c>
      <c r="F659" t="s">
        <v>1313</v>
      </c>
      <c r="G659" t="s">
        <v>1241</v>
      </c>
      <c r="H659" t="s">
        <v>1229</v>
      </c>
      <c r="I659" t="s">
        <v>1229</v>
      </c>
      <c r="J659" t="str">
        <f>IFERROR(VLOOKUP(H659,[1]Sheet1!$A:$H,3,FALSE),"")</f>
        <v/>
      </c>
      <c r="K659" s="1" t="str">
        <f>IFERROR(VLOOKUP('Speed Hump'!H659,Main!$A:$G,6,FALSE),"")</f>
        <v/>
      </c>
      <c r="L659" s="1" t="str">
        <f>IFERROR(VLOOKUP('Speed Hump'!H659,Main!$A:$G,7,FALSE),"")</f>
        <v/>
      </c>
      <c r="M659" t="s">
        <v>691</v>
      </c>
      <c r="N659">
        <v>1</v>
      </c>
      <c r="O659" t="s">
        <v>692</v>
      </c>
      <c r="AP659">
        <v>253.76390502792361</v>
      </c>
      <c r="AQ659" s="1" t="str">
        <f>IFERROR(VLOOKUP(I659,Service!$B:$G,5,FALSE),"")</f>
        <v/>
      </c>
      <c r="AR659" s="1" t="str">
        <f>IFERROR(VLOOKUP(I659,Service!$B:$G,6,FALSE),"")</f>
        <v/>
      </c>
      <c r="AS659" s="1" t="str">
        <f>IFERROR(VLOOKUP(I659,Rest!$B:$G,5,FALSE),"")</f>
        <v/>
      </c>
      <c r="AT659" s="1" t="str">
        <f>IFERROR(VLOOKUP(I659,Rest!$B:$G,6,FALSE),"")</f>
        <v/>
      </c>
    </row>
    <row r="660" spans="1:46" x14ac:dyDescent="0.25">
      <c r="A660">
        <v>397</v>
      </c>
      <c r="B660">
        <v>0</v>
      </c>
      <c r="C660">
        <v>3073</v>
      </c>
      <c r="D660">
        <v>821</v>
      </c>
      <c r="E660" t="s">
        <v>713</v>
      </c>
      <c r="F660" t="s">
        <v>1462</v>
      </c>
      <c r="G660" t="s">
        <v>1420</v>
      </c>
      <c r="H660" t="s">
        <v>1229</v>
      </c>
      <c r="I660" t="s">
        <v>1229</v>
      </c>
      <c r="J660" t="str">
        <f>IFERROR(VLOOKUP(H660,[1]Sheet1!$A:$H,3,FALSE),"")</f>
        <v/>
      </c>
      <c r="K660" s="1" t="str">
        <f>IFERROR(VLOOKUP('Speed Hump'!H660,Main!$A:$G,6,FALSE),"")</f>
        <v/>
      </c>
      <c r="L660" s="1" t="str">
        <f>IFERROR(VLOOKUP('Speed Hump'!H660,Main!$A:$G,7,FALSE),"")</f>
        <v/>
      </c>
      <c r="M660" t="s">
        <v>691</v>
      </c>
      <c r="N660">
        <v>1</v>
      </c>
      <c r="O660" t="s">
        <v>692</v>
      </c>
      <c r="AP660">
        <v>109.3221403315776</v>
      </c>
      <c r="AQ660" s="1" t="str">
        <f>IFERROR(VLOOKUP(I660,Service!$B:$G,5,FALSE),"")</f>
        <v/>
      </c>
      <c r="AR660" s="1" t="str">
        <f>IFERROR(VLOOKUP(I660,Service!$B:$G,6,FALSE),"")</f>
        <v/>
      </c>
      <c r="AS660" s="1" t="str">
        <f>IFERROR(VLOOKUP(I660,Rest!$B:$G,5,FALSE),"")</f>
        <v/>
      </c>
      <c r="AT660" s="1" t="str">
        <f>IFERROR(VLOOKUP(I660,Rest!$B:$G,6,FALSE),"")</f>
        <v/>
      </c>
    </row>
    <row r="661" spans="1:46" x14ac:dyDescent="0.25">
      <c r="A661">
        <v>398</v>
      </c>
      <c r="B661">
        <v>0</v>
      </c>
      <c r="C661">
        <v>3075</v>
      </c>
      <c r="D661">
        <v>3081</v>
      </c>
      <c r="E661" t="s">
        <v>1293</v>
      </c>
      <c r="F661" t="s">
        <v>1291</v>
      </c>
      <c r="G661" t="s">
        <v>776</v>
      </c>
      <c r="H661" t="s">
        <v>1229</v>
      </c>
      <c r="I661" t="s">
        <v>1229</v>
      </c>
      <c r="J661" t="str">
        <f>IFERROR(VLOOKUP(H661,[1]Sheet1!$A:$H,3,FALSE),"")</f>
        <v/>
      </c>
      <c r="K661" s="1" t="str">
        <f>IFERROR(VLOOKUP('Speed Hump'!H661,Main!$A:$G,6,FALSE),"")</f>
        <v/>
      </c>
      <c r="L661" s="1" t="str">
        <f>IFERROR(VLOOKUP('Speed Hump'!H661,Main!$A:$G,7,FALSE),"")</f>
        <v/>
      </c>
      <c r="M661" t="s">
        <v>691</v>
      </c>
      <c r="N661">
        <v>2</v>
      </c>
      <c r="O661" t="s">
        <v>692</v>
      </c>
      <c r="AP661">
        <v>377.48063358908951</v>
      </c>
      <c r="AQ661" s="1" t="str">
        <f>IFERROR(VLOOKUP(I661,Service!$B:$G,5,FALSE),"")</f>
        <v/>
      </c>
      <c r="AR661" s="1" t="str">
        <f>IFERROR(VLOOKUP(I661,Service!$B:$G,6,FALSE),"")</f>
        <v/>
      </c>
      <c r="AS661" s="1" t="str">
        <f>IFERROR(VLOOKUP(I661,Rest!$B:$G,5,FALSE),"")</f>
        <v/>
      </c>
      <c r="AT661" s="1" t="str">
        <f>IFERROR(VLOOKUP(I661,Rest!$B:$G,6,FALSE),"")</f>
        <v/>
      </c>
    </row>
    <row r="662" spans="1:46" x14ac:dyDescent="0.25">
      <c r="A662">
        <v>399</v>
      </c>
      <c r="B662">
        <v>0</v>
      </c>
      <c r="C662">
        <v>3080</v>
      </c>
      <c r="D662">
        <v>882</v>
      </c>
      <c r="E662" t="s">
        <v>1463</v>
      </c>
      <c r="F662" t="s">
        <v>713</v>
      </c>
      <c r="G662" t="s">
        <v>766</v>
      </c>
      <c r="H662" t="s">
        <v>1229</v>
      </c>
      <c r="I662" t="s">
        <v>1229</v>
      </c>
      <c r="J662" t="str">
        <f>IFERROR(VLOOKUP(H662,[1]Sheet1!$A:$H,3,FALSE),"")</f>
        <v/>
      </c>
      <c r="K662" s="1" t="str">
        <f>IFERROR(VLOOKUP('Speed Hump'!H662,Main!$A:$G,6,FALSE),"")</f>
        <v/>
      </c>
      <c r="L662" s="1" t="str">
        <f>IFERROR(VLOOKUP('Speed Hump'!H662,Main!$A:$G,7,FALSE),"")</f>
        <v/>
      </c>
      <c r="M662" t="s">
        <v>691</v>
      </c>
      <c r="N662">
        <v>2</v>
      </c>
      <c r="O662" t="s">
        <v>692</v>
      </c>
      <c r="AP662">
        <v>354.99821253068211</v>
      </c>
      <c r="AQ662" s="1" t="str">
        <f>IFERROR(VLOOKUP(I662,Service!$B:$G,5,FALSE),"")</f>
        <v/>
      </c>
      <c r="AR662" s="1" t="str">
        <f>IFERROR(VLOOKUP(I662,Service!$B:$G,6,FALSE),"")</f>
        <v/>
      </c>
      <c r="AS662" s="1" t="str">
        <f>IFERROR(VLOOKUP(I662,Rest!$B:$G,5,FALSE),"")</f>
        <v/>
      </c>
      <c r="AT662" s="1" t="str">
        <f>IFERROR(VLOOKUP(I662,Rest!$B:$G,6,FALSE),"")</f>
        <v/>
      </c>
    </row>
    <row r="663" spans="1:46" x14ac:dyDescent="0.25">
      <c r="A663">
        <v>400</v>
      </c>
      <c r="B663">
        <v>0</v>
      </c>
      <c r="C663">
        <v>3088</v>
      </c>
      <c r="D663">
        <v>3387</v>
      </c>
      <c r="E663" t="s">
        <v>1073</v>
      </c>
      <c r="F663" t="s">
        <v>1241</v>
      </c>
      <c r="G663" t="s">
        <v>1464</v>
      </c>
      <c r="H663" t="s">
        <v>1229</v>
      </c>
      <c r="I663" t="s">
        <v>1229</v>
      </c>
      <c r="J663" t="str">
        <f>IFERROR(VLOOKUP(H663,[1]Sheet1!$A:$H,3,FALSE),"")</f>
        <v/>
      </c>
      <c r="K663" s="1" t="str">
        <f>IFERROR(VLOOKUP('Speed Hump'!H663,Main!$A:$G,6,FALSE),"")</f>
        <v/>
      </c>
      <c r="L663" s="1" t="str">
        <f>IFERROR(VLOOKUP('Speed Hump'!H663,Main!$A:$G,7,FALSE),"")</f>
        <v/>
      </c>
      <c r="M663" t="s">
        <v>691</v>
      </c>
      <c r="N663">
        <v>1</v>
      </c>
      <c r="O663" t="s">
        <v>692</v>
      </c>
      <c r="AP663">
        <v>145.47373548369529</v>
      </c>
      <c r="AQ663" s="1" t="str">
        <f>IFERROR(VLOOKUP(I663,Service!$B:$G,5,FALSE),"")</f>
        <v/>
      </c>
      <c r="AR663" s="1" t="str">
        <f>IFERROR(VLOOKUP(I663,Service!$B:$G,6,FALSE),"")</f>
        <v/>
      </c>
      <c r="AS663" s="1" t="str">
        <f>IFERROR(VLOOKUP(I663,Rest!$B:$G,5,FALSE),"")</f>
        <v/>
      </c>
      <c r="AT663" s="1" t="str">
        <f>IFERROR(VLOOKUP(I663,Rest!$B:$G,6,FALSE),"")</f>
        <v/>
      </c>
    </row>
    <row r="664" spans="1:46" x14ac:dyDescent="0.25">
      <c r="A664">
        <v>401</v>
      </c>
      <c r="B664">
        <v>0</v>
      </c>
      <c r="C664">
        <v>3110</v>
      </c>
      <c r="D664">
        <v>4045</v>
      </c>
      <c r="E664" t="s">
        <v>1263</v>
      </c>
      <c r="F664" t="s">
        <v>1363</v>
      </c>
      <c r="G664" t="s">
        <v>1364</v>
      </c>
      <c r="H664" t="s">
        <v>1229</v>
      </c>
      <c r="I664" t="s">
        <v>1229</v>
      </c>
      <c r="J664" t="str">
        <f>IFERROR(VLOOKUP(H664,[1]Sheet1!$A:$H,3,FALSE),"")</f>
        <v/>
      </c>
      <c r="K664" s="1" t="str">
        <f>IFERROR(VLOOKUP('Speed Hump'!H664,Main!$A:$G,6,FALSE),"")</f>
        <v/>
      </c>
      <c r="L664" s="1" t="str">
        <f>IFERROR(VLOOKUP('Speed Hump'!H664,Main!$A:$G,7,FALSE),"")</f>
        <v/>
      </c>
      <c r="M664" t="s">
        <v>691</v>
      </c>
      <c r="N664">
        <v>2</v>
      </c>
      <c r="O664" t="s">
        <v>692</v>
      </c>
      <c r="AP664">
        <v>338.18511338327812</v>
      </c>
      <c r="AQ664" s="1" t="str">
        <f>IFERROR(VLOOKUP(I664,Service!$B:$G,5,FALSE),"")</f>
        <v/>
      </c>
      <c r="AR664" s="1" t="str">
        <f>IFERROR(VLOOKUP(I664,Service!$B:$G,6,FALSE),"")</f>
        <v/>
      </c>
      <c r="AS664" s="1" t="str">
        <f>IFERROR(VLOOKUP(I664,Rest!$B:$G,5,FALSE),"")</f>
        <v/>
      </c>
      <c r="AT664" s="1" t="str">
        <f>IFERROR(VLOOKUP(I664,Rest!$B:$G,6,FALSE),"")</f>
        <v/>
      </c>
    </row>
    <row r="665" spans="1:46" x14ac:dyDescent="0.25">
      <c r="A665">
        <v>402</v>
      </c>
      <c r="B665">
        <v>0</v>
      </c>
      <c r="C665">
        <v>3122</v>
      </c>
      <c r="D665">
        <v>1567</v>
      </c>
      <c r="E665" t="s">
        <v>1293</v>
      </c>
      <c r="F665" t="s">
        <v>1246</v>
      </c>
      <c r="G665" t="s">
        <v>766</v>
      </c>
      <c r="H665" t="s">
        <v>1229</v>
      </c>
      <c r="I665" t="s">
        <v>1229</v>
      </c>
      <c r="J665" t="str">
        <f>IFERROR(VLOOKUP(H665,[1]Sheet1!$A:$H,3,FALSE),"")</f>
        <v/>
      </c>
      <c r="K665" s="1" t="str">
        <f>IFERROR(VLOOKUP('Speed Hump'!H665,Main!$A:$G,6,FALSE),"")</f>
        <v/>
      </c>
      <c r="L665" s="1" t="str">
        <f>IFERROR(VLOOKUP('Speed Hump'!H665,Main!$A:$G,7,FALSE),"")</f>
        <v/>
      </c>
      <c r="M665" t="s">
        <v>691</v>
      </c>
      <c r="N665">
        <v>2</v>
      </c>
      <c r="O665" t="s">
        <v>692</v>
      </c>
      <c r="AP665">
        <v>352.08611979489513</v>
      </c>
      <c r="AQ665" s="1" t="str">
        <f>IFERROR(VLOOKUP(I665,Service!$B:$G,5,FALSE),"")</f>
        <v/>
      </c>
      <c r="AR665" s="1" t="str">
        <f>IFERROR(VLOOKUP(I665,Service!$B:$G,6,FALSE),"")</f>
        <v/>
      </c>
      <c r="AS665" s="1" t="str">
        <f>IFERROR(VLOOKUP(I665,Rest!$B:$G,5,FALSE),"")</f>
        <v/>
      </c>
      <c r="AT665" s="1" t="str">
        <f>IFERROR(VLOOKUP(I665,Rest!$B:$G,6,FALSE),"")</f>
        <v/>
      </c>
    </row>
    <row r="666" spans="1:46" x14ac:dyDescent="0.25">
      <c r="A666">
        <v>403</v>
      </c>
      <c r="B666">
        <v>0</v>
      </c>
      <c r="C666">
        <v>3123</v>
      </c>
      <c r="D666">
        <v>2081</v>
      </c>
      <c r="E666" t="s">
        <v>1321</v>
      </c>
      <c r="F666" t="s">
        <v>1282</v>
      </c>
      <c r="G666" t="s">
        <v>1336</v>
      </c>
      <c r="H666" t="s">
        <v>1229</v>
      </c>
      <c r="I666" t="s">
        <v>1229</v>
      </c>
      <c r="J666" t="str">
        <f>IFERROR(VLOOKUP(H666,[1]Sheet1!$A:$H,3,FALSE),"")</f>
        <v/>
      </c>
      <c r="K666" s="1" t="str">
        <f>IFERROR(VLOOKUP('Speed Hump'!H666,Main!$A:$G,6,FALSE),"")</f>
        <v/>
      </c>
      <c r="L666" s="1" t="str">
        <f>IFERROR(VLOOKUP('Speed Hump'!H666,Main!$A:$G,7,FALSE),"")</f>
        <v/>
      </c>
      <c r="M666" t="s">
        <v>691</v>
      </c>
      <c r="N666">
        <v>1</v>
      </c>
      <c r="O666" t="s">
        <v>692</v>
      </c>
      <c r="AP666">
        <v>273.44657287332961</v>
      </c>
      <c r="AQ666" s="1" t="str">
        <f>IFERROR(VLOOKUP(I666,Service!$B:$G,5,FALSE),"")</f>
        <v/>
      </c>
      <c r="AR666" s="1" t="str">
        <f>IFERROR(VLOOKUP(I666,Service!$B:$G,6,FALSE),"")</f>
        <v/>
      </c>
      <c r="AS666" s="1" t="str">
        <f>IFERROR(VLOOKUP(I666,Rest!$B:$G,5,FALSE),"")</f>
        <v/>
      </c>
      <c r="AT666" s="1" t="str">
        <f>IFERROR(VLOOKUP(I666,Rest!$B:$G,6,FALSE),"")</f>
        <v/>
      </c>
    </row>
    <row r="667" spans="1:46" x14ac:dyDescent="0.25">
      <c r="A667">
        <v>404</v>
      </c>
      <c r="B667">
        <v>0</v>
      </c>
      <c r="C667">
        <v>3130</v>
      </c>
      <c r="D667">
        <v>3838</v>
      </c>
      <c r="E667" t="s">
        <v>1291</v>
      </c>
      <c r="F667" t="s">
        <v>1383</v>
      </c>
      <c r="G667" t="s">
        <v>1377</v>
      </c>
      <c r="H667" t="s">
        <v>1229</v>
      </c>
      <c r="I667" t="s">
        <v>1229</v>
      </c>
      <c r="J667" t="str">
        <f>IFERROR(VLOOKUP(H667,[1]Sheet1!$A:$H,3,FALSE),"")</f>
        <v/>
      </c>
      <c r="K667" s="1" t="str">
        <f>IFERROR(VLOOKUP('Speed Hump'!H667,Main!$A:$G,6,FALSE),"")</f>
        <v/>
      </c>
      <c r="L667" s="1" t="str">
        <f>IFERROR(VLOOKUP('Speed Hump'!H667,Main!$A:$G,7,FALSE),"")</f>
        <v/>
      </c>
      <c r="M667" t="s">
        <v>691</v>
      </c>
      <c r="N667">
        <v>1</v>
      </c>
      <c r="O667" t="s">
        <v>692</v>
      </c>
      <c r="AP667">
        <v>113.5923965800082</v>
      </c>
      <c r="AQ667" s="1" t="str">
        <f>IFERROR(VLOOKUP(I667,Service!$B:$G,5,FALSE),"")</f>
        <v/>
      </c>
      <c r="AR667" s="1" t="str">
        <f>IFERROR(VLOOKUP(I667,Service!$B:$G,6,FALSE),"")</f>
        <v/>
      </c>
      <c r="AS667" s="1" t="str">
        <f>IFERROR(VLOOKUP(I667,Rest!$B:$G,5,FALSE),"")</f>
        <v/>
      </c>
      <c r="AT667" s="1" t="str">
        <f>IFERROR(VLOOKUP(I667,Rest!$B:$G,6,FALSE),"")</f>
        <v/>
      </c>
    </row>
    <row r="668" spans="1:46" x14ac:dyDescent="0.25">
      <c r="A668">
        <v>405</v>
      </c>
      <c r="B668">
        <v>0</v>
      </c>
      <c r="C668">
        <v>3132</v>
      </c>
      <c r="D668">
        <v>2919</v>
      </c>
      <c r="E668" t="s">
        <v>1465</v>
      </c>
      <c r="F668" t="s">
        <v>1351</v>
      </c>
      <c r="G668" t="s">
        <v>837</v>
      </c>
      <c r="H668" t="s">
        <v>1229</v>
      </c>
      <c r="I668" t="s">
        <v>1229</v>
      </c>
      <c r="J668" t="str">
        <f>IFERROR(VLOOKUP(H668,[1]Sheet1!$A:$H,3,FALSE),"")</f>
        <v/>
      </c>
      <c r="K668" s="1" t="str">
        <f>IFERROR(VLOOKUP('Speed Hump'!H668,Main!$A:$G,6,FALSE),"")</f>
        <v/>
      </c>
      <c r="L668" s="1" t="str">
        <f>IFERROR(VLOOKUP('Speed Hump'!H668,Main!$A:$G,7,FALSE),"")</f>
        <v/>
      </c>
      <c r="M668" t="s">
        <v>691</v>
      </c>
      <c r="N668">
        <v>1</v>
      </c>
      <c r="O668" t="s">
        <v>692</v>
      </c>
      <c r="AP668">
        <v>171.52532968009609</v>
      </c>
      <c r="AQ668" s="1" t="str">
        <f>IFERROR(VLOOKUP(I668,Service!$B:$G,5,FALSE),"")</f>
        <v/>
      </c>
      <c r="AR668" s="1" t="str">
        <f>IFERROR(VLOOKUP(I668,Service!$B:$G,6,FALSE),"")</f>
        <v/>
      </c>
      <c r="AS668" s="1" t="str">
        <f>IFERROR(VLOOKUP(I668,Rest!$B:$G,5,FALSE),"")</f>
        <v/>
      </c>
      <c r="AT668" s="1" t="str">
        <f>IFERROR(VLOOKUP(I668,Rest!$B:$G,6,FALSE),"")</f>
        <v/>
      </c>
    </row>
    <row r="669" spans="1:46" x14ac:dyDescent="0.25">
      <c r="A669">
        <v>408</v>
      </c>
      <c r="B669">
        <v>0</v>
      </c>
      <c r="C669">
        <v>3148</v>
      </c>
      <c r="D669">
        <v>372</v>
      </c>
      <c r="E669" t="s">
        <v>854</v>
      </c>
      <c r="F669" t="s">
        <v>800</v>
      </c>
      <c r="G669" t="s">
        <v>1314</v>
      </c>
      <c r="H669" t="s">
        <v>1229</v>
      </c>
      <c r="I669" t="s">
        <v>1229</v>
      </c>
      <c r="J669" t="str">
        <f>IFERROR(VLOOKUP(H669,[1]Sheet1!$A:$H,3,FALSE),"")</f>
        <v/>
      </c>
      <c r="K669" s="1" t="str">
        <f>IFERROR(VLOOKUP('Speed Hump'!H669,Main!$A:$G,6,FALSE),"")</f>
        <v/>
      </c>
      <c r="L669" s="1" t="str">
        <f>IFERROR(VLOOKUP('Speed Hump'!H669,Main!$A:$G,7,FALSE),"")</f>
        <v/>
      </c>
      <c r="M669" t="s">
        <v>691</v>
      </c>
      <c r="N669">
        <v>1</v>
      </c>
      <c r="O669" t="s">
        <v>692</v>
      </c>
      <c r="AP669">
        <v>283.08259735789869</v>
      </c>
      <c r="AQ669" s="1" t="str">
        <f>IFERROR(VLOOKUP(I669,Service!$B:$G,5,FALSE),"")</f>
        <v/>
      </c>
      <c r="AR669" s="1" t="str">
        <f>IFERROR(VLOOKUP(I669,Service!$B:$G,6,FALSE),"")</f>
        <v/>
      </c>
      <c r="AS669" s="1" t="str">
        <f>IFERROR(VLOOKUP(I669,Rest!$B:$G,5,FALSE),"")</f>
        <v/>
      </c>
      <c r="AT669" s="1" t="str">
        <f>IFERROR(VLOOKUP(I669,Rest!$B:$G,6,FALSE),"")</f>
        <v/>
      </c>
    </row>
    <row r="670" spans="1:46" x14ac:dyDescent="0.25">
      <c r="A670">
        <v>409</v>
      </c>
      <c r="B670">
        <v>0</v>
      </c>
      <c r="C670">
        <v>3159</v>
      </c>
      <c r="D670">
        <v>4075</v>
      </c>
      <c r="E670" t="s">
        <v>1366</v>
      </c>
      <c r="F670" t="s">
        <v>709</v>
      </c>
      <c r="G670" t="s">
        <v>710</v>
      </c>
      <c r="H670" t="s">
        <v>1229</v>
      </c>
      <c r="I670" t="s">
        <v>1229</v>
      </c>
      <c r="J670" t="str">
        <f>IFERROR(VLOOKUP(H670,[1]Sheet1!$A:$H,3,FALSE),"")</f>
        <v/>
      </c>
      <c r="K670" s="1" t="str">
        <f>IFERROR(VLOOKUP('Speed Hump'!H670,Main!$A:$G,6,FALSE),"")</f>
        <v/>
      </c>
      <c r="L670" s="1" t="str">
        <f>IFERROR(VLOOKUP('Speed Hump'!H670,Main!$A:$G,7,FALSE),"")</f>
        <v/>
      </c>
      <c r="M670" t="s">
        <v>691</v>
      </c>
      <c r="N670">
        <v>2</v>
      </c>
      <c r="O670" t="s">
        <v>692</v>
      </c>
      <c r="AP670">
        <v>374.68465578483728</v>
      </c>
      <c r="AQ670" s="1" t="str">
        <f>IFERROR(VLOOKUP(I670,Service!$B:$G,5,FALSE),"")</f>
        <v/>
      </c>
      <c r="AR670" s="1" t="str">
        <f>IFERROR(VLOOKUP(I670,Service!$B:$G,6,FALSE),"")</f>
        <v/>
      </c>
      <c r="AS670" s="1" t="str">
        <f>IFERROR(VLOOKUP(I670,Rest!$B:$G,5,FALSE),"")</f>
        <v/>
      </c>
      <c r="AT670" s="1" t="str">
        <f>IFERROR(VLOOKUP(I670,Rest!$B:$G,6,FALSE),"")</f>
        <v/>
      </c>
    </row>
    <row r="671" spans="1:46" x14ac:dyDescent="0.25">
      <c r="A671">
        <v>410</v>
      </c>
      <c r="B671">
        <v>0</v>
      </c>
      <c r="C671">
        <v>3162</v>
      </c>
      <c r="D671">
        <v>2097</v>
      </c>
      <c r="E671" t="s">
        <v>1429</v>
      </c>
      <c r="F671" t="s">
        <v>1466</v>
      </c>
      <c r="G671" t="s">
        <v>689</v>
      </c>
      <c r="H671" t="s">
        <v>1229</v>
      </c>
      <c r="I671" t="s">
        <v>1229</v>
      </c>
      <c r="J671" t="str">
        <f>IFERROR(VLOOKUP(H671,[1]Sheet1!$A:$H,3,FALSE),"")</f>
        <v/>
      </c>
      <c r="K671" s="1" t="str">
        <f>IFERROR(VLOOKUP('Speed Hump'!H671,Main!$A:$G,6,FALSE),"")</f>
        <v/>
      </c>
      <c r="L671" s="1" t="str">
        <f>IFERROR(VLOOKUP('Speed Hump'!H671,Main!$A:$G,7,FALSE),"")</f>
        <v/>
      </c>
      <c r="M671" t="s">
        <v>691</v>
      </c>
      <c r="N671">
        <v>1</v>
      </c>
      <c r="O671" t="s">
        <v>692</v>
      </c>
      <c r="AP671">
        <v>251.0486449924808</v>
      </c>
      <c r="AQ671" s="1" t="str">
        <f>IFERROR(VLOOKUP(I671,Service!$B:$G,5,FALSE),"")</f>
        <v/>
      </c>
      <c r="AR671" s="1" t="str">
        <f>IFERROR(VLOOKUP(I671,Service!$B:$G,6,FALSE),"")</f>
        <v/>
      </c>
      <c r="AS671" s="1" t="str">
        <f>IFERROR(VLOOKUP(I671,Rest!$B:$G,5,FALSE),"")</f>
        <v/>
      </c>
      <c r="AT671" s="1" t="str">
        <f>IFERROR(VLOOKUP(I671,Rest!$B:$G,6,FALSE),"")</f>
        <v/>
      </c>
    </row>
    <row r="672" spans="1:46" x14ac:dyDescent="0.25">
      <c r="A672">
        <v>411</v>
      </c>
      <c r="B672">
        <v>0</v>
      </c>
      <c r="C672">
        <v>3166</v>
      </c>
      <c r="D672">
        <v>4613</v>
      </c>
      <c r="E672" t="s">
        <v>1313</v>
      </c>
      <c r="F672" t="s">
        <v>1467</v>
      </c>
      <c r="G672" t="s">
        <v>1468</v>
      </c>
      <c r="H672" t="s">
        <v>1229</v>
      </c>
      <c r="I672" t="s">
        <v>1229</v>
      </c>
      <c r="J672" t="str">
        <f>IFERROR(VLOOKUP(H672,[1]Sheet1!$A:$H,3,FALSE),"")</f>
        <v/>
      </c>
      <c r="K672" s="1" t="str">
        <f>IFERROR(VLOOKUP('Speed Hump'!H672,Main!$A:$G,6,FALSE),"")</f>
        <v/>
      </c>
      <c r="L672" s="1" t="str">
        <f>IFERROR(VLOOKUP('Speed Hump'!H672,Main!$A:$G,7,FALSE),"")</f>
        <v/>
      </c>
      <c r="M672" t="s">
        <v>691</v>
      </c>
      <c r="N672">
        <v>1</v>
      </c>
      <c r="O672" t="s">
        <v>692</v>
      </c>
      <c r="AP672">
        <v>133.50420026593031</v>
      </c>
      <c r="AQ672" s="1" t="str">
        <f>IFERROR(VLOOKUP(I672,Service!$B:$G,5,FALSE),"")</f>
        <v/>
      </c>
      <c r="AR672" s="1" t="str">
        <f>IFERROR(VLOOKUP(I672,Service!$B:$G,6,FALSE),"")</f>
        <v/>
      </c>
      <c r="AS672" s="1" t="str">
        <f>IFERROR(VLOOKUP(I672,Rest!$B:$G,5,FALSE),"")</f>
        <v/>
      </c>
      <c r="AT672" s="1" t="str">
        <f>IFERROR(VLOOKUP(I672,Rest!$B:$G,6,FALSE),"")</f>
        <v/>
      </c>
    </row>
    <row r="673" spans="1:46" x14ac:dyDescent="0.25">
      <c r="A673">
        <v>412</v>
      </c>
      <c r="B673">
        <v>0</v>
      </c>
      <c r="C673">
        <v>3170</v>
      </c>
      <c r="D673">
        <v>3168</v>
      </c>
      <c r="E673" t="s">
        <v>1279</v>
      </c>
      <c r="F673" t="s">
        <v>709</v>
      </c>
      <c r="G673" t="s">
        <v>710</v>
      </c>
      <c r="H673" t="s">
        <v>1229</v>
      </c>
      <c r="I673" t="s">
        <v>1229</v>
      </c>
      <c r="J673" t="str">
        <f>IFERROR(VLOOKUP(H673,[1]Sheet1!$A:$H,3,FALSE),"")</f>
        <v/>
      </c>
      <c r="K673" s="1" t="str">
        <f>IFERROR(VLOOKUP('Speed Hump'!H673,Main!$A:$G,6,FALSE),"")</f>
        <v/>
      </c>
      <c r="L673" s="1" t="str">
        <f>IFERROR(VLOOKUP('Speed Hump'!H673,Main!$A:$G,7,FALSE),"")</f>
        <v/>
      </c>
      <c r="M673" t="s">
        <v>691</v>
      </c>
      <c r="N673">
        <v>1</v>
      </c>
      <c r="O673" t="s">
        <v>692</v>
      </c>
      <c r="AP673">
        <v>306.75060142970642</v>
      </c>
      <c r="AQ673" s="1" t="str">
        <f>IFERROR(VLOOKUP(I673,Service!$B:$G,5,FALSE),"")</f>
        <v/>
      </c>
      <c r="AR673" s="1" t="str">
        <f>IFERROR(VLOOKUP(I673,Service!$B:$G,6,FALSE),"")</f>
        <v/>
      </c>
      <c r="AS673" s="1" t="str">
        <f>IFERROR(VLOOKUP(I673,Rest!$B:$G,5,FALSE),"")</f>
        <v/>
      </c>
      <c r="AT673" s="1" t="str">
        <f>IFERROR(VLOOKUP(I673,Rest!$B:$G,6,FALSE),"")</f>
        <v/>
      </c>
    </row>
    <row r="674" spans="1:46" x14ac:dyDescent="0.25">
      <c r="A674">
        <v>413</v>
      </c>
      <c r="B674">
        <v>0</v>
      </c>
      <c r="C674">
        <v>3189</v>
      </c>
      <c r="D674">
        <v>2849</v>
      </c>
      <c r="E674" t="s">
        <v>1328</v>
      </c>
      <c r="F674" t="s">
        <v>709</v>
      </c>
      <c r="G674" t="s">
        <v>1282</v>
      </c>
      <c r="H674" t="s">
        <v>1229</v>
      </c>
      <c r="I674" t="s">
        <v>1229</v>
      </c>
      <c r="J674" t="str">
        <f>IFERROR(VLOOKUP(H674,[1]Sheet1!$A:$H,3,FALSE),"")</f>
        <v/>
      </c>
      <c r="K674" s="1" t="str">
        <f>IFERROR(VLOOKUP('Speed Hump'!H674,Main!$A:$G,6,FALSE),"")</f>
        <v/>
      </c>
      <c r="L674" s="1" t="str">
        <f>IFERROR(VLOOKUP('Speed Hump'!H674,Main!$A:$G,7,FALSE),"")</f>
        <v/>
      </c>
      <c r="M674" t="s">
        <v>691</v>
      </c>
      <c r="N674">
        <v>1</v>
      </c>
      <c r="O674" t="s">
        <v>692</v>
      </c>
      <c r="AP674">
        <v>272.96461366300201</v>
      </c>
      <c r="AQ674" s="1" t="str">
        <f>IFERROR(VLOOKUP(I674,Service!$B:$G,5,FALSE),"")</f>
        <v/>
      </c>
      <c r="AR674" s="1" t="str">
        <f>IFERROR(VLOOKUP(I674,Service!$B:$G,6,FALSE),"")</f>
        <v/>
      </c>
      <c r="AS674" s="1" t="str">
        <f>IFERROR(VLOOKUP(I674,Rest!$B:$G,5,FALSE),"")</f>
        <v/>
      </c>
      <c r="AT674" s="1" t="str">
        <f>IFERROR(VLOOKUP(I674,Rest!$B:$G,6,FALSE),"")</f>
        <v/>
      </c>
    </row>
    <row r="675" spans="1:46" x14ac:dyDescent="0.25">
      <c r="A675">
        <v>414</v>
      </c>
      <c r="B675">
        <v>0</v>
      </c>
      <c r="C675">
        <v>3195</v>
      </c>
      <c r="D675">
        <v>4650</v>
      </c>
      <c r="E675" t="s">
        <v>1313</v>
      </c>
      <c r="F675" t="s">
        <v>1332</v>
      </c>
      <c r="G675" t="s">
        <v>1411</v>
      </c>
      <c r="H675" t="s">
        <v>1229</v>
      </c>
      <c r="I675" t="s">
        <v>1229</v>
      </c>
      <c r="J675" t="str">
        <f>IFERROR(VLOOKUP(H675,[1]Sheet1!$A:$H,3,FALSE),"")</f>
        <v/>
      </c>
      <c r="K675" s="1" t="str">
        <f>IFERROR(VLOOKUP('Speed Hump'!H675,Main!$A:$G,6,FALSE),"")</f>
        <v/>
      </c>
      <c r="L675" s="1" t="str">
        <f>IFERROR(VLOOKUP('Speed Hump'!H675,Main!$A:$G,7,FALSE),"")</f>
        <v/>
      </c>
      <c r="M675" t="s">
        <v>691</v>
      </c>
      <c r="N675">
        <v>1</v>
      </c>
      <c r="O675" t="s">
        <v>692</v>
      </c>
      <c r="AP675">
        <v>141.49140000591461</v>
      </c>
      <c r="AQ675" s="1" t="str">
        <f>IFERROR(VLOOKUP(I675,Service!$B:$G,5,FALSE),"")</f>
        <v/>
      </c>
      <c r="AR675" s="1" t="str">
        <f>IFERROR(VLOOKUP(I675,Service!$B:$G,6,FALSE),"")</f>
        <v/>
      </c>
      <c r="AS675" s="1" t="str">
        <f>IFERROR(VLOOKUP(I675,Rest!$B:$G,5,FALSE),"")</f>
        <v/>
      </c>
      <c r="AT675" s="1" t="str">
        <f>IFERROR(VLOOKUP(I675,Rest!$B:$G,6,FALSE),"")</f>
        <v/>
      </c>
    </row>
    <row r="676" spans="1:46" x14ac:dyDescent="0.25">
      <c r="A676">
        <v>415</v>
      </c>
      <c r="B676">
        <v>0</v>
      </c>
      <c r="C676">
        <v>3208</v>
      </c>
      <c r="D676">
        <v>2606</v>
      </c>
      <c r="E676" t="s">
        <v>1237</v>
      </c>
      <c r="F676" t="s">
        <v>1387</v>
      </c>
      <c r="G676" t="s">
        <v>1442</v>
      </c>
      <c r="H676" t="s">
        <v>1229</v>
      </c>
      <c r="I676" t="s">
        <v>1229</v>
      </c>
      <c r="J676" t="str">
        <f>IFERROR(VLOOKUP(H676,[1]Sheet1!$A:$H,3,FALSE),"")</f>
        <v/>
      </c>
      <c r="K676" s="1" t="str">
        <f>IFERROR(VLOOKUP('Speed Hump'!H676,Main!$A:$G,6,FALSE),"")</f>
        <v/>
      </c>
      <c r="L676" s="1" t="str">
        <f>IFERROR(VLOOKUP('Speed Hump'!H676,Main!$A:$G,7,FALSE),"")</f>
        <v/>
      </c>
      <c r="M676" t="s">
        <v>691</v>
      </c>
      <c r="N676">
        <v>1</v>
      </c>
      <c r="O676" t="s">
        <v>692</v>
      </c>
      <c r="AP676">
        <v>259.66748887329283</v>
      </c>
      <c r="AQ676" s="1" t="str">
        <f>IFERROR(VLOOKUP(I676,Service!$B:$G,5,FALSE),"")</f>
        <v/>
      </c>
      <c r="AR676" s="1" t="str">
        <f>IFERROR(VLOOKUP(I676,Service!$B:$G,6,FALSE),"")</f>
        <v/>
      </c>
      <c r="AS676" s="1" t="str">
        <f>IFERROR(VLOOKUP(I676,Rest!$B:$G,5,FALSE),"")</f>
        <v/>
      </c>
      <c r="AT676" s="1" t="str">
        <f>IFERROR(VLOOKUP(I676,Rest!$B:$G,6,FALSE),"")</f>
        <v/>
      </c>
    </row>
    <row r="677" spans="1:46" x14ac:dyDescent="0.25">
      <c r="A677">
        <v>416</v>
      </c>
      <c r="B677">
        <v>0</v>
      </c>
      <c r="C677">
        <v>3225</v>
      </c>
      <c r="D677">
        <v>3477</v>
      </c>
      <c r="E677" t="s">
        <v>1115</v>
      </c>
      <c r="F677" t="s">
        <v>1241</v>
      </c>
      <c r="G677" t="s">
        <v>1291</v>
      </c>
      <c r="H677" t="s">
        <v>1229</v>
      </c>
      <c r="I677" t="s">
        <v>1229</v>
      </c>
      <c r="J677" t="str">
        <f>IFERROR(VLOOKUP(H677,[1]Sheet1!$A:$H,3,FALSE),"")</f>
        <v/>
      </c>
      <c r="K677" s="1" t="str">
        <f>IFERROR(VLOOKUP('Speed Hump'!H677,Main!$A:$G,6,FALSE),"")</f>
        <v/>
      </c>
      <c r="L677" s="1" t="str">
        <f>IFERROR(VLOOKUP('Speed Hump'!H677,Main!$A:$G,7,FALSE),"")</f>
        <v/>
      </c>
      <c r="N677">
        <v>1</v>
      </c>
      <c r="O677" t="s">
        <v>1342</v>
      </c>
      <c r="AP677">
        <v>270.37412857609519</v>
      </c>
      <c r="AQ677" s="1" t="str">
        <f>IFERROR(VLOOKUP(I677,Service!$B:$G,5,FALSE),"")</f>
        <v/>
      </c>
      <c r="AR677" s="1" t="str">
        <f>IFERROR(VLOOKUP(I677,Service!$B:$G,6,FALSE),"")</f>
        <v/>
      </c>
      <c r="AS677" s="1" t="str">
        <f>IFERROR(VLOOKUP(I677,Rest!$B:$G,5,FALSE),"")</f>
        <v/>
      </c>
      <c r="AT677" s="1" t="str">
        <f>IFERROR(VLOOKUP(I677,Rest!$B:$G,6,FALSE),"")</f>
        <v/>
      </c>
    </row>
    <row r="678" spans="1:46" x14ac:dyDescent="0.25">
      <c r="A678">
        <v>417</v>
      </c>
      <c r="B678">
        <v>0</v>
      </c>
      <c r="C678">
        <v>3233</v>
      </c>
      <c r="D678">
        <v>3894</v>
      </c>
      <c r="E678" t="s">
        <v>1251</v>
      </c>
      <c r="F678" t="s">
        <v>1249</v>
      </c>
      <c r="G678" t="s">
        <v>1441</v>
      </c>
      <c r="H678" t="s">
        <v>1229</v>
      </c>
      <c r="I678" t="s">
        <v>1229</v>
      </c>
      <c r="J678" t="str">
        <f>IFERROR(VLOOKUP(H678,[1]Sheet1!$A:$H,3,FALSE),"")</f>
        <v/>
      </c>
      <c r="K678" s="1" t="str">
        <f>IFERROR(VLOOKUP('Speed Hump'!H678,Main!$A:$G,6,FALSE),"")</f>
        <v/>
      </c>
      <c r="L678" s="1" t="str">
        <f>IFERROR(VLOOKUP('Speed Hump'!H678,Main!$A:$G,7,FALSE),"")</f>
        <v/>
      </c>
      <c r="M678" t="s">
        <v>691</v>
      </c>
      <c r="N678">
        <v>1</v>
      </c>
      <c r="O678" t="s">
        <v>692</v>
      </c>
      <c r="AP678">
        <v>307.62599983175869</v>
      </c>
      <c r="AQ678" s="1" t="str">
        <f>IFERROR(VLOOKUP(I678,Service!$B:$G,5,FALSE),"")</f>
        <v/>
      </c>
      <c r="AR678" s="1" t="str">
        <f>IFERROR(VLOOKUP(I678,Service!$B:$G,6,FALSE),"")</f>
        <v/>
      </c>
      <c r="AS678" s="1" t="str">
        <f>IFERROR(VLOOKUP(I678,Rest!$B:$G,5,FALSE),"")</f>
        <v/>
      </c>
      <c r="AT678" s="1" t="str">
        <f>IFERROR(VLOOKUP(I678,Rest!$B:$G,6,FALSE),"")</f>
        <v/>
      </c>
    </row>
    <row r="679" spans="1:46" x14ac:dyDescent="0.25">
      <c r="A679">
        <v>418</v>
      </c>
      <c r="B679">
        <v>0</v>
      </c>
      <c r="C679">
        <v>3240</v>
      </c>
      <c r="D679">
        <v>2055</v>
      </c>
      <c r="E679" t="s">
        <v>1269</v>
      </c>
      <c r="F679" t="s">
        <v>776</v>
      </c>
      <c r="G679" t="s">
        <v>1246</v>
      </c>
      <c r="H679" t="s">
        <v>1229</v>
      </c>
      <c r="I679" t="s">
        <v>1229</v>
      </c>
      <c r="J679" t="str">
        <f>IFERROR(VLOOKUP(H679,[1]Sheet1!$A:$H,3,FALSE),"")</f>
        <v/>
      </c>
      <c r="K679" s="1" t="str">
        <f>IFERROR(VLOOKUP('Speed Hump'!H679,Main!$A:$G,6,FALSE),"")</f>
        <v/>
      </c>
      <c r="L679" s="1" t="str">
        <f>IFERROR(VLOOKUP('Speed Hump'!H679,Main!$A:$G,7,FALSE),"")</f>
        <v/>
      </c>
      <c r="M679" t="s">
        <v>691</v>
      </c>
      <c r="N679">
        <v>2</v>
      </c>
      <c r="O679" t="s">
        <v>692</v>
      </c>
      <c r="AP679">
        <v>353.69927181951601</v>
      </c>
      <c r="AQ679" s="1" t="str">
        <f>IFERROR(VLOOKUP(I679,Service!$B:$G,5,FALSE),"")</f>
        <v/>
      </c>
      <c r="AR679" s="1" t="str">
        <f>IFERROR(VLOOKUP(I679,Service!$B:$G,6,FALSE),"")</f>
        <v/>
      </c>
      <c r="AS679" s="1" t="str">
        <f>IFERROR(VLOOKUP(I679,Rest!$B:$G,5,FALSE),"")</f>
        <v/>
      </c>
      <c r="AT679" s="1" t="str">
        <f>IFERROR(VLOOKUP(I679,Rest!$B:$G,6,FALSE),"")</f>
        <v/>
      </c>
    </row>
    <row r="680" spans="1:46" x14ac:dyDescent="0.25">
      <c r="A680">
        <v>419</v>
      </c>
      <c r="B680">
        <v>0</v>
      </c>
      <c r="C680">
        <v>3257</v>
      </c>
      <c r="D680">
        <v>2945</v>
      </c>
      <c r="E680" t="s">
        <v>1410</v>
      </c>
      <c r="F680" t="s">
        <v>1263</v>
      </c>
      <c r="G680" t="s">
        <v>1254</v>
      </c>
      <c r="H680" t="s">
        <v>1229</v>
      </c>
      <c r="I680" t="s">
        <v>1229</v>
      </c>
      <c r="J680" t="str">
        <f>IFERROR(VLOOKUP(H680,[1]Sheet1!$A:$H,3,FALSE),"")</f>
        <v/>
      </c>
      <c r="K680" s="1" t="str">
        <f>IFERROR(VLOOKUP('Speed Hump'!H680,Main!$A:$G,6,FALSE),"")</f>
        <v/>
      </c>
      <c r="L680" s="1" t="str">
        <f>IFERROR(VLOOKUP('Speed Hump'!H680,Main!$A:$G,7,FALSE),"")</f>
        <v/>
      </c>
      <c r="M680" t="s">
        <v>691</v>
      </c>
      <c r="N680">
        <v>1</v>
      </c>
      <c r="O680" t="s">
        <v>692</v>
      </c>
      <c r="AP680">
        <v>266.83747781391412</v>
      </c>
      <c r="AQ680" s="1" t="str">
        <f>IFERROR(VLOOKUP(I680,Service!$B:$G,5,FALSE),"")</f>
        <v/>
      </c>
      <c r="AR680" s="1" t="str">
        <f>IFERROR(VLOOKUP(I680,Service!$B:$G,6,FALSE),"")</f>
        <v/>
      </c>
      <c r="AS680" s="1" t="str">
        <f>IFERROR(VLOOKUP(I680,Rest!$B:$G,5,FALSE),"")</f>
        <v/>
      </c>
      <c r="AT680" s="1" t="str">
        <f>IFERROR(VLOOKUP(I680,Rest!$B:$G,6,FALSE),"")</f>
        <v/>
      </c>
    </row>
    <row r="681" spans="1:46" x14ac:dyDescent="0.25">
      <c r="A681">
        <v>420</v>
      </c>
      <c r="B681">
        <v>0</v>
      </c>
      <c r="C681">
        <v>3260</v>
      </c>
      <c r="D681">
        <v>916</v>
      </c>
      <c r="E681" t="s">
        <v>1283</v>
      </c>
      <c r="F681" t="s">
        <v>1231</v>
      </c>
      <c r="G681" t="s">
        <v>1252</v>
      </c>
      <c r="H681" t="s">
        <v>1229</v>
      </c>
      <c r="I681" t="s">
        <v>1229</v>
      </c>
      <c r="J681" t="str">
        <f>IFERROR(VLOOKUP(H681,[1]Sheet1!$A:$H,3,FALSE),"")</f>
        <v/>
      </c>
      <c r="K681" s="1" t="str">
        <f>IFERROR(VLOOKUP('Speed Hump'!H681,Main!$A:$G,6,FALSE),"")</f>
        <v/>
      </c>
      <c r="L681" s="1" t="str">
        <f>IFERROR(VLOOKUP('Speed Hump'!H681,Main!$A:$G,7,FALSE),"")</f>
        <v/>
      </c>
      <c r="M681" t="s">
        <v>691</v>
      </c>
      <c r="N681">
        <v>1</v>
      </c>
      <c r="O681" t="s">
        <v>692</v>
      </c>
      <c r="AP681">
        <v>121.32532438846449</v>
      </c>
      <c r="AQ681" s="1" t="str">
        <f>IFERROR(VLOOKUP(I681,Service!$B:$G,5,FALSE),"")</f>
        <v/>
      </c>
      <c r="AR681" s="1" t="str">
        <f>IFERROR(VLOOKUP(I681,Service!$B:$G,6,FALSE),"")</f>
        <v/>
      </c>
      <c r="AS681" s="1" t="str">
        <f>IFERROR(VLOOKUP(I681,Rest!$B:$G,5,FALSE),"")</f>
        <v/>
      </c>
      <c r="AT681" s="1" t="str">
        <f>IFERROR(VLOOKUP(I681,Rest!$B:$G,6,FALSE),"")</f>
        <v/>
      </c>
    </row>
    <row r="682" spans="1:46" x14ac:dyDescent="0.25">
      <c r="A682">
        <v>421</v>
      </c>
      <c r="B682">
        <v>0</v>
      </c>
      <c r="C682">
        <v>3262</v>
      </c>
      <c r="D682">
        <v>1806</v>
      </c>
      <c r="E682" t="s">
        <v>1469</v>
      </c>
      <c r="F682" t="s">
        <v>1334</v>
      </c>
      <c r="G682" t="s">
        <v>1246</v>
      </c>
      <c r="H682" t="s">
        <v>1229</v>
      </c>
      <c r="I682" t="s">
        <v>1229</v>
      </c>
      <c r="J682" t="str">
        <f>IFERROR(VLOOKUP(H682,[1]Sheet1!$A:$H,3,FALSE),"")</f>
        <v/>
      </c>
      <c r="K682" s="1" t="str">
        <f>IFERROR(VLOOKUP('Speed Hump'!H682,Main!$A:$G,6,FALSE),"")</f>
        <v/>
      </c>
      <c r="L682" s="1" t="str">
        <f>IFERROR(VLOOKUP('Speed Hump'!H682,Main!$A:$G,7,FALSE),"")</f>
        <v/>
      </c>
      <c r="M682" t="s">
        <v>691</v>
      </c>
      <c r="N682">
        <v>2</v>
      </c>
      <c r="O682" t="s">
        <v>692</v>
      </c>
      <c r="AP682">
        <v>345.73820108778312</v>
      </c>
      <c r="AQ682" s="1" t="str">
        <f>IFERROR(VLOOKUP(I682,Service!$B:$G,5,FALSE),"")</f>
        <v/>
      </c>
      <c r="AR682" s="1" t="str">
        <f>IFERROR(VLOOKUP(I682,Service!$B:$G,6,FALSE),"")</f>
        <v/>
      </c>
      <c r="AS682" s="1" t="str">
        <f>IFERROR(VLOOKUP(I682,Rest!$B:$G,5,FALSE),"")</f>
        <v/>
      </c>
      <c r="AT682" s="1" t="str">
        <f>IFERROR(VLOOKUP(I682,Rest!$B:$G,6,FALSE),"")</f>
        <v/>
      </c>
    </row>
    <row r="683" spans="1:46" x14ac:dyDescent="0.25">
      <c r="A683">
        <v>422</v>
      </c>
      <c r="B683">
        <v>0</v>
      </c>
      <c r="C683">
        <v>3277</v>
      </c>
      <c r="D683">
        <v>1565</v>
      </c>
      <c r="E683" t="s">
        <v>1470</v>
      </c>
      <c r="F683" t="s">
        <v>1302</v>
      </c>
      <c r="G683" t="s">
        <v>1289</v>
      </c>
      <c r="H683" t="s">
        <v>1229</v>
      </c>
      <c r="I683" t="s">
        <v>1229</v>
      </c>
      <c r="J683" t="str">
        <f>IFERROR(VLOOKUP(H683,[1]Sheet1!$A:$H,3,FALSE),"")</f>
        <v/>
      </c>
      <c r="K683" s="1" t="str">
        <f>IFERROR(VLOOKUP('Speed Hump'!H683,Main!$A:$G,6,FALSE),"")</f>
        <v/>
      </c>
      <c r="L683" s="1" t="str">
        <f>IFERROR(VLOOKUP('Speed Hump'!H683,Main!$A:$G,7,FALSE),"")</f>
        <v/>
      </c>
      <c r="M683" t="s">
        <v>691</v>
      </c>
      <c r="N683">
        <v>1</v>
      </c>
      <c r="O683" t="s">
        <v>692</v>
      </c>
      <c r="AP683">
        <v>261.1687179005105</v>
      </c>
      <c r="AQ683" s="1" t="str">
        <f>IFERROR(VLOOKUP(I683,Service!$B:$G,5,FALSE),"")</f>
        <v/>
      </c>
      <c r="AR683" s="1" t="str">
        <f>IFERROR(VLOOKUP(I683,Service!$B:$G,6,FALSE),"")</f>
        <v/>
      </c>
      <c r="AS683" s="1" t="str">
        <f>IFERROR(VLOOKUP(I683,Rest!$B:$G,5,FALSE),"")</f>
        <v/>
      </c>
      <c r="AT683" s="1" t="str">
        <f>IFERROR(VLOOKUP(I683,Rest!$B:$G,6,FALSE),"")</f>
        <v/>
      </c>
    </row>
    <row r="684" spans="1:46" x14ac:dyDescent="0.25">
      <c r="A684">
        <v>423</v>
      </c>
      <c r="B684">
        <v>0</v>
      </c>
      <c r="C684">
        <v>3280</v>
      </c>
      <c r="D684">
        <v>3499</v>
      </c>
      <c r="E684" t="s">
        <v>1320</v>
      </c>
      <c r="F684" t="s">
        <v>1263</v>
      </c>
      <c r="G684" t="s">
        <v>1254</v>
      </c>
      <c r="H684" t="s">
        <v>1229</v>
      </c>
      <c r="I684" t="s">
        <v>1229</v>
      </c>
      <c r="J684" t="str">
        <f>IFERROR(VLOOKUP(H684,[1]Sheet1!$A:$H,3,FALSE),"")</f>
        <v/>
      </c>
      <c r="K684" s="1" t="str">
        <f>IFERROR(VLOOKUP('Speed Hump'!H684,Main!$A:$G,6,FALSE),"")</f>
        <v/>
      </c>
      <c r="L684" s="1" t="str">
        <f>IFERROR(VLOOKUP('Speed Hump'!H684,Main!$A:$G,7,FALSE),"")</f>
        <v/>
      </c>
      <c r="M684" t="s">
        <v>691</v>
      </c>
      <c r="N684">
        <v>1</v>
      </c>
      <c r="O684" t="s">
        <v>692</v>
      </c>
      <c r="AP684">
        <v>292.01495797215358</v>
      </c>
      <c r="AQ684" s="1" t="str">
        <f>IFERROR(VLOOKUP(I684,Service!$B:$G,5,FALSE),"")</f>
        <v/>
      </c>
      <c r="AR684" s="1" t="str">
        <f>IFERROR(VLOOKUP(I684,Service!$B:$G,6,FALSE),"")</f>
        <v/>
      </c>
      <c r="AS684" s="1" t="str">
        <f>IFERROR(VLOOKUP(I684,Rest!$B:$G,5,FALSE),"")</f>
        <v/>
      </c>
      <c r="AT684" s="1" t="str">
        <f>IFERROR(VLOOKUP(I684,Rest!$B:$G,6,FALSE),"")</f>
        <v/>
      </c>
    </row>
    <row r="685" spans="1:46" x14ac:dyDescent="0.25">
      <c r="A685">
        <v>424</v>
      </c>
      <c r="B685">
        <v>0</v>
      </c>
      <c r="C685">
        <v>3303</v>
      </c>
      <c r="D685">
        <v>4078</v>
      </c>
      <c r="E685" t="s">
        <v>1471</v>
      </c>
      <c r="F685" t="s">
        <v>1396</v>
      </c>
      <c r="G685" t="s">
        <v>776</v>
      </c>
      <c r="H685" t="s">
        <v>1229</v>
      </c>
      <c r="I685" t="s">
        <v>1229</v>
      </c>
      <c r="J685" t="str">
        <f>IFERROR(VLOOKUP(H685,[1]Sheet1!$A:$H,3,FALSE),"")</f>
        <v/>
      </c>
      <c r="K685" s="1" t="str">
        <f>IFERROR(VLOOKUP('Speed Hump'!H685,Main!$A:$G,6,FALSE),"")</f>
        <v/>
      </c>
      <c r="L685" s="1" t="str">
        <f>IFERROR(VLOOKUP('Speed Hump'!H685,Main!$A:$G,7,FALSE),"")</f>
        <v/>
      </c>
      <c r="M685" t="s">
        <v>691</v>
      </c>
      <c r="N685">
        <v>1</v>
      </c>
      <c r="O685" t="s">
        <v>692</v>
      </c>
      <c r="AP685">
        <v>240.7191079514524</v>
      </c>
      <c r="AQ685" s="1" t="str">
        <f>IFERROR(VLOOKUP(I685,Service!$B:$G,5,FALSE),"")</f>
        <v/>
      </c>
      <c r="AR685" s="1" t="str">
        <f>IFERROR(VLOOKUP(I685,Service!$B:$G,6,FALSE),"")</f>
        <v/>
      </c>
      <c r="AS685" s="1" t="str">
        <f>IFERROR(VLOOKUP(I685,Rest!$B:$G,5,FALSE),"")</f>
        <v/>
      </c>
      <c r="AT685" s="1" t="str">
        <f>IFERROR(VLOOKUP(I685,Rest!$B:$G,6,FALSE),"")</f>
        <v/>
      </c>
    </row>
    <row r="686" spans="1:46" x14ac:dyDescent="0.25">
      <c r="A686">
        <v>425</v>
      </c>
      <c r="B686">
        <v>0</v>
      </c>
      <c r="C686">
        <v>3304</v>
      </c>
      <c r="D686">
        <v>3473</v>
      </c>
      <c r="E686" t="s">
        <v>1294</v>
      </c>
      <c r="F686" t="s">
        <v>1246</v>
      </c>
      <c r="G686" t="s">
        <v>1472</v>
      </c>
      <c r="H686" t="s">
        <v>1229</v>
      </c>
      <c r="I686" t="s">
        <v>1229</v>
      </c>
      <c r="J686" t="str">
        <f>IFERROR(VLOOKUP(H686,[1]Sheet1!$A:$H,3,FALSE),"")</f>
        <v/>
      </c>
      <c r="K686" s="1" t="str">
        <f>IFERROR(VLOOKUP('Speed Hump'!H686,Main!$A:$G,6,FALSE),"")</f>
        <v/>
      </c>
      <c r="L686" s="1" t="str">
        <f>IFERROR(VLOOKUP('Speed Hump'!H686,Main!$A:$G,7,FALSE),"")</f>
        <v/>
      </c>
      <c r="M686" t="s">
        <v>691</v>
      </c>
      <c r="N686">
        <v>2</v>
      </c>
      <c r="O686" t="s">
        <v>692</v>
      </c>
      <c r="AP686">
        <v>374.14082192178932</v>
      </c>
      <c r="AQ686" s="1" t="str">
        <f>IFERROR(VLOOKUP(I686,Service!$B:$G,5,FALSE),"")</f>
        <v/>
      </c>
      <c r="AR686" s="1" t="str">
        <f>IFERROR(VLOOKUP(I686,Service!$B:$G,6,FALSE),"")</f>
        <v/>
      </c>
      <c r="AS686" s="1" t="str">
        <f>IFERROR(VLOOKUP(I686,Rest!$B:$G,5,FALSE),"")</f>
        <v/>
      </c>
      <c r="AT686" s="1" t="str">
        <f>IFERROR(VLOOKUP(I686,Rest!$B:$G,6,FALSE),"")</f>
        <v/>
      </c>
    </row>
    <row r="687" spans="1:46" x14ac:dyDescent="0.25">
      <c r="A687">
        <v>426</v>
      </c>
      <c r="B687">
        <v>0</v>
      </c>
      <c r="C687">
        <v>3310</v>
      </c>
      <c r="D687">
        <v>4093</v>
      </c>
      <c r="E687" t="s">
        <v>1340</v>
      </c>
      <c r="F687" t="s">
        <v>1291</v>
      </c>
      <c r="G687" t="s">
        <v>1263</v>
      </c>
      <c r="H687" t="s">
        <v>1229</v>
      </c>
      <c r="I687" t="s">
        <v>1229</v>
      </c>
      <c r="J687" t="str">
        <f>IFERROR(VLOOKUP(H687,[1]Sheet1!$A:$H,3,FALSE),"")</f>
        <v/>
      </c>
      <c r="K687" s="1" t="str">
        <f>IFERROR(VLOOKUP('Speed Hump'!H687,Main!$A:$G,6,FALSE),"")</f>
        <v/>
      </c>
      <c r="L687" s="1" t="str">
        <f>IFERROR(VLOOKUP('Speed Hump'!H687,Main!$A:$G,7,FALSE),"")</f>
        <v/>
      </c>
      <c r="M687" t="s">
        <v>691</v>
      </c>
      <c r="N687">
        <v>1</v>
      </c>
      <c r="O687" t="s">
        <v>692</v>
      </c>
      <c r="AP687">
        <v>257.10037105762677</v>
      </c>
      <c r="AQ687" s="1" t="str">
        <f>IFERROR(VLOOKUP(I687,Service!$B:$G,5,FALSE),"")</f>
        <v/>
      </c>
      <c r="AR687" s="1" t="str">
        <f>IFERROR(VLOOKUP(I687,Service!$B:$G,6,FALSE),"")</f>
        <v/>
      </c>
      <c r="AS687" s="1" t="str">
        <f>IFERROR(VLOOKUP(I687,Rest!$B:$G,5,FALSE),"")</f>
        <v/>
      </c>
      <c r="AT687" s="1" t="str">
        <f>IFERROR(VLOOKUP(I687,Rest!$B:$G,6,FALSE),"")</f>
        <v/>
      </c>
    </row>
    <row r="688" spans="1:46" x14ac:dyDescent="0.25">
      <c r="A688">
        <v>428</v>
      </c>
      <c r="B688">
        <v>0</v>
      </c>
      <c r="C688">
        <v>3313</v>
      </c>
      <c r="D688">
        <v>1851</v>
      </c>
      <c r="E688" t="s">
        <v>1282</v>
      </c>
      <c r="F688" t="s">
        <v>717</v>
      </c>
      <c r="G688" t="s">
        <v>718</v>
      </c>
      <c r="H688" t="s">
        <v>1229</v>
      </c>
      <c r="I688" t="s">
        <v>1229</v>
      </c>
      <c r="J688" t="str">
        <f>IFERROR(VLOOKUP(H688,[1]Sheet1!$A:$H,3,FALSE),"")</f>
        <v/>
      </c>
      <c r="K688" s="1" t="str">
        <f>IFERROR(VLOOKUP('Speed Hump'!H688,Main!$A:$G,6,FALSE),"")</f>
        <v/>
      </c>
      <c r="L688" s="1" t="str">
        <f>IFERROR(VLOOKUP('Speed Hump'!H688,Main!$A:$G,7,FALSE),"")</f>
        <v/>
      </c>
      <c r="M688" t="s">
        <v>691</v>
      </c>
      <c r="N688">
        <v>2</v>
      </c>
      <c r="O688" t="s">
        <v>692</v>
      </c>
      <c r="AP688">
        <v>347.87493477900409</v>
      </c>
      <c r="AQ688" s="1" t="str">
        <f>IFERROR(VLOOKUP(I688,Service!$B:$G,5,FALSE),"")</f>
        <v/>
      </c>
      <c r="AR688" s="1" t="str">
        <f>IFERROR(VLOOKUP(I688,Service!$B:$G,6,FALSE),"")</f>
        <v/>
      </c>
      <c r="AS688" s="1" t="str">
        <f>IFERROR(VLOOKUP(I688,Rest!$B:$G,5,FALSE),"")</f>
        <v/>
      </c>
      <c r="AT688" s="1" t="str">
        <f>IFERROR(VLOOKUP(I688,Rest!$B:$G,6,FALSE),"")</f>
        <v/>
      </c>
    </row>
    <row r="689" spans="1:46" x14ac:dyDescent="0.25">
      <c r="A689">
        <v>429</v>
      </c>
      <c r="B689">
        <v>0</v>
      </c>
      <c r="C689">
        <v>3317</v>
      </c>
      <c r="D689">
        <v>461</v>
      </c>
      <c r="E689" t="s">
        <v>1284</v>
      </c>
      <c r="F689" t="s">
        <v>1352</v>
      </c>
      <c r="G689" t="s">
        <v>1330</v>
      </c>
      <c r="H689" t="s">
        <v>1229</v>
      </c>
      <c r="I689" t="s">
        <v>1229</v>
      </c>
      <c r="J689" t="str">
        <f>IFERROR(VLOOKUP(H689,[1]Sheet1!$A:$H,3,FALSE),"")</f>
        <v/>
      </c>
      <c r="K689" s="1" t="str">
        <f>IFERROR(VLOOKUP('Speed Hump'!H689,Main!$A:$G,6,FALSE),"")</f>
        <v/>
      </c>
      <c r="L689" s="1" t="str">
        <f>IFERROR(VLOOKUP('Speed Hump'!H689,Main!$A:$G,7,FALSE),"")</f>
        <v/>
      </c>
      <c r="M689" t="s">
        <v>691</v>
      </c>
      <c r="N689">
        <v>1</v>
      </c>
      <c r="O689" t="s">
        <v>692</v>
      </c>
      <c r="AP689">
        <v>137.8716617521969</v>
      </c>
      <c r="AQ689" s="1" t="str">
        <f>IFERROR(VLOOKUP(I689,Service!$B:$G,5,FALSE),"")</f>
        <v/>
      </c>
      <c r="AR689" s="1" t="str">
        <f>IFERROR(VLOOKUP(I689,Service!$B:$G,6,FALSE),"")</f>
        <v/>
      </c>
      <c r="AS689" s="1" t="str">
        <f>IFERROR(VLOOKUP(I689,Rest!$B:$G,5,FALSE),"")</f>
        <v/>
      </c>
      <c r="AT689" s="1" t="str">
        <f>IFERROR(VLOOKUP(I689,Rest!$B:$G,6,FALSE),"")</f>
        <v/>
      </c>
    </row>
    <row r="690" spans="1:46" x14ac:dyDescent="0.25">
      <c r="A690">
        <v>430</v>
      </c>
      <c r="B690">
        <v>0</v>
      </c>
      <c r="C690">
        <v>3319</v>
      </c>
      <c r="D690">
        <v>3611</v>
      </c>
      <c r="E690" t="s">
        <v>1109</v>
      </c>
      <c r="F690" t="s">
        <v>1241</v>
      </c>
      <c r="G690" t="s">
        <v>1291</v>
      </c>
      <c r="H690" t="s">
        <v>1229</v>
      </c>
      <c r="I690" t="s">
        <v>1229</v>
      </c>
      <c r="J690" t="str">
        <f>IFERROR(VLOOKUP(H690,[1]Sheet1!$A:$H,3,FALSE),"")</f>
        <v/>
      </c>
      <c r="K690" s="1" t="str">
        <f>IFERROR(VLOOKUP('Speed Hump'!H690,Main!$A:$G,6,FALSE),"")</f>
        <v/>
      </c>
      <c r="L690" s="1" t="str">
        <f>IFERROR(VLOOKUP('Speed Hump'!H690,Main!$A:$G,7,FALSE),"")</f>
        <v/>
      </c>
      <c r="M690" t="s">
        <v>691</v>
      </c>
      <c r="N690">
        <v>1</v>
      </c>
      <c r="O690" t="s">
        <v>692</v>
      </c>
      <c r="AP690">
        <v>282.64647557809548</v>
      </c>
      <c r="AQ690" s="1" t="str">
        <f>IFERROR(VLOOKUP(I690,Service!$B:$G,5,FALSE),"")</f>
        <v/>
      </c>
      <c r="AR690" s="1" t="str">
        <f>IFERROR(VLOOKUP(I690,Service!$B:$G,6,FALSE),"")</f>
        <v/>
      </c>
      <c r="AS690" s="1" t="str">
        <f>IFERROR(VLOOKUP(I690,Rest!$B:$G,5,FALSE),"")</f>
        <v/>
      </c>
      <c r="AT690" s="1" t="str">
        <f>IFERROR(VLOOKUP(I690,Rest!$B:$G,6,FALSE),"")</f>
        <v/>
      </c>
    </row>
    <row r="691" spans="1:46" x14ac:dyDescent="0.25">
      <c r="A691">
        <v>431</v>
      </c>
      <c r="B691">
        <v>0</v>
      </c>
      <c r="C691">
        <v>3323</v>
      </c>
      <c r="D691">
        <v>1915</v>
      </c>
      <c r="E691" t="s">
        <v>1087</v>
      </c>
      <c r="F691" t="s">
        <v>1259</v>
      </c>
      <c r="G691" t="s">
        <v>1348</v>
      </c>
      <c r="H691" t="s">
        <v>1229</v>
      </c>
      <c r="I691" t="s">
        <v>1229</v>
      </c>
      <c r="J691" t="str">
        <f>IFERROR(VLOOKUP(H691,[1]Sheet1!$A:$H,3,FALSE),"")</f>
        <v/>
      </c>
      <c r="K691" s="1" t="str">
        <f>IFERROR(VLOOKUP('Speed Hump'!H691,Main!$A:$G,6,FALSE),"")</f>
        <v/>
      </c>
      <c r="L691" s="1" t="str">
        <f>IFERROR(VLOOKUP('Speed Hump'!H691,Main!$A:$G,7,FALSE),"")</f>
        <v/>
      </c>
      <c r="M691" t="s">
        <v>691</v>
      </c>
      <c r="N691">
        <v>1</v>
      </c>
      <c r="O691" t="s">
        <v>692</v>
      </c>
      <c r="AP691">
        <v>234.5720120452672</v>
      </c>
      <c r="AQ691" s="1" t="str">
        <f>IFERROR(VLOOKUP(I691,Service!$B:$G,5,FALSE),"")</f>
        <v/>
      </c>
      <c r="AR691" s="1" t="str">
        <f>IFERROR(VLOOKUP(I691,Service!$B:$G,6,FALSE),"")</f>
        <v/>
      </c>
      <c r="AS691" s="1" t="str">
        <f>IFERROR(VLOOKUP(I691,Rest!$B:$G,5,FALSE),"")</f>
        <v/>
      </c>
      <c r="AT691" s="1" t="str">
        <f>IFERROR(VLOOKUP(I691,Rest!$B:$G,6,FALSE),"")</f>
        <v/>
      </c>
    </row>
    <row r="692" spans="1:46" x14ac:dyDescent="0.25">
      <c r="A692">
        <v>432</v>
      </c>
      <c r="B692">
        <v>0</v>
      </c>
      <c r="C692">
        <v>3339</v>
      </c>
      <c r="D692">
        <v>1486</v>
      </c>
      <c r="E692" t="s">
        <v>1282</v>
      </c>
      <c r="F692" t="s">
        <v>1232</v>
      </c>
      <c r="G692" t="s">
        <v>837</v>
      </c>
      <c r="H692" t="s">
        <v>1229</v>
      </c>
      <c r="I692" t="s">
        <v>1229</v>
      </c>
      <c r="J692" t="str">
        <f>IFERROR(VLOOKUP(H692,[1]Sheet1!$A:$H,3,FALSE),"")</f>
        <v/>
      </c>
      <c r="K692" s="1" t="str">
        <f>IFERROR(VLOOKUP('Speed Hump'!H692,Main!$A:$G,6,FALSE),"")</f>
        <v/>
      </c>
      <c r="L692" s="1" t="str">
        <f>IFERROR(VLOOKUP('Speed Hump'!H692,Main!$A:$G,7,FALSE),"")</f>
        <v/>
      </c>
      <c r="M692" t="s">
        <v>691</v>
      </c>
      <c r="N692">
        <v>1</v>
      </c>
      <c r="O692" t="s">
        <v>692</v>
      </c>
      <c r="AP692">
        <v>259.98695523454421</v>
      </c>
      <c r="AQ692" s="1" t="str">
        <f>IFERROR(VLOOKUP(I692,Service!$B:$G,5,FALSE),"")</f>
        <v/>
      </c>
      <c r="AR692" s="1" t="str">
        <f>IFERROR(VLOOKUP(I692,Service!$B:$G,6,FALSE),"")</f>
        <v/>
      </c>
      <c r="AS692" s="1" t="str">
        <f>IFERROR(VLOOKUP(I692,Rest!$B:$G,5,FALSE),"")</f>
        <v/>
      </c>
      <c r="AT692" s="1" t="str">
        <f>IFERROR(VLOOKUP(I692,Rest!$B:$G,6,FALSE),"")</f>
        <v/>
      </c>
    </row>
    <row r="693" spans="1:46" x14ac:dyDescent="0.25">
      <c r="A693">
        <v>433</v>
      </c>
      <c r="B693">
        <v>0</v>
      </c>
      <c r="C693">
        <v>3341</v>
      </c>
      <c r="D693">
        <v>1490</v>
      </c>
      <c r="E693" t="s">
        <v>1282</v>
      </c>
      <c r="F693" t="s">
        <v>1351</v>
      </c>
      <c r="G693" t="s">
        <v>1232</v>
      </c>
      <c r="H693" t="s">
        <v>1229</v>
      </c>
      <c r="I693" t="s">
        <v>1229</v>
      </c>
      <c r="J693" t="str">
        <f>IFERROR(VLOOKUP(H693,[1]Sheet1!$A:$H,3,FALSE),"")</f>
        <v/>
      </c>
      <c r="K693" s="1" t="str">
        <f>IFERROR(VLOOKUP('Speed Hump'!H693,Main!$A:$G,6,FALSE),"")</f>
        <v/>
      </c>
      <c r="L693" s="1" t="str">
        <f>IFERROR(VLOOKUP('Speed Hump'!H693,Main!$A:$G,7,FALSE),"")</f>
        <v/>
      </c>
      <c r="M693" t="s">
        <v>691</v>
      </c>
      <c r="N693">
        <v>1</v>
      </c>
      <c r="O693" t="s">
        <v>692</v>
      </c>
      <c r="AP693">
        <v>273.20778305366372</v>
      </c>
      <c r="AQ693" s="1" t="str">
        <f>IFERROR(VLOOKUP(I693,Service!$B:$G,5,FALSE),"")</f>
        <v/>
      </c>
      <c r="AR693" s="1" t="str">
        <f>IFERROR(VLOOKUP(I693,Service!$B:$G,6,FALSE),"")</f>
        <v/>
      </c>
      <c r="AS693" s="1" t="str">
        <f>IFERROR(VLOOKUP(I693,Rest!$B:$G,5,FALSE),"")</f>
        <v/>
      </c>
      <c r="AT693" s="1" t="str">
        <f>IFERROR(VLOOKUP(I693,Rest!$B:$G,6,FALSE),"")</f>
        <v/>
      </c>
    </row>
    <row r="694" spans="1:46" x14ac:dyDescent="0.25">
      <c r="A694">
        <v>434</v>
      </c>
      <c r="B694">
        <v>0</v>
      </c>
      <c r="C694">
        <v>3349</v>
      </c>
      <c r="D694">
        <v>2835</v>
      </c>
      <c r="E694" t="s">
        <v>1423</v>
      </c>
      <c r="F694" t="s">
        <v>1291</v>
      </c>
      <c r="G694" t="s">
        <v>776</v>
      </c>
      <c r="H694" t="s">
        <v>1229</v>
      </c>
      <c r="I694" t="s">
        <v>1229</v>
      </c>
      <c r="J694" t="str">
        <f>IFERROR(VLOOKUP(H694,[1]Sheet1!$A:$H,3,FALSE),"")</f>
        <v/>
      </c>
      <c r="K694" s="1" t="str">
        <f>IFERROR(VLOOKUP('Speed Hump'!H694,Main!$A:$G,6,FALSE),"")</f>
        <v/>
      </c>
      <c r="L694" s="1" t="str">
        <f>IFERROR(VLOOKUP('Speed Hump'!H694,Main!$A:$G,7,FALSE),"")</f>
        <v/>
      </c>
      <c r="M694" t="s">
        <v>691</v>
      </c>
      <c r="N694">
        <v>1</v>
      </c>
      <c r="O694" t="s">
        <v>692</v>
      </c>
      <c r="AP694">
        <v>282.93577105610763</v>
      </c>
      <c r="AQ694" s="1" t="str">
        <f>IFERROR(VLOOKUP(I694,Service!$B:$G,5,FALSE),"")</f>
        <v/>
      </c>
      <c r="AR694" s="1" t="str">
        <f>IFERROR(VLOOKUP(I694,Service!$B:$G,6,FALSE),"")</f>
        <v/>
      </c>
      <c r="AS694" s="1" t="str">
        <f>IFERROR(VLOOKUP(I694,Rest!$B:$G,5,FALSE),"")</f>
        <v/>
      </c>
      <c r="AT694" s="1" t="str">
        <f>IFERROR(VLOOKUP(I694,Rest!$B:$G,6,FALSE),"")</f>
        <v/>
      </c>
    </row>
    <row r="695" spans="1:46" x14ac:dyDescent="0.25">
      <c r="A695">
        <v>435</v>
      </c>
      <c r="B695">
        <v>0</v>
      </c>
      <c r="C695">
        <v>3353</v>
      </c>
      <c r="D695">
        <v>224</v>
      </c>
      <c r="E695" t="s">
        <v>1335</v>
      </c>
      <c r="F695" t="s">
        <v>1232</v>
      </c>
      <c r="G695" t="s">
        <v>1233</v>
      </c>
      <c r="H695" t="s">
        <v>1229</v>
      </c>
      <c r="I695" t="s">
        <v>1229</v>
      </c>
      <c r="J695" t="str">
        <f>IFERROR(VLOOKUP(H695,[1]Sheet1!$A:$H,3,FALSE),"")</f>
        <v/>
      </c>
      <c r="K695" s="1" t="str">
        <f>IFERROR(VLOOKUP('Speed Hump'!H695,Main!$A:$G,6,FALSE),"")</f>
        <v/>
      </c>
      <c r="L695" s="1" t="str">
        <f>IFERROR(VLOOKUP('Speed Hump'!H695,Main!$A:$G,7,FALSE),"")</f>
        <v/>
      </c>
      <c r="M695" t="s">
        <v>691</v>
      </c>
      <c r="N695">
        <v>1</v>
      </c>
      <c r="O695" t="s">
        <v>692</v>
      </c>
      <c r="AP695">
        <v>271.3332992505579</v>
      </c>
      <c r="AQ695" s="1" t="str">
        <f>IFERROR(VLOOKUP(I695,Service!$B:$G,5,FALSE),"")</f>
        <v/>
      </c>
      <c r="AR695" s="1" t="str">
        <f>IFERROR(VLOOKUP(I695,Service!$B:$G,6,FALSE),"")</f>
        <v/>
      </c>
      <c r="AS695" s="1" t="str">
        <f>IFERROR(VLOOKUP(I695,Rest!$B:$G,5,FALSE),"")</f>
        <v/>
      </c>
      <c r="AT695" s="1" t="str">
        <f>IFERROR(VLOOKUP(I695,Rest!$B:$G,6,FALSE),"")</f>
        <v/>
      </c>
    </row>
    <row r="696" spans="1:46" x14ac:dyDescent="0.25">
      <c r="A696">
        <v>436</v>
      </c>
      <c r="B696">
        <v>0</v>
      </c>
      <c r="C696">
        <v>3358</v>
      </c>
      <c r="D696">
        <v>1809</v>
      </c>
      <c r="E696" t="s">
        <v>1246</v>
      </c>
      <c r="F696" t="s">
        <v>1398</v>
      </c>
      <c r="G696" t="s">
        <v>1329</v>
      </c>
      <c r="H696" t="s">
        <v>1229</v>
      </c>
      <c r="I696" t="s">
        <v>1229</v>
      </c>
      <c r="J696" t="str">
        <f>IFERROR(VLOOKUP(H696,[1]Sheet1!$A:$H,3,FALSE),"")</f>
        <v/>
      </c>
      <c r="K696" s="1" t="str">
        <f>IFERROR(VLOOKUP('Speed Hump'!H696,Main!$A:$G,6,FALSE),"")</f>
        <v/>
      </c>
      <c r="L696" s="1" t="str">
        <f>IFERROR(VLOOKUP('Speed Hump'!H696,Main!$A:$G,7,FALSE),"")</f>
        <v/>
      </c>
      <c r="M696" t="s">
        <v>691</v>
      </c>
      <c r="N696">
        <v>1</v>
      </c>
      <c r="O696" t="s">
        <v>692</v>
      </c>
      <c r="AP696">
        <v>135.8266596948213</v>
      </c>
      <c r="AQ696" s="1" t="str">
        <f>IFERROR(VLOOKUP(I696,Service!$B:$G,5,FALSE),"")</f>
        <v/>
      </c>
      <c r="AR696" s="1" t="str">
        <f>IFERROR(VLOOKUP(I696,Service!$B:$G,6,FALSE),"")</f>
        <v/>
      </c>
      <c r="AS696" s="1" t="str">
        <f>IFERROR(VLOOKUP(I696,Rest!$B:$G,5,FALSE),"")</f>
        <v/>
      </c>
      <c r="AT696" s="1" t="str">
        <f>IFERROR(VLOOKUP(I696,Rest!$B:$G,6,FALSE),"")</f>
        <v/>
      </c>
    </row>
    <row r="697" spans="1:46" x14ac:dyDescent="0.25">
      <c r="A697">
        <v>438</v>
      </c>
      <c r="B697">
        <v>0</v>
      </c>
      <c r="C697">
        <v>3365</v>
      </c>
      <c r="D697">
        <v>2511</v>
      </c>
      <c r="E697" t="s">
        <v>1315</v>
      </c>
      <c r="F697" t="s">
        <v>688</v>
      </c>
      <c r="G697" t="s">
        <v>1252</v>
      </c>
      <c r="H697" t="s">
        <v>1229</v>
      </c>
      <c r="I697" t="s">
        <v>1229</v>
      </c>
      <c r="J697" t="str">
        <f>IFERROR(VLOOKUP(H697,[1]Sheet1!$A:$H,3,FALSE),"")</f>
        <v/>
      </c>
      <c r="K697" s="1" t="str">
        <f>IFERROR(VLOOKUP('Speed Hump'!H697,Main!$A:$G,6,FALSE),"")</f>
        <v/>
      </c>
      <c r="L697" s="1" t="str">
        <f>IFERROR(VLOOKUP('Speed Hump'!H697,Main!$A:$G,7,FALSE),"")</f>
        <v/>
      </c>
      <c r="M697" t="s">
        <v>691</v>
      </c>
      <c r="N697">
        <v>2</v>
      </c>
      <c r="O697" t="s">
        <v>692</v>
      </c>
      <c r="AP697">
        <v>357.58970257849808</v>
      </c>
      <c r="AQ697" s="1" t="str">
        <f>IFERROR(VLOOKUP(I697,Service!$B:$G,5,FALSE),"")</f>
        <v/>
      </c>
      <c r="AR697" s="1" t="str">
        <f>IFERROR(VLOOKUP(I697,Service!$B:$G,6,FALSE),"")</f>
        <v/>
      </c>
      <c r="AS697" s="1" t="str">
        <f>IFERROR(VLOOKUP(I697,Rest!$B:$G,5,FALSE),"")</f>
        <v/>
      </c>
      <c r="AT697" s="1" t="str">
        <f>IFERROR(VLOOKUP(I697,Rest!$B:$G,6,FALSE),"")</f>
        <v/>
      </c>
    </row>
    <row r="698" spans="1:46" x14ac:dyDescent="0.25">
      <c r="A698">
        <v>439</v>
      </c>
      <c r="B698">
        <v>0</v>
      </c>
      <c r="C698">
        <v>3369</v>
      </c>
      <c r="D698">
        <v>318</v>
      </c>
      <c r="E698" t="s">
        <v>1451</v>
      </c>
      <c r="F698" t="s">
        <v>800</v>
      </c>
      <c r="G698" t="s">
        <v>1314</v>
      </c>
      <c r="H698" t="s">
        <v>1229</v>
      </c>
      <c r="I698" t="s">
        <v>1229</v>
      </c>
      <c r="J698" t="str">
        <f>IFERROR(VLOOKUP(H698,[1]Sheet1!$A:$H,3,FALSE),"")</f>
        <v/>
      </c>
      <c r="K698" s="1" t="str">
        <f>IFERROR(VLOOKUP('Speed Hump'!H698,Main!$A:$G,6,FALSE),"")</f>
        <v/>
      </c>
      <c r="L698" s="1" t="str">
        <f>IFERROR(VLOOKUP('Speed Hump'!H698,Main!$A:$G,7,FALSE),"")</f>
        <v/>
      </c>
      <c r="M698" t="s">
        <v>691</v>
      </c>
      <c r="N698">
        <v>1</v>
      </c>
      <c r="O698" t="s">
        <v>692</v>
      </c>
      <c r="AP698">
        <v>273.00864452046869</v>
      </c>
      <c r="AQ698" s="1" t="str">
        <f>IFERROR(VLOOKUP(I698,Service!$B:$G,5,FALSE),"")</f>
        <v/>
      </c>
      <c r="AR698" s="1" t="str">
        <f>IFERROR(VLOOKUP(I698,Service!$B:$G,6,FALSE),"")</f>
        <v/>
      </c>
      <c r="AS698" s="1" t="str">
        <f>IFERROR(VLOOKUP(I698,Rest!$B:$G,5,FALSE),"")</f>
        <v/>
      </c>
      <c r="AT698" s="1" t="str">
        <f>IFERROR(VLOOKUP(I698,Rest!$B:$G,6,FALSE),"")</f>
        <v/>
      </c>
    </row>
    <row r="699" spans="1:46" x14ac:dyDescent="0.25">
      <c r="A699">
        <v>440</v>
      </c>
      <c r="B699">
        <v>0</v>
      </c>
      <c r="C699">
        <v>3398</v>
      </c>
      <c r="D699">
        <v>4494</v>
      </c>
      <c r="E699" t="s">
        <v>1471</v>
      </c>
      <c r="F699" t="s">
        <v>1291</v>
      </c>
      <c r="G699" t="s">
        <v>1396</v>
      </c>
      <c r="H699" t="s">
        <v>1229</v>
      </c>
      <c r="I699" t="s">
        <v>1229</v>
      </c>
      <c r="J699" t="str">
        <f>IFERROR(VLOOKUP(H699,[1]Sheet1!$A:$H,3,FALSE),"")</f>
        <v/>
      </c>
      <c r="K699" s="1" t="str">
        <f>IFERROR(VLOOKUP('Speed Hump'!H699,Main!$A:$G,6,FALSE),"")</f>
        <v/>
      </c>
      <c r="L699" s="1" t="str">
        <f>IFERROR(VLOOKUP('Speed Hump'!H699,Main!$A:$G,7,FALSE),"")</f>
        <v/>
      </c>
      <c r="M699" t="s">
        <v>691</v>
      </c>
      <c r="N699">
        <v>1</v>
      </c>
      <c r="O699" t="s">
        <v>692</v>
      </c>
      <c r="AP699">
        <v>134.10920620627689</v>
      </c>
      <c r="AQ699" s="1" t="str">
        <f>IFERROR(VLOOKUP(I699,Service!$B:$G,5,FALSE),"")</f>
        <v/>
      </c>
      <c r="AR699" s="1" t="str">
        <f>IFERROR(VLOOKUP(I699,Service!$B:$G,6,FALSE),"")</f>
        <v/>
      </c>
      <c r="AS699" s="1" t="str">
        <f>IFERROR(VLOOKUP(I699,Rest!$B:$G,5,FALSE),"")</f>
        <v/>
      </c>
      <c r="AT699" s="1" t="str">
        <f>IFERROR(VLOOKUP(I699,Rest!$B:$G,6,FALSE),"")</f>
        <v/>
      </c>
    </row>
    <row r="700" spans="1:46" x14ac:dyDescent="0.25">
      <c r="A700">
        <v>441</v>
      </c>
      <c r="B700">
        <v>0</v>
      </c>
      <c r="C700">
        <v>3425</v>
      </c>
      <c r="D700">
        <v>199</v>
      </c>
      <c r="E700" t="s">
        <v>1324</v>
      </c>
      <c r="F700" t="s">
        <v>1314</v>
      </c>
      <c r="G700" t="s">
        <v>766</v>
      </c>
      <c r="H700" t="s">
        <v>1229</v>
      </c>
      <c r="I700" t="s">
        <v>1229</v>
      </c>
      <c r="J700" t="str">
        <f>IFERROR(VLOOKUP(H700,[1]Sheet1!$A:$H,3,FALSE),"")</f>
        <v/>
      </c>
      <c r="K700" s="1" t="str">
        <f>IFERROR(VLOOKUP('Speed Hump'!H700,Main!$A:$G,6,FALSE),"")</f>
        <v/>
      </c>
      <c r="L700" s="1" t="str">
        <f>IFERROR(VLOOKUP('Speed Hump'!H700,Main!$A:$G,7,FALSE),"")</f>
        <v/>
      </c>
      <c r="M700" t="s">
        <v>691</v>
      </c>
      <c r="N700">
        <v>1</v>
      </c>
      <c r="O700" t="s">
        <v>692</v>
      </c>
      <c r="AP700">
        <v>251.92558708729331</v>
      </c>
      <c r="AQ700" s="1" t="str">
        <f>IFERROR(VLOOKUP(I700,Service!$B:$G,5,FALSE),"")</f>
        <v/>
      </c>
      <c r="AR700" s="1" t="str">
        <f>IFERROR(VLOOKUP(I700,Service!$B:$G,6,FALSE),"")</f>
        <v/>
      </c>
      <c r="AS700" s="1" t="str">
        <f>IFERROR(VLOOKUP(I700,Rest!$B:$G,5,FALSE),"")</f>
        <v/>
      </c>
      <c r="AT700" s="1" t="str">
        <f>IFERROR(VLOOKUP(I700,Rest!$B:$G,6,FALSE),"")</f>
        <v/>
      </c>
    </row>
    <row r="701" spans="1:46" x14ac:dyDescent="0.25">
      <c r="A701">
        <v>442</v>
      </c>
      <c r="B701">
        <v>0</v>
      </c>
      <c r="C701">
        <v>3426</v>
      </c>
      <c r="D701">
        <v>1871</v>
      </c>
      <c r="E701" t="s">
        <v>1273</v>
      </c>
      <c r="F701" t="s">
        <v>1252</v>
      </c>
      <c r="G701" t="s">
        <v>1280</v>
      </c>
      <c r="H701" t="s">
        <v>1229</v>
      </c>
      <c r="I701" t="s">
        <v>1229</v>
      </c>
      <c r="J701" t="str">
        <f>IFERROR(VLOOKUP(H701,[1]Sheet1!$A:$H,3,FALSE),"")</f>
        <v/>
      </c>
      <c r="K701" s="1" t="str">
        <f>IFERROR(VLOOKUP('Speed Hump'!H701,Main!$A:$G,6,FALSE),"")</f>
        <v/>
      </c>
      <c r="L701" s="1" t="str">
        <f>IFERROR(VLOOKUP('Speed Hump'!H701,Main!$A:$G,7,FALSE),"")</f>
        <v/>
      </c>
      <c r="M701" t="s">
        <v>691</v>
      </c>
      <c r="N701">
        <v>2</v>
      </c>
      <c r="O701" t="s">
        <v>692</v>
      </c>
      <c r="AP701">
        <v>364.49526953861681</v>
      </c>
      <c r="AQ701" s="1" t="str">
        <f>IFERROR(VLOOKUP(I701,Service!$B:$G,5,FALSE),"")</f>
        <v/>
      </c>
      <c r="AR701" s="1" t="str">
        <f>IFERROR(VLOOKUP(I701,Service!$B:$G,6,FALSE),"")</f>
        <v/>
      </c>
      <c r="AS701" s="1" t="str">
        <f>IFERROR(VLOOKUP(I701,Rest!$B:$G,5,FALSE),"")</f>
        <v/>
      </c>
      <c r="AT701" s="1" t="str">
        <f>IFERROR(VLOOKUP(I701,Rest!$B:$G,6,FALSE),"")</f>
        <v/>
      </c>
    </row>
    <row r="702" spans="1:46" x14ac:dyDescent="0.25">
      <c r="A702">
        <v>443</v>
      </c>
      <c r="B702">
        <v>0</v>
      </c>
      <c r="C702">
        <v>3446</v>
      </c>
      <c r="D702">
        <v>1095</v>
      </c>
      <c r="E702" t="s">
        <v>1246</v>
      </c>
      <c r="F702" t="s">
        <v>1401</v>
      </c>
      <c r="G702" t="s">
        <v>1473</v>
      </c>
      <c r="H702" t="s">
        <v>1229</v>
      </c>
      <c r="I702" t="s">
        <v>1229</v>
      </c>
      <c r="J702" t="str">
        <f>IFERROR(VLOOKUP(H702,[1]Sheet1!$A:$H,3,FALSE),"")</f>
        <v/>
      </c>
      <c r="K702" s="1" t="str">
        <f>IFERROR(VLOOKUP('Speed Hump'!H702,Main!$A:$G,6,FALSE),"")</f>
        <v/>
      </c>
      <c r="L702" s="1" t="str">
        <f>IFERROR(VLOOKUP('Speed Hump'!H702,Main!$A:$G,7,FALSE),"")</f>
        <v/>
      </c>
      <c r="M702" t="s">
        <v>691</v>
      </c>
      <c r="N702">
        <v>1</v>
      </c>
      <c r="O702" t="s">
        <v>692</v>
      </c>
      <c r="AP702">
        <v>123.28843238707999</v>
      </c>
      <c r="AQ702" s="1" t="str">
        <f>IFERROR(VLOOKUP(I702,Service!$B:$G,5,FALSE),"")</f>
        <v/>
      </c>
      <c r="AR702" s="1" t="str">
        <f>IFERROR(VLOOKUP(I702,Service!$B:$G,6,FALSE),"")</f>
        <v/>
      </c>
      <c r="AS702" s="1" t="str">
        <f>IFERROR(VLOOKUP(I702,Rest!$B:$G,5,FALSE),"")</f>
        <v/>
      </c>
      <c r="AT702" s="1" t="str">
        <f>IFERROR(VLOOKUP(I702,Rest!$B:$G,6,FALSE),"")</f>
        <v/>
      </c>
    </row>
    <row r="703" spans="1:46" x14ac:dyDescent="0.25">
      <c r="A703">
        <v>444</v>
      </c>
      <c r="B703">
        <v>0</v>
      </c>
      <c r="C703">
        <v>3461</v>
      </c>
      <c r="D703">
        <v>1889</v>
      </c>
      <c r="E703" t="s">
        <v>1440</v>
      </c>
      <c r="F703" t="s">
        <v>1259</v>
      </c>
      <c r="G703" t="s">
        <v>1474</v>
      </c>
      <c r="H703" t="s">
        <v>1229</v>
      </c>
      <c r="I703" t="s">
        <v>1229</v>
      </c>
      <c r="J703" t="str">
        <f>IFERROR(VLOOKUP(H703,[1]Sheet1!$A:$H,3,FALSE),"")</f>
        <v/>
      </c>
      <c r="K703" s="1" t="str">
        <f>IFERROR(VLOOKUP('Speed Hump'!H703,Main!$A:$G,6,FALSE),"")</f>
        <v/>
      </c>
      <c r="L703" s="1" t="str">
        <f>IFERROR(VLOOKUP('Speed Hump'!H703,Main!$A:$G,7,FALSE),"")</f>
        <v/>
      </c>
      <c r="M703" t="s">
        <v>691</v>
      </c>
      <c r="N703">
        <v>1</v>
      </c>
      <c r="O703" t="s">
        <v>692</v>
      </c>
      <c r="AP703">
        <v>223.54690880000021</v>
      </c>
      <c r="AQ703" s="1" t="str">
        <f>IFERROR(VLOOKUP(I703,Service!$B:$G,5,FALSE),"")</f>
        <v/>
      </c>
      <c r="AR703" s="1" t="str">
        <f>IFERROR(VLOOKUP(I703,Service!$B:$G,6,FALSE),"")</f>
        <v/>
      </c>
      <c r="AS703" s="1" t="str">
        <f>IFERROR(VLOOKUP(I703,Rest!$B:$G,5,FALSE),"")</f>
        <v/>
      </c>
      <c r="AT703" s="1" t="str">
        <f>IFERROR(VLOOKUP(I703,Rest!$B:$G,6,FALSE),"")</f>
        <v/>
      </c>
    </row>
    <row r="704" spans="1:46" x14ac:dyDescent="0.25">
      <c r="A704">
        <v>445</v>
      </c>
      <c r="B704">
        <v>0</v>
      </c>
      <c r="C704">
        <v>3467</v>
      </c>
      <c r="D704">
        <v>3065</v>
      </c>
      <c r="E704" t="s">
        <v>1428</v>
      </c>
      <c r="F704" t="s">
        <v>1263</v>
      </c>
      <c r="G704" t="s">
        <v>1254</v>
      </c>
      <c r="H704" t="s">
        <v>1229</v>
      </c>
      <c r="I704" t="s">
        <v>1229</v>
      </c>
      <c r="J704" t="str">
        <f>IFERROR(VLOOKUP(H704,[1]Sheet1!$A:$H,3,FALSE),"")</f>
        <v/>
      </c>
      <c r="K704" s="1" t="str">
        <f>IFERROR(VLOOKUP('Speed Hump'!H704,Main!$A:$G,6,FALSE),"")</f>
        <v/>
      </c>
      <c r="L704" s="1" t="str">
        <f>IFERROR(VLOOKUP('Speed Hump'!H704,Main!$A:$G,7,FALSE),"")</f>
        <v/>
      </c>
      <c r="M704" t="s">
        <v>691</v>
      </c>
      <c r="N704">
        <v>1</v>
      </c>
      <c r="O704" t="s">
        <v>692</v>
      </c>
      <c r="AP704">
        <v>273.12472717089662</v>
      </c>
      <c r="AQ704" s="1" t="str">
        <f>IFERROR(VLOOKUP(I704,Service!$B:$G,5,FALSE),"")</f>
        <v/>
      </c>
      <c r="AR704" s="1" t="str">
        <f>IFERROR(VLOOKUP(I704,Service!$B:$G,6,FALSE),"")</f>
        <v/>
      </c>
      <c r="AS704" s="1" t="str">
        <f>IFERROR(VLOOKUP(I704,Rest!$B:$G,5,FALSE),"")</f>
        <v/>
      </c>
      <c r="AT704" s="1" t="str">
        <f>IFERROR(VLOOKUP(I704,Rest!$B:$G,6,FALSE),"")</f>
        <v/>
      </c>
    </row>
    <row r="705" spans="1:46" x14ac:dyDescent="0.25">
      <c r="A705">
        <v>446</v>
      </c>
      <c r="B705">
        <v>0</v>
      </c>
      <c r="C705">
        <v>3494</v>
      </c>
      <c r="D705">
        <v>3464</v>
      </c>
      <c r="E705" t="s">
        <v>1410</v>
      </c>
      <c r="F705" t="s">
        <v>1291</v>
      </c>
      <c r="G705" t="s">
        <v>1263</v>
      </c>
      <c r="H705" t="s">
        <v>1229</v>
      </c>
      <c r="I705" t="s">
        <v>1229</v>
      </c>
      <c r="J705" t="str">
        <f>IFERROR(VLOOKUP(H705,[1]Sheet1!$A:$H,3,FALSE),"")</f>
        <v/>
      </c>
      <c r="K705" s="1" t="str">
        <f>IFERROR(VLOOKUP('Speed Hump'!H705,Main!$A:$G,6,FALSE),"")</f>
        <v/>
      </c>
      <c r="L705" s="1" t="str">
        <f>IFERROR(VLOOKUP('Speed Hump'!H705,Main!$A:$G,7,FALSE),"")</f>
        <v/>
      </c>
      <c r="M705" t="s">
        <v>691</v>
      </c>
      <c r="N705">
        <v>1</v>
      </c>
      <c r="O705" t="s">
        <v>692</v>
      </c>
      <c r="AP705">
        <v>274.34403442528043</v>
      </c>
      <c r="AQ705" s="1" t="str">
        <f>IFERROR(VLOOKUP(I705,Service!$B:$G,5,FALSE),"")</f>
        <v/>
      </c>
      <c r="AR705" s="1" t="str">
        <f>IFERROR(VLOOKUP(I705,Service!$B:$G,6,FALSE),"")</f>
        <v/>
      </c>
      <c r="AS705" s="1" t="str">
        <f>IFERROR(VLOOKUP(I705,Rest!$B:$G,5,FALSE),"")</f>
        <v/>
      </c>
      <c r="AT705" s="1" t="str">
        <f>IFERROR(VLOOKUP(I705,Rest!$B:$G,6,FALSE),"")</f>
        <v/>
      </c>
    </row>
    <row r="706" spans="1:46" x14ac:dyDescent="0.25">
      <c r="A706">
        <v>447</v>
      </c>
      <c r="B706">
        <v>0</v>
      </c>
      <c r="C706">
        <v>3495</v>
      </c>
      <c r="D706">
        <v>3097</v>
      </c>
      <c r="E706" t="s">
        <v>1292</v>
      </c>
      <c r="F706" t="s">
        <v>1291</v>
      </c>
      <c r="G706" t="s">
        <v>776</v>
      </c>
      <c r="H706" t="s">
        <v>1229</v>
      </c>
      <c r="I706" t="s">
        <v>1229</v>
      </c>
      <c r="J706" t="str">
        <f>IFERROR(VLOOKUP(H706,[1]Sheet1!$A:$H,3,FALSE),"")</f>
        <v/>
      </c>
      <c r="K706" s="1" t="str">
        <f>IFERROR(VLOOKUP('Speed Hump'!H706,Main!$A:$G,6,FALSE),"")</f>
        <v/>
      </c>
      <c r="L706" s="1" t="str">
        <f>IFERROR(VLOOKUP('Speed Hump'!H706,Main!$A:$G,7,FALSE),"")</f>
        <v/>
      </c>
      <c r="M706" t="s">
        <v>691</v>
      </c>
      <c r="N706">
        <v>2</v>
      </c>
      <c r="O706" t="s">
        <v>692</v>
      </c>
      <c r="AP706">
        <v>377.37372672525208</v>
      </c>
      <c r="AQ706" s="1" t="str">
        <f>IFERROR(VLOOKUP(I706,Service!$B:$G,5,FALSE),"")</f>
        <v/>
      </c>
      <c r="AR706" s="1" t="str">
        <f>IFERROR(VLOOKUP(I706,Service!$B:$G,6,FALSE),"")</f>
        <v/>
      </c>
      <c r="AS706" s="1" t="str">
        <f>IFERROR(VLOOKUP(I706,Rest!$B:$G,5,FALSE),"")</f>
        <v/>
      </c>
      <c r="AT706" s="1" t="str">
        <f>IFERROR(VLOOKUP(I706,Rest!$B:$G,6,FALSE),"")</f>
        <v/>
      </c>
    </row>
    <row r="707" spans="1:46" x14ac:dyDescent="0.25">
      <c r="A707">
        <v>451</v>
      </c>
      <c r="B707">
        <v>0</v>
      </c>
      <c r="C707">
        <v>3508</v>
      </c>
      <c r="D707">
        <v>875</v>
      </c>
      <c r="E707" t="s">
        <v>1385</v>
      </c>
      <c r="F707" t="s">
        <v>1475</v>
      </c>
      <c r="G707" t="s">
        <v>1457</v>
      </c>
      <c r="H707" t="s">
        <v>1229</v>
      </c>
      <c r="I707" t="s">
        <v>1229</v>
      </c>
      <c r="J707" t="str">
        <f>IFERROR(VLOOKUP(H707,[1]Sheet1!$A:$H,3,FALSE),"")</f>
        <v/>
      </c>
      <c r="K707" s="1" t="str">
        <f>IFERROR(VLOOKUP('Speed Hump'!H707,Main!$A:$G,6,FALSE),"")</f>
        <v/>
      </c>
      <c r="L707" s="1" t="str">
        <f>IFERROR(VLOOKUP('Speed Hump'!H707,Main!$A:$G,7,FALSE),"")</f>
        <v/>
      </c>
      <c r="M707" t="s">
        <v>691</v>
      </c>
      <c r="N707">
        <v>1</v>
      </c>
      <c r="O707" t="s">
        <v>692</v>
      </c>
      <c r="AP707">
        <v>309.82179659324129</v>
      </c>
      <c r="AQ707" s="1" t="str">
        <f>IFERROR(VLOOKUP(I707,Service!$B:$G,5,FALSE),"")</f>
        <v/>
      </c>
      <c r="AR707" s="1" t="str">
        <f>IFERROR(VLOOKUP(I707,Service!$B:$G,6,FALSE),"")</f>
        <v/>
      </c>
      <c r="AS707" s="1" t="str">
        <f>IFERROR(VLOOKUP(I707,Rest!$B:$G,5,FALSE),"")</f>
        <v/>
      </c>
      <c r="AT707" s="1" t="str">
        <f>IFERROR(VLOOKUP(I707,Rest!$B:$G,6,FALSE),"")</f>
        <v/>
      </c>
    </row>
    <row r="708" spans="1:46" x14ac:dyDescent="0.25">
      <c r="A708">
        <v>452</v>
      </c>
      <c r="B708">
        <v>0</v>
      </c>
      <c r="C708">
        <v>3510</v>
      </c>
      <c r="D708">
        <v>2808</v>
      </c>
      <c r="E708" t="s">
        <v>1322</v>
      </c>
      <c r="F708" t="s">
        <v>709</v>
      </c>
      <c r="G708" t="s">
        <v>1282</v>
      </c>
      <c r="H708" t="s">
        <v>1229</v>
      </c>
      <c r="I708" t="s">
        <v>1229</v>
      </c>
      <c r="J708" t="str">
        <f>IFERROR(VLOOKUP(H708,[1]Sheet1!$A:$H,3,FALSE),"")</f>
        <v/>
      </c>
      <c r="K708" s="1" t="str">
        <f>IFERROR(VLOOKUP('Speed Hump'!H708,Main!$A:$G,6,FALSE),"")</f>
        <v/>
      </c>
      <c r="L708" s="1" t="str">
        <f>IFERROR(VLOOKUP('Speed Hump'!H708,Main!$A:$G,7,FALSE),"")</f>
        <v/>
      </c>
      <c r="M708" t="s">
        <v>691</v>
      </c>
      <c r="N708">
        <v>1</v>
      </c>
      <c r="O708" t="s">
        <v>692</v>
      </c>
      <c r="AP708">
        <v>272.99518538209293</v>
      </c>
      <c r="AQ708" s="1" t="str">
        <f>IFERROR(VLOOKUP(I708,Service!$B:$G,5,FALSE),"")</f>
        <v/>
      </c>
      <c r="AR708" s="1" t="str">
        <f>IFERROR(VLOOKUP(I708,Service!$B:$G,6,FALSE),"")</f>
        <v/>
      </c>
      <c r="AS708" s="1" t="str">
        <f>IFERROR(VLOOKUP(I708,Rest!$B:$G,5,FALSE),"")</f>
        <v/>
      </c>
      <c r="AT708" s="1" t="str">
        <f>IFERROR(VLOOKUP(I708,Rest!$B:$G,6,FALSE),"")</f>
        <v/>
      </c>
    </row>
    <row r="709" spans="1:46" x14ac:dyDescent="0.25">
      <c r="A709">
        <v>453</v>
      </c>
      <c r="B709">
        <v>0</v>
      </c>
      <c r="C709">
        <v>3516</v>
      </c>
      <c r="D709">
        <v>2823</v>
      </c>
      <c r="E709" t="s">
        <v>1321</v>
      </c>
      <c r="F709" t="s">
        <v>709</v>
      </c>
      <c r="G709" t="s">
        <v>1282</v>
      </c>
      <c r="H709" t="s">
        <v>1229</v>
      </c>
      <c r="I709" t="s">
        <v>1229</v>
      </c>
      <c r="J709" t="str">
        <f>IFERROR(VLOOKUP(H709,[1]Sheet1!$A:$H,3,FALSE),"")</f>
        <v/>
      </c>
      <c r="K709" s="1" t="str">
        <f>IFERROR(VLOOKUP('Speed Hump'!H709,Main!$A:$G,6,FALSE),"")</f>
        <v/>
      </c>
      <c r="L709" s="1" t="str">
        <f>IFERROR(VLOOKUP('Speed Hump'!H709,Main!$A:$G,7,FALSE),"")</f>
        <v/>
      </c>
      <c r="M709" t="s">
        <v>691</v>
      </c>
      <c r="N709">
        <v>1</v>
      </c>
      <c r="O709" t="s">
        <v>692</v>
      </c>
      <c r="AP709">
        <v>273.07970265584788</v>
      </c>
      <c r="AQ709" s="1" t="str">
        <f>IFERROR(VLOOKUP(I709,Service!$B:$G,5,FALSE),"")</f>
        <v/>
      </c>
      <c r="AR709" s="1" t="str">
        <f>IFERROR(VLOOKUP(I709,Service!$B:$G,6,FALSE),"")</f>
        <v/>
      </c>
      <c r="AS709" s="1" t="str">
        <f>IFERROR(VLOOKUP(I709,Rest!$B:$G,5,FALSE),"")</f>
        <v/>
      </c>
      <c r="AT709" s="1" t="str">
        <f>IFERROR(VLOOKUP(I709,Rest!$B:$G,6,FALSE),"")</f>
        <v/>
      </c>
    </row>
    <row r="710" spans="1:46" x14ac:dyDescent="0.25">
      <c r="A710">
        <v>454</v>
      </c>
      <c r="B710">
        <v>0</v>
      </c>
      <c r="C710">
        <v>3518</v>
      </c>
      <c r="D710">
        <v>3621</v>
      </c>
      <c r="E710" t="s">
        <v>1275</v>
      </c>
      <c r="F710" t="s">
        <v>1476</v>
      </c>
      <c r="G710" t="s">
        <v>1477</v>
      </c>
      <c r="H710" t="s">
        <v>1229</v>
      </c>
      <c r="I710" t="s">
        <v>1229</v>
      </c>
      <c r="J710" t="str">
        <f>IFERROR(VLOOKUP(H710,[1]Sheet1!$A:$H,3,FALSE),"")</f>
        <v/>
      </c>
      <c r="K710" s="1" t="str">
        <f>IFERROR(VLOOKUP('Speed Hump'!H710,Main!$A:$G,6,FALSE),"")</f>
        <v/>
      </c>
      <c r="L710" s="1" t="str">
        <f>IFERROR(VLOOKUP('Speed Hump'!H710,Main!$A:$G,7,FALSE),"")</f>
        <v/>
      </c>
      <c r="M710" t="s">
        <v>691</v>
      </c>
      <c r="N710">
        <v>1</v>
      </c>
      <c r="O710" t="s">
        <v>692</v>
      </c>
      <c r="AP710">
        <v>140.09977660170159</v>
      </c>
      <c r="AQ710" s="1" t="str">
        <f>IFERROR(VLOOKUP(I710,Service!$B:$G,5,FALSE),"")</f>
        <v/>
      </c>
      <c r="AR710" s="1" t="str">
        <f>IFERROR(VLOOKUP(I710,Service!$B:$G,6,FALSE),"")</f>
        <v/>
      </c>
      <c r="AS710" s="1" t="str">
        <f>IFERROR(VLOOKUP(I710,Rest!$B:$G,5,FALSE),"")</f>
        <v/>
      </c>
      <c r="AT710" s="1" t="str">
        <f>IFERROR(VLOOKUP(I710,Rest!$B:$G,6,FALSE),"")</f>
        <v/>
      </c>
    </row>
    <row r="711" spans="1:46" x14ac:dyDescent="0.25">
      <c r="A711">
        <v>455</v>
      </c>
      <c r="B711">
        <v>0</v>
      </c>
      <c r="C711">
        <v>3522</v>
      </c>
      <c r="D711">
        <v>1004</v>
      </c>
      <c r="E711" t="s">
        <v>1279</v>
      </c>
      <c r="F711" t="s">
        <v>689</v>
      </c>
      <c r="G711" t="s">
        <v>1369</v>
      </c>
      <c r="H711" t="s">
        <v>1229</v>
      </c>
      <c r="I711" t="s">
        <v>1229</v>
      </c>
      <c r="J711" t="str">
        <f>IFERROR(VLOOKUP(H711,[1]Sheet1!$A:$H,3,FALSE),"")</f>
        <v/>
      </c>
      <c r="K711" s="1" t="str">
        <f>IFERROR(VLOOKUP('Speed Hump'!H711,Main!$A:$G,6,FALSE),"")</f>
        <v/>
      </c>
      <c r="L711" s="1" t="str">
        <f>IFERROR(VLOOKUP('Speed Hump'!H711,Main!$A:$G,7,FALSE),"")</f>
        <v/>
      </c>
      <c r="M711" t="s">
        <v>691</v>
      </c>
      <c r="N711">
        <v>2</v>
      </c>
      <c r="O711" t="s">
        <v>692</v>
      </c>
      <c r="AP711">
        <v>351.44150586046862</v>
      </c>
      <c r="AQ711" s="1" t="str">
        <f>IFERROR(VLOOKUP(I711,Service!$B:$G,5,FALSE),"")</f>
        <v/>
      </c>
      <c r="AR711" s="1" t="str">
        <f>IFERROR(VLOOKUP(I711,Service!$B:$G,6,FALSE),"")</f>
        <v/>
      </c>
      <c r="AS711" s="1" t="str">
        <f>IFERROR(VLOOKUP(I711,Rest!$B:$G,5,FALSE),"")</f>
        <v/>
      </c>
      <c r="AT711" s="1" t="str">
        <f>IFERROR(VLOOKUP(I711,Rest!$B:$G,6,FALSE),"")</f>
        <v/>
      </c>
    </row>
    <row r="712" spans="1:46" x14ac:dyDescent="0.25">
      <c r="A712">
        <v>456</v>
      </c>
      <c r="B712">
        <v>0</v>
      </c>
      <c r="C712">
        <v>3535</v>
      </c>
      <c r="D712">
        <v>2018</v>
      </c>
      <c r="E712" t="s">
        <v>776</v>
      </c>
      <c r="F712" t="s">
        <v>1478</v>
      </c>
      <c r="G712" t="s">
        <v>1027</v>
      </c>
      <c r="H712" t="s">
        <v>1229</v>
      </c>
      <c r="I712" t="s">
        <v>1229</v>
      </c>
      <c r="J712" t="str">
        <f>IFERROR(VLOOKUP(H712,[1]Sheet1!$A:$H,3,FALSE),"")</f>
        <v/>
      </c>
      <c r="K712" s="1" t="str">
        <f>IFERROR(VLOOKUP('Speed Hump'!H712,Main!$A:$G,6,FALSE),"")</f>
        <v/>
      </c>
      <c r="L712" s="1" t="str">
        <f>IFERROR(VLOOKUP('Speed Hump'!H712,Main!$A:$G,7,FALSE),"")</f>
        <v/>
      </c>
      <c r="M712" t="s">
        <v>691</v>
      </c>
      <c r="N712">
        <v>1</v>
      </c>
      <c r="O712" t="s">
        <v>692</v>
      </c>
      <c r="AP712">
        <v>122.06453470269339</v>
      </c>
      <c r="AQ712" s="1" t="str">
        <f>IFERROR(VLOOKUP(I712,Service!$B:$G,5,FALSE),"")</f>
        <v/>
      </c>
      <c r="AR712" s="1" t="str">
        <f>IFERROR(VLOOKUP(I712,Service!$B:$G,6,FALSE),"")</f>
        <v/>
      </c>
      <c r="AS712" s="1" t="str">
        <f>IFERROR(VLOOKUP(I712,Rest!$B:$G,5,FALSE),"")</f>
        <v/>
      </c>
      <c r="AT712" s="1" t="str">
        <f>IFERROR(VLOOKUP(I712,Rest!$B:$G,6,FALSE),"")</f>
        <v/>
      </c>
    </row>
    <row r="713" spans="1:46" x14ac:dyDescent="0.25">
      <c r="A713">
        <v>457</v>
      </c>
      <c r="B713">
        <v>0</v>
      </c>
      <c r="C713">
        <v>3540</v>
      </c>
      <c r="D713">
        <v>2859</v>
      </c>
      <c r="E713" t="s">
        <v>1268</v>
      </c>
      <c r="F713" t="s">
        <v>1291</v>
      </c>
      <c r="G713" t="s">
        <v>776</v>
      </c>
      <c r="H713" t="s">
        <v>1229</v>
      </c>
      <c r="I713" t="s">
        <v>1229</v>
      </c>
      <c r="J713" t="str">
        <f>IFERROR(VLOOKUP(H713,[1]Sheet1!$A:$H,3,FALSE),"")</f>
        <v/>
      </c>
      <c r="K713" s="1" t="str">
        <f>IFERROR(VLOOKUP('Speed Hump'!H713,Main!$A:$G,6,FALSE),"")</f>
        <v/>
      </c>
      <c r="L713" s="1" t="str">
        <f>IFERROR(VLOOKUP('Speed Hump'!H713,Main!$A:$G,7,FALSE),"")</f>
        <v/>
      </c>
      <c r="M713" t="s">
        <v>691</v>
      </c>
      <c r="N713">
        <v>1</v>
      </c>
      <c r="O713" t="s">
        <v>692</v>
      </c>
      <c r="AP713">
        <v>306.00522786774832</v>
      </c>
      <c r="AQ713" s="1" t="str">
        <f>IFERROR(VLOOKUP(I713,Service!$B:$G,5,FALSE),"")</f>
        <v/>
      </c>
      <c r="AR713" s="1" t="str">
        <f>IFERROR(VLOOKUP(I713,Service!$B:$G,6,FALSE),"")</f>
        <v/>
      </c>
      <c r="AS713" s="1" t="str">
        <f>IFERROR(VLOOKUP(I713,Rest!$B:$G,5,FALSE),"")</f>
        <v/>
      </c>
      <c r="AT713" s="1" t="str">
        <f>IFERROR(VLOOKUP(I713,Rest!$B:$G,6,FALSE),"")</f>
        <v/>
      </c>
    </row>
    <row r="714" spans="1:46" x14ac:dyDescent="0.25">
      <c r="A714">
        <v>458</v>
      </c>
      <c r="B714">
        <v>0</v>
      </c>
      <c r="C714">
        <v>3551</v>
      </c>
      <c r="D714">
        <v>194</v>
      </c>
      <c r="E714" t="s">
        <v>1321</v>
      </c>
      <c r="F714" t="s">
        <v>1314</v>
      </c>
      <c r="G714" t="s">
        <v>766</v>
      </c>
      <c r="H714" t="s">
        <v>1229</v>
      </c>
      <c r="I714" t="s">
        <v>1229</v>
      </c>
      <c r="J714" t="str">
        <f>IFERROR(VLOOKUP(H714,[1]Sheet1!$A:$H,3,FALSE),"")</f>
        <v/>
      </c>
      <c r="K714" s="1" t="str">
        <f>IFERROR(VLOOKUP('Speed Hump'!H714,Main!$A:$G,6,FALSE),"")</f>
        <v/>
      </c>
      <c r="L714" s="1" t="str">
        <f>IFERROR(VLOOKUP('Speed Hump'!H714,Main!$A:$G,7,FALSE),"")</f>
        <v/>
      </c>
      <c r="M714" t="s">
        <v>691</v>
      </c>
      <c r="N714">
        <v>1</v>
      </c>
      <c r="O714" t="s">
        <v>692</v>
      </c>
      <c r="AP714">
        <v>252.04592406211879</v>
      </c>
      <c r="AQ714" s="1" t="str">
        <f>IFERROR(VLOOKUP(I714,Service!$B:$G,5,FALSE),"")</f>
        <v/>
      </c>
      <c r="AR714" s="1" t="str">
        <f>IFERROR(VLOOKUP(I714,Service!$B:$G,6,FALSE),"")</f>
        <v/>
      </c>
      <c r="AS714" s="1" t="str">
        <f>IFERROR(VLOOKUP(I714,Rest!$B:$G,5,FALSE),"")</f>
        <v/>
      </c>
      <c r="AT714" s="1" t="str">
        <f>IFERROR(VLOOKUP(I714,Rest!$B:$G,6,FALSE),"")</f>
        <v/>
      </c>
    </row>
    <row r="715" spans="1:46" x14ac:dyDescent="0.25">
      <c r="A715">
        <v>459</v>
      </c>
      <c r="B715">
        <v>0</v>
      </c>
      <c r="C715">
        <v>3557</v>
      </c>
      <c r="D715">
        <v>3841</v>
      </c>
      <c r="E715" t="s">
        <v>1364</v>
      </c>
      <c r="F715" t="s">
        <v>776</v>
      </c>
      <c r="G715" t="s">
        <v>1246</v>
      </c>
      <c r="H715" t="s">
        <v>1229</v>
      </c>
      <c r="I715" t="s">
        <v>1229</v>
      </c>
      <c r="J715" t="str">
        <f>IFERROR(VLOOKUP(H715,[1]Sheet1!$A:$H,3,FALSE),"")</f>
        <v/>
      </c>
      <c r="K715" s="1" t="str">
        <f>IFERROR(VLOOKUP('Speed Hump'!H715,Main!$A:$G,6,FALSE),"")</f>
        <v/>
      </c>
      <c r="L715" s="1" t="str">
        <f>IFERROR(VLOOKUP('Speed Hump'!H715,Main!$A:$G,7,FALSE),"")</f>
        <v/>
      </c>
      <c r="M715" t="s">
        <v>691</v>
      </c>
      <c r="N715">
        <v>1</v>
      </c>
      <c r="O715" t="s">
        <v>692</v>
      </c>
      <c r="AP715">
        <v>113.0445145407991</v>
      </c>
      <c r="AQ715" s="1" t="str">
        <f>IFERROR(VLOOKUP(I715,Service!$B:$G,5,FALSE),"")</f>
        <v/>
      </c>
      <c r="AR715" s="1" t="str">
        <f>IFERROR(VLOOKUP(I715,Service!$B:$G,6,FALSE),"")</f>
        <v/>
      </c>
      <c r="AS715" s="1" t="str">
        <f>IFERROR(VLOOKUP(I715,Rest!$B:$G,5,FALSE),"")</f>
        <v/>
      </c>
      <c r="AT715" s="1" t="str">
        <f>IFERROR(VLOOKUP(I715,Rest!$B:$G,6,FALSE),"")</f>
        <v/>
      </c>
    </row>
    <row r="716" spans="1:46" x14ac:dyDescent="0.25">
      <c r="A716">
        <v>460</v>
      </c>
      <c r="B716">
        <v>0</v>
      </c>
      <c r="C716">
        <v>3560</v>
      </c>
      <c r="D716">
        <v>4096</v>
      </c>
      <c r="E716" t="s">
        <v>1270</v>
      </c>
      <c r="F716" t="s">
        <v>709</v>
      </c>
      <c r="G716" t="s">
        <v>710</v>
      </c>
      <c r="H716" t="s">
        <v>1229</v>
      </c>
      <c r="I716" t="s">
        <v>1229</v>
      </c>
      <c r="J716" t="str">
        <f>IFERROR(VLOOKUP(H716,[1]Sheet1!$A:$H,3,FALSE),"")</f>
        <v/>
      </c>
      <c r="K716" s="1" t="str">
        <f>IFERROR(VLOOKUP('Speed Hump'!H716,Main!$A:$G,6,FALSE),"")</f>
        <v/>
      </c>
      <c r="L716" s="1" t="str">
        <f>IFERROR(VLOOKUP('Speed Hump'!H716,Main!$A:$G,7,FALSE),"")</f>
        <v/>
      </c>
      <c r="M716" t="s">
        <v>691</v>
      </c>
      <c r="N716">
        <v>2</v>
      </c>
      <c r="O716" t="s">
        <v>692</v>
      </c>
      <c r="AP716">
        <v>375.94143895520727</v>
      </c>
      <c r="AQ716" s="1" t="str">
        <f>IFERROR(VLOOKUP(I716,Service!$B:$G,5,FALSE),"")</f>
        <v/>
      </c>
      <c r="AR716" s="1" t="str">
        <f>IFERROR(VLOOKUP(I716,Service!$B:$G,6,FALSE),"")</f>
        <v/>
      </c>
      <c r="AS716" s="1" t="str">
        <f>IFERROR(VLOOKUP(I716,Rest!$B:$G,5,FALSE),"")</f>
        <v/>
      </c>
      <c r="AT716" s="1" t="str">
        <f>IFERROR(VLOOKUP(I716,Rest!$B:$G,6,FALSE),"")</f>
        <v/>
      </c>
    </row>
    <row r="717" spans="1:46" x14ac:dyDescent="0.25">
      <c r="A717">
        <v>461</v>
      </c>
      <c r="B717">
        <v>0</v>
      </c>
      <c r="C717">
        <v>3563</v>
      </c>
      <c r="D717">
        <v>167</v>
      </c>
      <c r="E717" t="s">
        <v>1233</v>
      </c>
      <c r="F717" t="s">
        <v>800</v>
      </c>
      <c r="G717" t="s">
        <v>1343</v>
      </c>
      <c r="H717" t="s">
        <v>1229</v>
      </c>
      <c r="I717" t="s">
        <v>1229</v>
      </c>
      <c r="J717" t="str">
        <f>IFERROR(VLOOKUP(H717,[1]Sheet1!$A:$H,3,FALSE),"")</f>
        <v/>
      </c>
      <c r="K717" s="1" t="str">
        <f>IFERROR(VLOOKUP('Speed Hump'!H717,Main!$A:$G,6,FALSE),"")</f>
        <v/>
      </c>
      <c r="L717" s="1" t="str">
        <f>IFERROR(VLOOKUP('Speed Hump'!H717,Main!$A:$G,7,FALSE),"")</f>
        <v/>
      </c>
      <c r="M717" t="s">
        <v>691</v>
      </c>
      <c r="N717">
        <v>1</v>
      </c>
      <c r="O717" t="s">
        <v>692</v>
      </c>
      <c r="AP717">
        <v>137.39815972176319</v>
      </c>
      <c r="AQ717" s="1" t="str">
        <f>IFERROR(VLOOKUP(I717,Service!$B:$G,5,FALSE),"")</f>
        <v/>
      </c>
      <c r="AR717" s="1" t="str">
        <f>IFERROR(VLOOKUP(I717,Service!$B:$G,6,FALSE),"")</f>
        <v/>
      </c>
      <c r="AS717" s="1" t="str">
        <f>IFERROR(VLOOKUP(I717,Rest!$B:$G,5,FALSE),"")</f>
        <v/>
      </c>
      <c r="AT717" s="1" t="str">
        <f>IFERROR(VLOOKUP(I717,Rest!$B:$G,6,FALSE),"")</f>
        <v/>
      </c>
    </row>
    <row r="718" spans="1:46" x14ac:dyDescent="0.25">
      <c r="A718">
        <v>462</v>
      </c>
      <c r="B718">
        <v>0</v>
      </c>
      <c r="C718">
        <v>3568</v>
      </c>
      <c r="D718">
        <v>4648</v>
      </c>
      <c r="E718" t="s">
        <v>750</v>
      </c>
      <c r="F718" t="s">
        <v>1479</v>
      </c>
      <c r="G718" t="s">
        <v>818</v>
      </c>
      <c r="H718" t="s">
        <v>1229</v>
      </c>
      <c r="I718" t="s">
        <v>1229</v>
      </c>
      <c r="J718" t="str">
        <f>IFERROR(VLOOKUP(H718,[1]Sheet1!$A:$H,3,FALSE),"")</f>
        <v/>
      </c>
      <c r="K718" s="1" t="str">
        <f>IFERROR(VLOOKUP('Speed Hump'!H718,Main!$A:$G,6,FALSE),"")</f>
        <v/>
      </c>
      <c r="L718" s="1" t="str">
        <f>IFERROR(VLOOKUP('Speed Hump'!H718,Main!$A:$G,7,FALSE),"")</f>
        <v/>
      </c>
      <c r="M718" t="s">
        <v>691</v>
      </c>
      <c r="N718">
        <v>1</v>
      </c>
      <c r="O718" t="s">
        <v>692</v>
      </c>
      <c r="AP718">
        <v>266.69118308856781</v>
      </c>
      <c r="AQ718" s="1" t="str">
        <f>IFERROR(VLOOKUP(I718,Service!$B:$G,5,FALSE),"")</f>
        <v/>
      </c>
      <c r="AR718" s="1" t="str">
        <f>IFERROR(VLOOKUP(I718,Service!$B:$G,6,FALSE),"")</f>
        <v/>
      </c>
      <c r="AS718" s="1" t="str">
        <f>IFERROR(VLOOKUP(I718,Rest!$B:$G,5,FALSE),"")</f>
        <v/>
      </c>
      <c r="AT718" s="1" t="str">
        <f>IFERROR(VLOOKUP(I718,Rest!$B:$G,6,FALSE),"")</f>
        <v/>
      </c>
    </row>
    <row r="719" spans="1:46" x14ac:dyDescent="0.25">
      <c r="A719">
        <v>463</v>
      </c>
      <c r="B719">
        <v>0</v>
      </c>
      <c r="C719">
        <v>3575</v>
      </c>
      <c r="D719">
        <v>178</v>
      </c>
      <c r="E719" t="s">
        <v>1352</v>
      </c>
      <c r="F719" t="s">
        <v>1314</v>
      </c>
      <c r="G719" t="s">
        <v>766</v>
      </c>
      <c r="H719" t="s">
        <v>1229</v>
      </c>
      <c r="I719" t="s">
        <v>1229</v>
      </c>
      <c r="J719" t="str">
        <f>IFERROR(VLOOKUP(H719,[1]Sheet1!$A:$H,3,FALSE),"")</f>
        <v/>
      </c>
      <c r="K719" s="1" t="str">
        <f>IFERROR(VLOOKUP('Speed Hump'!H719,Main!$A:$G,6,FALSE),"")</f>
        <v/>
      </c>
      <c r="L719" s="1" t="str">
        <f>IFERROR(VLOOKUP('Speed Hump'!H719,Main!$A:$G,7,FALSE),"")</f>
        <v/>
      </c>
      <c r="M719" t="s">
        <v>691</v>
      </c>
      <c r="N719">
        <v>1</v>
      </c>
      <c r="O719" t="s">
        <v>692</v>
      </c>
      <c r="AP719">
        <v>251.41273610469909</v>
      </c>
      <c r="AQ719" s="1" t="str">
        <f>IFERROR(VLOOKUP(I719,Service!$B:$G,5,FALSE),"")</f>
        <v/>
      </c>
      <c r="AR719" s="1" t="str">
        <f>IFERROR(VLOOKUP(I719,Service!$B:$G,6,FALSE),"")</f>
        <v/>
      </c>
      <c r="AS719" s="1" t="str">
        <f>IFERROR(VLOOKUP(I719,Rest!$B:$G,5,FALSE),"")</f>
        <v/>
      </c>
      <c r="AT719" s="1" t="str">
        <f>IFERROR(VLOOKUP(I719,Rest!$B:$G,6,FALSE),"")</f>
        <v/>
      </c>
    </row>
    <row r="720" spans="1:46" x14ac:dyDescent="0.25">
      <c r="A720">
        <v>464</v>
      </c>
      <c r="B720">
        <v>0</v>
      </c>
      <c r="C720">
        <v>3592</v>
      </c>
      <c r="D720">
        <v>2451</v>
      </c>
      <c r="E720" t="s">
        <v>1429</v>
      </c>
      <c r="F720" t="s">
        <v>688</v>
      </c>
      <c r="G720" t="s">
        <v>1466</v>
      </c>
      <c r="H720" t="s">
        <v>1229</v>
      </c>
      <c r="I720" t="s">
        <v>1229</v>
      </c>
      <c r="J720" t="str">
        <f>IFERROR(VLOOKUP(H720,[1]Sheet1!$A:$H,3,FALSE),"")</f>
        <v/>
      </c>
      <c r="K720" s="1" t="str">
        <f>IFERROR(VLOOKUP('Speed Hump'!H720,Main!$A:$G,6,FALSE),"")</f>
        <v/>
      </c>
      <c r="L720" s="1" t="str">
        <f>IFERROR(VLOOKUP('Speed Hump'!H720,Main!$A:$G,7,FALSE),"")</f>
        <v/>
      </c>
      <c r="M720" t="s">
        <v>691</v>
      </c>
      <c r="N720">
        <v>1</v>
      </c>
      <c r="O720" t="s">
        <v>692</v>
      </c>
      <c r="AP720">
        <v>141.38847980571319</v>
      </c>
      <c r="AQ720" s="1" t="str">
        <f>IFERROR(VLOOKUP(I720,Service!$B:$G,5,FALSE),"")</f>
        <v/>
      </c>
      <c r="AR720" s="1" t="str">
        <f>IFERROR(VLOOKUP(I720,Service!$B:$G,6,FALSE),"")</f>
        <v/>
      </c>
      <c r="AS720" s="1" t="str">
        <f>IFERROR(VLOOKUP(I720,Rest!$B:$G,5,FALSE),"")</f>
        <v/>
      </c>
      <c r="AT720" s="1" t="str">
        <f>IFERROR(VLOOKUP(I720,Rest!$B:$G,6,FALSE),"")</f>
        <v/>
      </c>
    </row>
    <row r="721" spans="1:46" x14ac:dyDescent="0.25">
      <c r="A721">
        <v>465</v>
      </c>
      <c r="B721">
        <v>0</v>
      </c>
      <c r="C721">
        <v>3597</v>
      </c>
      <c r="D721">
        <v>2515</v>
      </c>
      <c r="E721" t="s">
        <v>1259</v>
      </c>
      <c r="F721" t="s">
        <v>1480</v>
      </c>
      <c r="G721" t="s">
        <v>1481</v>
      </c>
      <c r="H721" t="s">
        <v>1229</v>
      </c>
      <c r="I721" t="s">
        <v>1229</v>
      </c>
      <c r="J721" t="str">
        <f>IFERROR(VLOOKUP(H721,[1]Sheet1!$A:$H,3,FALSE),"")</f>
        <v/>
      </c>
      <c r="K721" s="1" t="str">
        <f>IFERROR(VLOOKUP('Speed Hump'!H721,Main!$A:$G,6,FALSE),"")</f>
        <v/>
      </c>
      <c r="L721" s="1" t="str">
        <f>IFERROR(VLOOKUP('Speed Hump'!H721,Main!$A:$G,7,FALSE),"")</f>
        <v/>
      </c>
      <c r="M721" t="s">
        <v>691</v>
      </c>
      <c r="N721">
        <v>1</v>
      </c>
      <c r="O721" t="s">
        <v>692</v>
      </c>
      <c r="AP721">
        <v>131.64739281968369</v>
      </c>
      <c r="AQ721" s="1" t="str">
        <f>IFERROR(VLOOKUP(I721,Service!$B:$G,5,FALSE),"")</f>
        <v/>
      </c>
      <c r="AR721" s="1" t="str">
        <f>IFERROR(VLOOKUP(I721,Service!$B:$G,6,FALSE),"")</f>
        <v/>
      </c>
      <c r="AS721" s="1" t="str">
        <f>IFERROR(VLOOKUP(I721,Rest!$B:$G,5,FALSE),"")</f>
        <v/>
      </c>
      <c r="AT721" s="1" t="str">
        <f>IFERROR(VLOOKUP(I721,Rest!$B:$G,6,FALSE),"")</f>
        <v/>
      </c>
    </row>
    <row r="722" spans="1:46" x14ac:dyDescent="0.25">
      <c r="A722">
        <v>466</v>
      </c>
      <c r="B722">
        <v>0</v>
      </c>
      <c r="C722">
        <v>3605</v>
      </c>
      <c r="D722">
        <v>2611</v>
      </c>
      <c r="E722" t="s">
        <v>789</v>
      </c>
      <c r="F722" t="s">
        <v>1287</v>
      </c>
      <c r="G722" t="s">
        <v>1351</v>
      </c>
      <c r="H722" t="s">
        <v>1229</v>
      </c>
      <c r="I722" t="s">
        <v>1229</v>
      </c>
      <c r="J722" t="str">
        <f>IFERROR(VLOOKUP(H722,[1]Sheet1!$A:$H,3,FALSE),"")</f>
        <v/>
      </c>
      <c r="K722" s="1" t="str">
        <f>IFERROR(VLOOKUP('Speed Hump'!H722,Main!$A:$G,6,FALSE),"")</f>
        <v/>
      </c>
      <c r="L722" s="1" t="str">
        <f>IFERROR(VLOOKUP('Speed Hump'!H722,Main!$A:$G,7,FALSE),"")</f>
        <v/>
      </c>
      <c r="M722" t="s">
        <v>691</v>
      </c>
      <c r="N722">
        <v>1</v>
      </c>
      <c r="O722" t="s">
        <v>692</v>
      </c>
      <c r="AP722">
        <v>272.16680512402718</v>
      </c>
      <c r="AQ722" s="1" t="str">
        <f>IFERROR(VLOOKUP(I722,Service!$B:$G,5,FALSE),"")</f>
        <v/>
      </c>
      <c r="AR722" s="1" t="str">
        <f>IFERROR(VLOOKUP(I722,Service!$B:$G,6,FALSE),"")</f>
        <v/>
      </c>
      <c r="AS722" s="1" t="str">
        <f>IFERROR(VLOOKUP(I722,Rest!$B:$G,5,FALSE),"")</f>
        <v/>
      </c>
      <c r="AT722" s="1" t="str">
        <f>IFERROR(VLOOKUP(I722,Rest!$B:$G,6,FALSE),"")</f>
        <v/>
      </c>
    </row>
    <row r="723" spans="1:46" x14ac:dyDescent="0.25">
      <c r="A723">
        <v>467</v>
      </c>
      <c r="B723">
        <v>0</v>
      </c>
      <c r="C723">
        <v>3619</v>
      </c>
      <c r="D723">
        <v>2041</v>
      </c>
      <c r="E723" t="s">
        <v>791</v>
      </c>
      <c r="F723" t="s">
        <v>1282</v>
      </c>
      <c r="G723" t="s">
        <v>1336</v>
      </c>
      <c r="H723" t="s">
        <v>1229</v>
      </c>
      <c r="I723" t="s">
        <v>1229</v>
      </c>
      <c r="J723" t="str">
        <f>IFERROR(VLOOKUP(H723,[1]Sheet1!$A:$H,3,FALSE),"")</f>
        <v/>
      </c>
      <c r="K723" s="1" t="str">
        <f>IFERROR(VLOOKUP('Speed Hump'!H723,Main!$A:$G,6,FALSE),"")</f>
        <v/>
      </c>
      <c r="L723" s="1" t="str">
        <f>IFERROR(VLOOKUP('Speed Hump'!H723,Main!$A:$G,7,FALSE),"")</f>
        <v/>
      </c>
      <c r="M723" t="s">
        <v>691</v>
      </c>
      <c r="N723">
        <v>1</v>
      </c>
      <c r="O723" t="s">
        <v>692</v>
      </c>
      <c r="AP723">
        <v>272.88289894567828</v>
      </c>
      <c r="AQ723" s="1" t="str">
        <f>IFERROR(VLOOKUP(I723,Service!$B:$G,5,FALSE),"")</f>
        <v/>
      </c>
      <c r="AR723" s="1" t="str">
        <f>IFERROR(VLOOKUP(I723,Service!$B:$G,6,FALSE),"")</f>
        <v/>
      </c>
      <c r="AS723" s="1" t="str">
        <f>IFERROR(VLOOKUP(I723,Rest!$B:$G,5,FALSE),"")</f>
        <v/>
      </c>
      <c r="AT723" s="1" t="str">
        <f>IFERROR(VLOOKUP(I723,Rest!$B:$G,6,FALSE),"")</f>
        <v/>
      </c>
    </row>
    <row r="724" spans="1:46" x14ac:dyDescent="0.25">
      <c r="A724">
        <v>468</v>
      </c>
      <c r="B724">
        <v>0</v>
      </c>
      <c r="C724">
        <v>3622</v>
      </c>
      <c r="D724">
        <v>2958</v>
      </c>
      <c r="E724" t="s">
        <v>1297</v>
      </c>
      <c r="F724" t="s">
        <v>1426</v>
      </c>
      <c r="G724" t="s">
        <v>1298</v>
      </c>
      <c r="H724" t="s">
        <v>1229</v>
      </c>
      <c r="I724" t="s">
        <v>1229</v>
      </c>
      <c r="J724" t="str">
        <f>IFERROR(VLOOKUP(H724,[1]Sheet1!$A:$H,3,FALSE),"")</f>
        <v/>
      </c>
      <c r="K724" s="1" t="str">
        <f>IFERROR(VLOOKUP('Speed Hump'!H724,Main!$A:$G,6,FALSE),"")</f>
        <v/>
      </c>
      <c r="L724" s="1" t="str">
        <f>IFERROR(VLOOKUP('Speed Hump'!H724,Main!$A:$G,7,FALSE),"")</f>
        <v/>
      </c>
      <c r="M724" t="s">
        <v>691</v>
      </c>
      <c r="N724">
        <v>1</v>
      </c>
      <c r="O724" t="s">
        <v>692</v>
      </c>
      <c r="AP724">
        <v>242.17238171858079</v>
      </c>
      <c r="AQ724" s="1" t="str">
        <f>IFERROR(VLOOKUP(I724,Service!$B:$G,5,FALSE),"")</f>
        <v/>
      </c>
      <c r="AR724" s="1" t="str">
        <f>IFERROR(VLOOKUP(I724,Service!$B:$G,6,FALSE),"")</f>
        <v/>
      </c>
      <c r="AS724" s="1" t="str">
        <f>IFERROR(VLOOKUP(I724,Rest!$B:$G,5,FALSE),"")</f>
        <v/>
      </c>
      <c r="AT724" s="1" t="str">
        <f>IFERROR(VLOOKUP(I724,Rest!$B:$G,6,FALSE),"")</f>
        <v/>
      </c>
    </row>
    <row r="725" spans="1:46" x14ac:dyDescent="0.25">
      <c r="A725">
        <v>469</v>
      </c>
      <c r="B725">
        <v>0</v>
      </c>
      <c r="C725">
        <v>3625</v>
      </c>
      <c r="D725">
        <v>1960</v>
      </c>
      <c r="E725" t="s">
        <v>1392</v>
      </c>
      <c r="F725" t="s">
        <v>1282</v>
      </c>
      <c r="G725" t="s">
        <v>1336</v>
      </c>
      <c r="H725" t="s">
        <v>1229</v>
      </c>
      <c r="I725" t="s">
        <v>1229</v>
      </c>
      <c r="J725" t="str">
        <f>IFERROR(VLOOKUP(H725,[1]Sheet1!$A:$H,3,FALSE),"")</f>
        <v/>
      </c>
      <c r="K725" s="1" t="str">
        <f>IFERROR(VLOOKUP('Speed Hump'!H725,Main!$A:$G,6,FALSE),"")</f>
        <v/>
      </c>
      <c r="L725" s="1" t="str">
        <f>IFERROR(VLOOKUP('Speed Hump'!H725,Main!$A:$G,7,FALSE),"")</f>
        <v/>
      </c>
      <c r="M725" t="s">
        <v>691</v>
      </c>
      <c r="N725">
        <v>1</v>
      </c>
      <c r="O725" t="s">
        <v>692</v>
      </c>
      <c r="AP725">
        <v>239.5558085099928</v>
      </c>
      <c r="AQ725" s="1" t="str">
        <f>IFERROR(VLOOKUP(I725,Service!$B:$G,5,FALSE),"")</f>
        <v/>
      </c>
      <c r="AR725" s="1" t="str">
        <f>IFERROR(VLOOKUP(I725,Service!$B:$G,6,FALSE),"")</f>
        <v/>
      </c>
      <c r="AS725" s="1" t="str">
        <f>IFERROR(VLOOKUP(I725,Rest!$B:$G,5,FALSE),"")</f>
        <v/>
      </c>
      <c r="AT725" s="1" t="str">
        <f>IFERROR(VLOOKUP(I725,Rest!$B:$G,6,FALSE),"")</f>
        <v/>
      </c>
    </row>
    <row r="726" spans="1:46" x14ac:dyDescent="0.25">
      <c r="A726">
        <v>470</v>
      </c>
      <c r="B726">
        <v>0</v>
      </c>
      <c r="C726">
        <v>3630</v>
      </c>
      <c r="D726">
        <v>2972</v>
      </c>
      <c r="E726" t="s">
        <v>1254</v>
      </c>
      <c r="F726" t="s">
        <v>1455</v>
      </c>
      <c r="G726" t="s">
        <v>1320</v>
      </c>
      <c r="H726" t="s">
        <v>1229</v>
      </c>
      <c r="I726" t="s">
        <v>1229</v>
      </c>
      <c r="J726" t="str">
        <f>IFERROR(VLOOKUP(H726,[1]Sheet1!$A:$H,3,FALSE),"")</f>
        <v/>
      </c>
      <c r="K726" s="1" t="str">
        <f>IFERROR(VLOOKUP('Speed Hump'!H726,Main!$A:$G,6,FALSE),"")</f>
        <v/>
      </c>
      <c r="L726" s="1" t="str">
        <f>IFERROR(VLOOKUP('Speed Hump'!H726,Main!$A:$G,7,FALSE),"")</f>
        <v/>
      </c>
      <c r="M726" t="s">
        <v>691</v>
      </c>
      <c r="N726">
        <v>1</v>
      </c>
      <c r="O726" t="s">
        <v>692</v>
      </c>
      <c r="AP726">
        <v>136.00022996603411</v>
      </c>
      <c r="AQ726" s="1" t="str">
        <f>IFERROR(VLOOKUP(I726,Service!$B:$G,5,FALSE),"")</f>
        <v/>
      </c>
      <c r="AR726" s="1" t="str">
        <f>IFERROR(VLOOKUP(I726,Service!$B:$G,6,FALSE),"")</f>
        <v/>
      </c>
      <c r="AS726" s="1" t="str">
        <f>IFERROR(VLOOKUP(I726,Rest!$B:$G,5,FALSE),"")</f>
        <v/>
      </c>
      <c r="AT726" s="1" t="str">
        <f>IFERROR(VLOOKUP(I726,Rest!$B:$G,6,FALSE),"")</f>
        <v/>
      </c>
    </row>
    <row r="727" spans="1:46" x14ac:dyDescent="0.25">
      <c r="A727">
        <v>471</v>
      </c>
      <c r="B727">
        <v>0</v>
      </c>
      <c r="C727">
        <v>3644</v>
      </c>
      <c r="D727">
        <v>3027</v>
      </c>
      <c r="E727" t="s">
        <v>1299</v>
      </c>
      <c r="F727" t="s">
        <v>1263</v>
      </c>
      <c r="G727" t="s">
        <v>1254</v>
      </c>
      <c r="H727" t="s">
        <v>1229</v>
      </c>
      <c r="I727" t="s">
        <v>1229</v>
      </c>
      <c r="J727" t="str">
        <f>IFERROR(VLOOKUP(H727,[1]Sheet1!$A:$H,3,FALSE),"")</f>
        <v/>
      </c>
      <c r="K727" s="1" t="str">
        <f>IFERROR(VLOOKUP('Speed Hump'!H727,Main!$A:$G,6,FALSE),"")</f>
        <v/>
      </c>
      <c r="L727" s="1" t="str">
        <f>IFERROR(VLOOKUP('Speed Hump'!H727,Main!$A:$G,7,FALSE),"")</f>
        <v/>
      </c>
      <c r="M727" t="s">
        <v>691</v>
      </c>
      <c r="N727">
        <v>1</v>
      </c>
      <c r="O727" t="s">
        <v>692</v>
      </c>
      <c r="AP727">
        <v>272.42785852353347</v>
      </c>
      <c r="AQ727" s="1" t="str">
        <f>IFERROR(VLOOKUP(I727,Service!$B:$G,5,FALSE),"")</f>
        <v/>
      </c>
      <c r="AR727" s="1" t="str">
        <f>IFERROR(VLOOKUP(I727,Service!$B:$G,6,FALSE),"")</f>
        <v/>
      </c>
      <c r="AS727" s="1" t="str">
        <f>IFERROR(VLOOKUP(I727,Rest!$B:$G,5,FALSE),"")</f>
        <v/>
      </c>
      <c r="AT727" s="1" t="str">
        <f>IFERROR(VLOOKUP(I727,Rest!$B:$G,6,FALSE),"")</f>
        <v/>
      </c>
    </row>
    <row r="728" spans="1:46" x14ac:dyDescent="0.25">
      <c r="A728">
        <v>472</v>
      </c>
      <c r="B728">
        <v>0</v>
      </c>
      <c r="C728">
        <v>3653</v>
      </c>
      <c r="D728">
        <v>3845</v>
      </c>
      <c r="E728" t="s">
        <v>1330</v>
      </c>
      <c r="F728" t="s">
        <v>1228</v>
      </c>
      <c r="G728" t="s">
        <v>789</v>
      </c>
      <c r="H728" t="s">
        <v>1229</v>
      </c>
      <c r="I728" t="s">
        <v>1229</v>
      </c>
      <c r="J728" t="str">
        <f>IFERROR(VLOOKUP(H728,[1]Sheet1!$A:$H,3,FALSE),"")</f>
        <v/>
      </c>
      <c r="K728" s="1" t="str">
        <f>IFERROR(VLOOKUP('Speed Hump'!H728,Main!$A:$G,6,FALSE),"")</f>
        <v/>
      </c>
      <c r="L728" s="1" t="str">
        <f>IFERROR(VLOOKUP('Speed Hump'!H728,Main!$A:$G,7,FALSE),"")</f>
        <v/>
      </c>
      <c r="M728" t="s">
        <v>691</v>
      </c>
      <c r="N728">
        <v>1</v>
      </c>
      <c r="O728" t="s">
        <v>692</v>
      </c>
      <c r="AP728">
        <v>273.41224549919798</v>
      </c>
      <c r="AQ728" s="1" t="str">
        <f>IFERROR(VLOOKUP(I728,Service!$B:$G,5,FALSE),"")</f>
        <v/>
      </c>
      <c r="AR728" s="1" t="str">
        <f>IFERROR(VLOOKUP(I728,Service!$B:$G,6,FALSE),"")</f>
        <v/>
      </c>
      <c r="AS728" s="1" t="str">
        <f>IFERROR(VLOOKUP(I728,Rest!$B:$G,5,FALSE),"")</f>
        <v/>
      </c>
      <c r="AT728" s="1" t="str">
        <f>IFERROR(VLOOKUP(I728,Rest!$B:$G,6,FALSE),"")</f>
        <v/>
      </c>
    </row>
    <row r="729" spans="1:46" x14ac:dyDescent="0.25">
      <c r="A729">
        <v>473</v>
      </c>
      <c r="B729">
        <v>0</v>
      </c>
      <c r="C729">
        <v>3655</v>
      </c>
      <c r="D729">
        <v>1895</v>
      </c>
      <c r="E729" t="s">
        <v>1259</v>
      </c>
      <c r="F729" t="s">
        <v>1482</v>
      </c>
      <c r="G729" t="s">
        <v>1440</v>
      </c>
      <c r="H729" t="s">
        <v>1229</v>
      </c>
      <c r="I729" t="s">
        <v>1229</v>
      </c>
      <c r="J729" t="str">
        <f>IFERROR(VLOOKUP(H729,[1]Sheet1!$A:$H,3,FALSE),"")</f>
        <v/>
      </c>
      <c r="K729" s="1" t="str">
        <f>IFERROR(VLOOKUP('Speed Hump'!H729,Main!$A:$G,6,FALSE),"")</f>
        <v/>
      </c>
      <c r="L729" s="1" t="str">
        <f>IFERROR(VLOOKUP('Speed Hump'!H729,Main!$A:$G,7,FALSE),"")</f>
        <v/>
      </c>
      <c r="M729" t="s">
        <v>691</v>
      </c>
      <c r="N729">
        <v>1</v>
      </c>
      <c r="O729" t="s">
        <v>692</v>
      </c>
      <c r="AP729">
        <v>131.80773512155449</v>
      </c>
      <c r="AQ729" s="1" t="str">
        <f>IFERROR(VLOOKUP(I729,Service!$B:$G,5,FALSE),"")</f>
        <v/>
      </c>
      <c r="AR729" s="1" t="str">
        <f>IFERROR(VLOOKUP(I729,Service!$B:$G,6,FALSE),"")</f>
        <v/>
      </c>
      <c r="AS729" s="1" t="str">
        <f>IFERROR(VLOOKUP(I729,Rest!$B:$G,5,FALSE),"")</f>
        <v/>
      </c>
      <c r="AT729" s="1" t="str">
        <f>IFERROR(VLOOKUP(I729,Rest!$B:$G,6,FALSE),"")</f>
        <v/>
      </c>
    </row>
    <row r="730" spans="1:46" x14ac:dyDescent="0.25">
      <c r="A730">
        <v>474</v>
      </c>
      <c r="B730">
        <v>0</v>
      </c>
      <c r="C730">
        <v>3657</v>
      </c>
      <c r="D730">
        <v>2377</v>
      </c>
      <c r="E730" t="s">
        <v>1259</v>
      </c>
      <c r="F730" t="s">
        <v>1325</v>
      </c>
      <c r="G730" t="s">
        <v>1483</v>
      </c>
      <c r="H730" t="s">
        <v>1229</v>
      </c>
      <c r="I730" t="s">
        <v>1229</v>
      </c>
      <c r="J730" t="str">
        <f>IFERROR(VLOOKUP(H730,[1]Sheet1!$A:$H,3,FALSE),"")</f>
        <v/>
      </c>
      <c r="K730" s="1" t="str">
        <f>IFERROR(VLOOKUP('Speed Hump'!H730,Main!$A:$G,6,FALSE),"")</f>
        <v/>
      </c>
      <c r="L730" s="1" t="str">
        <f>IFERROR(VLOOKUP('Speed Hump'!H730,Main!$A:$G,7,FALSE),"")</f>
        <v/>
      </c>
      <c r="M730" t="s">
        <v>691</v>
      </c>
      <c r="N730">
        <v>1</v>
      </c>
      <c r="O730" t="s">
        <v>692</v>
      </c>
      <c r="AP730">
        <v>136.04943868547849</v>
      </c>
      <c r="AQ730" s="1" t="str">
        <f>IFERROR(VLOOKUP(I730,Service!$B:$G,5,FALSE),"")</f>
        <v/>
      </c>
      <c r="AR730" s="1" t="str">
        <f>IFERROR(VLOOKUP(I730,Service!$B:$G,6,FALSE),"")</f>
        <v/>
      </c>
      <c r="AS730" s="1" t="str">
        <f>IFERROR(VLOOKUP(I730,Rest!$B:$G,5,FALSE),"")</f>
        <v/>
      </c>
      <c r="AT730" s="1" t="str">
        <f>IFERROR(VLOOKUP(I730,Rest!$B:$G,6,FALSE),"")</f>
        <v/>
      </c>
    </row>
    <row r="731" spans="1:46" x14ac:dyDescent="0.25">
      <c r="A731">
        <v>475</v>
      </c>
      <c r="B731">
        <v>0</v>
      </c>
      <c r="C731">
        <v>3673</v>
      </c>
      <c r="D731">
        <v>1892</v>
      </c>
      <c r="E731" t="s">
        <v>1270</v>
      </c>
      <c r="F731" t="s">
        <v>1252</v>
      </c>
      <c r="G731" t="s">
        <v>1280</v>
      </c>
      <c r="H731" t="s">
        <v>1229</v>
      </c>
      <c r="I731" t="s">
        <v>1229</v>
      </c>
      <c r="J731" t="str">
        <f>IFERROR(VLOOKUP(H731,[1]Sheet1!$A:$H,3,FALSE),"")</f>
        <v/>
      </c>
      <c r="K731" s="1" t="str">
        <f>IFERROR(VLOOKUP('Speed Hump'!H731,Main!$A:$G,6,FALSE),"")</f>
        <v/>
      </c>
      <c r="L731" s="1" t="str">
        <f>IFERROR(VLOOKUP('Speed Hump'!H731,Main!$A:$G,7,FALSE),"")</f>
        <v/>
      </c>
      <c r="M731" t="s">
        <v>691</v>
      </c>
      <c r="N731">
        <v>2</v>
      </c>
      <c r="O731" t="s">
        <v>692</v>
      </c>
      <c r="AP731">
        <v>370.94253045586129</v>
      </c>
      <c r="AQ731" s="1" t="str">
        <f>IFERROR(VLOOKUP(I731,Service!$B:$G,5,FALSE),"")</f>
        <v/>
      </c>
      <c r="AR731" s="1" t="str">
        <f>IFERROR(VLOOKUP(I731,Service!$B:$G,6,FALSE),"")</f>
        <v/>
      </c>
      <c r="AS731" s="1" t="str">
        <f>IFERROR(VLOOKUP(I731,Rest!$B:$G,5,FALSE),"")</f>
        <v/>
      </c>
      <c r="AT731" s="1" t="str">
        <f>IFERROR(VLOOKUP(I731,Rest!$B:$G,6,FALSE),"")</f>
        <v/>
      </c>
    </row>
    <row r="732" spans="1:46" x14ac:dyDescent="0.25">
      <c r="A732">
        <v>476</v>
      </c>
      <c r="B732">
        <v>0</v>
      </c>
      <c r="C732">
        <v>3683</v>
      </c>
      <c r="D732">
        <v>1952</v>
      </c>
      <c r="E732" t="s">
        <v>1264</v>
      </c>
      <c r="F732" t="s">
        <v>1259</v>
      </c>
      <c r="G732" t="s">
        <v>766</v>
      </c>
      <c r="H732" t="s">
        <v>1229</v>
      </c>
      <c r="I732" t="s">
        <v>1229</v>
      </c>
      <c r="J732" t="str">
        <f>IFERROR(VLOOKUP(H732,[1]Sheet1!$A:$H,3,FALSE),"")</f>
        <v/>
      </c>
      <c r="K732" s="1" t="str">
        <f>IFERROR(VLOOKUP('Speed Hump'!H732,Main!$A:$G,6,FALSE),"")</f>
        <v/>
      </c>
      <c r="L732" s="1" t="str">
        <f>IFERROR(VLOOKUP('Speed Hump'!H732,Main!$A:$G,7,FALSE),"")</f>
        <v/>
      </c>
      <c r="M732" t="s">
        <v>691</v>
      </c>
      <c r="N732">
        <v>1</v>
      </c>
      <c r="O732" t="s">
        <v>692</v>
      </c>
      <c r="AP732">
        <v>236.61222101470241</v>
      </c>
      <c r="AQ732" s="1" t="str">
        <f>IFERROR(VLOOKUP(I732,Service!$B:$G,5,FALSE),"")</f>
        <v/>
      </c>
      <c r="AR732" s="1" t="str">
        <f>IFERROR(VLOOKUP(I732,Service!$B:$G,6,FALSE),"")</f>
        <v/>
      </c>
      <c r="AS732" s="1" t="str">
        <f>IFERROR(VLOOKUP(I732,Rest!$B:$G,5,FALSE),"")</f>
        <v/>
      </c>
      <c r="AT732" s="1" t="str">
        <f>IFERROR(VLOOKUP(I732,Rest!$B:$G,6,FALSE),"")</f>
        <v/>
      </c>
    </row>
    <row r="733" spans="1:46" x14ac:dyDescent="0.25">
      <c r="A733">
        <v>477</v>
      </c>
      <c r="B733">
        <v>0</v>
      </c>
      <c r="C733">
        <v>3686</v>
      </c>
      <c r="D733">
        <v>4667</v>
      </c>
      <c r="E733" t="s">
        <v>1320</v>
      </c>
      <c r="F733" t="s">
        <v>1241</v>
      </c>
      <c r="G733" t="s">
        <v>1291</v>
      </c>
      <c r="H733" t="s">
        <v>1229</v>
      </c>
      <c r="I733" t="s">
        <v>1229</v>
      </c>
      <c r="J733" t="str">
        <f>IFERROR(VLOOKUP(H733,[1]Sheet1!$A:$H,3,FALSE),"")</f>
        <v/>
      </c>
      <c r="K733" s="1" t="str">
        <f>IFERROR(VLOOKUP('Speed Hump'!H733,Main!$A:$G,6,FALSE),"")</f>
        <v/>
      </c>
      <c r="L733" s="1" t="str">
        <f>IFERROR(VLOOKUP('Speed Hump'!H733,Main!$A:$G,7,FALSE),"")</f>
        <v/>
      </c>
      <c r="M733" t="s">
        <v>691</v>
      </c>
      <c r="N733">
        <v>1</v>
      </c>
      <c r="O733" t="s">
        <v>692</v>
      </c>
      <c r="AP733">
        <v>271.18690226198481</v>
      </c>
      <c r="AQ733" s="1" t="str">
        <f>IFERROR(VLOOKUP(I733,Service!$B:$G,5,FALSE),"")</f>
        <v/>
      </c>
      <c r="AR733" s="1" t="str">
        <f>IFERROR(VLOOKUP(I733,Service!$B:$G,6,FALSE),"")</f>
        <v/>
      </c>
      <c r="AS733" s="1" t="str">
        <f>IFERROR(VLOOKUP(I733,Rest!$B:$G,5,FALSE),"")</f>
        <v/>
      </c>
      <c r="AT733" s="1" t="str">
        <f>IFERROR(VLOOKUP(I733,Rest!$B:$G,6,FALSE),"")</f>
        <v/>
      </c>
    </row>
    <row r="734" spans="1:46" x14ac:dyDescent="0.25">
      <c r="A734">
        <v>478</v>
      </c>
      <c r="B734">
        <v>0</v>
      </c>
      <c r="C734">
        <v>3690</v>
      </c>
      <c r="D734">
        <v>4348</v>
      </c>
      <c r="E734" t="s">
        <v>1109</v>
      </c>
      <c r="F734" t="s">
        <v>1313</v>
      </c>
      <c r="G734" t="s">
        <v>1241</v>
      </c>
      <c r="H734" t="s">
        <v>1229</v>
      </c>
      <c r="I734" t="s">
        <v>1229</v>
      </c>
      <c r="J734" t="str">
        <f>IFERROR(VLOOKUP(H734,[1]Sheet1!$A:$H,3,FALSE),"")</f>
        <v/>
      </c>
      <c r="K734" s="1" t="str">
        <f>IFERROR(VLOOKUP('Speed Hump'!H734,Main!$A:$G,6,FALSE),"")</f>
        <v/>
      </c>
      <c r="L734" s="1" t="str">
        <f>IFERROR(VLOOKUP('Speed Hump'!H734,Main!$A:$G,7,FALSE),"")</f>
        <v/>
      </c>
      <c r="M734" t="s">
        <v>691</v>
      </c>
      <c r="N734">
        <v>1</v>
      </c>
      <c r="O734" t="s">
        <v>692</v>
      </c>
      <c r="AP734">
        <v>254.08024080838231</v>
      </c>
      <c r="AQ734" s="1" t="str">
        <f>IFERROR(VLOOKUP(I734,Service!$B:$G,5,FALSE),"")</f>
        <v/>
      </c>
      <c r="AR734" s="1" t="str">
        <f>IFERROR(VLOOKUP(I734,Service!$B:$G,6,FALSE),"")</f>
        <v/>
      </c>
      <c r="AS734" s="1" t="str">
        <f>IFERROR(VLOOKUP(I734,Rest!$B:$G,5,FALSE),"")</f>
        <v/>
      </c>
      <c r="AT734" s="1" t="str">
        <f>IFERROR(VLOOKUP(I734,Rest!$B:$G,6,FALSE),"")</f>
        <v/>
      </c>
    </row>
    <row r="735" spans="1:46" x14ac:dyDescent="0.25">
      <c r="A735">
        <v>479</v>
      </c>
      <c r="B735">
        <v>0</v>
      </c>
      <c r="C735">
        <v>3699</v>
      </c>
      <c r="D735">
        <v>2336</v>
      </c>
      <c r="E735" t="s">
        <v>854</v>
      </c>
      <c r="F735" t="s">
        <v>1282</v>
      </c>
      <c r="G735" t="s">
        <v>1336</v>
      </c>
      <c r="H735" t="s">
        <v>1229</v>
      </c>
      <c r="I735" t="s">
        <v>1229</v>
      </c>
      <c r="J735" t="str">
        <f>IFERROR(VLOOKUP(H735,[1]Sheet1!$A:$H,3,FALSE),"")</f>
        <v/>
      </c>
      <c r="K735" s="1" t="str">
        <f>IFERROR(VLOOKUP('Speed Hump'!H735,Main!$A:$G,6,FALSE),"")</f>
        <v/>
      </c>
      <c r="L735" s="1" t="str">
        <f>IFERROR(VLOOKUP('Speed Hump'!H735,Main!$A:$G,7,FALSE),"")</f>
        <v/>
      </c>
      <c r="M735" t="s">
        <v>691</v>
      </c>
      <c r="N735">
        <v>1</v>
      </c>
      <c r="O735" t="s">
        <v>692</v>
      </c>
      <c r="AP735">
        <v>273.06208028127332</v>
      </c>
      <c r="AQ735" s="1" t="str">
        <f>IFERROR(VLOOKUP(I735,Service!$B:$G,5,FALSE),"")</f>
        <v/>
      </c>
      <c r="AR735" s="1" t="str">
        <f>IFERROR(VLOOKUP(I735,Service!$B:$G,6,FALSE),"")</f>
        <v/>
      </c>
      <c r="AS735" s="1" t="str">
        <f>IFERROR(VLOOKUP(I735,Rest!$B:$G,5,FALSE),"")</f>
        <v/>
      </c>
      <c r="AT735" s="1" t="str">
        <f>IFERROR(VLOOKUP(I735,Rest!$B:$G,6,FALSE),"")</f>
        <v/>
      </c>
    </row>
    <row r="736" spans="1:46" x14ac:dyDescent="0.25">
      <c r="A736">
        <v>480</v>
      </c>
      <c r="B736">
        <v>0</v>
      </c>
      <c r="C736">
        <v>3714</v>
      </c>
      <c r="D736">
        <v>4357</v>
      </c>
      <c r="E736" t="s">
        <v>1291</v>
      </c>
      <c r="F736" t="s">
        <v>1255</v>
      </c>
      <c r="G736" t="s">
        <v>1481</v>
      </c>
      <c r="H736" t="s">
        <v>1229</v>
      </c>
      <c r="I736" t="s">
        <v>1229</v>
      </c>
      <c r="J736" t="str">
        <f>IFERROR(VLOOKUP(H736,[1]Sheet1!$A:$H,3,FALSE),"")</f>
        <v/>
      </c>
      <c r="K736" s="1" t="str">
        <f>IFERROR(VLOOKUP('Speed Hump'!H736,Main!$A:$G,6,FALSE),"")</f>
        <v/>
      </c>
      <c r="L736" s="1" t="str">
        <f>IFERROR(VLOOKUP('Speed Hump'!H736,Main!$A:$G,7,FALSE),"")</f>
        <v/>
      </c>
      <c r="M736" t="s">
        <v>691</v>
      </c>
      <c r="N736">
        <v>1</v>
      </c>
      <c r="O736" t="s">
        <v>692</v>
      </c>
      <c r="AP736">
        <v>132.0645213747116</v>
      </c>
      <c r="AQ736" s="1" t="str">
        <f>IFERROR(VLOOKUP(I736,Service!$B:$G,5,FALSE),"")</f>
        <v/>
      </c>
      <c r="AR736" s="1" t="str">
        <f>IFERROR(VLOOKUP(I736,Service!$B:$G,6,FALSE),"")</f>
        <v/>
      </c>
      <c r="AS736" s="1" t="str">
        <f>IFERROR(VLOOKUP(I736,Rest!$B:$G,5,FALSE),"")</f>
        <v/>
      </c>
      <c r="AT736" s="1" t="str">
        <f>IFERROR(VLOOKUP(I736,Rest!$B:$G,6,FALSE),"")</f>
        <v/>
      </c>
    </row>
    <row r="737" spans="1:46" x14ac:dyDescent="0.25">
      <c r="A737">
        <v>481</v>
      </c>
      <c r="B737">
        <v>0</v>
      </c>
      <c r="C737">
        <v>3715</v>
      </c>
      <c r="D737">
        <v>1865</v>
      </c>
      <c r="E737" t="s">
        <v>1484</v>
      </c>
      <c r="F737" t="s">
        <v>1402</v>
      </c>
      <c r="G737" t="s">
        <v>1401</v>
      </c>
      <c r="H737" t="s">
        <v>1229</v>
      </c>
      <c r="I737" t="s">
        <v>1229</v>
      </c>
      <c r="J737" t="str">
        <f>IFERROR(VLOOKUP(H737,[1]Sheet1!$A:$H,3,FALSE),"")</f>
        <v/>
      </c>
      <c r="K737" s="1" t="str">
        <f>IFERROR(VLOOKUP('Speed Hump'!H737,Main!$A:$G,6,FALSE),"")</f>
        <v/>
      </c>
      <c r="L737" s="1" t="str">
        <f>IFERROR(VLOOKUP('Speed Hump'!H737,Main!$A:$G,7,FALSE),"")</f>
        <v/>
      </c>
      <c r="M737" t="s">
        <v>691</v>
      </c>
      <c r="N737">
        <v>2</v>
      </c>
      <c r="O737" t="s">
        <v>692</v>
      </c>
      <c r="AP737">
        <v>349.30341343146557</v>
      </c>
      <c r="AQ737" s="1" t="str">
        <f>IFERROR(VLOOKUP(I737,Service!$B:$G,5,FALSE),"")</f>
        <v/>
      </c>
      <c r="AR737" s="1" t="str">
        <f>IFERROR(VLOOKUP(I737,Service!$B:$G,6,FALSE),"")</f>
        <v/>
      </c>
      <c r="AS737" s="1" t="str">
        <f>IFERROR(VLOOKUP(I737,Rest!$B:$G,5,FALSE),"")</f>
        <v/>
      </c>
      <c r="AT737" s="1" t="str">
        <f>IFERROR(VLOOKUP(I737,Rest!$B:$G,6,FALSE),"")</f>
        <v/>
      </c>
    </row>
    <row r="738" spans="1:46" x14ac:dyDescent="0.25">
      <c r="A738">
        <v>483</v>
      </c>
      <c r="B738">
        <v>0</v>
      </c>
      <c r="C738">
        <v>3718</v>
      </c>
      <c r="D738">
        <v>4564</v>
      </c>
      <c r="E738" t="s">
        <v>1372</v>
      </c>
      <c r="F738" t="s">
        <v>1424</v>
      </c>
      <c r="G738" t="s">
        <v>1365</v>
      </c>
      <c r="H738" t="s">
        <v>1229</v>
      </c>
      <c r="I738" t="s">
        <v>1229</v>
      </c>
      <c r="J738" t="str">
        <f>IFERROR(VLOOKUP(H738,[1]Sheet1!$A:$H,3,FALSE),"")</f>
        <v/>
      </c>
      <c r="K738" s="1" t="str">
        <f>IFERROR(VLOOKUP('Speed Hump'!H738,Main!$A:$G,6,FALSE),"")</f>
        <v/>
      </c>
      <c r="L738" s="1" t="str">
        <f>IFERROR(VLOOKUP('Speed Hump'!H738,Main!$A:$G,7,FALSE),"")</f>
        <v/>
      </c>
      <c r="M738" t="s">
        <v>691</v>
      </c>
      <c r="N738">
        <v>1</v>
      </c>
      <c r="O738" t="s">
        <v>692</v>
      </c>
      <c r="AP738">
        <v>136.37343580413079</v>
      </c>
      <c r="AQ738" s="1" t="str">
        <f>IFERROR(VLOOKUP(I738,Service!$B:$G,5,FALSE),"")</f>
        <v/>
      </c>
      <c r="AR738" s="1" t="str">
        <f>IFERROR(VLOOKUP(I738,Service!$B:$G,6,FALSE),"")</f>
        <v/>
      </c>
      <c r="AS738" s="1" t="str">
        <f>IFERROR(VLOOKUP(I738,Rest!$B:$G,5,FALSE),"")</f>
        <v/>
      </c>
      <c r="AT738" s="1" t="str">
        <f>IFERROR(VLOOKUP(I738,Rest!$B:$G,6,FALSE),"")</f>
        <v/>
      </c>
    </row>
    <row r="739" spans="1:46" x14ac:dyDescent="0.25">
      <c r="A739">
        <v>485</v>
      </c>
      <c r="B739">
        <v>0</v>
      </c>
      <c r="C739">
        <v>3723</v>
      </c>
      <c r="D739">
        <v>475</v>
      </c>
      <c r="E739" t="s">
        <v>1253</v>
      </c>
      <c r="F739" t="s">
        <v>801</v>
      </c>
      <c r="G739" t="s">
        <v>802</v>
      </c>
      <c r="H739" t="s">
        <v>1229</v>
      </c>
      <c r="I739" t="s">
        <v>1229</v>
      </c>
      <c r="J739" t="str">
        <f>IFERROR(VLOOKUP(H739,[1]Sheet1!$A:$H,3,FALSE),"")</f>
        <v/>
      </c>
      <c r="K739" s="1" t="str">
        <f>IFERROR(VLOOKUP('Speed Hump'!H739,Main!$A:$G,6,FALSE),"")</f>
        <v/>
      </c>
      <c r="L739" s="1" t="str">
        <f>IFERROR(VLOOKUP('Speed Hump'!H739,Main!$A:$G,7,FALSE),"")</f>
        <v/>
      </c>
      <c r="M739" t="s">
        <v>691</v>
      </c>
      <c r="N739">
        <v>1</v>
      </c>
      <c r="O739" t="s">
        <v>692</v>
      </c>
      <c r="AP739">
        <v>273.32785047802912</v>
      </c>
      <c r="AQ739" s="1" t="str">
        <f>IFERROR(VLOOKUP(I739,Service!$B:$G,5,FALSE),"")</f>
        <v/>
      </c>
      <c r="AR739" s="1" t="str">
        <f>IFERROR(VLOOKUP(I739,Service!$B:$G,6,FALSE),"")</f>
        <v/>
      </c>
      <c r="AS739" s="1" t="str">
        <f>IFERROR(VLOOKUP(I739,Rest!$B:$G,5,FALSE),"")</f>
        <v/>
      </c>
      <c r="AT739" s="1" t="str">
        <f>IFERROR(VLOOKUP(I739,Rest!$B:$G,6,FALSE),"")</f>
        <v/>
      </c>
    </row>
    <row r="740" spans="1:46" x14ac:dyDescent="0.25">
      <c r="A740">
        <v>487</v>
      </c>
      <c r="B740">
        <v>0</v>
      </c>
      <c r="C740">
        <v>3764</v>
      </c>
      <c r="D740">
        <v>388</v>
      </c>
      <c r="E740" t="s">
        <v>1368</v>
      </c>
      <c r="F740" t="s">
        <v>1277</v>
      </c>
      <c r="G740" t="s">
        <v>766</v>
      </c>
      <c r="H740" t="s">
        <v>1229</v>
      </c>
      <c r="I740" t="s">
        <v>1229</v>
      </c>
      <c r="J740" t="str">
        <f>IFERROR(VLOOKUP(H740,[1]Sheet1!$A:$H,3,FALSE),"")</f>
        <v/>
      </c>
      <c r="K740" s="1" t="str">
        <f>IFERROR(VLOOKUP('Speed Hump'!H740,Main!$A:$G,6,FALSE),"")</f>
        <v/>
      </c>
      <c r="L740" s="1" t="str">
        <f>IFERROR(VLOOKUP('Speed Hump'!H740,Main!$A:$G,7,FALSE),"")</f>
        <v/>
      </c>
      <c r="M740" t="s">
        <v>691</v>
      </c>
      <c r="N740">
        <v>1</v>
      </c>
      <c r="O740" t="s">
        <v>692</v>
      </c>
      <c r="AP740">
        <v>311.41786496436282</v>
      </c>
      <c r="AQ740" s="1" t="str">
        <f>IFERROR(VLOOKUP(I740,Service!$B:$G,5,FALSE),"")</f>
        <v/>
      </c>
      <c r="AR740" s="1" t="str">
        <f>IFERROR(VLOOKUP(I740,Service!$B:$G,6,FALSE),"")</f>
        <v/>
      </c>
      <c r="AS740" s="1" t="str">
        <f>IFERROR(VLOOKUP(I740,Rest!$B:$G,5,FALSE),"")</f>
        <v/>
      </c>
      <c r="AT740" s="1" t="str">
        <f>IFERROR(VLOOKUP(I740,Rest!$B:$G,6,FALSE),"")</f>
        <v/>
      </c>
    </row>
    <row r="741" spans="1:46" x14ac:dyDescent="0.25">
      <c r="A741">
        <v>488</v>
      </c>
      <c r="B741">
        <v>0</v>
      </c>
      <c r="C741">
        <v>3771</v>
      </c>
      <c r="D741">
        <v>4002</v>
      </c>
      <c r="E741" t="s">
        <v>1408</v>
      </c>
      <c r="F741" t="s">
        <v>1266</v>
      </c>
      <c r="G741" t="s">
        <v>1267</v>
      </c>
      <c r="H741" t="s">
        <v>1229</v>
      </c>
      <c r="I741" t="s">
        <v>1229</v>
      </c>
      <c r="J741" t="str">
        <f>IFERROR(VLOOKUP(H741,[1]Sheet1!$A:$H,3,FALSE),"")</f>
        <v/>
      </c>
      <c r="K741" s="1" t="str">
        <f>IFERROR(VLOOKUP('Speed Hump'!H741,Main!$A:$G,6,FALSE),"")</f>
        <v/>
      </c>
      <c r="L741" s="1" t="str">
        <f>IFERROR(VLOOKUP('Speed Hump'!H741,Main!$A:$G,7,FALSE),"")</f>
        <v/>
      </c>
      <c r="M741" t="s">
        <v>691</v>
      </c>
      <c r="N741">
        <v>3</v>
      </c>
      <c r="O741" t="s">
        <v>692</v>
      </c>
      <c r="AP741">
        <v>617.61588271934738</v>
      </c>
      <c r="AQ741" s="1" t="str">
        <f>IFERROR(VLOOKUP(I741,Service!$B:$G,5,FALSE),"")</f>
        <v/>
      </c>
      <c r="AR741" s="1" t="str">
        <f>IFERROR(VLOOKUP(I741,Service!$B:$G,6,FALSE),"")</f>
        <v/>
      </c>
      <c r="AS741" s="1" t="str">
        <f>IFERROR(VLOOKUP(I741,Rest!$B:$G,5,FALSE),"")</f>
        <v/>
      </c>
      <c r="AT741" s="1" t="str">
        <f>IFERROR(VLOOKUP(I741,Rest!$B:$G,6,FALSE),"")</f>
        <v/>
      </c>
    </row>
    <row r="742" spans="1:46" x14ac:dyDescent="0.25">
      <c r="A742">
        <v>489</v>
      </c>
      <c r="B742">
        <v>0</v>
      </c>
      <c r="C742">
        <v>3796</v>
      </c>
      <c r="D742">
        <v>2912</v>
      </c>
      <c r="E742" t="s">
        <v>1085</v>
      </c>
      <c r="F742" t="s">
        <v>1291</v>
      </c>
      <c r="G742" t="s">
        <v>776</v>
      </c>
      <c r="H742" t="s">
        <v>1229</v>
      </c>
      <c r="I742" t="s">
        <v>1229</v>
      </c>
      <c r="J742" t="str">
        <f>IFERROR(VLOOKUP(H742,[1]Sheet1!$A:$H,3,FALSE),"")</f>
        <v/>
      </c>
      <c r="K742" s="1" t="str">
        <f>IFERROR(VLOOKUP('Speed Hump'!H742,Main!$A:$G,6,FALSE),"")</f>
        <v/>
      </c>
      <c r="L742" s="1" t="str">
        <f>IFERROR(VLOOKUP('Speed Hump'!H742,Main!$A:$G,7,FALSE),"")</f>
        <v/>
      </c>
      <c r="M742" t="s">
        <v>691</v>
      </c>
      <c r="N742">
        <v>2</v>
      </c>
      <c r="O742" t="s">
        <v>692</v>
      </c>
      <c r="AP742">
        <v>364.15573008067668</v>
      </c>
      <c r="AQ742" s="1" t="str">
        <f>IFERROR(VLOOKUP(I742,Service!$B:$G,5,FALSE),"")</f>
        <v/>
      </c>
      <c r="AR742" s="1" t="str">
        <f>IFERROR(VLOOKUP(I742,Service!$B:$G,6,FALSE),"")</f>
        <v/>
      </c>
      <c r="AS742" s="1" t="str">
        <f>IFERROR(VLOOKUP(I742,Rest!$B:$G,5,FALSE),"")</f>
        <v/>
      </c>
      <c r="AT742" s="1" t="str">
        <f>IFERROR(VLOOKUP(I742,Rest!$B:$G,6,FALSE),"")</f>
        <v/>
      </c>
    </row>
    <row r="743" spans="1:46" x14ac:dyDescent="0.25">
      <c r="A743">
        <v>490</v>
      </c>
      <c r="B743">
        <v>0</v>
      </c>
      <c r="C743">
        <v>3804</v>
      </c>
      <c r="D743">
        <v>2955</v>
      </c>
      <c r="E743" t="s">
        <v>1320</v>
      </c>
      <c r="F743" t="s">
        <v>1254</v>
      </c>
      <c r="G743" t="s">
        <v>1259</v>
      </c>
      <c r="H743" t="s">
        <v>1229</v>
      </c>
      <c r="I743" t="s">
        <v>1229</v>
      </c>
      <c r="J743" t="str">
        <f>IFERROR(VLOOKUP(H743,[1]Sheet1!$A:$H,3,FALSE),"")</f>
        <v/>
      </c>
      <c r="K743" s="1" t="str">
        <f>IFERROR(VLOOKUP('Speed Hump'!H743,Main!$A:$G,6,FALSE),"")</f>
        <v/>
      </c>
      <c r="L743" s="1" t="str">
        <f>IFERROR(VLOOKUP('Speed Hump'!H743,Main!$A:$G,7,FALSE),"")</f>
        <v/>
      </c>
      <c r="M743" t="s">
        <v>691</v>
      </c>
      <c r="N743">
        <v>1</v>
      </c>
      <c r="O743" t="s">
        <v>692</v>
      </c>
      <c r="AP743">
        <v>266.0074844709319</v>
      </c>
      <c r="AQ743" s="1" t="str">
        <f>IFERROR(VLOOKUP(I743,Service!$B:$G,5,FALSE),"")</f>
        <v/>
      </c>
      <c r="AR743" s="1" t="str">
        <f>IFERROR(VLOOKUP(I743,Service!$B:$G,6,FALSE),"")</f>
        <v/>
      </c>
      <c r="AS743" s="1" t="str">
        <f>IFERROR(VLOOKUP(I743,Rest!$B:$G,5,FALSE),"")</f>
        <v/>
      </c>
      <c r="AT743" s="1" t="str">
        <f>IFERROR(VLOOKUP(I743,Rest!$B:$G,6,FALSE),"")</f>
        <v/>
      </c>
    </row>
    <row r="744" spans="1:46" x14ac:dyDescent="0.25">
      <c r="A744">
        <v>491</v>
      </c>
      <c r="B744">
        <v>0</v>
      </c>
      <c r="C744">
        <v>3805</v>
      </c>
      <c r="D744">
        <v>863</v>
      </c>
      <c r="E744" t="s">
        <v>1322</v>
      </c>
      <c r="F744" t="s">
        <v>1252</v>
      </c>
      <c r="G744" t="s">
        <v>1284</v>
      </c>
      <c r="H744" t="s">
        <v>1229</v>
      </c>
      <c r="I744" t="s">
        <v>1229</v>
      </c>
      <c r="J744" t="str">
        <f>IFERROR(VLOOKUP(H744,[1]Sheet1!$A:$H,3,FALSE),"")</f>
        <v/>
      </c>
      <c r="K744" s="1" t="str">
        <f>IFERROR(VLOOKUP('Speed Hump'!H744,Main!$A:$G,6,FALSE),"")</f>
        <v/>
      </c>
      <c r="L744" s="1" t="str">
        <f>IFERROR(VLOOKUP('Speed Hump'!H744,Main!$A:$G,7,FALSE),"")</f>
        <v/>
      </c>
      <c r="M744" t="s">
        <v>691</v>
      </c>
      <c r="N744">
        <v>1</v>
      </c>
      <c r="O744" t="s">
        <v>692</v>
      </c>
      <c r="AP744">
        <v>271.84261339864031</v>
      </c>
      <c r="AQ744" s="1" t="str">
        <f>IFERROR(VLOOKUP(I744,Service!$B:$G,5,FALSE),"")</f>
        <v/>
      </c>
      <c r="AR744" s="1" t="str">
        <f>IFERROR(VLOOKUP(I744,Service!$B:$G,6,FALSE),"")</f>
        <v/>
      </c>
      <c r="AS744" s="1" t="str">
        <f>IFERROR(VLOOKUP(I744,Rest!$B:$G,5,FALSE),"")</f>
        <v/>
      </c>
      <c r="AT744" s="1" t="str">
        <f>IFERROR(VLOOKUP(I744,Rest!$B:$G,6,FALSE),"")</f>
        <v/>
      </c>
    </row>
    <row r="745" spans="1:46" x14ac:dyDescent="0.25">
      <c r="A745">
        <v>493</v>
      </c>
      <c r="B745">
        <v>0</v>
      </c>
      <c r="C745">
        <v>3808</v>
      </c>
      <c r="D745">
        <v>1949</v>
      </c>
      <c r="E745" t="s">
        <v>1362</v>
      </c>
      <c r="F745" t="s">
        <v>1344</v>
      </c>
      <c r="G745" t="s">
        <v>1317</v>
      </c>
      <c r="H745" t="s">
        <v>1229</v>
      </c>
      <c r="I745" t="s">
        <v>1229</v>
      </c>
      <c r="J745" t="str">
        <f>IFERROR(VLOOKUP(H745,[1]Sheet1!$A:$H,3,FALSE),"")</f>
        <v/>
      </c>
      <c r="K745" s="1" t="str">
        <f>IFERROR(VLOOKUP('Speed Hump'!H745,Main!$A:$G,6,FALSE),"")</f>
        <v/>
      </c>
      <c r="L745" s="1" t="str">
        <f>IFERROR(VLOOKUP('Speed Hump'!H745,Main!$A:$G,7,FALSE),"")</f>
        <v/>
      </c>
      <c r="M745" t="s">
        <v>691</v>
      </c>
      <c r="N745">
        <v>1</v>
      </c>
      <c r="O745" t="s">
        <v>692</v>
      </c>
      <c r="AP745">
        <v>270.99160171973978</v>
      </c>
      <c r="AQ745" s="1" t="str">
        <f>IFERROR(VLOOKUP(I745,Service!$B:$G,5,FALSE),"")</f>
        <v/>
      </c>
      <c r="AR745" s="1" t="str">
        <f>IFERROR(VLOOKUP(I745,Service!$B:$G,6,FALSE),"")</f>
        <v/>
      </c>
      <c r="AS745" s="1" t="str">
        <f>IFERROR(VLOOKUP(I745,Rest!$B:$G,5,FALSE),"")</f>
        <v/>
      </c>
      <c r="AT745" s="1" t="str">
        <f>IFERROR(VLOOKUP(I745,Rest!$B:$G,6,FALSE),"")</f>
        <v/>
      </c>
    </row>
    <row r="746" spans="1:46" x14ac:dyDescent="0.25">
      <c r="A746">
        <v>494</v>
      </c>
      <c r="B746">
        <v>0</v>
      </c>
      <c r="C746">
        <v>3829</v>
      </c>
      <c r="D746">
        <v>3120</v>
      </c>
      <c r="E746" t="s">
        <v>1402</v>
      </c>
      <c r="F746" t="s">
        <v>1241</v>
      </c>
      <c r="G746" t="s">
        <v>1427</v>
      </c>
      <c r="H746" t="s">
        <v>1229</v>
      </c>
      <c r="I746" t="s">
        <v>1229</v>
      </c>
      <c r="J746" t="str">
        <f>IFERROR(VLOOKUP(H746,[1]Sheet1!$A:$H,3,FALSE),"")</f>
        <v/>
      </c>
      <c r="K746" s="1" t="str">
        <f>IFERROR(VLOOKUP('Speed Hump'!H746,Main!$A:$G,6,FALSE),"")</f>
        <v/>
      </c>
      <c r="L746" s="1" t="str">
        <f>IFERROR(VLOOKUP('Speed Hump'!H746,Main!$A:$G,7,FALSE),"")</f>
        <v/>
      </c>
      <c r="M746" t="s">
        <v>691</v>
      </c>
      <c r="N746">
        <v>1</v>
      </c>
      <c r="O746" t="s">
        <v>692</v>
      </c>
      <c r="AP746">
        <v>285.39488594606911</v>
      </c>
      <c r="AQ746" s="1" t="str">
        <f>IFERROR(VLOOKUP(I746,Service!$B:$G,5,FALSE),"")</f>
        <v/>
      </c>
      <c r="AR746" s="1" t="str">
        <f>IFERROR(VLOOKUP(I746,Service!$B:$G,6,FALSE),"")</f>
        <v/>
      </c>
      <c r="AS746" s="1" t="str">
        <f>IFERROR(VLOOKUP(I746,Rest!$B:$G,5,FALSE),"")</f>
        <v/>
      </c>
      <c r="AT746" s="1" t="str">
        <f>IFERROR(VLOOKUP(I746,Rest!$B:$G,6,FALSE),"")</f>
        <v/>
      </c>
    </row>
    <row r="747" spans="1:46" x14ac:dyDescent="0.25">
      <c r="A747">
        <v>495</v>
      </c>
      <c r="B747">
        <v>0</v>
      </c>
      <c r="C747">
        <v>3836</v>
      </c>
      <c r="D747">
        <v>361</v>
      </c>
      <c r="E747" t="s">
        <v>1328</v>
      </c>
      <c r="F747" t="s">
        <v>800</v>
      </c>
      <c r="G747" t="s">
        <v>1314</v>
      </c>
      <c r="H747" t="s">
        <v>1229</v>
      </c>
      <c r="I747" t="s">
        <v>1229</v>
      </c>
      <c r="J747" t="str">
        <f>IFERROR(VLOOKUP(H747,[1]Sheet1!$A:$H,3,FALSE),"")</f>
        <v/>
      </c>
      <c r="K747" s="1" t="str">
        <f>IFERROR(VLOOKUP('Speed Hump'!H747,Main!$A:$G,6,FALSE),"")</f>
        <v/>
      </c>
      <c r="L747" s="1" t="str">
        <f>IFERROR(VLOOKUP('Speed Hump'!H747,Main!$A:$G,7,FALSE),"")</f>
        <v/>
      </c>
      <c r="M747" t="s">
        <v>691</v>
      </c>
      <c r="N747">
        <v>1</v>
      </c>
      <c r="O747" t="s">
        <v>692</v>
      </c>
      <c r="AP747">
        <v>282.14137095614092</v>
      </c>
      <c r="AQ747" s="1" t="str">
        <f>IFERROR(VLOOKUP(I747,Service!$B:$G,5,FALSE),"")</f>
        <v/>
      </c>
      <c r="AR747" s="1" t="str">
        <f>IFERROR(VLOOKUP(I747,Service!$B:$G,6,FALSE),"")</f>
        <v/>
      </c>
      <c r="AS747" s="1" t="str">
        <f>IFERROR(VLOOKUP(I747,Rest!$B:$G,5,FALSE),"")</f>
        <v/>
      </c>
      <c r="AT747" s="1" t="str">
        <f>IFERROR(VLOOKUP(I747,Rest!$B:$G,6,FALSE),"")</f>
        <v/>
      </c>
    </row>
    <row r="748" spans="1:46" x14ac:dyDescent="0.25">
      <c r="A748">
        <v>496</v>
      </c>
      <c r="B748">
        <v>0</v>
      </c>
      <c r="C748">
        <v>3846</v>
      </c>
      <c r="D748">
        <v>4476</v>
      </c>
      <c r="E748" t="s">
        <v>1485</v>
      </c>
      <c r="F748" t="s">
        <v>1313</v>
      </c>
      <c r="G748" t="s">
        <v>1241</v>
      </c>
      <c r="H748" t="s">
        <v>1229</v>
      </c>
      <c r="I748" t="s">
        <v>1229</v>
      </c>
      <c r="J748" t="str">
        <f>IFERROR(VLOOKUP(H748,[1]Sheet1!$A:$H,3,FALSE),"")</f>
        <v/>
      </c>
      <c r="K748" s="1" t="str">
        <f>IFERROR(VLOOKUP('Speed Hump'!H748,Main!$A:$G,6,FALSE),"")</f>
        <v/>
      </c>
      <c r="L748" s="1" t="str">
        <f>IFERROR(VLOOKUP('Speed Hump'!H748,Main!$A:$G,7,FALSE),"")</f>
        <v/>
      </c>
      <c r="M748" t="s">
        <v>691</v>
      </c>
      <c r="N748">
        <v>1</v>
      </c>
      <c r="O748" t="s">
        <v>692</v>
      </c>
      <c r="AP748">
        <v>253.80657598158569</v>
      </c>
      <c r="AQ748" s="1" t="str">
        <f>IFERROR(VLOOKUP(I748,Service!$B:$G,5,FALSE),"")</f>
        <v/>
      </c>
      <c r="AR748" s="1" t="str">
        <f>IFERROR(VLOOKUP(I748,Service!$B:$G,6,FALSE),"")</f>
        <v/>
      </c>
      <c r="AS748" s="1" t="str">
        <f>IFERROR(VLOOKUP(I748,Rest!$B:$G,5,FALSE),"")</f>
        <v/>
      </c>
      <c r="AT748" s="1" t="str">
        <f>IFERROR(VLOOKUP(I748,Rest!$B:$G,6,FALSE),"")</f>
        <v/>
      </c>
    </row>
    <row r="749" spans="1:46" x14ac:dyDescent="0.25">
      <c r="A749">
        <v>497</v>
      </c>
      <c r="B749">
        <v>0</v>
      </c>
      <c r="C749">
        <v>3850</v>
      </c>
      <c r="D749">
        <v>1528</v>
      </c>
      <c r="E749" t="s">
        <v>1282</v>
      </c>
      <c r="F749" t="s">
        <v>1317</v>
      </c>
      <c r="G749" t="s">
        <v>1287</v>
      </c>
      <c r="H749" t="s">
        <v>1229</v>
      </c>
      <c r="I749" t="s">
        <v>1229</v>
      </c>
      <c r="J749" t="str">
        <f>IFERROR(VLOOKUP(H749,[1]Sheet1!$A:$H,3,FALSE),"")</f>
        <v/>
      </c>
      <c r="K749" s="1" t="str">
        <f>IFERROR(VLOOKUP('Speed Hump'!H749,Main!$A:$G,6,FALSE),"")</f>
        <v/>
      </c>
      <c r="L749" s="1" t="str">
        <f>IFERROR(VLOOKUP('Speed Hump'!H749,Main!$A:$G,7,FALSE),"")</f>
        <v/>
      </c>
      <c r="M749" t="s">
        <v>691</v>
      </c>
      <c r="N749">
        <v>1</v>
      </c>
      <c r="O749" t="s">
        <v>692</v>
      </c>
      <c r="AP749">
        <v>270.98922677802068</v>
      </c>
      <c r="AQ749" s="1" t="str">
        <f>IFERROR(VLOOKUP(I749,Service!$B:$G,5,FALSE),"")</f>
        <v/>
      </c>
      <c r="AR749" s="1" t="str">
        <f>IFERROR(VLOOKUP(I749,Service!$B:$G,6,FALSE),"")</f>
        <v/>
      </c>
      <c r="AS749" s="1" t="str">
        <f>IFERROR(VLOOKUP(I749,Rest!$B:$G,5,FALSE),"")</f>
        <v/>
      </c>
      <c r="AT749" s="1" t="str">
        <f>IFERROR(VLOOKUP(I749,Rest!$B:$G,6,FALSE),"")</f>
        <v/>
      </c>
    </row>
    <row r="750" spans="1:46" x14ac:dyDescent="0.25">
      <c r="A750">
        <v>498</v>
      </c>
      <c r="B750">
        <v>0</v>
      </c>
      <c r="C750">
        <v>3852</v>
      </c>
      <c r="D750">
        <v>216</v>
      </c>
      <c r="E750" t="s">
        <v>1335</v>
      </c>
      <c r="F750" t="s">
        <v>1454</v>
      </c>
      <c r="G750" t="s">
        <v>1419</v>
      </c>
      <c r="H750" t="s">
        <v>1229</v>
      </c>
      <c r="I750" t="s">
        <v>1229</v>
      </c>
      <c r="J750" t="str">
        <f>IFERROR(VLOOKUP(H750,[1]Sheet1!$A:$H,3,FALSE),"")</f>
        <v/>
      </c>
      <c r="K750" s="1" t="str">
        <f>IFERROR(VLOOKUP('Speed Hump'!H750,Main!$A:$G,6,FALSE),"")</f>
        <v/>
      </c>
      <c r="L750" s="1" t="str">
        <f>IFERROR(VLOOKUP('Speed Hump'!H750,Main!$A:$G,7,FALSE),"")</f>
        <v/>
      </c>
      <c r="M750" t="s">
        <v>691</v>
      </c>
      <c r="N750">
        <v>1</v>
      </c>
      <c r="O750" t="s">
        <v>692</v>
      </c>
      <c r="AP750">
        <v>272.2498116187287</v>
      </c>
      <c r="AQ750" s="1" t="str">
        <f>IFERROR(VLOOKUP(I750,Service!$B:$G,5,FALSE),"")</f>
        <v/>
      </c>
      <c r="AR750" s="1" t="str">
        <f>IFERROR(VLOOKUP(I750,Service!$B:$G,6,FALSE),"")</f>
        <v/>
      </c>
      <c r="AS750" s="1" t="str">
        <f>IFERROR(VLOOKUP(I750,Rest!$B:$G,5,FALSE),"")</f>
        <v/>
      </c>
      <c r="AT750" s="1" t="str">
        <f>IFERROR(VLOOKUP(I750,Rest!$B:$G,6,FALSE),"")</f>
        <v/>
      </c>
    </row>
    <row r="751" spans="1:46" x14ac:dyDescent="0.25">
      <c r="A751">
        <v>499</v>
      </c>
      <c r="B751">
        <v>0</v>
      </c>
      <c r="C751">
        <v>3860</v>
      </c>
      <c r="D751">
        <v>873</v>
      </c>
      <c r="E751" t="s">
        <v>1307</v>
      </c>
      <c r="F751" t="s">
        <v>1317</v>
      </c>
      <c r="G751" t="s">
        <v>1287</v>
      </c>
      <c r="H751" t="s">
        <v>1229</v>
      </c>
      <c r="I751" t="s">
        <v>1229</v>
      </c>
      <c r="J751" t="str">
        <f>IFERROR(VLOOKUP(H751,[1]Sheet1!$A:$H,3,FALSE),"")</f>
        <v/>
      </c>
      <c r="K751" s="1" t="str">
        <f>IFERROR(VLOOKUP('Speed Hump'!H751,Main!$A:$G,6,FALSE),"")</f>
        <v/>
      </c>
      <c r="L751" s="1" t="str">
        <f>IFERROR(VLOOKUP('Speed Hump'!H751,Main!$A:$G,7,FALSE),"")</f>
        <v/>
      </c>
      <c r="M751" t="s">
        <v>691</v>
      </c>
      <c r="N751">
        <v>1</v>
      </c>
      <c r="O751" t="s">
        <v>692</v>
      </c>
      <c r="AP751">
        <v>270.9899479514246</v>
      </c>
      <c r="AQ751" s="1" t="str">
        <f>IFERROR(VLOOKUP(I751,Service!$B:$G,5,FALSE),"")</f>
        <v/>
      </c>
      <c r="AR751" s="1" t="str">
        <f>IFERROR(VLOOKUP(I751,Service!$B:$G,6,FALSE),"")</f>
        <v/>
      </c>
      <c r="AS751" s="1" t="str">
        <f>IFERROR(VLOOKUP(I751,Rest!$B:$G,5,FALSE),"")</f>
        <v/>
      </c>
      <c r="AT751" s="1" t="str">
        <f>IFERROR(VLOOKUP(I751,Rest!$B:$G,6,FALSE),"")</f>
        <v/>
      </c>
    </row>
    <row r="752" spans="1:46" x14ac:dyDescent="0.25">
      <c r="A752">
        <v>501</v>
      </c>
      <c r="B752">
        <v>0</v>
      </c>
      <c r="C752">
        <v>3864</v>
      </c>
      <c r="D752">
        <v>1306</v>
      </c>
      <c r="E752" t="s">
        <v>1462</v>
      </c>
      <c r="F752" t="s">
        <v>1280</v>
      </c>
      <c r="G752" t="s">
        <v>713</v>
      </c>
      <c r="H752" t="s">
        <v>1229</v>
      </c>
      <c r="I752" t="s">
        <v>1229</v>
      </c>
      <c r="J752" t="str">
        <f>IFERROR(VLOOKUP(H752,[1]Sheet1!$A:$H,3,FALSE),"")</f>
        <v/>
      </c>
      <c r="K752" s="1" t="str">
        <f>IFERROR(VLOOKUP('Speed Hump'!H752,Main!$A:$G,6,FALSE),"")</f>
        <v/>
      </c>
      <c r="L752" s="1" t="str">
        <f>IFERROR(VLOOKUP('Speed Hump'!H752,Main!$A:$G,7,FALSE),"")</f>
        <v/>
      </c>
      <c r="M752" t="s">
        <v>691</v>
      </c>
      <c r="N752">
        <v>2</v>
      </c>
      <c r="O752" t="s">
        <v>692</v>
      </c>
      <c r="AP752">
        <v>368.00815112676878</v>
      </c>
      <c r="AQ752" s="1" t="str">
        <f>IFERROR(VLOOKUP(I752,Service!$B:$G,5,FALSE),"")</f>
        <v/>
      </c>
      <c r="AR752" s="1" t="str">
        <f>IFERROR(VLOOKUP(I752,Service!$B:$G,6,FALSE),"")</f>
        <v/>
      </c>
      <c r="AS752" s="1" t="str">
        <f>IFERROR(VLOOKUP(I752,Rest!$B:$G,5,FALSE),"")</f>
        <v/>
      </c>
      <c r="AT752" s="1" t="str">
        <f>IFERROR(VLOOKUP(I752,Rest!$B:$G,6,FALSE),"")</f>
        <v/>
      </c>
    </row>
    <row r="753" spans="1:46" x14ac:dyDescent="0.25">
      <c r="A753">
        <v>502</v>
      </c>
      <c r="B753">
        <v>0</v>
      </c>
      <c r="C753">
        <v>3865</v>
      </c>
      <c r="D753">
        <v>4048</v>
      </c>
      <c r="E753" t="s">
        <v>1320</v>
      </c>
      <c r="F753" t="s">
        <v>1291</v>
      </c>
      <c r="G753" t="s">
        <v>1263</v>
      </c>
      <c r="H753" t="s">
        <v>1229</v>
      </c>
      <c r="I753" t="s">
        <v>1229</v>
      </c>
      <c r="J753" t="str">
        <f>IFERROR(VLOOKUP(H753,[1]Sheet1!$A:$H,3,FALSE),"")</f>
        <v/>
      </c>
      <c r="K753" s="1" t="str">
        <f>IFERROR(VLOOKUP('Speed Hump'!H753,Main!$A:$G,6,FALSE),"")</f>
        <v/>
      </c>
      <c r="L753" s="1" t="str">
        <f>IFERROR(VLOOKUP('Speed Hump'!H753,Main!$A:$G,7,FALSE),"")</f>
        <v/>
      </c>
      <c r="M753" t="s">
        <v>691</v>
      </c>
      <c r="N753">
        <v>1</v>
      </c>
      <c r="O753" t="s">
        <v>692</v>
      </c>
      <c r="AP753">
        <v>247.12792664640361</v>
      </c>
      <c r="AQ753" s="1" t="str">
        <f>IFERROR(VLOOKUP(I753,Service!$B:$G,5,FALSE),"")</f>
        <v/>
      </c>
      <c r="AR753" s="1" t="str">
        <f>IFERROR(VLOOKUP(I753,Service!$B:$G,6,FALSE),"")</f>
        <v/>
      </c>
      <c r="AS753" s="1" t="str">
        <f>IFERROR(VLOOKUP(I753,Rest!$B:$G,5,FALSE),"")</f>
        <v/>
      </c>
      <c r="AT753" s="1" t="str">
        <f>IFERROR(VLOOKUP(I753,Rest!$B:$G,6,FALSE),"")</f>
        <v/>
      </c>
    </row>
    <row r="754" spans="1:46" x14ac:dyDescent="0.25">
      <c r="A754">
        <v>503</v>
      </c>
      <c r="B754">
        <v>0</v>
      </c>
      <c r="C754">
        <v>3882</v>
      </c>
      <c r="D754">
        <v>1923</v>
      </c>
      <c r="E754" t="s">
        <v>1300</v>
      </c>
      <c r="F754" t="s">
        <v>1259</v>
      </c>
      <c r="G754" t="s">
        <v>1486</v>
      </c>
      <c r="H754" t="s">
        <v>1229</v>
      </c>
      <c r="I754" t="s">
        <v>1229</v>
      </c>
      <c r="J754" t="str">
        <f>IFERROR(VLOOKUP(H754,[1]Sheet1!$A:$H,3,FALSE),"")</f>
        <v/>
      </c>
      <c r="K754" s="1" t="str">
        <f>IFERROR(VLOOKUP('Speed Hump'!H754,Main!$A:$G,6,FALSE),"")</f>
        <v/>
      </c>
      <c r="L754" s="1" t="str">
        <f>IFERROR(VLOOKUP('Speed Hump'!H754,Main!$A:$G,7,FALSE),"")</f>
        <v/>
      </c>
      <c r="M754" t="s">
        <v>691</v>
      </c>
      <c r="N754">
        <v>1</v>
      </c>
      <c r="O754" t="s">
        <v>692</v>
      </c>
      <c r="AP754">
        <v>240.8575967526026</v>
      </c>
      <c r="AQ754" s="1" t="str">
        <f>IFERROR(VLOOKUP(I754,Service!$B:$G,5,FALSE),"")</f>
        <v/>
      </c>
      <c r="AR754" s="1" t="str">
        <f>IFERROR(VLOOKUP(I754,Service!$B:$G,6,FALSE),"")</f>
        <v/>
      </c>
      <c r="AS754" s="1" t="str">
        <f>IFERROR(VLOOKUP(I754,Rest!$B:$G,5,FALSE),"")</f>
        <v/>
      </c>
      <c r="AT754" s="1" t="str">
        <f>IFERROR(VLOOKUP(I754,Rest!$B:$G,6,FALSE),"")</f>
        <v/>
      </c>
    </row>
    <row r="755" spans="1:46" x14ac:dyDescent="0.25">
      <c r="A755">
        <v>504</v>
      </c>
      <c r="B755">
        <v>0</v>
      </c>
      <c r="C755">
        <v>3885</v>
      </c>
      <c r="D755">
        <v>170</v>
      </c>
      <c r="E755" t="s">
        <v>1283</v>
      </c>
      <c r="F755" t="s">
        <v>1314</v>
      </c>
      <c r="G755" t="s">
        <v>766</v>
      </c>
      <c r="H755" t="s">
        <v>1229</v>
      </c>
      <c r="I755" t="s">
        <v>1229</v>
      </c>
      <c r="J755" t="str">
        <f>IFERROR(VLOOKUP(H755,[1]Sheet1!$A:$H,3,FALSE),"")</f>
        <v/>
      </c>
      <c r="K755" s="1" t="str">
        <f>IFERROR(VLOOKUP('Speed Hump'!H755,Main!$A:$G,6,FALSE),"")</f>
        <v/>
      </c>
      <c r="L755" s="1" t="str">
        <f>IFERROR(VLOOKUP('Speed Hump'!H755,Main!$A:$G,7,FALSE),"")</f>
        <v/>
      </c>
      <c r="M755" t="s">
        <v>691</v>
      </c>
      <c r="N755">
        <v>1</v>
      </c>
      <c r="O755" t="s">
        <v>692</v>
      </c>
      <c r="AP755">
        <v>250.45251946843399</v>
      </c>
      <c r="AQ755" s="1" t="str">
        <f>IFERROR(VLOOKUP(I755,Service!$B:$G,5,FALSE),"")</f>
        <v/>
      </c>
      <c r="AR755" s="1" t="str">
        <f>IFERROR(VLOOKUP(I755,Service!$B:$G,6,FALSE),"")</f>
        <v/>
      </c>
      <c r="AS755" s="1" t="str">
        <f>IFERROR(VLOOKUP(I755,Rest!$B:$G,5,FALSE),"")</f>
        <v/>
      </c>
      <c r="AT755" s="1" t="str">
        <f>IFERROR(VLOOKUP(I755,Rest!$B:$G,6,FALSE),"")</f>
        <v/>
      </c>
    </row>
    <row r="756" spans="1:46" x14ac:dyDescent="0.25">
      <c r="A756">
        <v>505</v>
      </c>
      <c r="B756">
        <v>0</v>
      </c>
      <c r="C756">
        <v>3887</v>
      </c>
      <c r="D756">
        <v>3501</v>
      </c>
      <c r="E756" t="s">
        <v>1305</v>
      </c>
      <c r="F756" t="s">
        <v>789</v>
      </c>
      <c r="G756" t="s">
        <v>709</v>
      </c>
      <c r="H756" t="s">
        <v>1229</v>
      </c>
      <c r="I756" t="s">
        <v>1229</v>
      </c>
      <c r="J756" t="str">
        <f>IFERROR(VLOOKUP(H756,[1]Sheet1!$A:$H,3,FALSE),"")</f>
        <v/>
      </c>
      <c r="K756" s="1" t="str">
        <f>IFERROR(VLOOKUP('Speed Hump'!H756,Main!$A:$G,6,FALSE),"")</f>
        <v/>
      </c>
      <c r="L756" s="1" t="str">
        <f>IFERROR(VLOOKUP('Speed Hump'!H756,Main!$A:$G,7,FALSE),"")</f>
        <v/>
      </c>
      <c r="M756" t="s">
        <v>691</v>
      </c>
      <c r="N756">
        <v>1</v>
      </c>
      <c r="O756" t="s">
        <v>692</v>
      </c>
      <c r="AP756">
        <v>273.0859895360216</v>
      </c>
      <c r="AQ756" s="1" t="str">
        <f>IFERROR(VLOOKUP(I756,Service!$B:$G,5,FALSE),"")</f>
        <v/>
      </c>
      <c r="AR756" s="1" t="str">
        <f>IFERROR(VLOOKUP(I756,Service!$B:$G,6,FALSE),"")</f>
        <v/>
      </c>
      <c r="AS756" s="1" t="str">
        <f>IFERROR(VLOOKUP(I756,Rest!$B:$G,5,FALSE),"")</f>
        <v/>
      </c>
      <c r="AT756" s="1" t="str">
        <f>IFERROR(VLOOKUP(I756,Rest!$B:$G,6,FALSE),"")</f>
        <v/>
      </c>
    </row>
    <row r="757" spans="1:46" x14ac:dyDescent="0.25">
      <c r="A757">
        <v>507</v>
      </c>
      <c r="B757">
        <v>0</v>
      </c>
      <c r="C757">
        <v>3894</v>
      </c>
      <c r="D757">
        <v>2514</v>
      </c>
      <c r="E757" t="s">
        <v>1384</v>
      </c>
      <c r="F757" t="s">
        <v>1254</v>
      </c>
      <c r="G757" t="s">
        <v>1259</v>
      </c>
      <c r="H757" t="s">
        <v>1229</v>
      </c>
      <c r="I757" t="s">
        <v>1229</v>
      </c>
      <c r="J757" t="str">
        <f>IFERROR(VLOOKUP(H757,[1]Sheet1!$A:$H,3,FALSE),"")</f>
        <v/>
      </c>
      <c r="K757" s="1" t="str">
        <f>IFERROR(VLOOKUP('Speed Hump'!H757,Main!$A:$G,6,FALSE),"")</f>
        <v/>
      </c>
      <c r="L757" s="1" t="str">
        <f>IFERROR(VLOOKUP('Speed Hump'!H757,Main!$A:$G,7,FALSE),"")</f>
        <v/>
      </c>
      <c r="M757" t="s">
        <v>691</v>
      </c>
      <c r="N757">
        <v>1</v>
      </c>
      <c r="O757" t="s">
        <v>692</v>
      </c>
      <c r="AP757">
        <v>273.29313038580858</v>
      </c>
      <c r="AQ757" s="1" t="str">
        <f>IFERROR(VLOOKUP(I757,Service!$B:$G,5,FALSE),"")</f>
        <v/>
      </c>
      <c r="AR757" s="1" t="str">
        <f>IFERROR(VLOOKUP(I757,Service!$B:$G,6,FALSE),"")</f>
        <v/>
      </c>
      <c r="AS757" s="1" t="str">
        <f>IFERROR(VLOOKUP(I757,Rest!$B:$G,5,FALSE),"")</f>
        <v/>
      </c>
      <c r="AT757" s="1" t="str">
        <f>IFERROR(VLOOKUP(I757,Rest!$B:$G,6,FALSE),"")</f>
        <v/>
      </c>
    </row>
    <row r="758" spans="1:46" x14ac:dyDescent="0.25">
      <c r="A758">
        <v>508</v>
      </c>
      <c r="B758">
        <v>0</v>
      </c>
      <c r="C758">
        <v>3903</v>
      </c>
      <c r="D758">
        <v>4611</v>
      </c>
      <c r="E758" t="s">
        <v>1372</v>
      </c>
      <c r="F758" t="s">
        <v>1478</v>
      </c>
      <c r="G758" t="s">
        <v>1027</v>
      </c>
      <c r="H758" t="s">
        <v>1229</v>
      </c>
      <c r="I758" t="s">
        <v>1229</v>
      </c>
      <c r="J758" t="str">
        <f>IFERROR(VLOOKUP(H758,[1]Sheet1!$A:$H,3,FALSE),"")</f>
        <v/>
      </c>
      <c r="K758" s="1" t="str">
        <f>IFERROR(VLOOKUP('Speed Hump'!H758,Main!$A:$G,6,FALSE),"")</f>
        <v/>
      </c>
      <c r="L758" s="1" t="str">
        <f>IFERROR(VLOOKUP('Speed Hump'!H758,Main!$A:$G,7,FALSE),"")</f>
        <v/>
      </c>
      <c r="M758" t="s">
        <v>691</v>
      </c>
      <c r="N758">
        <v>1</v>
      </c>
      <c r="O758" t="s">
        <v>692</v>
      </c>
      <c r="AP758">
        <v>119.722379151456</v>
      </c>
      <c r="AQ758" s="1" t="str">
        <f>IFERROR(VLOOKUP(I758,Service!$B:$G,5,FALSE),"")</f>
        <v/>
      </c>
      <c r="AR758" s="1" t="str">
        <f>IFERROR(VLOOKUP(I758,Service!$B:$G,6,FALSE),"")</f>
        <v/>
      </c>
      <c r="AS758" s="1" t="str">
        <f>IFERROR(VLOOKUP(I758,Rest!$B:$G,5,FALSE),"")</f>
        <v/>
      </c>
      <c r="AT758" s="1" t="str">
        <f>IFERROR(VLOOKUP(I758,Rest!$B:$G,6,FALSE),"")</f>
        <v/>
      </c>
    </row>
    <row r="759" spans="1:46" x14ac:dyDescent="0.25">
      <c r="A759">
        <v>510</v>
      </c>
      <c r="B759">
        <v>0</v>
      </c>
      <c r="C759">
        <v>3924</v>
      </c>
      <c r="D759">
        <v>4098</v>
      </c>
      <c r="E759" t="s">
        <v>1387</v>
      </c>
      <c r="F759" t="s">
        <v>1266</v>
      </c>
      <c r="G759" t="s">
        <v>1267</v>
      </c>
      <c r="H759" t="s">
        <v>1229</v>
      </c>
      <c r="I759" t="s">
        <v>1229</v>
      </c>
      <c r="J759" t="str">
        <f>IFERROR(VLOOKUP(H759,[1]Sheet1!$A:$H,3,FALSE),"")</f>
        <v/>
      </c>
      <c r="K759" s="1" t="str">
        <f>IFERROR(VLOOKUP('Speed Hump'!H759,Main!$A:$G,6,FALSE),"")</f>
        <v/>
      </c>
      <c r="L759" s="1" t="str">
        <f>IFERROR(VLOOKUP('Speed Hump'!H759,Main!$A:$G,7,FALSE),"")</f>
        <v/>
      </c>
      <c r="M759" t="s">
        <v>691</v>
      </c>
      <c r="N759">
        <v>3</v>
      </c>
      <c r="O759" t="s">
        <v>692</v>
      </c>
      <c r="AP759">
        <v>617.63216767111555</v>
      </c>
      <c r="AQ759" s="1" t="str">
        <f>IFERROR(VLOOKUP(I759,Service!$B:$G,5,FALSE),"")</f>
        <v/>
      </c>
      <c r="AR759" s="1" t="str">
        <f>IFERROR(VLOOKUP(I759,Service!$B:$G,6,FALSE),"")</f>
        <v/>
      </c>
      <c r="AS759" s="1" t="str">
        <f>IFERROR(VLOOKUP(I759,Rest!$B:$G,5,FALSE),"")</f>
        <v/>
      </c>
      <c r="AT759" s="1" t="str">
        <f>IFERROR(VLOOKUP(I759,Rest!$B:$G,6,FALSE),"")</f>
        <v/>
      </c>
    </row>
    <row r="760" spans="1:46" x14ac:dyDescent="0.25">
      <c r="A760">
        <v>511</v>
      </c>
      <c r="B760">
        <v>0</v>
      </c>
      <c r="C760">
        <v>3939</v>
      </c>
      <c r="D760">
        <v>1972</v>
      </c>
      <c r="E760" t="s">
        <v>1384</v>
      </c>
      <c r="F760" t="s">
        <v>1259</v>
      </c>
      <c r="G760" t="s">
        <v>766</v>
      </c>
      <c r="H760" t="s">
        <v>1229</v>
      </c>
      <c r="I760" t="s">
        <v>1229</v>
      </c>
      <c r="J760" t="str">
        <f>IFERROR(VLOOKUP(H760,[1]Sheet1!$A:$H,3,FALSE),"")</f>
        <v/>
      </c>
      <c r="K760" s="1" t="str">
        <f>IFERROR(VLOOKUP('Speed Hump'!H760,Main!$A:$G,6,FALSE),"")</f>
        <v/>
      </c>
      <c r="L760" s="1" t="str">
        <f>IFERROR(VLOOKUP('Speed Hump'!H760,Main!$A:$G,7,FALSE),"")</f>
        <v/>
      </c>
      <c r="M760" t="s">
        <v>691</v>
      </c>
      <c r="N760">
        <v>1</v>
      </c>
      <c r="O760" t="s">
        <v>692</v>
      </c>
      <c r="AP760">
        <v>236.46815978807001</v>
      </c>
      <c r="AQ760" s="1" t="str">
        <f>IFERROR(VLOOKUP(I760,Service!$B:$G,5,FALSE),"")</f>
        <v/>
      </c>
      <c r="AR760" s="1" t="str">
        <f>IFERROR(VLOOKUP(I760,Service!$B:$G,6,FALSE),"")</f>
        <v/>
      </c>
      <c r="AS760" s="1" t="str">
        <f>IFERROR(VLOOKUP(I760,Rest!$B:$G,5,FALSE),"")</f>
        <v/>
      </c>
      <c r="AT760" s="1" t="str">
        <f>IFERROR(VLOOKUP(I760,Rest!$B:$G,6,FALSE),"")</f>
        <v/>
      </c>
    </row>
    <row r="761" spans="1:46" x14ac:dyDescent="0.25">
      <c r="A761">
        <v>512</v>
      </c>
      <c r="B761">
        <v>0</v>
      </c>
      <c r="C761">
        <v>3946</v>
      </c>
      <c r="D761">
        <v>1030</v>
      </c>
      <c r="E761" t="s">
        <v>1469</v>
      </c>
      <c r="F761" t="s">
        <v>1246</v>
      </c>
      <c r="G761" t="s">
        <v>1385</v>
      </c>
      <c r="H761" t="s">
        <v>1229</v>
      </c>
      <c r="I761" t="s">
        <v>1229</v>
      </c>
      <c r="J761" t="str">
        <f>IFERROR(VLOOKUP(H761,[1]Sheet1!$A:$H,3,FALSE),"")</f>
        <v/>
      </c>
      <c r="K761" s="1" t="str">
        <f>IFERROR(VLOOKUP('Speed Hump'!H761,Main!$A:$G,6,FALSE),"")</f>
        <v/>
      </c>
      <c r="L761" s="1" t="str">
        <f>IFERROR(VLOOKUP('Speed Hump'!H761,Main!$A:$G,7,FALSE),"")</f>
        <v/>
      </c>
      <c r="M761" t="s">
        <v>691</v>
      </c>
      <c r="N761">
        <v>1</v>
      </c>
      <c r="O761" t="s">
        <v>692</v>
      </c>
      <c r="AP761">
        <v>213.00221522703151</v>
      </c>
      <c r="AQ761" s="1" t="str">
        <f>IFERROR(VLOOKUP(I761,Service!$B:$G,5,FALSE),"")</f>
        <v/>
      </c>
      <c r="AR761" s="1" t="str">
        <f>IFERROR(VLOOKUP(I761,Service!$B:$G,6,FALSE),"")</f>
        <v/>
      </c>
      <c r="AS761" s="1" t="str">
        <f>IFERROR(VLOOKUP(I761,Rest!$B:$G,5,FALSE),"")</f>
        <v/>
      </c>
      <c r="AT761" s="1" t="str">
        <f>IFERROR(VLOOKUP(I761,Rest!$B:$G,6,FALSE),"")</f>
        <v/>
      </c>
    </row>
    <row r="762" spans="1:46" x14ac:dyDescent="0.25">
      <c r="A762">
        <v>513</v>
      </c>
      <c r="B762">
        <v>0</v>
      </c>
      <c r="C762">
        <v>3954</v>
      </c>
      <c r="D762">
        <v>1469</v>
      </c>
      <c r="E762" t="s">
        <v>1350</v>
      </c>
      <c r="F762" t="s">
        <v>1246</v>
      </c>
      <c r="G762" t="s">
        <v>766</v>
      </c>
      <c r="H762" t="s">
        <v>1229</v>
      </c>
      <c r="I762" t="s">
        <v>1229</v>
      </c>
      <c r="J762" t="str">
        <f>IFERROR(VLOOKUP(H762,[1]Sheet1!$A:$H,3,FALSE),"")</f>
        <v/>
      </c>
      <c r="K762" s="1" t="str">
        <f>IFERROR(VLOOKUP('Speed Hump'!H762,Main!$A:$G,6,FALSE),"")</f>
        <v/>
      </c>
      <c r="L762" s="1" t="str">
        <f>IFERROR(VLOOKUP('Speed Hump'!H762,Main!$A:$G,7,FALSE),"")</f>
        <v/>
      </c>
      <c r="M762" t="s">
        <v>691</v>
      </c>
      <c r="N762">
        <v>2</v>
      </c>
      <c r="O762" t="s">
        <v>692</v>
      </c>
      <c r="AP762">
        <v>353.67201484720209</v>
      </c>
      <c r="AQ762" s="1" t="str">
        <f>IFERROR(VLOOKUP(I762,Service!$B:$G,5,FALSE),"")</f>
        <v/>
      </c>
      <c r="AR762" s="1" t="str">
        <f>IFERROR(VLOOKUP(I762,Service!$B:$G,6,FALSE),"")</f>
        <v/>
      </c>
      <c r="AS762" s="1" t="str">
        <f>IFERROR(VLOOKUP(I762,Rest!$B:$G,5,FALSE),"")</f>
        <v/>
      </c>
      <c r="AT762" s="1" t="str">
        <f>IFERROR(VLOOKUP(I762,Rest!$B:$G,6,FALSE),"")</f>
        <v/>
      </c>
    </row>
    <row r="763" spans="1:46" x14ac:dyDescent="0.25">
      <c r="A763">
        <v>515</v>
      </c>
      <c r="B763">
        <v>0</v>
      </c>
      <c r="C763">
        <v>3982</v>
      </c>
      <c r="D763">
        <v>2466</v>
      </c>
      <c r="E763" t="s">
        <v>1251</v>
      </c>
      <c r="F763" t="s">
        <v>1399</v>
      </c>
      <c r="G763" t="s">
        <v>1356</v>
      </c>
      <c r="H763" t="s">
        <v>1229</v>
      </c>
      <c r="I763" t="s">
        <v>1229</v>
      </c>
      <c r="J763" t="str">
        <f>IFERROR(VLOOKUP(H763,[1]Sheet1!$A:$H,3,FALSE),"")</f>
        <v/>
      </c>
      <c r="K763" s="1" t="str">
        <f>IFERROR(VLOOKUP('Speed Hump'!H763,Main!$A:$G,6,FALSE),"")</f>
        <v/>
      </c>
      <c r="L763" s="1" t="str">
        <f>IFERROR(VLOOKUP('Speed Hump'!H763,Main!$A:$G,7,FALSE),"")</f>
        <v/>
      </c>
      <c r="M763" t="s">
        <v>691</v>
      </c>
      <c r="N763">
        <v>1</v>
      </c>
      <c r="O763" t="s">
        <v>692</v>
      </c>
      <c r="AP763">
        <v>134.39611837359959</v>
      </c>
      <c r="AQ763" s="1" t="str">
        <f>IFERROR(VLOOKUP(I763,Service!$B:$G,5,FALSE),"")</f>
        <v/>
      </c>
      <c r="AR763" s="1" t="str">
        <f>IFERROR(VLOOKUP(I763,Service!$B:$G,6,FALSE),"")</f>
        <v/>
      </c>
      <c r="AS763" s="1" t="str">
        <f>IFERROR(VLOOKUP(I763,Rest!$B:$G,5,FALSE),"")</f>
        <v/>
      </c>
      <c r="AT763" s="1" t="str">
        <f>IFERROR(VLOOKUP(I763,Rest!$B:$G,6,FALSE),"")</f>
        <v/>
      </c>
    </row>
    <row r="764" spans="1:46" x14ac:dyDescent="0.25">
      <c r="A764">
        <v>516</v>
      </c>
      <c r="B764">
        <v>0</v>
      </c>
      <c r="C764">
        <v>3983</v>
      </c>
      <c r="D764">
        <v>1564</v>
      </c>
      <c r="E764" t="s">
        <v>1279</v>
      </c>
      <c r="F764" t="s">
        <v>688</v>
      </c>
      <c r="G764" t="s">
        <v>689</v>
      </c>
      <c r="H764" t="s">
        <v>1229</v>
      </c>
      <c r="I764" t="s">
        <v>1229</v>
      </c>
      <c r="J764" t="str">
        <f>IFERROR(VLOOKUP(H764,[1]Sheet1!$A:$H,3,FALSE),"")</f>
        <v/>
      </c>
      <c r="K764" s="1" t="str">
        <f>IFERROR(VLOOKUP('Speed Hump'!H764,Main!$A:$G,6,FALSE),"")</f>
        <v/>
      </c>
      <c r="L764" s="1" t="str">
        <f>IFERROR(VLOOKUP('Speed Hump'!H764,Main!$A:$G,7,FALSE),"")</f>
        <v/>
      </c>
      <c r="M764" t="s">
        <v>691</v>
      </c>
      <c r="N764">
        <v>2</v>
      </c>
      <c r="O764" t="s">
        <v>692</v>
      </c>
      <c r="AP764">
        <v>340.7358609069862</v>
      </c>
      <c r="AQ764" s="1" t="str">
        <f>IFERROR(VLOOKUP(I764,Service!$B:$G,5,FALSE),"")</f>
        <v/>
      </c>
      <c r="AR764" s="1" t="str">
        <f>IFERROR(VLOOKUP(I764,Service!$B:$G,6,FALSE),"")</f>
        <v/>
      </c>
      <c r="AS764" s="1" t="str">
        <f>IFERROR(VLOOKUP(I764,Rest!$B:$G,5,FALSE),"")</f>
        <v/>
      </c>
      <c r="AT764" s="1" t="str">
        <f>IFERROR(VLOOKUP(I764,Rest!$B:$G,6,FALSE),"")</f>
        <v/>
      </c>
    </row>
    <row r="765" spans="1:46" x14ac:dyDescent="0.25">
      <c r="A765">
        <v>517</v>
      </c>
      <c r="B765">
        <v>0</v>
      </c>
      <c r="C765">
        <v>3986</v>
      </c>
      <c r="D765">
        <v>574</v>
      </c>
      <c r="E765" t="s">
        <v>1317</v>
      </c>
      <c r="F765" t="s">
        <v>1231</v>
      </c>
      <c r="G765" t="s">
        <v>1252</v>
      </c>
      <c r="H765" t="s">
        <v>1229</v>
      </c>
      <c r="I765" t="s">
        <v>1229</v>
      </c>
      <c r="J765" t="str">
        <f>IFERROR(VLOOKUP(H765,[1]Sheet1!$A:$H,3,FALSE),"")</f>
        <v/>
      </c>
      <c r="K765" s="1" t="str">
        <f>IFERROR(VLOOKUP('Speed Hump'!H765,Main!$A:$G,6,FALSE),"")</f>
        <v/>
      </c>
      <c r="L765" s="1" t="str">
        <f>IFERROR(VLOOKUP('Speed Hump'!H765,Main!$A:$G,7,FALSE),"")</f>
        <v/>
      </c>
      <c r="M765" t="s">
        <v>691</v>
      </c>
      <c r="N765">
        <v>1</v>
      </c>
      <c r="O765" t="s">
        <v>692</v>
      </c>
      <c r="AP765">
        <v>142.78354443807129</v>
      </c>
      <c r="AQ765" s="1" t="str">
        <f>IFERROR(VLOOKUP(I765,Service!$B:$G,5,FALSE),"")</f>
        <v/>
      </c>
      <c r="AR765" s="1" t="str">
        <f>IFERROR(VLOOKUP(I765,Service!$B:$G,6,FALSE),"")</f>
        <v/>
      </c>
      <c r="AS765" s="1" t="str">
        <f>IFERROR(VLOOKUP(I765,Rest!$B:$G,5,FALSE),"")</f>
        <v/>
      </c>
      <c r="AT765" s="1" t="str">
        <f>IFERROR(VLOOKUP(I765,Rest!$B:$G,6,FALSE),"")</f>
        <v/>
      </c>
    </row>
    <row r="766" spans="1:46" x14ac:dyDescent="0.25">
      <c r="A766">
        <v>519</v>
      </c>
      <c r="B766">
        <v>0</v>
      </c>
      <c r="C766">
        <v>3997</v>
      </c>
      <c r="D766">
        <v>4618</v>
      </c>
      <c r="E766" t="s">
        <v>1237</v>
      </c>
      <c r="F766" t="s">
        <v>1487</v>
      </c>
      <c r="G766" t="s">
        <v>1295</v>
      </c>
      <c r="H766" t="s">
        <v>1229</v>
      </c>
      <c r="I766" t="s">
        <v>1229</v>
      </c>
      <c r="J766" t="str">
        <f>IFERROR(VLOOKUP(H766,[1]Sheet1!$A:$H,3,FALSE),"")</f>
        <v/>
      </c>
      <c r="K766" s="1" t="str">
        <f>IFERROR(VLOOKUP('Speed Hump'!H766,Main!$A:$G,6,FALSE),"")</f>
        <v/>
      </c>
      <c r="L766" s="1" t="str">
        <f>IFERROR(VLOOKUP('Speed Hump'!H766,Main!$A:$G,7,FALSE),"")</f>
        <v/>
      </c>
      <c r="M766" t="s">
        <v>691</v>
      </c>
      <c r="N766">
        <v>1</v>
      </c>
      <c r="O766" t="s">
        <v>692</v>
      </c>
      <c r="AP766">
        <v>273.00757759730891</v>
      </c>
      <c r="AQ766" s="1" t="str">
        <f>IFERROR(VLOOKUP(I766,Service!$B:$G,5,FALSE),"")</f>
        <v/>
      </c>
      <c r="AR766" s="1" t="str">
        <f>IFERROR(VLOOKUP(I766,Service!$B:$G,6,FALSE),"")</f>
        <v/>
      </c>
      <c r="AS766" s="1" t="str">
        <f>IFERROR(VLOOKUP(I766,Rest!$B:$G,5,FALSE),"")</f>
        <v/>
      </c>
      <c r="AT766" s="1" t="str">
        <f>IFERROR(VLOOKUP(I766,Rest!$B:$G,6,FALSE),"")</f>
        <v/>
      </c>
    </row>
    <row r="767" spans="1:46" x14ac:dyDescent="0.25">
      <c r="A767">
        <v>520</v>
      </c>
      <c r="B767">
        <v>0</v>
      </c>
      <c r="C767">
        <v>4001</v>
      </c>
      <c r="D767">
        <v>450</v>
      </c>
      <c r="E767" t="s">
        <v>1451</v>
      </c>
      <c r="F767" t="s">
        <v>1284</v>
      </c>
      <c r="G767" t="s">
        <v>800</v>
      </c>
      <c r="H767" t="s">
        <v>1229</v>
      </c>
      <c r="I767" t="s">
        <v>1229</v>
      </c>
      <c r="J767" t="str">
        <f>IFERROR(VLOOKUP(H767,[1]Sheet1!$A:$H,3,FALSE),"")</f>
        <v/>
      </c>
      <c r="K767" s="1" t="str">
        <f>IFERROR(VLOOKUP('Speed Hump'!H767,Main!$A:$G,6,FALSE),"")</f>
        <v/>
      </c>
      <c r="L767" s="1" t="str">
        <f>IFERROR(VLOOKUP('Speed Hump'!H767,Main!$A:$G,7,FALSE),"")</f>
        <v/>
      </c>
      <c r="M767" t="s">
        <v>691</v>
      </c>
      <c r="N767">
        <v>1</v>
      </c>
      <c r="O767" t="s">
        <v>692</v>
      </c>
      <c r="AP767">
        <v>273.51724155720649</v>
      </c>
      <c r="AQ767" s="1" t="str">
        <f>IFERROR(VLOOKUP(I767,Service!$B:$G,5,FALSE),"")</f>
        <v/>
      </c>
      <c r="AR767" s="1" t="str">
        <f>IFERROR(VLOOKUP(I767,Service!$B:$G,6,FALSE),"")</f>
        <v/>
      </c>
      <c r="AS767" s="1" t="str">
        <f>IFERROR(VLOOKUP(I767,Rest!$B:$G,5,FALSE),"")</f>
        <v/>
      </c>
      <c r="AT767" s="1" t="str">
        <f>IFERROR(VLOOKUP(I767,Rest!$B:$G,6,FALSE),"")</f>
        <v/>
      </c>
    </row>
    <row r="768" spans="1:46" x14ac:dyDescent="0.25">
      <c r="A768">
        <v>521</v>
      </c>
      <c r="B768">
        <v>0</v>
      </c>
      <c r="C768">
        <v>4014</v>
      </c>
      <c r="D768">
        <v>2308</v>
      </c>
      <c r="E768" t="s">
        <v>1100</v>
      </c>
      <c r="F768" t="s">
        <v>776</v>
      </c>
      <c r="G768" t="s">
        <v>1246</v>
      </c>
      <c r="H768" t="s">
        <v>1229</v>
      </c>
      <c r="I768" t="s">
        <v>1229</v>
      </c>
      <c r="J768" t="str">
        <f>IFERROR(VLOOKUP(H768,[1]Sheet1!$A:$H,3,FALSE),"")</f>
        <v/>
      </c>
      <c r="K768" s="1" t="str">
        <f>IFERROR(VLOOKUP('Speed Hump'!H768,Main!$A:$G,6,FALSE),"")</f>
        <v/>
      </c>
      <c r="L768" s="1" t="str">
        <f>IFERROR(VLOOKUP('Speed Hump'!H768,Main!$A:$G,7,FALSE),"")</f>
        <v/>
      </c>
      <c r="M768" t="s">
        <v>691</v>
      </c>
      <c r="N768">
        <v>2</v>
      </c>
      <c r="O768" t="s">
        <v>692</v>
      </c>
      <c r="AP768">
        <v>353.41226458919641</v>
      </c>
      <c r="AQ768" s="1" t="str">
        <f>IFERROR(VLOOKUP(I768,Service!$B:$G,5,FALSE),"")</f>
        <v/>
      </c>
      <c r="AR768" s="1" t="str">
        <f>IFERROR(VLOOKUP(I768,Service!$B:$G,6,FALSE),"")</f>
        <v/>
      </c>
      <c r="AS768" s="1" t="str">
        <f>IFERROR(VLOOKUP(I768,Rest!$B:$G,5,FALSE),"")</f>
        <v/>
      </c>
      <c r="AT768" s="1" t="str">
        <f>IFERROR(VLOOKUP(I768,Rest!$B:$G,6,FALSE),"")</f>
        <v/>
      </c>
    </row>
    <row r="769" spans="1:46" x14ac:dyDescent="0.25">
      <c r="A769">
        <v>522</v>
      </c>
      <c r="B769">
        <v>0</v>
      </c>
      <c r="C769">
        <v>4018</v>
      </c>
      <c r="D769">
        <v>467</v>
      </c>
      <c r="E769" t="s">
        <v>791</v>
      </c>
      <c r="F769" t="s">
        <v>1284</v>
      </c>
      <c r="G769" t="s">
        <v>800</v>
      </c>
      <c r="H769" t="s">
        <v>1229</v>
      </c>
      <c r="I769" t="s">
        <v>1229</v>
      </c>
      <c r="J769" t="str">
        <f>IFERROR(VLOOKUP(H769,[1]Sheet1!$A:$H,3,FALSE),"")</f>
        <v/>
      </c>
      <c r="K769" s="1" t="str">
        <f>IFERROR(VLOOKUP('Speed Hump'!H769,Main!$A:$G,6,FALSE),"")</f>
        <v/>
      </c>
      <c r="L769" s="1" t="str">
        <f>IFERROR(VLOOKUP('Speed Hump'!H769,Main!$A:$G,7,FALSE),"")</f>
        <v/>
      </c>
      <c r="M769" t="s">
        <v>691</v>
      </c>
      <c r="N769">
        <v>1</v>
      </c>
      <c r="O769" t="s">
        <v>692</v>
      </c>
      <c r="AP769">
        <v>274.78332914594108</v>
      </c>
      <c r="AQ769" s="1" t="str">
        <f>IFERROR(VLOOKUP(I769,Service!$B:$G,5,FALSE),"")</f>
        <v/>
      </c>
      <c r="AR769" s="1" t="str">
        <f>IFERROR(VLOOKUP(I769,Service!$B:$G,6,FALSE),"")</f>
        <v/>
      </c>
      <c r="AS769" s="1" t="str">
        <f>IFERROR(VLOOKUP(I769,Rest!$B:$G,5,FALSE),"")</f>
        <v/>
      </c>
      <c r="AT769" s="1" t="str">
        <f>IFERROR(VLOOKUP(I769,Rest!$B:$G,6,FALSE),"")</f>
        <v/>
      </c>
    </row>
    <row r="770" spans="1:46" x14ac:dyDescent="0.25">
      <c r="A770">
        <v>523</v>
      </c>
      <c r="B770">
        <v>0</v>
      </c>
      <c r="C770">
        <v>4024</v>
      </c>
      <c r="D770">
        <v>885</v>
      </c>
      <c r="E770" t="s">
        <v>1328</v>
      </c>
      <c r="F770" t="s">
        <v>1252</v>
      </c>
      <c r="G770" t="s">
        <v>1284</v>
      </c>
      <c r="H770" t="s">
        <v>1229</v>
      </c>
      <c r="I770" t="s">
        <v>1229</v>
      </c>
      <c r="J770" t="str">
        <f>IFERROR(VLOOKUP(H770,[1]Sheet1!$A:$H,3,FALSE),"")</f>
        <v/>
      </c>
      <c r="K770" s="1" t="str">
        <f>IFERROR(VLOOKUP('Speed Hump'!H770,Main!$A:$G,6,FALSE),"")</f>
        <v/>
      </c>
      <c r="L770" s="1" t="str">
        <f>IFERROR(VLOOKUP('Speed Hump'!H770,Main!$A:$G,7,FALSE),"")</f>
        <v/>
      </c>
      <c r="M770" t="s">
        <v>691</v>
      </c>
      <c r="N770">
        <v>1</v>
      </c>
      <c r="O770" t="s">
        <v>692</v>
      </c>
      <c r="AP770">
        <v>272.99590383953353</v>
      </c>
      <c r="AQ770" s="1" t="str">
        <f>IFERROR(VLOOKUP(I770,Service!$B:$G,5,FALSE),"")</f>
        <v/>
      </c>
      <c r="AR770" s="1" t="str">
        <f>IFERROR(VLOOKUP(I770,Service!$B:$G,6,FALSE),"")</f>
        <v/>
      </c>
      <c r="AS770" s="1" t="str">
        <f>IFERROR(VLOOKUP(I770,Rest!$B:$G,5,FALSE),"")</f>
        <v/>
      </c>
      <c r="AT770" s="1" t="str">
        <f>IFERROR(VLOOKUP(I770,Rest!$B:$G,6,FALSE),"")</f>
        <v/>
      </c>
    </row>
    <row r="771" spans="1:46" x14ac:dyDescent="0.25">
      <c r="A771">
        <v>524</v>
      </c>
      <c r="B771">
        <v>0</v>
      </c>
      <c r="C771">
        <v>4026</v>
      </c>
      <c r="D771">
        <v>2525</v>
      </c>
      <c r="E771" t="s">
        <v>1366</v>
      </c>
      <c r="F771" t="s">
        <v>688</v>
      </c>
      <c r="G771" t="s">
        <v>1252</v>
      </c>
      <c r="H771" t="s">
        <v>1229</v>
      </c>
      <c r="I771" t="s">
        <v>1229</v>
      </c>
      <c r="J771" t="str">
        <f>IFERROR(VLOOKUP(H771,[1]Sheet1!$A:$H,3,FALSE),"")</f>
        <v/>
      </c>
      <c r="K771" s="1" t="str">
        <f>IFERROR(VLOOKUP('Speed Hump'!H771,Main!$A:$G,6,FALSE),"")</f>
        <v/>
      </c>
      <c r="L771" s="1" t="str">
        <f>IFERROR(VLOOKUP('Speed Hump'!H771,Main!$A:$G,7,FALSE),"")</f>
        <v/>
      </c>
      <c r="M771" t="s">
        <v>691</v>
      </c>
      <c r="N771">
        <v>2</v>
      </c>
      <c r="O771" t="s">
        <v>692</v>
      </c>
      <c r="AP771">
        <v>357.3346967673167</v>
      </c>
      <c r="AQ771" s="1" t="str">
        <f>IFERROR(VLOOKUP(I771,Service!$B:$G,5,FALSE),"")</f>
        <v/>
      </c>
      <c r="AR771" s="1" t="str">
        <f>IFERROR(VLOOKUP(I771,Service!$B:$G,6,FALSE),"")</f>
        <v/>
      </c>
      <c r="AS771" s="1" t="str">
        <f>IFERROR(VLOOKUP(I771,Rest!$B:$G,5,FALSE),"")</f>
        <v/>
      </c>
      <c r="AT771" s="1" t="str">
        <f>IFERROR(VLOOKUP(I771,Rest!$B:$G,6,FALSE),"")</f>
        <v/>
      </c>
    </row>
    <row r="772" spans="1:46" x14ac:dyDescent="0.25">
      <c r="A772">
        <v>525</v>
      </c>
      <c r="B772">
        <v>0</v>
      </c>
      <c r="C772">
        <v>4039</v>
      </c>
      <c r="D772">
        <v>3130</v>
      </c>
      <c r="E772" t="s">
        <v>1441</v>
      </c>
      <c r="F772" t="s">
        <v>1437</v>
      </c>
      <c r="G772" t="s">
        <v>1488</v>
      </c>
      <c r="H772" t="s">
        <v>1229</v>
      </c>
      <c r="I772" t="s">
        <v>1229</v>
      </c>
      <c r="J772" t="str">
        <f>IFERROR(VLOOKUP(H772,[1]Sheet1!$A:$H,3,FALSE),"")</f>
        <v/>
      </c>
      <c r="K772" s="1" t="str">
        <f>IFERROR(VLOOKUP('Speed Hump'!H772,Main!$A:$G,6,FALSE),"")</f>
        <v/>
      </c>
      <c r="L772" s="1" t="str">
        <f>IFERROR(VLOOKUP('Speed Hump'!H772,Main!$A:$G,7,FALSE),"")</f>
        <v/>
      </c>
      <c r="M772" t="s">
        <v>691</v>
      </c>
      <c r="N772">
        <v>1</v>
      </c>
      <c r="O772" t="s">
        <v>692</v>
      </c>
      <c r="AP772">
        <v>108.9078213139607</v>
      </c>
      <c r="AQ772" s="1" t="str">
        <f>IFERROR(VLOOKUP(I772,Service!$B:$G,5,FALSE),"")</f>
        <v/>
      </c>
      <c r="AR772" s="1" t="str">
        <f>IFERROR(VLOOKUP(I772,Service!$B:$G,6,FALSE),"")</f>
        <v/>
      </c>
      <c r="AS772" s="1" t="str">
        <f>IFERROR(VLOOKUP(I772,Rest!$B:$G,5,FALSE),"")</f>
        <v/>
      </c>
      <c r="AT772" s="1" t="str">
        <f>IFERROR(VLOOKUP(I772,Rest!$B:$G,6,FALSE),"")</f>
        <v/>
      </c>
    </row>
    <row r="773" spans="1:46" x14ac:dyDescent="0.25">
      <c r="A773">
        <v>526</v>
      </c>
      <c r="B773">
        <v>0</v>
      </c>
      <c r="C773">
        <v>4045</v>
      </c>
      <c r="D773">
        <v>4598</v>
      </c>
      <c r="E773" t="s">
        <v>1397</v>
      </c>
      <c r="F773" t="s">
        <v>1372</v>
      </c>
      <c r="G773" t="s">
        <v>1489</v>
      </c>
      <c r="H773" t="s">
        <v>1229</v>
      </c>
      <c r="I773" t="s">
        <v>1229</v>
      </c>
      <c r="J773" t="str">
        <f>IFERROR(VLOOKUP(H773,[1]Sheet1!$A:$H,3,FALSE),"")</f>
        <v/>
      </c>
      <c r="K773" s="1" t="str">
        <f>IFERROR(VLOOKUP('Speed Hump'!H773,Main!$A:$G,6,FALSE),"")</f>
        <v/>
      </c>
      <c r="L773" s="1" t="str">
        <f>IFERROR(VLOOKUP('Speed Hump'!H773,Main!$A:$G,7,FALSE),"")</f>
        <v/>
      </c>
      <c r="M773" t="s">
        <v>691</v>
      </c>
      <c r="N773">
        <v>1</v>
      </c>
      <c r="O773" t="s">
        <v>692</v>
      </c>
      <c r="AP773">
        <v>101.5613853844243</v>
      </c>
      <c r="AQ773" s="1" t="str">
        <f>IFERROR(VLOOKUP(I773,Service!$B:$G,5,FALSE),"")</f>
        <v/>
      </c>
      <c r="AR773" s="1" t="str">
        <f>IFERROR(VLOOKUP(I773,Service!$B:$G,6,FALSE),"")</f>
        <v/>
      </c>
      <c r="AS773" s="1" t="str">
        <f>IFERROR(VLOOKUP(I773,Rest!$B:$G,5,FALSE),"")</f>
        <v/>
      </c>
      <c r="AT773" s="1" t="str">
        <f>IFERROR(VLOOKUP(I773,Rest!$B:$G,6,FALSE),"")</f>
        <v/>
      </c>
    </row>
    <row r="774" spans="1:46" x14ac:dyDescent="0.25">
      <c r="A774">
        <v>527</v>
      </c>
      <c r="B774">
        <v>0</v>
      </c>
      <c r="C774">
        <v>4061</v>
      </c>
      <c r="D774">
        <v>408</v>
      </c>
      <c r="E774" t="s">
        <v>1284</v>
      </c>
      <c r="F774" t="s">
        <v>1316</v>
      </c>
      <c r="G774" t="s">
        <v>1244</v>
      </c>
      <c r="H774" t="s">
        <v>1229</v>
      </c>
      <c r="I774" t="s">
        <v>1229</v>
      </c>
      <c r="J774" t="str">
        <f>IFERROR(VLOOKUP(H774,[1]Sheet1!$A:$H,3,FALSE),"")</f>
        <v/>
      </c>
      <c r="K774" s="1" t="str">
        <f>IFERROR(VLOOKUP('Speed Hump'!H774,Main!$A:$G,6,FALSE),"")</f>
        <v/>
      </c>
      <c r="L774" s="1" t="str">
        <f>IFERROR(VLOOKUP('Speed Hump'!H774,Main!$A:$G,7,FALSE),"")</f>
        <v/>
      </c>
      <c r="M774" t="s">
        <v>691</v>
      </c>
      <c r="N774">
        <v>1</v>
      </c>
      <c r="O774" t="s">
        <v>692</v>
      </c>
      <c r="AP774">
        <v>199.14017219967971</v>
      </c>
      <c r="AQ774" s="1" t="str">
        <f>IFERROR(VLOOKUP(I774,Service!$B:$G,5,FALSE),"")</f>
        <v/>
      </c>
      <c r="AR774" s="1" t="str">
        <f>IFERROR(VLOOKUP(I774,Service!$B:$G,6,FALSE),"")</f>
        <v/>
      </c>
      <c r="AS774" s="1" t="str">
        <f>IFERROR(VLOOKUP(I774,Rest!$B:$G,5,FALSE),"")</f>
        <v/>
      </c>
      <c r="AT774" s="1" t="str">
        <f>IFERROR(VLOOKUP(I774,Rest!$B:$G,6,FALSE),"")</f>
        <v/>
      </c>
    </row>
    <row r="775" spans="1:46" x14ac:dyDescent="0.25">
      <c r="A775">
        <v>528</v>
      </c>
      <c r="B775">
        <v>0</v>
      </c>
      <c r="C775">
        <v>4065</v>
      </c>
      <c r="D775">
        <v>1438</v>
      </c>
      <c r="E775" t="s">
        <v>1258</v>
      </c>
      <c r="F775" t="s">
        <v>1402</v>
      </c>
      <c r="G775" t="s">
        <v>1246</v>
      </c>
      <c r="H775" t="s">
        <v>1229</v>
      </c>
      <c r="I775" t="s">
        <v>1229</v>
      </c>
      <c r="J775" t="str">
        <f>IFERROR(VLOOKUP(H775,[1]Sheet1!$A:$H,3,FALSE),"")</f>
        <v/>
      </c>
      <c r="K775" s="1" t="str">
        <f>IFERROR(VLOOKUP('Speed Hump'!H775,Main!$A:$G,6,FALSE),"")</f>
        <v/>
      </c>
      <c r="L775" s="1" t="str">
        <f>IFERROR(VLOOKUP('Speed Hump'!H775,Main!$A:$G,7,FALSE),"")</f>
        <v/>
      </c>
      <c r="M775" t="s">
        <v>691</v>
      </c>
      <c r="N775">
        <v>1</v>
      </c>
      <c r="O775" t="s">
        <v>692</v>
      </c>
      <c r="AP775">
        <v>186.1499052678414</v>
      </c>
      <c r="AQ775" s="1" t="str">
        <f>IFERROR(VLOOKUP(I775,Service!$B:$G,5,FALSE),"")</f>
        <v/>
      </c>
      <c r="AR775" s="1" t="str">
        <f>IFERROR(VLOOKUP(I775,Service!$B:$G,6,FALSE),"")</f>
        <v/>
      </c>
      <c r="AS775" s="1" t="str">
        <f>IFERROR(VLOOKUP(I775,Rest!$B:$G,5,FALSE),"")</f>
        <v/>
      </c>
      <c r="AT775" s="1" t="str">
        <f>IFERROR(VLOOKUP(I775,Rest!$B:$G,6,FALSE),"")</f>
        <v/>
      </c>
    </row>
    <row r="776" spans="1:46" x14ac:dyDescent="0.25">
      <c r="A776">
        <v>529</v>
      </c>
      <c r="B776">
        <v>0</v>
      </c>
      <c r="C776">
        <v>4066</v>
      </c>
      <c r="D776">
        <v>3528</v>
      </c>
      <c r="E776" t="s">
        <v>833</v>
      </c>
      <c r="F776" t="s">
        <v>789</v>
      </c>
      <c r="G776" t="s">
        <v>709</v>
      </c>
      <c r="H776" t="s">
        <v>1229</v>
      </c>
      <c r="I776" t="s">
        <v>1229</v>
      </c>
      <c r="J776" t="str">
        <f>IFERROR(VLOOKUP(H776,[1]Sheet1!$A:$H,3,FALSE),"")</f>
        <v/>
      </c>
      <c r="K776" s="1" t="str">
        <f>IFERROR(VLOOKUP('Speed Hump'!H776,Main!$A:$G,6,FALSE),"")</f>
        <v/>
      </c>
      <c r="L776" s="1" t="str">
        <f>IFERROR(VLOOKUP('Speed Hump'!H776,Main!$A:$G,7,FALSE),"")</f>
        <v/>
      </c>
      <c r="M776" t="s">
        <v>691</v>
      </c>
      <c r="N776">
        <v>1</v>
      </c>
      <c r="O776" t="s">
        <v>692</v>
      </c>
      <c r="AP776">
        <v>274.44590677795998</v>
      </c>
      <c r="AQ776" s="1" t="str">
        <f>IFERROR(VLOOKUP(I776,Service!$B:$G,5,FALSE),"")</f>
        <v/>
      </c>
      <c r="AR776" s="1" t="str">
        <f>IFERROR(VLOOKUP(I776,Service!$B:$G,6,FALSE),"")</f>
        <v/>
      </c>
      <c r="AS776" s="1" t="str">
        <f>IFERROR(VLOOKUP(I776,Rest!$B:$G,5,FALSE),"")</f>
        <v/>
      </c>
      <c r="AT776" s="1" t="str">
        <f>IFERROR(VLOOKUP(I776,Rest!$B:$G,6,FALSE),"")</f>
        <v/>
      </c>
    </row>
    <row r="777" spans="1:46" x14ac:dyDescent="0.25">
      <c r="A777">
        <v>530</v>
      </c>
      <c r="B777">
        <v>0</v>
      </c>
      <c r="C777">
        <v>4079</v>
      </c>
      <c r="D777">
        <v>1875</v>
      </c>
      <c r="E777" t="s">
        <v>1375</v>
      </c>
      <c r="F777" t="s">
        <v>688</v>
      </c>
      <c r="G777" t="s">
        <v>689</v>
      </c>
      <c r="H777" t="s">
        <v>1229</v>
      </c>
      <c r="I777" t="s">
        <v>1229</v>
      </c>
      <c r="J777" t="str">
        <f>IFERROR(VLOOKUP(H777,[1]Sheet1!$A:$H,3,FALSE),"")</f>
        <v/>
      </c>
      <c r="K777" s="1" t="str">
        <f>IFERROR(VLOOKUP('Speed Hump'!H777,Main!$A:$G,6,FALSE),"")</f>
        <v/>
      </c>
      <c r="L777" s="1" t="str">
        <f>IFERROR(VLOOKUP('Speed Hump'!H777,Main!$A:$G,7,FALSE),"")</f>
        <v/>
      </c>
      <c r="M777" t="s">
        <v>691</v>
      </c>
      <c r="N777">
        <v>2</v>
      </c>
      <c r="O777" t="s">
        <v>692</v>
      </c>
      <c r="AP777">
        <v>342.18116138097469</v>
      </c>
      <c r="AQ777" s="1" t="str">
        <f>IFERROR(VLOOKUP(I777,Service!$B:$G,5,FALSE),"")</f>
        <v/>
      </c>
      <c r="AR777" s="1" t="str">
        <f>IFERROR(VLOOKUP(I777,Service!$B:$G,6,FALSE),"")</f>
        <v/>
      </c>
      <c r="AS777" s="1" t="str">
        <f>IFERROR(VLOOKUP(I777,Rest!$B:$G,5,FALSE),"")</f>
        <v/>
      </c>
      <c r="AT777" s="1" t="str">
        <f>IFERROR(VLOOKUP(I777,Rest!$B:$G,6,FALSE),"")</f>
        <v/>
      </c>
    </row>
    <row r="778" spans="1:46" x14ac:dyDescent="0.25">
      <c r="A778">
        <v>531</v>
      </c>
      <c r="B778">
        <v>0</v>
      </c>
      <c r="C778">
        <v>4080</v>
      </c>
      <c r="D778">
        <v>4533</v>
      </c>
      <c r="E778" t="s">
        <v>1442</v>
      </c>
      <c r="F778" t="s">
        <v>1286</v>
      </c>
      <c r="G778" t="s">
        <v>1266</v>
      </c>
      <c r="H778" t="s">
        <v>1229</v>
      </c>
      <c r="I778" t="s">
        <v>1229</v>
      </c>
      <c r="J778" t="str">
        <f>IFERROR(VLOOKUP(H778,[1]Sheet1!$A:$H,3,FALSE),"")</f>
        <v/>
      </c>
      <c r="K778" s="1" t="str">
        <f>IFERROR(VLOOKUP('Speed Hump'!H778,Main!$A:$G,6,FALSE),"")</f>
        <v/>
      </c>
      <c r="L778" s="1" t="str">
        <f>IFERROR(VLOOKUP('Speed Hump'!H778,Main!$A:$G,7,FALSE),"")</f>
        <v/>
      </c>
      <c r="M778" t="s">
        <v>691</v>
      </c>
      <c r="N778">
        <v>1</v>
      </c>
      <c r="O778" t="s">
        <v>692</v>
      </c>
      <c r="AP778">
        <v>301.71853628810283</v>
      </c>
      <c r="AQ778" s="1" t="str">
        <f>IFERROR(VLOOKUP(I778,Service!$B:$G,5,FALSE),"")</f>
        <v/>
      </c>
      <c r="AR778" s="1" t="str">
        <f>IFERROR(VLOOKUP(I778,Service!$B:$G,6,FALSE),"")</f>
        <v/>
      </c>
      <c r="AS778" s="1" t="str">
        <f>IFERROR(VLOOKUP(I778,Rest!$B:$G,5,FALSE),"")</f>
        <v/>
      </c>
      <c r="AT778" s="1" t="str">
        <f>IFERROR(VLOOKUP(I778,Rest!$B:$G,6,FALSE),"")</f>
        <v/>
      </c>
    </row>
    <row r="779" spans="1:46" x14ac:dyDescent="0.25">
      <c r="A779">
        <v>532</v>
      </c>
      <c r="B779">
        <v>0</v>
      </c>
      <c r="C779">
        <v>4096</v>
      </c>
      <c r="D779">
        <v>4329</v>
      </c>
      <c r="E779" t="s">
        <v>752</v>
      </c>
      <c r="F779" t="s">
        <v>818</v>
      </c>
      <c r="G779" t="s">
        <v>709</v>
      </c>
      <c r="H779" t="s">
        <v>1229</v>
      </c>
      <c r="I779" t="s">
        <v>1229</v>
      </c>
      <c r="J779" t="str">
        <f>IFERROR(VLOOKUP(H779,[1]Sheet1!$A:$H,3,FALSE),"")</f>
        <v/>
      </c>
      <c r="K779" s="1" t="str">
        <f>IFERROR(VLOOKUP('Speed Hump'!H779,Main!$A:$G,6,FALSE),"")</f>
        <v/>
      </c>
      <c r="L779" s="1" t="str">
        <f>IFERROR(VLOOKUP('Speed Hump'!H779,Main!$A:$G,7,FALSE),"")</f>
        <v/>
      </c>
      <c r="M779" t="s">
        <v>691</v>
      </c>
      <c r="N779">
        <v>1</v>
      </c>
      <c r="O779" t="s">
        <v>692</v>
      </c>
      <c r="AP779">
        <v>281.00721617987421</v>
      </c>
      <c r="AQ779" s="1" t="str">
        <f>IFERROR(VLOOKUP(I779,Service!$B:$G,5,FALSE),"")</f>
        <v/>
      </c>
      <c r="AR779" s="1" t="str">
        <f>IFERROR(VLOOKUP(I779,Service!$B:$G,6,FALSE),"")</f>
        <v/>
      </c>
      <c r="AS779" s="1" t="str">
        <f>IFERROR(VLOOKUP(I779,Rest!$B:$G,5,FALSE),"")</f>
        <v/>
      </c>
      <c r="AT779" s="1" t="str">
        <f>IFERROR(VLOOKUP(I779,Rest!$B:$G,6,FALSE),"")</f>
        <v/>
      </c>
    </row>
    <row r="780" spans="1:46" x14ac:dyDescent="0.25">
      <c r="A780">
        <v>533</v>
      </c>
      <c r="B780">
        <v>0</v>
      </c>
      <c r="C780">
        <v>4098</v>
      </c>
      <c r="D780">
        <v>4373</v>
      </c>
      <c r="E780" t="s">
        <v>739</v>
      </c>
      <c r="F780" t="s">
        <v>818</v>
      </c>
      <c r="G780" t="s">
        <v>709</v>
      </c>
      <c r="H780" t="s">
        <v>1229</v>
      </c>
      <c r="I780" t="s">
        <v>1229</v>
      </c>
      <c r="J780" t="str">
        <f>IFERROR(VLOOKUP(H780,[1]Sheet1!$A:$H,3,FALSE),"")</f>
        <v/>
      </c>
      <c r="K780" s="1" t="str">
        <f>IFERROR(VLOOKUP('Speed Hump'!H780,Main!$A:$G,6,FALSE),"")</f>
        <v/>
      </c>
      <c r="L780" s="1" t="str">
        <f>IFERROR(VLOOKUP('Speed Hump'!H780,Main!$A:$G,7,FALSE),"")</f>
        <v/>
      </c>
      <c r="M780" t="s">
        <v>691</v>
      </c>
      <c r="N780">
        <v>1</v>
      </c>
      <c r="O780" t="s">
        <v>692</v>
      </c>
      <c r="AP780">
        <v>282.044090028673</v>
      </c>
      <c r="AQ780" s="1" t="str">
        <f>IFERROR(VLOOKUP(I780,Service!$B:$G,5,FALSE),"")</f>
        <v/>
      </c>
      <c r="AR780" s="1" t="str">
        <f>IFERROR(VLOOKUP(I780,Service!$B:$G,6,FALSE),"")</f>
        <v/>
      </c>
      <c r="AS780" s="1" t="str">
        <f>IFERROR(VLOOKUP(I780,Rest!$B:$G,5,FALSE),"")</f>
        <v/>
      </c>
      <c r="AT780" s="1" t="str">
        <f>IFERROR(VLOOKUP(I780,Rest!$B:$G,6,FALSE),"")</f>
        <v/>
      </c>
    </row>
    <row r="781" spans="1:46" x14ac:dyDescent="0.25">
      <c r="A781">
        <v>534</v>
      </c>
      <c r="B781">
        <v>0</v>
      </c>
      <c r="C781">
        <v>4105</v>
      </c>
      <c r="D781">
        <v>2880</v>
      </c>
      <c r="E781" t="s">
        <v>688</v>
      </c>
      <c r="F781" t="s">
        <v>1463</v>
      </c>
      <c r="G781" t="s">
        <v>1490</v>
      </c>
      <c r="H781" t="s">
        <v>1229</v>
      </c>
      <c r="I781" t="s">
        <v>1229</v>
      </c>
      <c r="J781" t="str">
        <f>IFERROR(VLOOKUP(H781,[1]Sheet1!$A:$H,3,FALSE),"")</f>
        <v/>
      </c>
      <c r="K781" s="1" t="str">
        <f>IFERROR(VLOOKUP('Speed Hump'!H781,Main!$A:$G,6,FALSE),"")</f>
        <v/>
      </c>
      <c r="L781" s="1" t="str">
        <f>IFERROR(VLOOKUP('Speed Hump'!H781,Main!$A:$G,7,FALSE),"")</f>
        <v/>
      </c>
      <c r="M781" t="s">
        <v>691</v>
      </c>
      <c r="N781">
        <v>1</v>
      </c>
      <c r="O781" t="s">
        <v>692</v>
      </c>
      <c r="AP781">
        <v>120.9199785515827</v>
      </c>
      <c r="AQ781" s="1" t="str">
        <f>IFERROR(VLOOKUP(I781,Service!$B:$G,5,FALSE),"")</f>
        <v/>
      </c>
      <c r="AR781" s="1" t="str">
        <f>IFERROR(VLOOKUP(I781,Service!$B:$G,6,FALSE),"")</f>
        <v/>
      </c>
      <c r="AS781" s="1" t="str">
        <f>IFERROR(VLOOKUP(I781,Rest!$B:$G,5,FALSE),"")</f>
        <v/>
      </c>
      <c r="AT781" s="1" t="str">
        <f>IFERROR(VLOOKUP(I781,Rest!$B:$G,6,FALSE),"")</f>
        <v/>
      </c>
    </row>
    <row r="782" spans="1:46" x14ac:dyDescent="0.25">
      <c r="A782">
        <v>535</v>
      </c>
      <c r="B782">
        <v>0</v>
      </c>
      <c r="C782">
        <v>4111</v>
      </c>
      <c r="D782">
        <v>190</v>
      </c>
      <c r="E782" t="s">
        <v>1322</v>
      </c>
      <c r="F782" t="s">
        <v>1314</v>
      </c>
      <c r="G782" t="s">
        <v>766</v>
      </c>
      <c r="H782" t="s">
        <v>1229</v>
      </c>
      <c r="I782" t="s">
        <v>1229</v>
      </c>
      <c r="J782" t="str">
        <f>IFERROR(VLOOKUP(H782,[1]Sheet1!$A:$H,3,FALSE),"")</f>
        <v/>
      </c>
      <c r="K782" s="1" t="str">
        <f>IFERROR(VLOOKUP('Speed Hump'!H782,Main!$A:$G,6,FALSE),"")</f>
        <v/>
      </c>
      <c r="L782" s="1" t="str">
        <f>IFERROR(VLOOKUP('Speed Hump'!H782,Main!$A:$G,7,FALSE),"")</f>
        <v/>
      </c>
      <c r="M782" t="s">
        <v>691</v>
      </c>
      <c r="N782">
        <v>1</v>
      </c>
      <c r="O782" t="s">
        <v>692</v>
      </c>
      <c r="AP782">
        <v>252.2284774969628</v>
      </c>
      <c r="AQ782" s="1" t="str">
        <f>IFERROR(VLOOKUP(I782,Service!$B:$G,5,FALSE),"")</f>
        <v/>
      </c>
      <c r="AR782" s="1" t="str">
        <f>IFERROR(VLOOKUP(I782,Service!$B:$G,6,FALSE),"")</f>
        <v/>
      </c>
      <c r="AS782" s="1" t="str">
        <f>IFERROR(VLOOKUP(I782,Rest!$B:$G,5,FALSE),"")</f>
        <v/>
      </c>
      <c r="AT782" s="1" t="str">
        <f>IFERROR(VLOOKUP(I782,Rest!$B:$G,6,FALSE),"")</f>
        <v/>
      </c>
    </row>
    <row r="783" spans="1:46" x14ac:dyDescent="0.25">
      <c r="A783">
        <v>536</v>
      </c>
      <c r="B783">
        <v>0</v>
      </c>
      <c r="C783">
        <v>4118</v>
      </c>
      <c r="D783">
        <v>568</v>
      </c>
      <c r="E783" t="s">
        <v>1369</v>
      </c>
      <c r="F783" t="s">
        <v>1278</v>
      </c>
      <c r="G783" t="s">
        <v>1279</v>
      </c>
      <c r="H783" t="s">
        <v>1229</v>
      </c>
      <c r="I783" t="s">
        <v>1229</v>
      </c>
      <c r="J783" t="str">
        <f>IFERROR(VLOOKUP(H783,[1]Sheet1!$A:$H,3,FALSE),"")</f>
        <v/>
      </c>
      <c r="K783" s="1" t="str">
        <f>IFERROR(VLOOKUP('Speed Hump'!H783,Main!$A:$G,6,FALSE),"")</f>
        <v/>
      </c>
      <c r="L783" s="1" t="str">
        <f>IFERROR(VLOOKUP('Speed Hump'!H783,Main!$A:$G,7,FALSE),"")</f>
        <v/>
      </c>
      <c r="M783" t="s">
        <v>691</v>
      </c>
      <c r="N783">
        <v>1</v>
      </c>
      <c r="O783" t="s">
        <v>692</v>
      </c>
      <c r="AP783">
        <v>135.9941096360522</v>
      </c>
      <c r="AQ783" s="1" t="str">
        <f>IFERROR(VLOOKUP(I783,Service!$B:$G,5,FALSE),"")</f>
        <v/>
      </c>
      <c r="AR783" s="1" t="str">
        <f>IFERROR(VLOOKUP(I783,Service!$B:$G,6,FALSE),"")</f>
        <v/>
      </c>
      <c r="AS783" s="1" t="str">
        <f>IFERROR(VLOOKUP(I783,Rest!$B:$G,5,FALSE),"")</f>
        <v/>
      </c>
      <c r="AT783" s="1" t="str">
        <f>IFERROR(VLOOKUP(I783,Rest!$B:$G,6,FALSE),"")</f>
        <v/>
      </c>
    </row>
    <row r="784" spans="1:46" x14ac:dyDescent="0.25">
      <c r="A784">
        <v>537</v>
      </c>
      <c r="B784">
        <v>0</v>
      </c>
      <c r="C784">
        <v>4131</v>
      </c>
      <c r="D784">
        <v>2527</v>
      </c>
      <c r="E784" t="s">
        <v>1339</v>
      </c>
      <c r="F784" t="s">
        <v>1254</v>
      </c>
      <c r="G784" t="s">
        <v>1259</v>
      </c>
      <c r="H784" t="s">
        <v>1229</v>
      </c>
      <c r="I784" t="s">
        <v>1229</v>
      </c>
      <c r="J784" t="str">
        <f>IFERROR(VLOOKUP(H784,[1]Sheet1!$A:$H,3,FALSE),"")</f>
        <v/>
      </c>
      <c r="K784" s="1" t="str">
        <f>IFERROR(VLOOKUP('Speed Hump'!H784,Main!$A:$G,6,FALSE),"")</f>
        <v/>
      </c>
      <c r="L784" s="1" t="str">
        <f>IFERROR(VLOOKUP('Speed Hump'!H784,Main!$A:$G,7,FALSE),"")</f>
        <v/>
      </c>
      <c r="M784" t="s">
        <v>691</v>
      </c>
      <c r="N784">
        <v>1</v>
      </c>
      <c r="O784" t="s">
        <v>692</v>
      </c>
      <c r="AP784">
        <v>273.24991813074132</v>
      </c>
      <c r="AQ784" s="1" t="str">
        <f>IFERROR(VLOOKUP(I784,Service!$B:$G,5,FALSE),"")</f>
        <v/>
      </c>
      <c r="AR784" s="1" t="str">
        <f>IFERROR(VLOOKUP(I784,Service!$B:$G,6,FALSE),"")</f>
        <v/>
      </c>
      <c r="AS784" s="1" t="str">
        <f>IFERROR(VLOOKUP(I784,Rest!$B:$G,5,FALSE),"")</f>
        <v/>
      </c>
      <c r="AT784" s="1" t="str">
        <f>IFERROR(VLOOKUP(I784,Rest!$B:$G,6,FALSE),"")</f>
        <v/>
      </c>
    </row>
    <row r="785" spans="1:46" x14ac:dyDescent="0.25">
      <c r="A785">
        <v>538</v>
      </c>
      <c r="B785">
        <v>0</v>
      </c>
      <c r="C785">
        <v>4132</v>
      </c>
      <c r="D785">
        <v>3555</v>
      </c>
      <c r="E785" t="s">
        <v>1300</v>
      </c>
      <c r="F785" t="s">
        <v>1291</v>
      </c>
      <c r="G785" t="s">
        <v>1254</v>
      </c>
      <c r="H785" t="s">
        <v>1229</v>
      </c>
      <c r="I785" t="s">
        <v>1229</v>
      </c>
      <c r="J785" t="str">
        <f>IFERROR(VLOOKUP(H785,[1]Sheet1!$A:$H,3,FALSE),"")</f>
        <v/>
      </c>
      <c r="K785" s="1" t="str">
        <f>IFERROR(VLOOKUP('Speed Hump'!H785,Main!$A:$G,6,FALSE),"")</f>
        <v/>
      </c>
      <c r="L785" s="1" t="str">
        <f>IFERROR(VLOOKUP('Speed Hump'!H785,Main!$A:$G,7,FALSE),"")</f>
        <v/>
      </c>
      <c r="M785" t="s">
        <v>691</v>
      </c>
      <c r="N785">
        <v>3</v>
      </c>
      <c r="O785" t="s">
        <v>692</v>
      </c>
      <c r="AP785">
        <v>546.15772167737612</v>
      </c>
      <c r="AQ785" s="1" t="str">
        <f>IFERROR(VLOOKUP(I785,Service!$B:$G,5,FALSE),"")</f>
        <v/>
      </c>
      <c r="AR785" s="1" t="str">
        <f>IFERROR(VLOOKUP(I785,Service!$B:$G,6,FALSE),"")</f>
        <v/>
      </c>
      <c r="AS785" s="1" t="str">
        <f>IFERROR(VLOOKUP(I785,Rest!$B:$G,5,FALSE),"")</f>
        <v/>
      </c>
      <c r="AT785" s="1" t="str">
        <f>IFERROR(VLOOKUP(I785,Rest!$B:$G,6,FALSE),"")</f>
        <v/>
      </c>
    </row>
    <row r="786" spans="1:46" x14ac:dyDescent="0.25">
      <c r="A786">
        <v>539</v>
      </c>
      <c r="B786">
        <v>0</v>
      </c>
      <c r="C786">
        <v>4135</v>
      </c>
      <c r="D786">
        <v>4125</v>
      </c>
      <c r="E786" t="s">
        <v>1087</v>
      </c>
      <c r="F786" t="s">
        <v>1241</v>
      </c>
      <c r="G786" t="s">
        <v>1291</v>
      </c>
      <c r="H786" t="s">
        <v>1229</v>
      </c>
      <c r="I786" t="s">
        <v>1229</v>
      </c>
      <c r="J786" t="str">
        <f>IFERROR(VLOOKUP(H786,[1]Sheet1!$A:$H,3,FALSE),"")</f>
        <v/>
      </c>
      <c r="K786" s="1" t="str">
        <f>IFERROR(VLOOKUP('Speed Hump'!H786,Main!$A:$G,6,FALSE),"")</f>
        <v/>
      </c>
      <c r="L786" s="1" t="str">
        <f>IFERROR(VLOOKUP('Speed Hump'!H786,Main!$A:$G,7,FALSE),"")</f>
        <v/>
      </c>
      <c r="M786" t="s">
        <v>691</v>
      </c>
      <c r="N786">
        <v>1</v>
      </c>
      <c r="O786" t="s">
        <v>692</v>
      </c>
      <c r="AP786">
        <v>270.86911218788993</v>
      </c>
      <c r="AQ786" s="1" t="str">
        <f>IFERROR(VLOOKUP(I786,Service!$B:$G,5,FALSE),"")</f>
        <v/>
      </c>
      <c r="AR786" s="1" t="str">
        <f>IFERROR(VLOOKUP(I786,Service!$B:$G,6,FALSE),"")</f>
        <v/>
      </c>
      <c r="AS786" s="1" t="str">
        <f>IFERROR(VLOOKUP(I786,Rest!$B:$G,5,FALSE),"")</f>
        <v/>
      </c>
      <c r="AT786" s="1" t="str">
        <f>IFERROR(VLOOKUP(I786,Rest!$B:$G,6,FALSE),"")</f>
        <v/>
      </c>
    </row>
    <row r="787" spans="1:46" x14ac:dyDescent="0.25">
      <c r="A787">
        <v>541</v>
      </c>
      <c r="B787">
        <v>0</v>
      </c>
      <c r="C787">
        <v>4141</v>
      </c>
      <c r="D787">
        <v>3644</v>
      </c>
      <c r="E787" t="s">
        <v>1425</v>
      </c>
      <c r="F787" t="s">
        <v>1291</v>
      </c>
      <c r="G787" t="s">
        <v>1263</v>
      </c>
      <c r="H787" t="s">
        <v>1229</v>
      </c>
      <c r="I787" t="s">
        <v>1229</v>
      </c>
      <c r="J787" t="str">
        <f>IFERROR(VLOOKUP(H787,[1]Sheet1!$A:$H,3,FALSE),"")</f>
        <v/>
      </c>
      <c r="K787" s="1" t="str">
        <f>IFERROR(VLOOKUP('Speed Hump'!H787,Main!$A:$G,6,FALSE),"")</f>
        <v/>
      </c>
      <c r="L787" s="1" t="str">
        <f>IFERROR(VLOOKUP('Speed Hump'!H787,Main!$A:$G,7,FALSE),"")</f>
        <v/>
      </c>
      <c r="M787" t="s">
        <v>691</v>
      </c>
      <c r="N787">
        <v>1</v>
      </c>
      <c r="O787" t="s">
        <v>692</v>
      </c>
      <c r="AP787">
        <v>264.88298947416757</v>
      </c>
      <c r="AQ787" s="1" t="str">
        <f>IFERROR(VLOOKUP(I787,Service!$B:$G,5,FALSE),"")</f>
        <v/>
      </c>
      <c r="AR787" s="1" t="str">
        <f>IFERROR(VLOOKUP(I787,Service!$B:$G,6,FALSE),"")</f>
        <v/>
      </c>
      <c r="AS787" s="1" t="str">
        <f>IFERROR(VLOOKUP(I787,Rest!$B:$G,5,FALSE),"")</f>
        <v/>
      </c>
      <c r="AT787" s="1" t="str">
        <f>IFERROR(VLOOKUP(I787,Rest!$B:$G,6,FALSE),"")</f>
        <v/>
      </c>
    </row>
    <row r="788" spans="1:46" x14ac:dyDescent="0.25">
      <c r="A788">
        <v>543</v>
      </c>
      <c r="B788">
        <v>0</v>
      </c>
      <c r="C788">
        <v>4151</v>
      </c>
      <c r="D788">
        <v>4436</v>
      </c>
      <c r="E788" t="s">
        <v>1491</v>
      </c>
      <c r="F788" t="s">
        <v>1313</v>
      </c>
      <c r="G788" t="s">
        <v>1241</v>
      </c>
      <c r="H788" t="s">
        <v>1229</v>
      </c>
      <c r="I788" t="s">
        <v>1229</v>
      </c>
      <c r="J788" t="str">
        <f>IFERROR(VLOOKUP(H788,[1]Sheet1!$A:$H,3,FALSE),"")</f>
        <v/>
      </c>
      <c r="K788" s="1" t="str">
        <f>IFERROR(VLOOKUP('Speed Hump'!H788,Main!$A:$G,6,FALSE),"")</f>
        <v/>
      </c>
      <c r="L788" s="1" t="str">
        <f>IFERROR(VLOOKUP('Speed Hump'!H788,Main!$A:$G,7,FALSE),"")</f>
        <v/>
      </c>
      <c r="M788" t="s">
        <v>691</v>
      </c>
      <c r="N788">
        <v>1</v>
      </c>
      <c r="O788" t="s">
        <v>692</v>
      </c>
      <c r="AP788">
        <v>253.75925710447601</v>
      </c>
      <c r="AQ788" s="1" t="str">
        <f>IFERROR(VLOOKUP(I788,Service!$B:$G,5,FALSE),"")</f>
        <v/>
      </c>
      <c r="AR788" s="1" t="str">
        <f>IFERROR(VLOOKUP(I788,Service!$B:$G,6,FALSE),"")</f>
        <v/>
      </c>
      <c r="AS788" s="1" t="str">
        <f>IFERROR(VLOOKUP(I788,Rest!$B:$G,5,FALSE),"")</f>
        <v/>
      </c>
      <c r="AT788" s="1" t="str">
        <f>IFERROR(VLOOKUP(I788,Rest!$B:$G,6,FALSE),"")</f>
        <v/>
      </c>
    </row>
    <row r="789" spans="1:46" x14ac:dyDescent="0.25">
      <c r="A789">
        <v>544</v>
      </c>
      <c r="B789">
        <v>0</v>
      </c>
      <c r="C789">
        <v>4156</v>
      </c>
      <c r="D789">
        <v>1448</v>
      </c>
      <c r="E789" t="s">
        <v>1392</v>
      </c>
      <c r="F789" t="s">
        <v>1336</v>
      </c>
      <c r="G789" t="s">
        <v>1307</v>
      </c>
      <c r="H789" t="s">
        <v>1229</v>
      </c>
      <c r="I789" t="s">
        <v>1229</v>
      </c>
      <c r="J789" t="str">
        <f>IFERROR(VLOOKUP(H789,[1]Sheet1!$A:$H,3,FALSE),"")</f>
        <v/>
      </c>
      <c r="K789" s="1" t="str">
        <f>IFERROR(VLOOKUP('Speed Hump'!H789,Main!$A:$G,6,FALSE),"")</f>
        <v/>
      </c>
      <c r="L789" s="1" t="str">
        <f>IFERROR(VLOOKUP('Speed Hump'!H789,Main!$A:$G,7,FALSE),"")</f>
        <v/>
      </c>
      <c r="M789" t="s">
        <v>691</v>
      </c>
      <c r="N789">
        <v>1</v>
      </c>
      <c r="O789" t="s">
        <v>692</v>
      </c>
      <c r="AP789">
        <v>307.98967849062689</v>
      </c>
      <c r="AQ789" s="1" t="str">
        <f>IFERROR(VLOOKUP(I789,Service!$B:$G,5,FALSE),"")</f>
        <v/>
      </c>
      <c r="AR789" s="1" t="str">
        <f>IFERROR(VLOOKUP(I789,Service!$B:$G,6,FALSE),"")</f>
        <v/>
      </c>
      <c r="AS789" s="1" t="str">
        <f>IFERROR(VLOOKUP(I789,Rest!$B:$G,5,FALSE),"")</f>
        <v/>
      </c>
      <c r="AT789" s="1" t="str">
        <f>IFERROR(VLOOKUP(I789,Rest!$B:$G,6,FALSE),"")</f>
        <v/>
      </c>
    </row>
    <row r="790" spans="1:46" x14ac:dyDescent="0.25">
      <c r="A790">
        <v>546</v>
      </c>
      <c r="B790">
        <v>0</v>
      </c>
      <c r="C790">
        <v>4185</v>
      </c>
      <c r="D790">
        <v>2821</v>
      </c>
      <c r="E790" t="s">
        <v>688</v>
      </c>
      <c r="F790" t="s">
        <v>1492</v>
      </c>
      <c r="G790" t="s">
        <v>1379</v>
      </c>
      <c r="H790" t="s">
        <v>1229</v>
      </c>
      <c r="I790" t="s">
        <v>1229</v>
      </c>
      <c r="J790" t="str">
        <f>IFERROR(VLOOKUP(H790,[1]Sheet1!$A:$H,3,FALSE),"")</f>
        <v/>
      </c>
      <c r="K790" s="1" t="str">
        <f>IFERROR(VLOOKUP('Speed Hump'!H790,Main!$A:$G,6,FALSE),"")</f>
        <v/>
      </c>
      <c r="L790" s="1" t="str">
        <f>IFERROR(VLOOKUP('Speed Hump'!H790,Main!$A:$G,7,FALSE),"")</f>
        <v/>
      </c>
      <c r="M790" t="s">
        <v>691</v>
      </c>
      <c r="N790">
        <v>1</v>
      </c>
      <c r="O790" t="s">
        <v>692</v>
      </c>
      <c r="AP790">
        <v>113.54677905574439</v>
      </c>
      <c r="AQ790" s="1" t="str">
        <f>IFERROR(VLOOKUP(I790,Service!$B:$G,5,FALSE),"")</f>
        <v/>
      </c>
      <c r="AR790" s="1" t="str">
        <f>IFERROR(VLOOKUP(I790,Service!$B:$G,6,FALSE),"")</f>
        <v/>
      </c>
      <c r="AS790" s="1" t="str">
        <f>IFERROR(VLOOKUP(I790,Rest!$B:$G,5,FALSE),"")</f>
        <v/>
      </c>
      <c r="AT790" s="1" t="str">
        <f>IFERROR(VLOOKUP(I790,Rest!$B:$G,6,FALSE),"")</f>
        <v/>
      </c>
    </row>
    <row r="791" spans="1:46" x14ac:dyDescent="0.25">
      <c r="A791">
        <v>547</v>
      </c>
      <c r="B791">
        <v>0</v>
      </c>
      <c r="C791">
        <v>4190</v>
      </c>
      <c r="D791">
        <v>3537</v>
      </c>
      <c r="E791" t="s">
        <v>1087</v>
      </c>
      <c r="F791" t="s">
        <v>1291</v>
      </c>
      <c r="G791" t="s">
        <v>1254</v>
      </c>
      <c r="H791" t="s">
        <v>1229</v>
      </c>
      <c r="I791" t="s">
        <v>1229</v>
      </c>
      <c r="J791" t="str">
        <f>IFERROR(VLOOKUP(H791,[1]Sheet1!$A:$H,3,FALSE),"")</f>
        <v/>
      </c>
      <c r="K791" s="1" t="str">
        <f>IFERROR(VLOOKUP('Speed Hump'!H791,Main!$A:$G,6,FALSE),"")</f>
        <v/>
      </c>
      <c r="L791" s="1" t="str">
        <f>IFERROR(VLOOKUP('Speed Hump'!H791,Main!$A:$G,7,FALSE),"")</f>
        <v/>
      </c>
      <c r="M791" t="s">
        <v>691</v>
      </c>
      <c r="N791">
        <v>3</v>
      </c>
      <c r="O791" t="s">
        <v>692</v>
      </c>
      <c r="AP791">
        <v>544.56077285681067</v>
      </c>
      <c r="AQ791" s="1" t="str">
        <f>IFERROR(VLOOKUP(I791,Service!$B:$G,5,FALSE),"")</f>
        <v/>
      </c>
      <c r="AR791" s="1" t="str">
        <f>IFERROR(VLOOKUP(I791,Service!$B:$G,6,FALSE),"")</f>
        <v/>
      </c>
      <c r="AS791" s="1" t="str">
        <f>IFERROR(VLOOKUP(I791,Rest!$B:$G,5,FALSE),"")</f>
        <v/>
      </c>
      <c r="AT791" s="1" t="str">
        <f>IFERROR(VLOOKUP(I791,Rest!$B:$G,6,FALSE),"")</f>
        <v/>
      </c>
    </row>
    <row r="792" spans="1:46" x14ac:dyDescent="0.25">
      <c r="A792">
        <v>548</v>
      </c>
      <c r="B792">
        <v>0</v>
      </c>
      <c r="C792">
        <v>4196</v>
      </c>
      <c r="D792">
        <v>4467</v>
      </c>
      <c r="E792" t="s">
        <v>1275</v>
      </c>
      <c r="F792" t="s">
        <v>1493</v>
      </c>
      <c r="G792" t="s">
        <v>1494</v>
      </c>
      <c r="H792" t="s">
        <v>1229</v>
      </c>
      <c r="I792" t="s">
        <v>1229</v>
      </c>
      <c r="J792" t="str">
        <f>IFERROR(VLOOKUP(H792,[1]Sheet1!$A:$H,3,FALSE),"")</f>
        <v/>
      </c>
      <c r="K792" s="1" t="str">
        <f>IFERROR(VLOOKUP('Speed Hump'!H792,Main!$A:$G,6,FALSE),"")</f>
        <v/>
      </c>
      <c r="L792" s="1" t="str">
        <f>IFERROR(VLOOKUP('Speed Hump'!H792,Main!$A:$G,7,FALSE),"")</f>
        <v/>
      </c>
      <c r="M792" t="s">
        <v>691</v>
      </c>
      <c r="N792">
        <v>1</v>
      </c>
      <c r="O792" t="s">
        <v>692</v>
      </c>
      <c r="AP792">
        <v>104.6528634353259</v>
      </c>
      <c r="AQ792" s="1" t="str">
        <f>IFERROR(VLOOKUP(I792,Service!$B:$G,5,FALSE),"")</f>
        <v/>
      </c>
      <c r="AR792" s="1" t="str">
        <f>IFERROR(VLOOKUP(I792,Service!$B:$G,6,FALSE),"")</f>
        <v/>
      </c>
      <c r="AS792" s="1" t="str">
        <f>IFERROR(VLOOKUP(I792,Rest!$B:$G,5,FALSE),"")</f>
        <v/>
      </c>
      <c r="AT792" s="1" t="str">
        <f>IFERROR(VLOOKUP(I792,Rest!$B:$G,6,FALSE),"")</f>
        <v/>
      </c>
    </row>
    <row r="793" spans="1:46" x14ac:dyDescent="0.25">
      <c r="A793">
        <v>549</v>
      </c>
      <c r="B793">
        <v>0</v>
      </c>
      <c r="C793">
        <v>4199</v>
      </c>
      <c r="D793">
        <v>1980</v>
      </c>
      <c r="E793" t="s">
        <v>1339</v>
      </c>
      <c r="F793" t="s">
        <v>1259</v>
      </c>
      <c r="G793" t="s">
        <v>766</v>
      </c>
      <c r="H793" t="s">
        <v>1229</v>
      </c>
      <c r="I793" t="s">
        <v>1229</v>
      </c>
      <c r="J793" t="str">
        <f>IFERROR(VLOOKUP(H793,[1]Sheet1!$A:$H,3,FALSE),"")</f>
        <v/>
      </c>
      <c r="K793" s="1" t="str">
        <f>IFERROR(VLOOKUP('Speed Hump'!H793,Main!$A:$G,6,FALSE),"")</f>
        <v/>
      </c>
      <c r="L793" s="1" t="str">
        <f>IFERROR(VLOOKUP('Speed Hump'!H793,Main!$A:$G,7,FALSE),"")</f>
        <v/>
      </c>
      <c r="M793" t="s">
        <v>691</v>
      </c>
      <c r="N793">
        <v>1</v>
      </c>
      <c r="O793" t="s">
        <v>692</v>
      </c>
      <c r="AP793">
        <v>236.5006498266865</v>
      </c>
      <c r="AQ793" s="1" t="str">
        <f>IFERROR(VLOOKUP(I793,Service!$B:$G,5,FALSE),"")</f>
        <v/>
      </c>
      <c r="AR793" s="1" t="str">
        <f>IFERROR(VLOOKUP(I793,Service!$B:$G,6,FALSE),"")</f>
        <v/>
      </c>
      <c r="AS793" s="1" t="str">
        <f>IFERROR(VLOOKUP(I793,Rest!$B:$G,5,FALSE),"")</f>
        <v/>
      </c>
      <c r="AT793" s="1" t="str">
        <f>IFERROR(VLOOKUP(I793,Rest!$B:$G,6,FALSE),"")</f>
        <v/>
      </c>
    </row>
    <row r="794" spans="1:46" x14ac:dyDescent="0.25">
      <c r="A794">
        <v>550</v>
      </c>
      <c r="B794">
        <v>0</v>
      </c>
      <c r="C794">
        <v>4212</v>
      </c>
      <c r="D794">
        <v>569</v>
      </c>
      <c r="E794" t="s">
        <v>1278</v>
      </c>
      <c r="F794" t="s">
        <v>1369</v>
      </c>
      <c r="G794" t="s">
        <v>1277</v>
      </c>
      <c r="H794" t="s">
        <v>1229</v>
      </c>
      <c r="I794" t="s">
        <v>1229</v>
      </c>
      <c r="J794" t="str">
        <f>IFERROR(VLOOKUP(H794,[1]Sheet1!$A:$H,3,FALSE),"")</f>
        <v/>
      </c>
      <c r="K794" s="1" t="str">
        <f>IFERROR(VLOOKUP('Speed Hump'!H794,Main!$A:$G,6,FALSE),"")</f>
        <v/>
      </c>
      <c r="L794" s="1" t="str">
        <f>IFERROR(VLOOKUP('Speed Hump'!H794,Main!$A:$G,7,FALSE),"")</f>
        <v/>
      </c>
      <c r="M794" t="s">
        <v>691</v>
      </c>
      <c r="N794">
        <v>2</v>
      </c>
      <c r="O794" t="s">
        <v>692</v>
      </c>
      <c r="AP794">
        <v>368.33347857074227</v>
      </c>
      <c r="AQ794" s="1" t="str">
        <f>IFERROR(VLOOKUP(I794,Service!$B:$G,5,FALSE),"")</f>
        <v/>
      </c>
      <c r="AR794" s="1" t="str">
        <f>IFERROR(VLOOKUP(I794,Service!$B:$G,6,FALSE),"")</f>
        <v/>
      </c>
      <c r="AS794" s="1" t="str">
        <f>IFERROR(VLOOKUP(I794,Rest!$B:$G,5,FALSE),"")</f>
        <v/>
      </c>
      <c r="AT794" s="1" t="str">
        <f>IFERROR(VLOOKUP(I794,Rest!$B:$G,6,FALSE),"")</f>
        <v/>
      </c>
    </row>
    <row r="795" spans="1:46" x14ac:dyDescent="0.25">
      <c r="A795">
        <v>551</v>
      </c>
      <c r="B795">
        <v>0</v>
      </c>
      <c r="C795">
        <v>4223</v>
      </c>
      <c r="D795">
        <v>1808</v>
      </c>
      <c r="E795" t="s">
        <v>854</v>
      </c>
      <c r="F795" t="s">
        <v>1336</v>
      </c>
      <c r="G795" t="s">
        <v>1307</v>
      </c>
      <c r="H795" t="s">
        <v>1229</v>
      </c>
      <c r="I795" t="s">
        <v>1229</v>
      </c>
      <c r="J795" t="str">
        <f>IFERROR(VLOOKUP(H795,[1]Sheet1!$A:$H,3,FALSE),"")</f>
        <v/>
      </c>
      <c r="K795" s="1" t="str">
        <f>IFERROR(VLOOKUP('Speed Hump'!H795,Main!$A:$G,6,FALSE),"")</f>
        <v/>
      </c>
      <c r="L795" s="1" t="str">
        <f>IFERROR(VLOOKUP('Speed Hump'!H795,Main!$A:$G,7,FALSE),"")</f>
        <v/>
      </c>
      <c r="M795" t="s">
        <v>691</v>
      </c>
      <c r="N795">
        <v>1</v>
      </c>
      <c r="O795" t="s">
        <v>692</v>
      </c>
      <c r="AP795">
        <v>305.91621560143028</v>
      </c>
      <c r="AQ795" s="1" t="str">
        <f>IFERROR(VLOOKUP(I795,Service!$B:$G,5,FALSE),"")</f>
        <v/>
      </c>
      <c r="AR795" s="1" t="str">
        <f>IFERROR(VLOOKUP(I795,Service!$B:$G,6,FALSE),"")</f>
        <v/>
      </c>
      <c r="AS795" s="1" t="str">
        <f>IFERROR(VLOOKUP(I795,Rest!$B:$G,5,FALSE),"")</f>
        <v/>
      </c>
      <c r="AT795" s="1" t="str">
        <f>IFERROR(VLOOKUP(I795,Rest!$B:$G,6,FALSE),"")</f>
        <v/>
      </c>
    </row>
    <row r="796" spans="1:46" x14ac:dyDescent="0.25">
      <c r="A796">
        <v>552</v>
      </c>
      <c r="B796">
        <v>0</v>
      </c>
      <c r="C796">
        <v>4227</v>
      </c>
      <c r="D796">
        <v>2966</v>
      </c>
      <c r="E796" t="s">
        <v>1465</v>
      </c>
      <c r="F796" t="s">
        <v>1286</v>
      </c>
      <c r="G796" t="s">
        <v>1287</v>
      </c>
      <c r="H796" t="s">
        <v>1229</v>
      </c>
      <c r="I796" t="s">
        <v>1229</v>
      </c>
      <c r="J796" t="str">
        <f>IFERROR(VLOOKUP(H796,[1]Sheet1!$A:$H,3,FALSE),"")</f>
        <v/>
      </c>
      <c r="K796" s="1" t="str">
        <f>IFERROR(VLOOKUP('Speed Hump'!H796,Main!$A:$G,6,FALSE),"")</f>
        <v/>
      </c>
      <c r="L796" s="1" t="str">
        <f>IFERROR(VLOOKUP('Speed Hump'!H796,Main!$A:$G,7,FALSE),"")</f>
        <v/>
      </c>
      <c r="M796" t="s">
        <v>691</v>
      </c>
      <c r="N796">
        <v>1</v>
      </c>
      <c r="O796" t="s">
        <v>692</v>
      </c>
      <c r="AP796">
        <v>253.1553490915424</v>
      </c>
      <c r="AQ796" s="1" t="str">
        <f>IFERROR(VLOOKUP(I796,Service!$B:$G,5,FALSE),"")</f>
        <v/>
      </c>
      <c r="AR796" s="1" t="str">
        <f>IFERROR(VLOOKUP(I796,Service!$B:$G,6,FALSE),"")</f>
        <v/>
      </c>
      <c r="AS796" s="1" t="str">
        <f>IFERROR(VLOOKUP(I796,Rest!$B:$G,5,FALSE),"")</f>
        <v/>
      </c>
      <c r="AT796" s="1" t="str">
        <f>IFERROR(VLOOKUP(I796,Rest!$B:$G,6,FALSE),"")</f>
        <v/>
      </c>
    </row>
    <row r="797" spans="1:46" x14ac:dyDescent="0.25">
      <c r="A797">
        <v>553</v>
      </c>
      <c r="B797">
        <v>0</v>
      </c>
      <c r="C797">
        <v>4258</v>
      </c>
      <c r="D797">
        <v>596</v>
      </c>
      <c r="E797" t="s">
        <v>713</v>
      </c>
      <c r="F797" t="s">
        <v>1366</v>
      </c>
      <c r="G797" t="s">
        <v>1315</v>
      </c>
      <c r="H797" t="s">
        <v>1229</v>
      </c>
      <c r="I797" t="s">
        <v>1229</v>
      </c>
      <c r="J797" t="str">
        <f>IFERROR(VLOOKUP(H797,[1]Sheet1!$A:$H,3,FALSE),"")</f>
        <v/>
      </c>
      <c r="K797" s="1" t="str">
        <f>IFERROR(VLOOKUP('Speed Hump'!H797,Main!$A:$G,6,FALSE),"")</f>
        <v/>
      </c>
      <c r="L797" s="1" t="str">
        <f>IFERROR(VLOOKUP('Speed Hump'!H797,Main!$A:$G,7,FALSE),"")</f>
        <v/>
      </c>
      <c r="M797" t="s">
        <v>691</v>
      </c>
      <c r="N797">
        <v>1</v>
      </c>
      <c r="O797" t="s">
        <v>692</v>
      </c>
      <c r="AP797">
        <v>136.47431145001329</v>
      </c>
      <c r="AQ797" s="1" t="str">
        <f>IFERROR(VLOOKUP(I797,Service!$B:$G,5,FALSE),"")</f>
        <v/>
      </c>
      <c r="AR797" s="1" t="str">
        <f>IFERROR(VLOOKUP(I797,Service!$B:$G,6,FALSE),"")</f>
        <v/>
      </c>
      <c r="AS797" s="1" t="str">
        <f>IFERROR(VLOOKUP(I797,Rest!$B:$G,5,FALSE),"")</f>
        <v/>
      </c>
      <c r="AT797" s="1" t="str">
        <f>IFERROR(VLOOKUP(I797,Rest!$B:$G,6,FALSE),"")</f>
        <v/>
      </c>
    </row>
    <row r="798" spans="1:46" x14ac:dyDescent="0.25">
      <c r="A798">
        <v>554</v>
      </c>
      <c r="B798">
        <v>0</v>
      </c>
      <c r="C798">
        <v>4279</v>
      </c>
      <c r="D798">
        <v>2941</v>
      </c>
      <c r="E798" t="s">
        <v>1465</v>
      </c>
      <c r="F798" t="s">
        <v>1287</v>
      </c>
      <c r="G798" t="s">
        <v>1351</v>
      </c>
      <c r="H798" t="s">
        <v>1229</v>
      </c>
      <c r="I798" t="s">
        <v>1229</v>
      </c>
      <c r="J798" t="str">
        <f>IFERROR(VLOOKUP(H798,[1]Sheet1!$A:$H,3,FALSE),"")</f>
        <v/>
      </c>
      <c r="K798" s="1" t="str">
        <f>IFERROR(VLOOKUP('Speed Hump'!H798,Main!$A:$G,6,FALSE),"")</f>
        <v/>
      </c>
      <c r="L798" s="1" t="str">
        <f>IFERROR(VLOOKUP('Speed Hump'!H798,Main!$A:$G,7,FALSE),"")</f>
        <v/>
      </c>
      <c r="M798" t="s">
        <v>691</v>
      </c>
      <c r="N798">
        <v>1</v>
      </c>
      <c r="O798" t="s">
        <v>692</v>
      </c>
      <c r="AP798">
        <v>272.30579284538692</v>
      </c>
      <c r="AQ798" s="1" t="str">
        <f>IFERROR(VLOOKUP(I798,Service!$B:$G,5,FALSE),"")</f>
        <v/>
      </c>
      <c r="AR798" s="1" t="str">
        <f>IFERROR(VLOOKUP(I798,Service!$B:$G,6,FALSE),"")</f>
        <v/>
      </c>
      <c r="AS798" s="1" t="str">
        <f>IFERROR(VLOOKUP(I798,Rest!$B:$G,5,FALSE),"")</f>
        <v/>
      </c>
      <c r="AT798" s="1" t="str">
        <f>IFERROR(VLOOKUP(I798,Rest!$B:$G,6,FALSE),"")</f>
        <v/>
      </c>
    </row>
    <row r="799" spans="1:46" x14ac:dyDescent="0.25">
      <c r="A799">
        <v>555</v>
      </c>
      <c r="B799">
        <v>0</v>
      </c>
      <c r="C799">
        <v>4282</v>
      </c>
      <c r="D799">
        <v>3435</v>
      </c>
      <c r="E799" t="s">
        <v>1361</v>
      </c>
      <c r="F799" t="s">
        <v>710</v>
      </c>
      <c r="G799" t="s">
        <v>688</v>
      </c>
      <c r="H799" t="s">
        <v>1229</v>
      </c>
      <c r="I799" t="s">
        <v>1229</v>
      </c>
      <c r="J799" t="str">
        <f>IFERROR(VLOOKUP(H799,[1]Sheet1!$A:$H,3,FALSE),"")</f>
        <v/>
      </c>
      <c r="K799" s="1" t="str">
        <f>IFERROR(VLOOKUP('Speed Hump'!H799,Main!$A:$G,6,FALSE),"")</f>
        <v/>
      </c>
      <c r="L799" s="1" t="str">
        <f>IFERROR(VLOOKUP('Speed Hump'!H799,Main!$A:$G,7,FALSE),"")</f>
        <v/>
      </c>
      <c r="M799" t="s">
        <v>691</v>
      </c>
      <c r="N799">
        <v>2</v>
      </c>
      <c r="O799" t="s">
        <v>692</v>
      </c>
      <c r="AP799">
        <v>355.93218785195222</v>
      </c>
      <c r="AQ799" s="1" t="str">
        <f>IFERROR(VLOOKUP(I799,Service!$B:$G,5,FALSE),"")</f>
        <v/>
      </c>
      <c r="AR799" s="1" t="str">
        <f>IFERROR(VLOOKUP(I799,Service!$B:$G,6,FALSE),"")</f>
        <v/>
      </c>
      <c r="AS799" s="1" t="str">
        <f>IFERROR(VLOOKUP(I799,Rest!$B:$G,5,FALSE),"")</f>
        <v/>
      </c>
      <c r="AT799" s="1" t="str">
        <f>IFERROR(VLOOKUP(I799,Rest!$B:$G,6,FALSE),"")</f>
        <v/>
      </c>
    </row>
    <row r="800" spans="1:46" x14ac:dyDescent="0.25">
      <c r="A800">
        <v>556</v>
      </c>
      <c r="B800">
        <v>0</v>
      </c>
      <c r="C800">
        <v>4283</v>
      </c>
      <c r="D800">
        <v>307</v>
      </c>
      <c r="E800" t="s">
        <v>1419</v>
      </c>
      <c r="F800" t="s">
        <v>1284</v>
      </c>
      <c r="G800" t="s">
        <v>1335</v>
      </c>
      <c r="H800" t="s">
        <v>1229</v>
      </c>
      <c r="I800" t="s">
        <v>1229</v>
      </c>
      <c r="J800" t="str">
        <f>IFERROR(VLOOKUP(H800,[1]Sheet1!$A:$H,3,FALSE),"")</f>
        <v/>
      </c>
      <c r="K800" s="1" t="str">
        <f>IFERROR(VLOOKUP('Speed Hump'!H800,Main!$A:$G,6,FALSE),"")</f>
        <v/>
      </c>
      <c r="L800" s="1" t="str">
        <f>IFERROR(VLOOKUP('Speed Hump'!H800,Main!$A:$G,7,FALSE),"")</f>
        <v/>
      </c>
      <c r="M800" t="s">
        <v>691</v>
      </c>
      <c r="N800">
        <v>1</v>
      </c>
      <c r="O800" t="s">
        <v>692</v>
      </c>
      <c r="AP800">
        <v>134.53871921937341</v>
      </c>
      <c r="AQ800" s="1" t="str">
        <f>IFERROR(VLOOKUP(I800,Service!$B:$G,5,FALSE),"")</f>
        <v/>
      </c>
      <c r="AR800" s="1" t="str">
        <f>IFERROR(VLOOKUP(I800,Service!$B:$G,6,FALSE),"")</f>
        <v/>
      </c>
      <c r="AS800" s="1" t="str">
        <f>IFERROR(VLOOKUP(I800,Rest!$B:$G,5,FALSE),"")</f>
        <v/>
      </c>
      <c r="AT800" s="1" t="str">
        <f>IFERROR(VLOOKUP(I800,Rest!$B:$G,6,FALSE),"")</f>
        <v/>
      </c>
    </row>
    <row r="801" spans="1:46" x14ac:dyDescent="0.25">
      <c r="A801">
        <v>557</v>
      </c>
      <c r="B801">
        <v>0</v>
      </c>
      <c r="C801">
        <v>4290</v>
      </c>
      <c r="D801">
        <v>446</v>
      </c>
      <c r="E801" t="s">
        <v>1392</v>
      </c>
      <c r="F801" t="s">
        <v>1284</v>
      </c>
      <c r="G801" t="s">
        <v>800</v>
      </c>
      <c r="H801" t="s">
        <v>1229</v>
      </c>
      <c r="I801" t="s">
        <v>1229</v>
      </c>
      <c r="J801" t="str">
        <f>IFERROR(VLOOKUP(H801,[1]Sheet1!$A:$H,3,FALSE),"")</f>
        <v/>
      </c>
      <c r="K801" s="1" t="str">
        <f>IFERROR(VLOOKUP('Speed Hump'!H801,Main!$A:$G,6,FALSE),"")</f>
        <v/>
      </c>
      <c r="L801" s="1" t="str">
        <f>IFERROR(VLOOKUP('Speed Hump'!H801,Main!$A:$G,7,FALSE),"")</f>
        <v/>
      </c>
      <c r="M801" t="s">
        <v>691</v>
      </c>
      <c r="N801">
        <v>1</v>
      </c>
      <c r="O801" t="s">
        <v>692</v>
      </c>
      <c r="AP801">
        <v>273.18352406261448</v>
      </c>
      <c r="AQ801" s="1" t="str">
        <f>IFERROR(VLOOKUP(I801,Service!$B:$G,5,FALSE),"")</f>
        <v/>
      </c>
      <c r="AR801" s="1" t="str">
        <f>IFERROR(VLOOKUP(I801,Service!$B:$G,6,FALSE),"")</f>
        <v/>
      </c>
      <c r="AS801" s="1" t="str">
        <f>IFERROR(VLOOKUP(I801,Rest!$B:$G,5,FALSE),"")</f>
        <v/>
      </c>
      <c r="AT801" s="1" t="str">
        <f>IFERROR(VLOOKUP(I801,Rest!$B:$G,6,FALSE),"")</f>
        <v/>
      </c>
    </row>
    <row r="802" spans="1:46" x14ac:dyDescent="0.25">
      <c r="A802">
        <v>558</v>
      </c>
      <c r="B802">
        <v>0</v>
      </c>
      <c r="C802">
        <v>4293</v>
      </c>
      <c r="D802">
        <v>2635</v>
      </c>
      <c r="E802" t="s">
        <v>1361</v>
      </c>
      <c r="F802" t="s">
        <v>688</v>
      </c>
      <c r="G802" t="s">
        <v>1252</v>
      </c>
      <c r="H802" t="s">
        <v>1229</v>
      </c>
      <c r="I802" t="s">
        <v>1229</v>
      </c>
      <c r="J802" t="str">
        <f>IFERROR(VLOOKUP(H802,[1]Sheet1!$A:$H,3,FALSE),"")</f>
        <v/>
      </c>
      <c r="K802" s="1" t="str">
        <f>IFERROR(VLOOKUP('Speed Hump'!H802,Main!$A:$G,6,FALSE),"")</f>
        <v/>
      </c>
      <c r="L802" s="1" t="str">
        <f>IFERROR(VLOOKUP('Speed Hump'!H802,Main!$A:$G,7,FALSE),"")</f>
        <v/>
      </c>
      <c r="M802" t="s">
        <v>691</v>
      </c>
      <c r="N802">
        <v>2</v>
      </c>
      <c r="O802" t="s">
        <v>692</v>
      </c>
      <c r="AP802">
        <v>357.45895793372023</v>
      </c>
      <c r="AQ802" s="1" t="str">
        <f>IFERROR(VLOOKUP(I802,Service!$B:$G,5,FALSE),"")</f>
        <v/>
      </c>
      <c r="AR802" s="1" t="str">
        <f>IFERROR(VLOOKUP(I802,Service!$B:$G,6,FALSE),"")</f>
        <v/>
      </c>
      <c r="AS802" s="1" t="str">
        <f>IFERROR(VLOOKUP(I802,Rest!$B:$G,5,FALSE),"")</f>
        <v/>
      </c>
      <c r="AT802" s="1" t="str">
        <f>IFERROR(VLOOKUP(I802,Rest!$B:$G,6,FALSE),"")</f>
        <v/>
      </c>
    </row>
    <row r="803" spans="1:46" x14ac:dyDescent="0.25">
      <c r="A803">
        <v>560</v>
      </c>
      <c r="B803">
        <v>0</v>
      </c>
      <c r="C803">
        <v>4305</v>
      </c>
      <c r="D803">
        <v>4102</v>
      </c>
      <c r="E803" t="s">
        <v>1241</v>
      </c>
      <c r="F803" t="s">
        <v>1482</v>
      </c>
      <c r="G803" t="s">
        <v>1440</v>
      </c>
      <c r="H803" t="s">
        <v>1229</v>
      </c>
      <c r="I803" t="s">
        <v>1229</v>
      </c>
      <c r="J803" t="str">
        <f>IFERROR(VLOOKUP(H803,[1]Sheet1!$A:$H,3,FALSE),"")</f>
        <v/>
      </c>
      <c r="K803" s="1" t="str">
        <f>IFERROR(VLOOKUP('Speed Hump'!H803,Main!$A:$G,6,FALSE),"")</f>
        <v/>
      </c>
      <c r="L803" s="1" t="str">
        <f>IFERROR(VLOOKUP('Speed Hump'!H803,Main!$A:$G,7,FALSE),"")</f>
        <v/>
      </c>
      <c r="M803" t="s">
        <v>691</v>
      </c>
      <c r="N803">
        <v>1</v>
      </c>
      <c r="O803" t="s">
        <v>692</v>
      </c>
      <c r="AP803">
        <v>123.5901779381829</v>
      </c>
      <c r="AQ803" s="1" t="str">
        <f>IFERROR(VLOOKUP(I803,Service!$B:$G,5,FALSE),"")</f>
        <v/>
      </c>
      <c r="AR803" s="1" t="str">
        <f>IFERROR(VLOOKUP(I803,Service!$B:$G,6,FALSE),"")</f>
        <v/>
      </c>
      <c r="AS803" s="1" t="str">
        <f>IFERROR(VLOOKUP(I803,Rest!$B:$G,5,FALSE),"")</f>
        <v/>
      </c>
      <c r="AT803" s="1" t="str">
        <f>IFERROR(VLOOKUP(I803,Rest!$B:$G,6,FALSE),"")</f>
        <v/>
      </c>
    </row>
    <row r="804" spans="1:46" x14ac:dyDescent="0.25">
      <c r="A804">
        <v>561</v>
      </c>
      <c r="B804">
        <v>0</v>
      </c>
      <c r="C804">
        <v>4306</v>
      </c>
      <c r="D804">
        <v>4026</v>
      </c>
      <c r="E804" t="s">
        <v>1332</v>
      </c>
      <c r="F804" t="s">
        <v>1241</v>
      </c>
      <c r="G804" t="s">
        <v>1291</v>
      </c>
      <c r="H804" t="s">
        <v>1229</v>
      </c>
      <c r="I804" t="s">
        <v>1229</v>
      </c>
      <c r="J804" t="str">
        <f>IFERROR(VLOOKUP(H804,[1]Sheet1!$A:$H,3,FALSE),"")</f>
        <v/>
      </c>
      <c r="K804" s="1" t="str">
        <f>IFERROR(VLOOKUP('Speed Hump'!H804,Main!$A:$G,6,FALSE),"")</f>
        <v/>
      </c>
      <c r="L804" s="1" t="str">
        <f>IFERROR(VLOOKUP('Speed Hump'!H804,Main!$A:$G,7,FALSE),"")</f>
        <v/>
      </c>
      <c r="M804" t="s">
        <v>691</v>
      </c>
      <c r="N804">
        <v>1</v>
      </c>
      <c r="O804" t="s">
        <v>692</v>
      </c>
      <c r="AP804">
        <v>282.4873696431996</v>
      </c>
      <c r="AQ804" s="1" t="str">
        <f>IFERROR(VLOOKUP(I804,Service!$B:$G,5,FALSE),"")</f>
        <v/>
      </c>
      <c r="AR804" s="1" t="str">
        <f>IFERROR(VLOOKUP(I804,Service!$B:$G,6,FALSE),"")</f>
        <v/>
      </c>
      <c r="AS804" s="1" t="str">
        <f>IFERROR(VLOOKUP(I804,Rest!$B:$G,5,FALSE),"")</f>
        <v/>
      </c>
      <c r="AT804" s="1" t="str">
        <f>IFERROR(VLOOKUP(I804,Rest!$B:$G,6,FALSE),"")</f>
        <v/>
      </c>
    </row>
    <row r="805" spans="1:46" x14ac:dyDescent="0.25">
      <c r="A805">
        <v>562</v>
      </c>
      <c r="B805">
        <v>0</v>
      </c>
      <c r="C805">
        <v>4307</v>
      </c>
      <c r="D805">
        <v>440</v>
      </c>
      <c r="E805" t="s">
        <v>1253</v>
      </c>
      <c r="F805" t="s">
        <v>1344</v>
      </c>
      <c r="G805" t="s">
        <v>718</v>
      </c>
      <c r="H805" t="s">
        <v>1229</v>
      </c>
      <c r="I805" t="s">
        <v>1229</v>
      </c>
      <c r="J805" t="str">
        <f>IFERROR(VLOOKUP(H805,[1]Sheet1!$A:$H,3,FALSE),"")</f>
        <v/>
      </c>
      <c r="K805" s="1" t="str">
        <f>IFERROR(VLOOKUP('Speed Hump'!H805,Main!$A:$G,6,FALSE),"")</f>
        <v/>
      </c>
      <c r="L805" s="1" t="str">
        <f>IFERROR(VLOOKUP('Speed Hump'!H805,Main!$A:$G,7,FALSE),"")</f>
        <v/>
      </c>
      <c r="M805" t="s">
        <v>691</v>
      </c>
      <c r="N805">
        <v>1</v>
      </c>
      <c r="O805" t="s">
        <v>692</v>
      </c>
      <c r="AP805">
        <v>270.42208640174277</v>
      </c>
      <c r="AQ805" s="1" t="str">
        <f>IFERROR(VLOOKUP(I805,Service!$B:$G,5,FALSE),"")</f>
        <v/>
      </c>
      <c r="AR805" s="1" t="str">
        <f>IFERROR(VLOOKUP(I805,Service!$B:$G,6,FALSE),"")</f>
        <v/>
      </c>
      <c r="AS805" s="1" t="str">
        <f>IFERROR(VLOOKUP(I805,Rest!$B:$G,5,FALSE),"")</f>
        <v/>
      </c>
      <c r="AT805" s="1" t="str">
        <f>IFERROR(VLOOKUP(I805,Rest!$B:$G,6,FALSE),"")</f>
        <v/>
      </c>
    </row>
    <row r="806" spans="1:46" x14ac:dyDescent="0.25">
      <c r="A806">
        <v>563</v>
      </c>
      <c r="B806">
        <v>0</v>
      </c>
      <c r="C806">
        <v>4311</v>
      </c>
      <c r="D806">
        <v>3063</v>
      </c>
      <c r="E806" t="s">
        <v>1291</v>
      </c>
      <c r="F806" t="s">
        <v>1495</v>
      </c>
      <c r="G806" t="s">
        <v>1109</v>
      </c>
      <c r="H806" t="s">
        <v>1229</v>
      </c>
      <c r="I806" t="s">
        <v>1229</v>
      </c>
      <c r="J806" t="str">
        <f>IFERROR(VLOOKUP(H806,[1]Sheet1!$A:$H,3,FALSE),"")</f>
        <v/>
      </c>
      <c r="K806" s="1" t="str">
        <f>IFERROR(VLOOKUP('Speed Hump'!H806,Main!$A:$G,6,FALSE),"")</f>
        <v/>
      </c>
      <c r="L806" s="1" t="str">
        <f>IFERROR(VLOOKUP('Speed Hump'!H806,Main!$A:$G,7,FALSE),"")</f>
        <v/>
      </c>
      <c r="M806" t="s">
        <v>691</v>
      </c>
      <c r="N806">
        <v>1</v>
      </c>
      <c r="O806" t="s">
        <v>692</v>
      </c>
      <c r="AP806">
        <v>120.4736020521332</v>
      </c>
      <c r="AQ806" s="1" t="str">
        <f>IFERROR(VLOOKUP(I806,Service!$B:$G,5,FALSE),"")</f>
        <v/>
      </c>
      <c r="AR806" s="1" t="str">
        <f>IFERROR(VLOOKUP(I806,Service!$B:$G,6,FALSE),"")</f>
        <v/>
      </c>
      <c r="AS806" s="1" t="str">
        <f>IFERROR(VLOOKUP(I806,Rest!$B:$G,5,FALSE),"")</f>
        <v/>
      </c>
      <c r="AT806" s="1" t="str">
        <f>IFERROR(VLOOKUP(I806,Rest!$B:$G,6,FALSE),"")</f>
        <v/>
      </c>
    </row>
    <row r="807" spans="1:46" x14ac:dyDescent="0.25">
      <c r="A807">
        <v>564</v>
      </c>
      <c r="B807">
        <v>0</v>
      </c>
      <c r="C807">
        <v>4313</v>
      </c>
      <c r="D807">
        <v>1932</v>
      </c>
      <c r="E807" t="s">
        <v>1299</v>
      </c>
      <c r="F807" t="s">
        <v>1259</v>
      </c>
      <c r="G807" t="s">
        <v>781</v>
      </c>
      <c r="H807" t="s">
        <v>1229</v>
      </c>
      <c r="I807" t="s">
        <v>1229</v>
      </c>
      <c r="J807" t="str">
        <f>IFERROR(VLOOKUP(H807,[1]Sheet1!$A:$H,3,FALSE),"")</f>
        <v/>
      </c>
      <c r="K807" s="1" t="str">
        <f>IFERROR(VLOOKUP('Speed Hump'!H807,Main!$A:$G,6,FALSE),"")</f>
        <v/>
      </c>
      <c r="L807" s="1" t="str">
        <f>IFERROR(VLOOKUP('Speed Hump'!H807,Main!$A:$G,7,FALSE),"")</f>
        <v/>
      </c>
      <c r="M807" t="s">
        <v>691</v>
      </c>
      <c r="N807">
        <v>1</v>
      </c>
      <c r="O807" t="s">
        <v>692</v>
      </c>
      <c r="AP807">
        <v>237.31512877836829</v>
      </c>
      <c r="AQ807" s="1" t="str">
        <f>IFERROR(VLOOKUP(I807,Service!$B:$G,5,FALSE),"")</f>
        <v/>
      </c>
      <c r="AR807" s="1" t="str">
        <f>IFERROR(VLOOKUP(I807,Service!$B:$G,6,FALSE),"")</f>
        <v/>
      </c>
      <c r="AS807" s="1" t="str">
        <f>IFERROR(VLOOKUP(I807,Rest!$B:$G,5,FALSE),"")</f>
        <v/>
      </c>
      <c r="AT807" s="1" t="str">
        <f>IFERROR(VLOOKUP(I807,Rest!$B:$G,6,FALSE),"")</f>
        <v/>
      </c>
    </row>
    <row r="808" spans="1:46" x14ac:dyDescent="0.25">
      <c r="A808">
        <v>565</v>
      </c>
      <c r="B808">
        <v>0</v>
      </c>
      <c r="C808">
        <v>4323</v>
      </c>
      <c r="D808">
        <v>378</v>
      </c>
      <c r="E808" t="s">
        <v>1284</v>
      </c>
      <c r="F808" t="s">
        <v>717</v>
      </c>
      <c r="G808" t="s">
        <v>718</v>
      </c>
      <c r="H808" t="s">
        <v>1229</v>
      </c>
      <c r="I808" t="s">
        <v>1229</v>
      </c>
      <c r="J808" t="str">
        <f>IFERROR(VLOOKUP(H808,[1]Sheet1!$A:$H,3,FALSE),"")</f>
        <v/>
      </c>
      <c r="K808" s="1" t="str">
        <f>IFERROR(VLOOKUP('Speed Hump'!H808,Main!$A:$G,6,FALSE),"")</f>
        <v/>
      </c>
      <c r="L808" s="1" t="str">
        <f>IFERROR(VLOOKUP('Speed Hump'!H808,Main!$A:$G,7,FALSE),"")</f>
        <v/>
      </c>
      <c r="M808" t="s">
        <v>691</v>
      </c>
      <c r="N808">
        <v>2</v>
      </c>
      <c r="O808" t="s">
        <v>692</v>
      </c>
      <c r="AP808">
        <v>345.53415127667989</v>
      </c>
      <c r="AQ808" s="1" t="str">
        <f>IFERROR(VLOOKUP(I808,Service!$B:$G,5,FALSE),"")</f>
        <v/>
      </c>
      <c r="AR808" s="1" t="str">
        <f>IFERROR(VLOOKUP(I808,Service!$B:$G,6,FALSE),"")</f>
        <v/>
      </c>
      <c r="AS808" s="1" t="str">
        <f>IFERROR(VLOOKUP(I808,Rest!$B:$G,5,FALSE),"")</f>
        <v/>
      </c>
      <c r="AT808" s="1" t="str">
        <f>IFERROR(VLOOKUP(I808,Rest!$B:$G,6,FALSE),"")</f>
        <v/>
      </c>
    </row>
    <row r="809" spans="1:46" x14ac:dyDescent="0.25">
      <c r="A809">
        <v>566</v>
      </c>
      <c r="B809">
        <v>0</v>
      </c>
      <c r="C809">
        <v>4328</v>
      </c>
      <c r="D809">
        <v>370</v>
      </c>
      <c r="E809" t="s">
        <v>1279</v>
      </c>
      <c r="F809" t="s">
        <v>1277</v>
      </c>
      <c r="G809" t="s">
        <v>766</v>
      </c>
      <c r="H809" t="s">
        <v>1229</v>
      </c>
      <c r="I809" t="s">
        <v>1229</v>
      </c>
      <c r="J809" t="str">
        <f>IFERROR(VLOOKUP(H809,[1]Sheet1!$A:$H,3,FALSE),"")</f>
        <v/>
      </c>
      <c r="K809" s="1" t="str">
        <f>IFERROR(VLOOKUP('Speed Hump'!H809,Main!$A:$G,6,FALSE),"")</f>
        <v/>
      </c>
      <c r="L809" s="1" t="str">
        <f>IFERROR(VLOOKUP('Speed Hump'!H809,Main!$A:$G,7,FALSE),"")</f>
        <v/>
      </c>
      <c r="M809" t="s">
        <v>691</v>
      </c>
      <c r="N809">
        <v>1</v>
      </c>
      <c r="O809" t="s">
        <v>692</v>
      </c>
      <c r="AP809">
        <v>310.81771374717852</v>
      </c>
      <c r="AQ809" s="1" t="str">
        <f>IFERROR(VLOOKUP(I809,Service!$B:$G,5,FALSE),"")</f>
        <v/>
      </c>
      <c r="AR809" s="1" t="str">
        <f>IFERROR(VLOOKUP(I809,Service!$B:$G,6,FALSE),"")</f>
        <v/>
      </c>
      <c r="AS809" s="1" t="str">
        <f>IFERROR(VLOOKUP(I809,Rest!$B:$G,5,FALSE),"")</f>
        <v/>
      </c>
      <c r="AT809" s="1" t="str">
        <f>IFERROR(VLOOKUP(I809,Rest!$B:$G,6,FALSE),"")</f>
        <v/>
      </c>
    </row>
    <row r="810" spans="1:46" x14ac:dyDescent="0.25">
      <c r="A810">
        <v>567</v>
      </c>
      <c r="B810">
        <v>0</v>
      </c>
      <c r="C810">
        <v>4354</v>
      </c>
      <c r="D810">
        <v>2645</v>
      </c>
      <c r="E810" t="s">
        <v>789</v>
      </c>
      <c r="F810" t="s">
        <v>1286</v>
      </c>
      <c r="G810" t="s">
        <v>1287</v>
      </c>
      <c r="H810" t="s">
        <v>1229</v>
      </c>
      <c r="I810" t="s">
        <v>1229</v>
      </c>
      <c r="J810" t="str">
        <f>IFERROR(VLOOKUP(H810,[1]Sheet1!$A:$H,3,FALSE),"")</f>
        <v/>
      </c>
      <c r="K810" s="1" t="str">
        <f>IFERROR(VLOOKUP('Speed Hump'!H810,Main!$A:$G,6,FALSE),"")</f>
        <v/>
      </c>
      <c r="L810" s="1" t="str">
        <f>IFERROR(VLOOKUP('Speed Hump'!H810,Main!$A:$G,7,FALSE),"")</f>
        <v/>
      </c>
      <c r="M810" t="s">
        <v>691</v>
      </c>
      <c r="N810">
        <v>1</v>
      </c>
      <c r="O810" t="s">
        <v>692</v>
      </c>
      <c r="AP810">
        <v>309.30856422369021</v>
      </c>
      <c r="AQ810" s="1" t="str">
        <f>IFERROR(VLOOKUP(I810,Service!$B:$G,5,FALSE),"")</f>
        <v/>
      </c>
      <c r="AR810" s="1" t="str">
        <f>IFERROR(VLOOKUP(I810,Service!$B:$G,6,FALSE),"")</f>
        <v/>
      </c>
      <c r="AS810" s="1" t="str">
        <f>IFERROR(VLOOKUP(I810,Rest!$B:$G,5,FALSE),"")</f>
        <v/>
      </c>
      <c r="AT810" s="1" t="str">
        <f>IFERROR(VLOOKUP(I810,Rest!$B:$G,6,FALSE),"")</f>
        <v/>
      </c>
    </row>
    <row r="811" spans="1:46" x14ac:dyDescent="0.25">
      <c r="A811">
        <v>569</v>
      </c>
      <c r="B811">
        <v>0</v>
      </c>
      <c r="C811">
        <v>4361</v>
      </c>
      <c r="D811">
        <v>1087</v>
      </c>
      <c r="E811" t="s">
        <v>1270</v>
      </c>
      <c r="F811" t="s">
        <v>1280</v>
      </c>
      <c r="G811" t="s">
        <v>713</v>
      </c>
      <c r="H811" t="s">
        <v>1229</v>
      </c>
      <c r="I811" t="s">
        <v>1229</v>
      </c>
      <c r="J811" t="str">
        <f>IFERROR(VLOOKUP(H811,[1]Sheet1!$A:$H,3,FALSE),"")</f>
        <v/>
      </c>
      <c r="K811" s="1" t="str">
        <f>IFERROR(VLOOKUP('Speed Hump'!H811,Main!$A:$G,6,FALSE),"")</f>
        <v/>
      </c>
      <c r="L811" s="1" t="str">
        <f>IFERROR(VLOOKUP('Speed Hump'!H811,Main!$A:$G,7,FALSE),"")</f>
        <v/>
      </c>
      <c r="M811" t="s">
        <v>691</v>
      </c>
      <c r="N811">
        <v>2</v>
      </c>
      <c r="O811" t="s">
        <v>692</v>
      </c>
      <c r="AP811">
        <v>368.03064174732049</v>
      </c>
      <c r="AQ811" s="1" t="str">
        <f>IFERROR(VLOOKUP(I811,Service!$B:$G,5,FALSE),"")</f>
        <v/>
      </c>
      <c r="AR811" s="1" t="str">
        <f>IFERROR(VLOOKUP(I811,Service!$B:$G,6,FALSE),"")</f>
        <v/>
      </c>
      <c r="AS811" s="1" t="str">
        <f>IFERROR(VLOOKUP(I811,Rest!$B:$G,5,FALSE),"")</f>
        <v/>
      </c>
      <c r="AT811" s="1" t="str">
        <f>IFERROR(VLOOKUP(I811,Rest!$B:$G,6,FALSE),"")</f>
        <v/>
      </c>
    </row>
    <row r="812" spans="1:46" x14ac:dyDescent="0.25">
      <c r="A812">
        <v>570</v>
      </c>
      <c r="B812">
        <v>0</v>
      </c>
      <c r="C812">
        <v>4367</v>
      </c>
      <c r="D812">
        <v>2846</v>
      </c>
      <c r="E812" t="s">
        <v>1269</v>
      </c>
      <c r="F812" t="s">
        <v>1291</v>
      </c>
      <c r="G812" t="s">
        <v>776</v>
      </c>
      <c r="H812" t="s">
        <v>1229</v>
      </c>
      <c r="I812" t="s">
        <v>1229</v>
      </c>
      <c r="J812" t="str">
        <f>IFERROR(VLOOKUP(H812,[1]Sheet1!$A:$H,3,FALSE),"")</f>
        <v/>
      </c>
      <c r="K812" s="1" t="str">
        <f>IFERROR(VLOOKUP('Speed Hump'!H812,Main!$A:$G,6,FALSE),"")</f>
        <v/>
      </c>
      <c r="L812" s="1" t="str">
        <f>IFERROR(VLOOKUP('Speed Hump'!H812,Main!$A:$G,7,FALSE),"")</f>
        <v/>
      </c>
      <c r="M812" t="s">
        <v>691</v>
      </c>
      <c r="N812">
        <v>1</v>
      </c>
      <c r="O812" t="s">
        <v>692</v>
      </c>
      <c r="AP812">
        <v>308.19619881278351</v>
      </c>
      <c r="AQ812" s="1" t="str">
        <f>IFERROR(VLOOKUP(I812,Service!$B:$G,5,FALSE),"")</f>
        <v/>
      </c>
      <c r="AR812" s="1" t="str">
        <f>IFERROR(VLOOKUP(I812,Service!$B:$G,6,FALSE),"")</f>
        <v/>
      </c>
      <c r="AS812" s="1" t="str">
        <f>IFERROR(VLOOKUP(I812,Rest!$B:$G,5,FALSE),"")</f>
        <v/>
      </c>
      <c r="AT812" s="1" t="str">
        <f>IFERROR(VLOOKUP(I812,Rest!$B:$G,6,FALSE),"")</f>
        <v/>
      </c>
    </row>
    <row r="813" spans="1:46" x14ac:dyDescent="0.25">
      <c r="A813">
        <v>571</v>
      </c>
      <c r="B813">
        <v>0</v>
      </c>
      <c r="C813">
        <v>4371</v>
      </c>
      <c r="D813">
        <v>3444</v>
      </c>
      <c r="E813" t="s">
        <v>1228</v>
      </c>
      <c r="F813" t="s">
        <v>1287</v>
      </c>
      <c r="G813" t="s">
        <v>837</v>
      </c>
      <c r="H813" t="s">
        <v>1229</v>
      </c>
      <c r="I813" t="s">
        <v>1229</v>
      </c>
      <c r="J813" t="str">
        <f>IFERROR(VLOOKUP(H813,[1]Sheet1!$A:$H,3,FALSE),"")</f>
        <v/>
      </c>
      <c r="K813" s="1" t="str">
        <f>IFERROR(VLOOKUP('Speed Hump'!H813,Main!$A:$G,6,FALSE),"")</f>
        <v/>
      </c>
      <c r="L813" s="1" t="str">
        <f>IFERROR(VLOOKUP('Speed Hump'!H813,Main!$A:$G,7,FALSE),"")</f>
        <v/>
      </c>
      <c r="M813" t="s">
        <v>691</v>
      </c>
      <c r="N813">
        <v>1</v>
      </c>
      <c r="O813" t="s">
        <v>692</v>
      </c>
      <c r="AP813">
        <v>291.53988519621049</v>
      </c>
      <c r="AQ813" s="1" t="str">
        <f>IFERROR(VLOOKUP(I813,Service!$B:$G,5,FALSE),"")</f>
        <v/>
      </c>
      <c r="AR813" s="1" t="str">
        <f>IFERROR(VLOOKUP(I813,Service!$B:$G,6,FALSE),"")</f>
        <v/>
      </c>
      <c r="AS813" s="1" t="str">
        <f>IFERROR(VLOOKUP(I813,Rest!$B:$G,5,FALSE),"")</f>
        <v/>
      </c>
      <c r="AT813" s="1" t="str">
        <f>IFERROR(VLOOKUP(I813,Rest!$B:$G,6,FALSE),"")</f>
        <v/>
      </c>
    </row>
    <row r="814" spans="1:46" x14ac:dyDescent="0.25">
      <c r="A814">
        <v>574</v>
      </c>
      <c r="B814">
        <v>0</v>
      </c>
      <c r="C814">
        <v>4396</v>
      </c>
      <c r="D814">
        <v>3923</v>
      </c>
      <c r="E814" t="s">
        <v>1442</v>
      </c>
      <c r="F814" t="s">
        <v>1266</v>
      </c>
      <c r="G814" t="s">
        <v>1267</v>
      </c>
      <c r="H814" t="s">
        <v>1229</v>
      </c>
      <c r="I814" t="s">
        <v>1229</v>
      </c>
      <c r="J814" t="str">
        <f>IFERROR(VLOOKUP(H814,[1]Sheet1!$A:$H,3,FALSE),"")</f>
        <v/>
      </c>
      <c r="K814" s="1" t="str">
        <f>IFERROR(VLOOKUP('Speed Hump'!H814,Main!$A:$G,6,FALSE),"")</f>
        <v/>
      </c>
      <c r="L814" s="1" t="str">
        <f>IFERROR(VLOOKUP('Speed Hump'!H814,Main!$A:$G,7,FALSE),"")</f>
        <v/>
      </c>
      <c r="M814" t="s">
        <v>691</v>
      </c>
      <c r="N814">
        <v>3</v>
      </c>
      <c r="O814" t="s">
        <v>692</v>
      </c>
      <c r="AP814">
        <v>617.76141743969072</v>
      </c>
      <c r="AQ814" s="1" t="str">
        <f>IFERROR(VLOOKUP(I814,Service!$B:$G,5,FALSE),"")</f>
        <v/>
      </c>
      <c r="AR814" s="1" t="str">
        <f>IFERROR(VLOOKUP(I814,Service!$B:$G,6,FALSE),"")</f>
        <v/>
      </c>
      <c r="AS814" s="1" t="str">
        <f>IFERROR(VLOOKUP(I814,Rest!$B:$G,5,FALSE),"")</f>
        <v/>
      </c>
      <c r="AT814" s="1" t="str">
        <f>IFERROR(VLOOKUP(I814,Rest!$B:$G,6,FALSE),"")</f>
        <v/>
      </c>
    </row>
    <row r="815" spans="1:46" x14ac:dyDescent="0.25">
      <c r="A815">
        <v>575</v>
      </c>
      <c r="B815">
        <v>0</v>
      </c>
      <c r="C815">
        <v>4397</v>
      </c>
      <c r="D815">
        <v>3363</v>
      </c>
      <c r="E815" t="s">
        <v>1270</v>
      </c>
      <c r="F815" t="s">
        <v>710</v>
      </c>
      <c r="G815" t="s">
        <v>688</v>
      </c>
      <c r="H815" t="s">
        <v>1229</v>
      </c>
      <c r="I815" t="s">
        <v>1229</v>
      </c>
      <c r="J815" t="str">
        <f>IFERROR(VLOOKUP(H815,[1]Sheet1!$A:$H,3,FALSE),"")</f>
        <v/>
      </c>
      <c r="K815" s="1" t="str">
        <f>IFERROR(VLOOKUP('Speed Hump'!H815,Main!$A:$G,6,FALSE),"")</f>
        <v/>
      </c>
      <c r="L815" s="1" t="str">
        <f>IFERROR(VLOOKUP('Speed Hump'!H815,Main!$A:$G,7,FALSE),"")</f>
        <v/>
      </c>
      <c r="M815" t="s">
        <v>691</v>
      </c>
      <c r="N815">
        <v>2</v>
      </c>
      <c r="O815" t="s">
        <v>692</v>
      </c>
      <c r="AP815">
        <v>356.0851378216031</v>
      </c>
      <c r="AQ815" s="1" t="str">
        <f>IFERROR(VLOOKUP(I815,Service!$B:$G,5,FALSE),"")</f>
        <v/>
      </c>
      <c r="AR815" s="1" t="str">
        <f>IFERROR(VLOOKUP(I815,Service!$B:$G,6,FALSE),"")</f>
        <v/>
      </c>
      <c r="AS815" s="1" t="str">
        <f>IFERROR(VLOOKUP(I815,Rest!$B:$G,5,FALSE),"")</f>
        <v/>
      </c>
      <c r="AT815" s="1" t="str">
        <f>IFERROR(VLOOKUP(I815,Rest!$B:$G,6,FALSE),"")</f>
        <v/>
      </c>
    </row>
    <row r="816" spans="1:46" x14ac:dyDescent="0.25">
      <c r="A816">
        <v>576</v>
      </c>
      <c r="B816">
        <v>0</v>
      </c>
      <c r="C816">
        <v>4401</v>
      </c>
      <c r="D816">
        <v>815</v>
      </c>
      <c r="E816" t="s">
        <v>1354</v>
      </c>
      <c r="F816" t="s">
        <v>713</v>
      </c>
      <c r="G816" t="s">
        <v>766</v>
      </c>
      <c r="H816" t="s">
        <v>1229</v>
      </c>
      <c r="I816" t="s">
        <v>1229</v>
      </c>
      <c r="J816" t="str">
        <f>IFERROR(VLOOKUP(H816,[1]Sheet1!$A:$H,3,FALSE),"")</f>
        <v/>
      </c>
      <c r="K816" s="1" t="str">
        <f>IFERROR(VLOOKUP('Speed Hump'!H816,Main!$A:$G,6,FALSE),"")</f>
        <v/>
      </c>
      <c r="L816" s="1" t="str">
        <f>IFERROR(VLOOKUP('Speed Hump'!H816,Main!$A:$G,7,FALSE),"")</f>
        <v/>
      </c>
      <c r="M816" t="s">
        <v>691</v>
      </c>
      <c r="N816">
        <v>1</v>
      </c>
      <c r="O816" t="s">
        <v>692</v>
      </c>
      <c r="AP816">
        <v>311.64461806492233</v>
      </c>
      <c r="AQ816" s="1" t="str">
        <f>IFERROR(VLOOKUP(I816,Service!$B:$G,5,FALSE),"")</f>
        <v/>
      </c>
      <c r="AR816" s="1" t="str">
        <f>IFERROR(VLOOKUP(I816,Service!$B:$G,6,FALSE),"")</f>
        <v/>
      </c>
      <c r="AS816" s="1" t="str">
        <f>IFERROR(VLOOKUP(I816,Rest!$B:$G,5,FALSE),"")</f>
        <v/>
      </c>
      <c r="AT816" s="1" t="str">
        <f>IFERROR(VLOOKUP(I816,Rest!$B:$G,6,FALSE),"")</f>
        <v/>
      </c>
    </row>
    <row r="817" spans="1:46" x14ac:dyDescent="0.25">
      <c r="A817">
        <v>577</v>
      </c>
      <c r="B817">
        <v>0</v>
      </c>
      <c r="C817">
        <v>4404</v>
      </c>
      <c r="D817">
        <v>3044</v>
      </c>
      <c r="E817" t="s">
        <v>1254</v>
      </c>
      <c r="F817" t="s">
        <v>1042</v>
      </c>
      <c r="G817" t="s">
        <v>1413</v>
      </c>
      <c r="H817" t="s">
        <v>1229</v>
      </c>
      <c r="I817" t="s">
        <v>1229</v>
      </c>
      <c r="J817" t="str">
        <f>IFERROR(VLOOKUP(H817,[1]Sheet1!$A:$H,3,FALSE),"")</f>
        <v/>
      </c>
      <c r="K817" s="1" t="str">
        <f>IFERROR(VLOOKUP('Speed Hump'!H817,Main!$A:$G,6,FALSE),"")</f>
        <v/>
      </c>
      <c r="L817" s="1" t="str">
        <f>IFERROR(VLOOKUP('Speed Hump'!H817,Main!$A:$G,7,FALSE),"")</f>
        <v/>
      </c>
      <c r="M817" t="s">
        <v>691</v>
      </c>
      <c r="N817">
        <v>1</v>
      </c>
      <c r="O817" t="s">
        <v>692</v>
      </c>
      <c r="AP817">
        <v>140.25898199542871</v>
      </c>
      <c r="AQ817" s="1" t="str">
        <f>IFERROR(VLOOKUP(I817,Service!$B:$G,5,FALSE),"")</f>
        <v/>
      </c>
      <c r="AR817" s="1" t="str">
        <f>IFERROR(VLOOKUP(I817,Service!$B:$G,6,FALSE),"")</f>
        <v/>
      </c>
      <c r="AS817" s="1" t="str">
        <f>IFERROR(VLOOKUP(I817,Rest!$B:$G,5,FALSE),"")</f>
        <v/>
      </c>
      <c r="AT817" s="1" t="str">
        <f>IFERROR(VLOOKUP(I817,Rest!$B:$G,6,FALSE),"")</f>
        <v/>
      </c>
    </row>
    <row r="818" spans="1:46" x14ac:dyDescent="0.25">
      <c r="A818">
        <v>578</v>
      </c>
      <c r="B818">
        <v>0</v>
      </c>
      <c r="C818">
        <v>4407</v>
      </c>
      <c r="D818">
        <v>3468</v>
      </c>
      <c r="E818" t="s">
        <v>789</v>
      </c>
      <c r="F818" t="s">
        <v>1227</v>
      </c>
      <c r="G818" t="s">
        <v>1431</v>
      </c>
      <c r="H818" t="s">
        <v>1229</v>
      </c>
      <c r="I818" t="s">
        <v>1229</v>
      </c>
      <c r="J818" t="str">
        <f>IFERROR(VLOOKUP(H818,[1]Sheet1!$A:$H,3,FALSE),"")</f>
        <v/>
      </c>
      <c r="K818" s="1" t="str">
        <f>IFERROR(VLOOKUP('Speed Hump'!H818,Main!$A:$G,6,FALSE),"")</f>
        <v/>
      </c>
      <c r="L818" s="1" t="str">
        <f>IFERROR(VLOOKUP('Speed Hump'!H818,Main!$A:$G,7,FALSE),"")</f>
        <v/>
      </c>
      <c r="M818" t="s">
        <v>691</v>
      </c>
      <c r="N818">
        <v>1</v>
      </c>
      <c r="O818" t="s">
        <v>692</v>
      </c>
      <c r="AP818">
        <v>140.40057864015341</v>
      </c>
      <c r="AQ818" s="1" t="str">
        <f>IFERROR(VLOOKUP(I818,Service!$B:$G,5,FALSE),"")</f>
        <v/>
      </c>
      <c r="AR818" s="1" t="str">
        <f>IFERROR(VLOOKUP(I818,Service!$B:$G,6,FALSE),"")</f>
        <v/>
      </c>
      <c r="AS818" s="1" t="str">
        <f>IFERROR(VLOOKUP(I818,Rest!$B:$G,5,FALSE),"")</f>
        <v/>
      </c>
      <c r="AT818" s="1" t="str">
        <f>IFERROR(VLOOKUP(I818,Rest!$B:$G,6,FALSE),"")</f>
        <v/>
      </c>
    </row>
    <row r="819" spans="1:46" x14ac:dyDescent="0.25">
      <c r="A819">
        <v>579</v>
      </c>
      <c r="B819">
        <v>0</v>
      </c>
      <c r="C819">
        <v>4416</v>
      </c>
      <c r="D819">
        <v>2975</v>
      </c>
      <c r="E819" t="s">
        <v>1350</v>
      </c>
      <c r="F819" t="s">
        <v>1291</v>
      </c>
      <c r="G819" t="s">
        <v>776</v>
      </c>
      <c r="H819" t="s">
        <v>1229</v>
      </c>
      <c r="I819" t="s">
        <v>1229</v>
      </c>
      <c r="J819" t="str">
        <f>IFERROR(VLOOKUP(H819,[1]Sheet1!$A:$H,3,FALSE),"")</f>
        <v/>
      </c>
      <c r="K819" s="1" t="str">
        <f>IFERROR(VLOOKUP('Speed Hump'!H819,Main!$A:$G,6,FALSE),"")</f>
        <v/>
      </c>
      <c r="L819" s="1" t="str">
        <f>IFERROR(VLOOKUP('Speed Hump'!H819,Main!$A:$G,7,FALSE),"")</f>
        <v/>
      </c>
      <c r="M819" t="s">
        <v>691</v>
      </c>
      <c r="N819">
        <v>2</v>
      </c>
      <c r="O819" t="s">
        <v>692</v>
      </c>
      <c r="AP819">
        <v>346.93815694123248</v>
      </c>
      <c r="AQ819" s="1" t="str">
        <f>IFERROR(VLOOKUP(I819,Service!$B:$G,5,FALSE),"")</f>
        <v/>
      </c>
      <c r="AR819" s="1" t="str">
        <f>IFERROR(VLOOKUP(I819,Service!$B:$G,6,FALSE),"")</f>
        <v/>
      </c>
      <c r="AS819" s="1" t="str">
        <f>IFERROR(VLOOKUP(I819,Rest!$B:$G,5,FALSE),"")</f>
        <v/>
      </c>
      <c r="AT819" s="1" t="str">
        <f>IFERROR(VLOOKUP(I819,Rest!$B:$G,6,FALSE),"")</f>
        <v/>
      </c>
    </row>
    <row r="820" spans="1:46" x14ac:dyDescent="0.25">
      <c r="A820">
        <v>580</v>
      </c>
      <c r="B820">
        <v>0</v>
      </c>
      <c r="C820">
        <v>4418</v>
      </c>
      <c r="D820">
        <v>1342</v>
      </c>
      <c r="E820" t="s">
        <v>1305</v>
      </c>
      <c r="F820" t="s">
        <v>1307</v>
      </c>
      <c r="G820" t="s">
        <v>1252</v>
      </c>
      <c r="H820" t="s">
        <v>1229</v>
      </c>
      <c r="I820" t="s">
        <v>1229</v>
      </c>
      <c r="J820" t="str">
        <f>IFERROR(VLOOKUP(H820,[1]Sheet1!$A:$H,3,FALSE),"")</f>
        <v/>
      </c>
      <c r="K820" s="1" t="str">
        <f>IFERROR(VLOOKUP('Speed Hump'!H820,Main!$A:$G,6,FALSE),"")</f>
        <v/>
      </c>
      <c r="L820" s="1" t="str">
        <f>IFERROR(VLOOKUP('Speed Hump'!H820,Main!$A:$G,7,FALSE),"")</f>
        <v/>
      </c>
      <c r="M820" t="s">
        <v>691</v>
      </c>
      <c r="N820">
        <v>1</v>
      </c>
      <c r="O820" t="s">
        <v>692</v>
      </c>
      <c r="AP820">
        <v>239.46786030589669</v>
      </c>
      <c r="AQ820" s="1" t="str">
        <f>IFERROR(VLOOKUP(I820,Service!$B:$G,5,FALSE),"")</f>
        <v/>
      </c>
      <c r="AR820" s="1" t="str">
        <f>IFERROR(VLOOKUP(I820,Service!$B:$G,6,FALSE),"")</f>
        <v/>
      </c>
      <c r="AS820" s="1" t="str">
        <f>IFERROR(VLOOKUP(I820,Rest!$B:$G,5,FALSE),"")</f>
        <v/>
      </c>
      <c r="AT820" s="1" t="str">
        <f>IFERROR(VLOOKUP(I820,Rest!$B:$G,6,FALSE),"")</f>
        <v/>
      </c>
    </row>
    <row r="821" spans="1:46" x14ac:dyDescent="0.25">
      <c r="A821">
        <v>581</v>
      </c>
      <c r="B821">
        <v>0</v>
      </c>
      <c r="C821">
        <v>4427</v>
      </c>
      <c r="D821">
        <v>3825</v>
      </c>
      <c r="E821" t="s">
        <v>980</v>
      </c>
      <c r="F821" t="s">
        <v>1240</v>
      </c>
      <c r="G821" t="s">
        <v>1241</v>
      </c>
      <c r="H821" t="s">
        <v>1229</v>
      </c>
      <c r="I821" t="s">
        <v>1229</v>
      </c>
      <c r="J821" t="str">
        <f>IFERROR(VLOOKUP(H821,[1]Sheet1!$A:$H,3,FALSE),"")</f>
        <v/>
      </c>
      <c r="K821" s="1" t="str">
        <f>IFERROR(VLOOKUP('Speed Hump'!H821,Main!$A:$G,6,FALSE),"")</f>
        <v/>
      </c>
      <c r="L821" s="1" t="str">
        <f>IFERROR(VLOOKUP('Speed Hump'!H821,Main!$A:$G,7,FALSE),"")</f>
        <v/>
      </c>
      <c r="M821" t="s">
        <v>691</v>
      </c>
      <c r="N821">
        <v>1</v>
      </c>
      <c r="O821" t="s">
        <v>692</v>
      </c>
      <c r="AP821">
        <v>253.54088019309879</v>
      </c>
      <c r="AQ821" s="1" t="str">
        <f>IFERROR(VLOOKUP(I821,Service!$B:$G,5,FALSE),"")</f>
        <v/>
      </c>
      <c r="AR821" s="1" t="str">
        <f>IFERROR(VLOOKUP(I821,Service!$B:$G,6,FALSE),"")</f>
        <v/>
      </c>
      <c r="AS821" s="1" t="str">
        <f>IFERROR(VLOOKUP(I821,Rest!$B:$G,5,FALSE),"")</f>
        <v/>
      </c>
      <c r="AT821" s="1" t="str">
        <f>IFERROR(VLOOKUP(I821,Rest!$B:$G,6,FALSE),"")</f>
        <v/>
      </c>
    </row>
    <row r="822" spans="1:46" x14ac:dyDescent="0.25">
      <c r="A822">
        <v>582</v>
      </c>
      <c r="B822">
        <v>0</v>
      </c>
      <c r="C822">
        <v>4429</v>
      </c>
      <c r="D822">
        <v>2960</v>
      </c>
      <c r="E822" t="s">
        <v>1260</v>
      </c>
      <c r="F822" t="s">
        <v>1263</v>
      </c>
      <c r="G822" t="s">
        <v>1254</v>
      </c>
      <c r="H822" t="s">
        <v>1229</v>
      </c>
      <c r="I822" t="s">
        <v>1229</v>
      </c>
      <c r="J822" t="str">
        <f>IFERROR(VLOOKUP(H822,[1]Sheet1!$A:$H,3,FALSE),"")</f>
        <v/>
      </c>
      <c r="K822" s="1" t="str">
        <f>IFERROR(VLOOKUP('Speed Hump'!H822,Main!$A:$G,6,FALSE),"")</f>
        <v/>
      </c>
      <c r="L822" s="1" t="str">
        <f>IFERROR(VLOOKUP('Speed Hump'!H822,Main!$A:$G,7,FALSE),"")</f>
        <v/>
      </c>
      <c r="M822" t="s">
        <v>691</v>
      </c>
      <c r="N822">
        <v>1</v>
      </c>
      <c r="O822" t="s">
        <v>692</v>
      </c>
      <c r="AP822">
        <v>267.4668511437946</v>
      </c>
      <c r="AQ822" s="1" t="str">
        <f>IFERROR(VLOOKUP(I822,Service!$B:$G,5,FALSE),"")</f>
        <v/>
      </c>
      <c r="AR822" s="1" t="str">
        <f>IFERROR(VLOOKUP(I822,Service!$B:$G,6,FALSE),"")</f>
        <v/>
      </c>
      <c r="AS822" s="1" t="str">
        <f>IFERROR(VLOOKUP(I822,Rest!$B:$G,5,FALSE),"")</f>
        <v/>
      </c>
      <c r="AT822" s="1" t="str">
        <f>IFERROR(VLOOKUP(I822,Rest!$B:$G,6,FALSE),"")</f>
        <v/>
      </c>
    </row>
    <row r="823" spans="1:46" x14ac:dyDescent="0.25">
      <c r="A823">
        <v>583</v>
      </c>
      <c r="B823">
        <v>0</v>
      </c>
      <c r="C823">
        <v>4432</v>
      </c>
      <c r="D823">
        <v>888</v>
      </c>
      <c r="E823" t="s">
        <v>1385</v>
      </c>
      <c r="F823" t="s">
        <v>1469</v>
      </c>
      <c r="G823" t="s">
        <v>1475</v>
      </c>
      <c r="H823" t="s">
        <v>1229</v>
      </c>
      <c r="I823" t="s">
        <v>1229</v>
      </c>
      <c r="J823" t="str">
        <f>IFERROR(VLOOKUP(H823,[1]Sheet1!$A:$H,3,FALSE),"")</f>
        <v/>
      </c>
      <c r="K823" s="1" t="str">
        <f>IFERROR(VLOOKUP('Speed Hump'!H823,Main!$A:$G,6,FALSE),"")</f>
        <v/>
      </c>
      <c r="L823" s="1" t="str">
        <f>IFERROR(VLOOKUP('Speed Hump'!H823,Main!$A:$G,7,FALSE),"")</f>
        <v/>
      </c>
      <c r="M823" t="s">
        <v>691</v>
      </c>
      <c r="N823">
        <v>1</v>
      </c>
      <c r="O823" t="s">
        <v>692</v>
      </c>
      <c r="AP823">
        <v>311.34319955336298</v>
      </c>
      <c r="AQ823" s="1" t="str">
        <f>IFERROR(VLOOKUP(I823,Service!$B:$G,5,FALSE),"")</f>
        <v/>
      </c>
      <c r="AR823" s="1" t="str">
        <f>IFERROR(VLOOKUP(I823,Service!$B:$G,6,FALSE),"")</f>
        <v/>
      </c>
      <c r="AS823" s="1" t="str">
        <f>IFERROR(VLOOKUP(I823,Rest!$B:$G,5,FALSE),"")</f>
        <v/>
      </c>
      <c r="AT823" s="1" t="str">
        <f>IFERROR(VLOOKUP(I823,Rest!$B:$G,6,FALSE),"")</f>
        <v/>
      </c>
    </row>
    <row r="824" spans="1:46" x14ac:dyDescent="0.25">
      <c r="A824">
        <v>584</v>
      </c>
      <c r="B824">
        <v>0</v>
      </c>
      <c r="C824">
        <v>4434</v>
      </c>
      <c r="D824">
        <v>1538</v>
      </c>
      <c r="E824" t="s">
        <v>1324</v>
      </c>
      <c r="F824" t="s">
        <v>1336</v>
      </c>
      <c r="G824" t="s">
        <v>1307</v>
      </c>
      <c r="H824" t="s">
        <v>1229</v>
      </c>
      <c r="I824" t="s">
        <v>1229</v>
      </c>
      <c r="J824" t="str">
        <f>IFERROR(VLOOKUP(H824,[1]Sheet1!$A:$H,3,FALSE),"")</f>
        <v/>
      </c>
      <c r="K824" s="1" t="str">
        <f>IFERROR(VLOOKUP('Speed Hump'!H824,Main!$A:$G,6,FALSE),"")</f>
        <v/>
      </c>
      <c r="L824" s="1" t="str">
        <f>IFERROR(VLOOKUP('Speed Hump'!H824,Main!$A:$G,7,FALSE),"")</f>
        <v/>
      </c>
      <c r="M824" t="s">
        <v>691</v>
      </c>
      <c r="N824">
        <v>1</v>
      </c>
      <c r="O824" t="s">
        <v>692</v>
      </c>
      <c r="AP824">
        <v>306.15144984252981</v>
      </c>
      <c r="AQ824" s="1" t="str">
        <f>IFERROR(VLOOKUP(I824,Service!$B:$G,5,FALSE),"")</f>
        <v/>
      </c>
      <c r="AR824" s="1" t="str">
        <f>IFERROR(VLOOKUP(I824,Service!$B:$G,6,FALSE),"")</f>
        <v/>
      </c>
      <c r="AS824" s="1" t="str">
        <f>IFERROR(VLOOKUP(I824,Rest!$B:$G,5,FALSE),"")</f>
        <v/>
      </c>
      <c r="AT824" s="1" t="str">
        <f>IFERROR(VLOOKUP(I824,Rest!$B:$G,6,FALSE),"")</f>
        <v/>
      </c>
    </row>
    <row r="825" spans="1:46" x14ac:dyDescent="0.25">
      <c r="A825">
        <v>585</v>
      </c>
      <c r="B825">
        <v>0</v>
      </c>
      <c r="C825">
        <v>4456</v>
      </c>
      <c r="D825">
        <v>588</v>
      </c>
      <c r="E825" t="s">
        <v>1273</v>
      </c>
      <c r="F825" t="s">
        <v>713</v>
      </c>
      <c r="G825" t="s">
        <v>766</v>
      </c>
      <c r="H825" t="s">
        <v>1229</v>
      </c>
      <c r="I825" t="s">
        <v>1229</v>
      </c>
      <c r="J825" t="str">
        <f>IFERROR(VLOOKUP(H825,[1]Sheet1!$A:$H,3,FALSE),"")</f>
        <v/>
      </c>
      <c r="K825" s="1" t="str">
        <f>IFERROR(VLOOKUP('Speed Hump'!H825,Main!$A:$G,6,FALSE),"")</f>
        <v/>
      </c>
      <c r="L825" s="1" t="str">
        <f>IFERROR(VLOOKUP('Speed Hump'!H825,Main!$A:$G,7,FALSE),"")</f>
        <v/>
      </c>
      <c r="M825" t="s">
        <v>691</v>
      </c>
      <c r="N825">
        <v>1</v>
      </c>
      <c r="O825" t="s">
        <v>692</v>
      </c>
      <c r="AP825">
        <v>314.34261192185068</v>
      </c>
      <c r="AQ825" s="1" t="str">
        <f>IFERROR(VLOOKUP(I825,Service!$B:$G,5,FALSE),"")</f>
        <v/>
      </c>
      <c r="AR825" s="1" t="str">
        <f>IFERROR(VLOOKUP(I825,Service!$B:$G,6,FALSE),"")</f>
        <v/>
      </c>
      <c r="AS825" s="1" t="str">
        <f>IFERROR(VLOOKUP(I825,Rest!$B:$G,5,FALSE),"")</f>
        <v/>
      </c>
      <c r="AT825" s="1" t="str">
        <f>IFERROR(VLOOKUP(I825,Rest!$B:$G,6,FALSE),"")</f>
        <v/>
      </c>
    </row>
    <row r="826" spans="1:46" x14ac:dyDescent="0.25">
      <c r="A826">
        <v>586</v>
      </c>
      <c r="B826">
        <v>0</v>
      </c>
      <c r="C826">
        <v>4461</v>
      </c>
      <c r="D826">
        <v>2458</v>
      </c>
      <c r="E826" t="s">
        <v>1381</v>
      </c>
      <c r="F826" t="s">
        <v>688</v>
      </c>
      <c r="G826" t="s">
        <v>689</v>
      </c>
      <c r="H826" t="s">
        <v>1229</v>
      </c>
      <c r="I826" t="s">
        <v>1229</v>
      </c>
      <c r="J826" t="str">
        <f>IFERROR(VLOOKUP(H826,[1]Sheet1!$A:$H,3,FALSE),"")</f>
        <v/>
      </c>
      <c r="K826" s="1" t="str">
        <f>IFERROR(VLOOKUP('Speed Hump'!H826,Main!$A:$G,6,FALSE),"")</f>
        <v/>
      </c>
      <c r="L826" s="1" t="str">
        <f>IFERROR(VLOOKUP('Speed Hump'!H826,Main!$A:$G,7,FALSE),"")</f>
        <v/>
      </c>
      <c r="M826" t="s">
        <v>691</v>
      </c>
      <c r="N826">
        <v>2</v>
      </c>
      <c r="O826" t="s">
        <v>692</v>
      </c>
      <c r="AP826">
        <v>342.35194326427541</v>
      </c>
      <c r="AQ826" s="1" t="str">
        <f>IFERROR(VLOOKUP(I826,Service!$B:$G,5,FALSE),"")</f>
        <v/>
      </c>
      <c r="AR826" s="1" t="str">
        <f>IFERROR(VLOOKUP(I826,Service!$B:$G,6,FALSE),"")</f>
        <v/>
      </c>
      <c r="AS826" s="1" t="str">
        <f>IFERROR(VLOOKUP(I826,Rest!$B:$G,5,FALSE),"")</f>
        <v/>
      </c>
      <c r="AT826" s="1" t="str">
        <f>IFERROR(VLOOKUP(I826,Rest!$B:$G,6,FALSE),"")</f>
        <v/>
      </c>
    </row>
    <row r="827" spans="1:46" x14ac:dyDescent="0.25">
      <c r="A827">
        <v>588</v>
      </c>
      <c r="B827">
        <v>0</v>
      </c>
      <c r="C827">
        <v>4464</v>
      </c>
      <c r="D827">
        <v>3176</v>
      </c>
      <c r="E827" t="s">
        <v>1359</v>
      </c>
      <c r="F827" t="s">
        <v>1254</v>
      </c>
      <c r="G827" t="s">
        <v>1259</v>
      </c>
      <c r="H827" t="s">
        <v>1229</v>
      </c>
      <c r="I827" t="s">
        <v>1229</v>
      </c>
      <c r="J827" t="str">
        <f>IFERROR(VLOOKUP(H827,[1]Sheet1!$A:$H,3,FALSE),"")</f>
        <v/>
      </c>
      <c r="K827" s="1" t="str">
        <f>IFERROR(VLOOKUP('Speed Hump'!H827,Main!$A:$G,6,FALSE),"")</f>
        <v/>
      </c>
      <c r="L827" s="1" t="str">
        <f>IFERROR(VLOOKUP('Speed Hump'!H827,Main!$A:$G,7,FALSE),"")</f>
        <v/>
      </c>
      <c r="M827" t="s">
        <v>691</v>
      </c>
      <c r="N827">
        <v>1</v>
      </c>
      <c r="O827" t="s">
        <v>692</v>
      </c>
      <c r="AP827">
        <v>272.8345155536972</v>
      </c>
      <c r="AQ827" s="1" t="str">
        <f>IFERROR(VLOOKUP(I827,Service!$B:$G,5,FALSE),"")</f>
        <v/>
      </c>
      <c r="AR827" s="1" t="str">
        <f>IFERROR(VLOOKUP(I827,Service!$B:$G,6,FALSE),"")</f>
        <v/>
      </c>
      <c r="AS827" s="1" t="str">
        <f>IFERROR(VLOOKUP(I827,Rest!$B:$G,5,FALSE),"")</f>
        <v/>
      </c>
      <c r="AT827" s="1" t="str">
        <f>IFERROR(VLOOKUP(I827,Rest!$B:$G,6,FALSE),"")</f>
        <v/>
      </c>
    </row>
    <row r="828" spans="1:46" x14ac:dyDescent="0.25">
      <c r="A828">
        <v>589</v>
      </c>
      <c r="B828">
        <v>0</v>
      </c>
      <c r="C828">
        <v>4468</v>
      </c>
      <c r="D828">
        <v>2315</v>
      </c>
      <c r="E828" t="s">
        <v>1115</v>
      </c>
      <c r="F828" t="s">
        <v>776</v>
      </c>
      <c r="G828" t="s">
        <v>1246</v>
      </c>
      <c r="H828" t="s">
        <v>1229</v>
      </c>
      <c r="I828" t="s">
        <v>1229</v>
      </c>
      <c r="J828" t="str">
        <f>IFERROR(VLOOKUP(H828,[1]Sheet1!$A:$H,3,FALSE),"")</f>
        <v/>
      </c>
      <c r="K828" s="1" t="str">
        <f>IFERROR(VLOOKUP('Speed Hump'!H828,Main!$A:$G,6,FALSE),"")</f>
        <v/>
      </c>
      <c r="L828" s="1" t="str">
        <f>IFERROR(VLOOKUP('Speed Hump'!H828,Main!$A:$G,7,FALSE),"")</f>
        <v/>
      </c>
      <c r="N828">
        <v>2</v>
      </c>
      <c r="O828" t="s">
        <v>1342</v>
      </c>
      <c r="AP828">
        <v>353.38453698301669</v>
      </c>
      <c r="AQ828" s="1" t="str">
        <f>IFERROR(VLOOKUP(I828,Service!$B:$G,5,FALSE),"")</f>
        <v/>
      </c>
      <c r="AR828" s="1" t="str">
        <f>IFERROR(VLOOKUP(I828,Service!$B:$G,6,FALSE),"")</f>
        <v/>
      </c>
      <c r="AS828" s="1" t="str">
        <f>IFERROR(VLOOKUP(I828,Rest!$B:$G,5,FALSE),"")</f>
        <v/>
      </c>
      <c r="AT828" s="1" t="str">
        <f>IFERROR(VLOOKUP(I828,Rest!$B:$G,6,FALSE),"")</f>
        <v/>
      </c>
    </row>
    <row r="829" spans="1:46" x14ac:dyDescent="0.25">
      <c r="A829">
        <v>590</v>
      </c>
      <c r="B829">
        <v>0</v>
      </c>
      <c r="C829">
        <v>4479</v>
      </c>
      <c r="D829">
        <v>2452</v>
      </c>
      <c r="E829" t="s">
        <v>1259</v>
      </c>
      <c r="F829" t="s">
        <v>1340</v>
      </c>
      <c r="G829" t="s">
        <v>1395</v>
      </c>
      <c r="H829" t="s">
        <v>1229</v>
      </c>
      <c r="I829" t="s">
        <v>1229</v>
      </c>
      <c r="J829" t="str">
        <f>IFERROR(VLOOKUP(H829,[1]Sheet1!$A:$H,3,FALSE),"")</f>
        <v/>
      </c>
      <c r="K829" s="1" t="str">
        <f>IFERROR(VLOOKUP('Speed Hump'!H829,Main!$A:$G,6,FALSE),"")</f>
        <v/>
      </c>
      <c r="L829" s="1" t="str">
        <f>IFERROR(VLOOKUP('Speed Hump'!H829,Main!$A:$G,7,FALSE),"")</f>
        <v/>
      </c>
      <c r="M829" t="s">
        <v>691</v>
      </c>
      <c r="N829">
        <v>1</v>
      </c>
      <c r="O829" t="s">
        <v>692</v>
      </c>
      <c r="AP829">
        <v>133.09848315573731</v>
      </c>
      <c r="AQ829" s="1" t="str">
        <f>IFERROR(VLOOKUP(I829,Service!$B:$G,5,FALSE),"")</f>
        <v/>
      </c>
      <c r="AR829" s="1" t="str">
        <f>IFERROR(VLOOKUP(I829,Service!$B:$G,6,FALSE),"")</f>
        <v/>
      </c>
      <c r="AS829" s="1" t="str">
        <f>IFERROR(VLOOKUP(I829,Rest!$B:$G,5,FALSE),"")</f>
        <v/>
      </c>
      <c r="AT829" s="1" t="str">
        <f>IFERROR(VLOOKUP(I829,Rest!$B:$G,6,FALSE),"")</f>
        <v/>
      </c>
    </row>
    <row r="830" spans="1:46" x14ac:dyDescent="0.25">
      <c r="A830">
        <v>591</v>
      </c>
      <c r="B830">
        <v>0</v>
      </c>
      <c r="C830">
        <v>4480</v>
      </c>
      <c r="D830">
        <v>3458</v>
      </c>
      <c r="E830" t="s">
        <v>1431</v>
      </c>
      <c r="F830" t="s">
        <v>789</v>
      </c>
      <c r="G830" t="s">
        <v>709</v>
      </c>
      <c r="H830" t="s">
        <v>1229</v>
      </c>
      <c r="I830" t="s">
        <v>1229</v>
      </c>
      <c r="J830" t="str">
        <f>IFERROR(VLOOKUP(H830,[1]Sheet1!$A:$H,3,FALSE),"")</f>
        <v/>
      </c>
      <c r="K830" s="1" t="str">
        <f>IFERROR(VLOOKUP('Speed Hump'!H830,Main!$A:$G,6,FALSE),"")</f>
        <v/>
      </c>
      <c r="L830" s="1" t="str">
        <f>IFERROR(VLOOKUP('Speed Hump'!H830,Main!$A:$G,7,FALSE),"")</f>
        <v/>
      </c>
      <c r="M830" t="s">
        <v>691</v>
      </c>
      <c r="N830">
        <v>1</v>
      </c>
      <c r="O830" t="s">
        <v>692</v>
      </c>
      <c r="AP830">
        <v>271.35017836816331</v>
      </c>
      <c r="AQ830" s="1" t="str">
        <f>IFERROR(VLOOKUP(I830,Service!$B:$G,5,FALSE),"")</f>
        <v/>
      </c>
      <c r="AR830" s="1" t="str">
        <f>IFERROR(VLOOKUP(I830,Service!$B:$G,6,FALSE),"")</f>
        <v/>
      </c>
      <c r="AS830" s="1" t="str">
        <f>IFERROR(VLOOKUP(I830,Rest!$B:$G,5,FALSE),"")</f>
        <v/>
      </c>
      <c r="AT830" s="1" t="str">
        <f>IFERROR(VLOOKUP(I830,Rest!$B:$G,6,FALSE),"")</f>
        <v/>
      </c>
    </row>
    <row r="831" spans="1:46" x14ac:dyDescent="0.25">
      <c r="A831">
        <v>592</v>
      </c>
      <c r="B831">
        <v>0</v>
      </c>
      <c r="C831">
        <v>4488</v>
      </c>
      <c r="D831">
        <v>1430</v>
      </c>
      <c r="E831" t="s">
        <v>1269</v>
      </c>
      <c r="F831" t="s">
        <v>1246</v>
      </c>
      <c r="G831" t="s">
        <v>766</v>
      </c>
      <c r="H831" t="s">
        <v>1229</v>
      </c>
      <c r="I831" t="s">
        <v>1229</v>
      </c>
      <c r="J831" t="str">
        <f>IFERROR(VLOOKUP(H831,[1]Sheet1!$A:$H,3,FALSE),"")</f>
        <v/>
      </c>
      <c r="K831" s="1" t="str">
        <f>IFERROR(VLOOKUP('Speed Hump'!H831,Main!$A:$G,6,FALSE),"")</f>
        <v/>
      </c>
      <c r="L831" s="1" t="str">
        <f>IFERROR(VLOOKUP('Speed Hump'!H831,Main!$A:$G,7,FALSE),"")</f>
        <v/>
      </c>
      <c r="M831" t="s">
        <v>691</v>
      </c>
      <c r="N831">
        <v>2</v>
      </c>
      <c r="O831" t="s">
        <v>692</v>
      </c>
      <c r="AP831">
        <v>361.23783130157511</v>
      </c>
      <c r="AQ831" s="1" t="str">
        <f>IFERROR(VLOOKUP(I831,Service!$B:$G,5,FALSE),"")</f>
        <v/>
      </c>
      <c r="AR831" s="1" t="str">
        <f>IFERROR(VLOOKUP(I831,Service!$B:$G,6,FALSE),"")</f>
        <v/>
      </c>
      <c r="AS831" s="1" t="str">
        <f>IFERROR(VLOOKUP(I831,Rest!$B:$G,5,FALSE),"")</f>
        <v/>
      </c>
      <c r="AT831" s="1" t="str">
        <f>IFERROR(VLOOKUP(I831,Rest!$B:$G,6,FALSE),"")</f>
        <v/>
      </c>
    </row>
    <row r="832" spans="1:46" x14ac:dyDescent="0.25">
      <c r="A832">
        <v>593</v>
      </c>
      <c r="B832">
        <v>0</v>
      </c>
      <c r="C832">
        <v>4492</v>
      </c>
      <c r="D832">
        <v>3856</v>
      </c>
      <c r="E832" t="s">
        <v>1234</v>
      </c>
      <c r="F832" t="s">
        <v>1249</v>
      </c>
      <c r="G832" t="s">
        <v>1441</v>
      </c>
      <c r="H832" t="s">
        <v>1229</v>
      </c>
      <c r="I832" t="s">
        <v>1229</v>
      </c>
      <c r="J832" t="str">
        <f>IFERROR(VLOOKUP(H832,[1]Sheet1!$A:$H,3,FALSE),"")</f>
        <v/>
      </c>
      <c r="K832" s="1" t="str">
        <f>IFERROR(VLOOKUP('Speed Hump'!H832,Main!$A:$G,6,FALSE),"")</f>
        <v/>
      </c>
      <c r="L832" s="1" t="str">
        <f>IFERROR(VLOOKUP('Speed Hump'!H832,Main!$A:$G,7,FALSE),"")</f>
        <v/>
      </c>
      <c r="M832" t="s">
        <v>691</v>
      </c>
      <c r="N832">
        <v>1</v>
      </c>
      <c r="O832" t="s">
        <v>692</v>
      </c>
      <c r="AP832">
        <v>310.98636718782029</v>
      </c>
      <c r="AQ832" s="1" t="str">
        <f>IFERROR(VLOOKUP(I832,Service!$B:$G,5,FALSE),"")</f>
        <v/>
      </c>
      <c r="AR832" s="1" t="str">
        <f>IFERROR(VLOOKUP(I832,Service!$B:$G,6,FALSE),"")</f>
        <v/>
      </c>
      <c r="AS832" s="1" t="str">
        <f>IFERROR(VLOOKUP(I832,Rest!$B:$G,5,FALSE),"")</f>
        <v/>
      </c>
      <c r="AT832" s="1" t="str">
        <f>IFERROR(VLOOKUP(I832,Rest!$B:$G,6,FALSE),"")</f>
        <v/>
      </c>
    </row>
    <row r="833" spans="1:46" x14ac:dyDescent="0.25">
      <c r="A833">
        <v>594</v>
      </c>
      <c r="B833">
        <v>0</v>
      </c>
      <c r="C833">
        <v>4497</v>
      </c>
      <c r="D833">
        <v>4567</v>
      </c>
      <c r="E833" t="s">
        <v>1241</v>
      </c>
      <c r="F833" t="s">
        <v>1456</v>
      </c>
      <c r="G833" t="s">
        <v>1496</v>
      </c>
      <c r="H833" t="s">
        <v>1229</v>
      </c>
      <c r="I833" t="s">
        <v>1229</v>
      </c>
      <c r="J833" t="str">
        <f>IFERROR(VLOOKUP(H833,[1]Sheet1!$A:$H,3,FALSE),"")</f>
        <v/>
      </c>
      <c r="K833" s="1" t="str">
        <f>IFERROR(VLOOKUP('Speed Hump'!H833,Main!$A:$G,6,FALSE),"")</f>
        <v/>
      </c>
      <c r="L833" s="1" t="str">
        <f>IFERROR(VLOOKUP('Speed Hump'!H833,Main!$A:$G,7,FALSE),"")</f>
        <v/>
      </c>
      <c r="M833" t="s">
        <v>691</v>
      </c>
      <c r="N833">
        <v>1</v>
      </c>
      <c r="O833" t="s">
        <v>692</v>
      </c>
      <c r="AP833">
        <v>104.4976075360228</v>
      </c>
      <c r="AQ833" s="1" t="str">
        <f>IFERROR(VLOOKUP(I833,Service!$B:$G,5,FALSE),"")</f>
        <v/>
      </c>
      <c r="AR833" s="1" t="str">
        <f>IFERROR(VLOOKUP(I833,Service!$B:$G,6,FALSE),"")</f>
        <v/>
      </c>
      <c r="AS833" s="1" t="str">
        <f>IFERROR(VLOOKUP(I833,Rest!$B:$G,5,FALSE),"")</f>
        <v/>
      </c>
      <c r="AT833" s="1" t="str">
        <f>IFERROR(VLOOKUP(I833,Rest!$B:$G,6,FALSE),"")</f>
        <v/>
      </c>
    </row>
    <row r="834" spans="1:46" x14ac:dyDescent="0.25">
      <c r="A834">
        <v>595</v>
      </c>
      <c r="B834">
        <v>0</v>
      </c>
      <c r="C834">
        <v>4502</v>
      </c>
      <c r="D834">
        <v>501</v>
      </c>
      <c r="E834" t="s">
        <v>1281</v>
      </c>
      <c r="F834" t="s">
        <v>1284</v>
      </c>
      <c r="G834" t="s">
        <v>800</v>
      </c>
      <c r="H834" t="s">
        <v>1229</v>
      </c>
      <c r="I834" t="s">
        <v>1229</v>
      </c>
      <c r="J834" t="str">
        <f>IFERROR(VLOOKUP(H834,[1]Sheet1!$A:$H,3,FALSE),"")</f>
        <v/>
      </c>
      <c r="K834" s="1" t="str">
        <f>IFERROR(VLOOKUP('Speed Hump'!H834,Main!$A:$G,6,FALSE),"")</f>
        <v/>
      </c>
      <c r="L834" s="1" t="str">
        <f>IFERROR(VLOOKUP('Speed Hump'!H834,Main!$A:$G,7,FALSE),"")</f>
        <v/>
      </c>
      <c r="M834" t="s">
        <v>691</v>
      </c>
      <c r="N834">
        <v>1</v>
      </c>
      <c r="O834" t="s">
        <v>692</v>
      </c>
      <c r="AP834">
        <v>269.22866489260929</v>
      </c>
      <c r="AQ834" s="1" t="str">
        <f>IFERROR(VLOOKUP(I834,Service!$B:$G,5,FALSE),"")</f>
        <v/>
      </c>
      <c r="AR834" s="1" t="str">
        <f>IFERROR(VLOOKUP(I834,Service!$B:$G,6,FALSE),"")</f>
        <v/>
      </c>
      <c r="AS834" s="1" t="str">
        <f>IFERROR(VLOOKUP(I834,Rest!$B:$G,5,FALSE),"")</f>
        <v/>
      </c>
      <c r="AT834" s="1" t="str">
        <f>IFERROR(VLOOKUP(I834,Rest!$B:$G,6,FALSE),"")</f>
        <v/>
      </c>
    </row>
    <row r="835" spans="1:46" x14ac:dyDescent="0.25">
      <c r="A835">
        <v>596</v>
      </c>
      <c r="B835">
        <v>0</v>
      </c>
      <c r="C835">
        <v>4522</v>
      </c>
      <c r="D835">
        <v>562</v>
      </c>
      <c r="E835" t="s">
        <v>1279</v>
      </c>
      <c r="F835" t="s">
        <v>1369</v>
      </c>
      <c r="G835" t="s">
        <v>1277</v>
      </c>
      <c r="H835" t="s">
        <v>1229</v>
      </c>
      <c r="I835" t="s">
        <v>1229</v>
      </c>
      <c r="J835" t="str">
        <f>IFERROR(VLOOKUP(H835,[1]Sheet1!$A:$H,3,FALSE),"")</f>
        <v/>
      </c>
      <c r="K835" s="1" t="str">
        <f>IFERROR(VLOOKUP('Speed Hump'!H835,Main!$A:$G,6,FALSE),"")</f>
        <v/>
      </c>
      <c r="L835" s="1" t="str">
        <f>IFERROR(VLOOKUP('Speed Hump'!H835,Main!$A:$G,7,FALSE),"")</f>
        <v/>
      </c>
      <c r="M835" t="s">
        <v>691</v>
      </c>
      <c r="N835">
        <v>2</v>
      </c>
      <c r="O835" t="s">
        <v>692</v>
      </c>
      <c r="AP835">
        <v>368.55842301073397</v>
      </c>
      <c r="AQ835" s="1" t="str">
        <f>IFERROR(VLOOKUP(I835,Service!$B:$G,5,FALSE),"")</f>
        <v/>
      </c>
      <c r="AR835" s="1" t="str">
        <f>IFERROR(VLOOKUP(I835,Service!$B:$G,6,FALSE),"")</f>
        <v/>
      </c>
      <c r="AS835" s="1" t="str">
        <f>IFERROR(VLOOKUP(I835,Rest!$B:$G,5,FALSE),"")</f>
        <v/>
      </c>
      <c r="AT835" s="1" t="str">
        <f>IFERROR(VLOOKUP(I835,Rest!$B:$G,6,FALSE),"")</f>
        <v/>
      </c>
    </row>
    <row r="836" spans="1:46" x14ac:dyDescent="0.25">
      <c r="A836">
        <v>597</v>
      </c>
      <c r="B836">
        <v>0</v>
      </c>
      <c r="C836">
        <v>4535</v>
      </c>
      <c r="D836">
        <v>1964</v>
      </c>
      <c r="E836" t="s">
        <v>1428</v>
      </c>
      <c r="F836" t="s">
        <v>1259</v>
      </c>
      <c r="G836" t="s">
        <v>766</v>
      </c>
      <c r="H836" t="s">
        <v>1229</v>
      </c>
      <c r="I836" t="s">
        <v>1229</v>
      </c>
      <c r="J836" t="str">
        <f>IFERROR(VLOOKUP(H836,[1]Sheet1!$A:$H,3,FALSE),"")</f>
        <v/>
      </c>
      <c r="K836" s="1" t="str">
        <f>IFERROR(VLOOKUP('Speed Hump'!H836,Main!$A:$G,6,FALSE),"")</f>
        <v/>
      </c>
      <c r="L836" s="1" t="str">
        <f>IFERROR(VLOOKUP('Speed Hump'!H836,Main!$A:$G,7,FALSE),"")</f>
        <v/>
      </c>
      <c r="M836" t="s">
        <v>691</v>
      </c>
      <c r="N836">
        <v>1</v>
      </c>
      <c r="O836" t="s">
        <v>692</v>
      </c>
      <c r="AP836">
        <v>236.4395771012052</v>
      </c>
      <c r="AQ836" s="1" t="str">
        <f>IFERROR(VLOOKUP(I836,Service!$B:$G,5,FALSE),"")</f>
        <v/>
      </c>
      <c r="AR836" s="1" t="str">
        <f>IFERROR(VLOOKUP(I836,Service!$B:$G,6,FALSE),"")</f>
        <v/>
      </c>
      <c r="AS836" s="1" t="str">
        <f>IFERROR(VLOOKUP(I836,Rest!$B:$G,5,FALSE),"")</f>
        <v/>
      </c>
      <c r="AT836" s="1" t="str">
        <f>IFERROR(VLOOKUP(I836,Rest!$B:$G,6,FALSE),"")</f>
        <v/>
      </c>
    </row>
    <row r="837" spans="1:46" x14ac:dyDescent="0.25">
      <c r="A837">
        <v>598</v>
      </c>
      <c r="B837">
        <v>0</v>
      </c>
      <c r="C837">
        <v>4549</v>
      </c>
      <c r="D837">
        <v>3631</v>
      </c>
      <c r="E837" t="s">
        <v>1293</v>
      </c>
      <c r="F837" t="s">
        <v>1241</v>
      </c>
      <c r="G837" t="s">
        <v>1291</v>
      </c>
      <c r="H837" t="s">
        <v>1229</v>
      </c>
      <c r="I837" t="s">
        <v>1229</v>
      </c>
      <c r="J837" t="str">
        <f>IFERROR(VLOOKUP(H837,[1]Sheet1!$A:$H,3,FALSE),"")</f>
        <v/>
      </c>
      <c r="K837" s="1" t="str">
        <f>IFERROR(VLOOKUP('Speed Hump'!H837,Main!$A:$G,6,FALSE),"")</f>
        <v/>
      </c>
      <c r="L837" s="1" t="str">
        <f>IFERROR(VLOOKUP('Speed Hump'!H837,Main!$A:$G,7,FALSE),"")</f>
        <v/>
      </c>
      <c r="M837" t="s">
        <v>691</v>
      </c>
      <c r="N837">
        <v>1</v>
      </c>
      <c r="O837" t="s">
        <v>692</v>
      </c>
      <c r="AP837">
        <v>283.44717812027631</v>
      </c>
      <c r="AQ837" s="1" t="str">
        <f>IFERROR(VLOOKUP(I837,Service!$B:$G,5,FALSE),"")</f>
        <v/>
      </c>
      <c r="AR837" s="1" t="str">
        <f>IFERROR(VLOOKUP(I837,Service!$B:$G,6,FALSE),"")</f>
        <v/>
      </c>
      <c r="AS837" s="1" t="str">
        <f>IFERROR(VLOOKUP(I837,Rest!$B:$G,5,FALSE),"")</f>
        <v/>
      </c>
      <c r="AT837" s="1" t="str">
        <f>IFERROR(VLOOKUP(I837,Rest!$B:$G,6,FALSE),"")</f>
        <v/>
      </c>
    </row>
    <row r="838" spans="1:46" x14ac:dyDescent="0.25">
      <c r="A838">
        <v>599</v>
      </c>
      <c r="B838">
        <v>0</v>
      </c>
      <c r="C838">
        <v>4558</v>
      </c>
      <c r="D838">
        <v>3559</v>
      </c>
      <c r="E838" t="s">
        <v>789</v>
      </c>
      <c r="F838" t="s">
        <v>1497</v>
      </c>
      <c r="G838" t="s">
        <v>1452</v>
      </c>
      <c r="H838" t="s">
        <v>1229</v>
      </c>
      <c r="I838" t="s">
        <v>1229</v>
      </c>
      <c r="J838" t="str">
        <f>IFERROR(VLOOKUP(H838,[1]Sheet1!$A:$H,3,FALSE),"")</f>
        <v/>
      </c>
      <c r="K838" s="1" t="str">
        <f>IFERROR(VLOOKUP('Speed Hump'!H838,Main!$A:$G,6,FALSE),"")</f>
        <v/>
      </c>
      <c r="L838" s="1" t="str">
        <f>IFERROR(VLOOKUP('Speed Hump'!H838,Main!$A:$G,7,FALSE),"")</f>
        <v/>
      </c>
      <c r="M838" t="s">
        <v>691</v>
      </c>
      <c r="N838">
        <v>1</v>
      </c>
      <c r="O838" t="s">
        <v>692</v>
      </c>
      <c r="AP838">
        <v>136.34940030315059</v>
      </c>
      <c r="AQ838" s="1" t="str">
        <f>IFERROR(VLOOKUP(I838,Service!$B:$G,5,FALSE),"")</f>
        <v/>
      </c>
      <c r="AR838" s="1" t="str">
        <f>IFERROR(VLOOKUP(I838,Service!$B:$G,6,FALSE),"")</f>
        <v/>
      </c>
      <c r="AS838" s="1" t="str">
        <f>IFERROR(VLOOKUP(I838,Rest!$B:$G,5,FALSE),"")</f>
        <v/>
      </c>
      <c r="AT838" s="1" t="str">
        <f>IFERROR(VLOOKUP(I838,Rest!$B:$G,6,FALSE),"")</f>
        <v/>
      </c>
    </row>
    <row r="839" spans="1:46" x14ac:dyDescent="0.25">
      <c r="A839">
        <v>600</v>
      </c>
      <c r="B839">
        <v>0</v>
      </c>
      <c r="C839">
        <v>4565</v>
      </c>
      <c r="D839">
        <v>4509</v>
      </c>
      <c r="E839" t="s">
        <v>1230</v>
      </c>
      <c r="F839" t="s">
        <v>1372</v>
      </c>
      <c r="G839" t="s">
        <v>1240</v>
      </c>
      <c r="H839" t="s">
        <v>1229</v>
      </c>
      <c r="I839" t="s">
        <v>1229</v>
      </c>
      <c r="J839" t="str">
        <f>IFERROR(VLOOKUP(H839,[1]Sheet1!$A:$H,3,FALSE),"")</f>
        <v/>
      </c>
      <c r="K839" s="1" t="str">
        <f>IFERROR(VLOOKUP('Speed Hump'!H839,Main!$A:$G,6,FALSE),"")</f>
        <v/>
      </c>
      <c r="L839" s="1" t="str">
        <f>IFERROR(VLOOKUP('Speed Hump'!H839,Main!$A:$G,7,FALSE),"")</f>
        <v/>
      </c>
      <c r="N839">
        <v>1</v>
      </c>
      <c r="O839" t="s">
        <v>1342</v>
      </c>
      <c r="AP839">
        <v>260.66557426655652</v>
      </c>
      <c r="AQ839" s="1" t="str">
        <f>IFERROR(VLOOKUP(I839,Service!$B:$G,5,FALSE),"")</f>
        <v/>
      </c>
      <c r="AR839" s="1" t="str">
        <f>IFERROR(VLOOKUP(I839,Service!$B:$G,6,FALSE),"")</f>
        <v/>
      </c>
      <c r="AS839" s="1" t="str">
        <f>IFERROR(VLOOKUP(I839,Rest!$B:$G,5,FALSE),"")</f>
        <v/>
      </c>
      <c r="AT839" s="1" t="str">
        <f>IFERROR(VLOOKUP(I839,Rest!$B:$G,6,FALSE),"")</f>
        <v/>
      </c>
    </row>
    <row r="840" spans="1:46" x14ac:dyDescent="0.25">
      <c r="A840">
        <v>601</v>
      </c>
      <c r="B840">
        <v>0</v>
      </c>
      <c r="C840">
        <v>4571</v>
      </c>
      <c r="D840">
        <v>60</v>
      </c>
      <c r="E840" t="s">
        <v>1314</v>
      </c>
      <c r="F840" t="s">
        <v>1316</v>
      </c>
      <c r="G840" t="s">
        <v>1349</v>
      </c>
      <c r="H840" t="s">
        <v>1229</v>
      </c>
      <c r="I840" t="s">
        <v>1229</v>
      </c>
      <c r="J840" t="str">
        <f>IFERROR(VLOOKUP(H840,[1]Sheet1!$A:$H,3,FALSE),"")</f>
        <v/>
      </c>
      <c r="K840" s="1" t="str">
        <f>IFERROR(VLOOKUP('Speed Hump'!H840,Main!$A:$G,6,FALSE),"")</f>
        <v/>
      </c>
      <c r="L840" s="1" t="str">
        <f>IFERROR(VLOOKUP('Speed Hump'!H840,Main!$A:$G,7,FALSE),"")</f>
        <v/>
      </c>
      <c r="M840" t="s">
        <v>691</v>
      </c>
      <c r="N840">
        <v>1</v>
      </c>
      <c r="O840" t="s">
        <v>692</v>
      </c>
      <c r="AP840">
        <v>292.95980210108542</v>
      </c>
      <c r="AQ840" s="1" t="str">
        <f>IFERROR(VLOOKUP(I840,Service!$B:$G,5,FALSE),"")</f>
        <v/>
      </c>
      <c r="AR840" s="1" t="str">
        <f>IFERROR(VLOOKUP(I840,Service!$B:$G,6,FALSE),"")</f>
        <v/>
      </c>
      <c r="AS840" s="1" t="str">
        <f>IFERROR(VLOOKUP(I840,Rest!$B:$G,5,FALSE),"")</f>
        <v/>
      </c>
      <c r="AT840" s="1" t="str">
        <f>IFERROR(VLOOKUP(I840,Rest!$B:$G,6,FALSE),"")</f>
        <v/>
      </c>
    </row>
    <row r="841" spans="1:46" x14ac:dyDescent="0.25">
      <c r="A841">
        <v>602</v>
      </c>
      <c r="B841">
        <v>0</v>
      </c>
      <c r="C841">
        <v>4581</v>
      </c>
      <c r="D841">
        <v>3527</v>
      </c>
      <c r="E841" t="s">
        <v>789</v>
      </c>
      <c r="F841" t="s">
        <v>833</v>
      </c>
      <c r="G841" t="s">
        <v>1305</v>
      </c>
      <c r="H841" t="s">
        <v>1229</v>
      </c>
      <c r="I841" t="s">
        <v>1229</v>
      </c>
      <c r="J841" t="str">
        <f>IFERROR(VLOOKUP(H841,[1]Sheet1!$A:$H,3,FALSE),"")</f>
        <v/>
      </c>
      <c r="K841" s="1" t="str">
        <f>IFERROR(VLOOKUP('Speed Hump'!H841,Main!$A:$G,6,FALSE),"")</f>
        <v/>
      </c>
      <c r="L841" s="1" t="str">
        <f>IFERROR(VLOOKUP('Speed Hump'!H841,Main!$A:$G,7,FALSE),"")</f>
        <v/>
      </c>
      <c r="M841" t="s">
        <v>691</v>
      </c>
      <c r="N841">
        <v>1</v>
      </c>
      <c r="O841" t="s">
        <v>692</v>
      </c>
      <c r="AP841">
        <v>123.87369387294549</v>
      </c>
      <c r="AQ841" s="1" t="str">
        <f>IFERROR(VLOOKUP(I841,Service!$B:$G,5,FALSE),"")</f>
        <v/>
      </c>
      <c r="AR841" s="1" t="str">
        <f>IFERROR(VLOOKUP(I841,Service!$B:$G,6,FALSE),"")</f>
        <v/>
      </c>
      <c r="AS841" s="1" t="str">
        <f>IFERROR(VLOOKUP(I841,Rest!$B:$G,5,FALSE),"")</f>
        <v/>
      </c>
      <c r="AT841" s="1" t="str">
        <f>IFERROR(VLOOKUP(I841,Rest!$B:$G,6,FALSE),"")</f>
        <v/>
      </c>
    </row>
    <row r="842" spans="1:46" x14ac:dyDescent="0.25">
      <c r="A842">
        <v>603</v>
      </c>
      <c r="B842">
        <v>0</v>
      </c>
      <c r="C842">
        <v>4589</v>
      </c>
      <c r="D842">
        <v>2936</v>
      </c>
      <c r="E842" t="s">
        <v>1239</v>
      </c>
      <c r="F842" t="s">
        <v>1237</v>
      </c>
      <c r="G842" t="s">
        <v>1498</v>
      </c>
      <c r="H842" t="s">
        <v>1229</v>
      </c>
      <c r="I842" t="s">
        <v>1229</v>
      </c>
      <c r="J842" t="str">
        <f>IFERROR(VLOOKUP(H842,[1]Sheet1!$A:$H,3,FALSE),"")</f>
        <v/>
      </c>
      <c r="K842" s="1" t="str">
        <f>IFERROR(VLOOKUP('Speed Hump'!H842,Main!$A:$G,6,FALSE),"")</f>
        <v/>
      </c>
      <c r="L842" s="1" t="str">
        <f>IFERROR(VLOOKUP('Speed Hump'!H842,Main!$A:$G,7,FALSE),"")</f>
        <v/>
      </c>
      <c r="M842" t="s">
        <v>691</v>
      </c>
      <c r="N842">
        <v>1</v>
      </c>
      <c r="O842" t="s">
        <v>692</v>
      </c>
      <c r="AP842">
        <v>117.04255803778319</v>
      </c>
      <c r="AQ842" s="1" t="str">
        <f>IFERROR(VLOOKUP(I842,Service!$B:$G,5,FALSE),"")</f>
        <v/>
      </c>
      <c r="AR842" s="1" t="str">
        <f>IFERROR(VLOOKUP(I842,Service!$B:$G,6,FALSE),"")</f>
        <v/>
      </c>
      <c r="AS842" s="1" t="str">
        <f>IFERROR(VLOOKUP(I842,Rest!$B:$G,5,FALSE),"")</f>
        <v/>
      </c>
      <c r="AT842" s="1" t="str">
        <f>IFERROR(VLOOKUP(I842,Rest!$B:$G,6,FALSE),"")</f>
        <v/>
      </c>
    </row>
    <row r="843" spans="1:46" x14ac:dyDescent="0.25">
      <c r="A843">
        <v>604</v>
      </c>
      <c r="B843">
        <v>0</v>
      </c>
      <c r="C843">
        <v>4597</v>
      </c>
      <c r="D843">
        <v>915</v>
      </c>
      <c r="E843" t="s">
        <v>1231</v>
      </c>
      <c r="F843" t="s">
        <v>1283</v>
      </c>
      <c r="G843" t="s">
        <v>1451</v>
      </c>
      <c r="H843" t="s">
        <v>1229</v>
      </c>
      <c r="I843" t="s">
        <v>1229</v>
      </c>
      <c r="J843" t="str">
        <f>IFERROR(VLOOKUP(H843,[1]Sheet1!$A:$H,3,FALSE),"")</f>
        <v/>
      </c>
      <c r="K843" s="1" t="str">
        <f>IFERROR(VLOOKUP('Speed Hump'!H843,Main!$A:$G,6,FALSE),"")</f>
        <v/>
      </c>
      <c r="L843" s="1" t="str">
        <f>IFERROR(VLOOKUP('Speed Hump'!H843,Main!$A:$G,7,FALSE),"")</f>
        <v/>
      </c>
      <c r="M843" t="s">
        <v>691</v>
      </c>
      <c r="N843">
        <v>1</v>
      </c>
      <c r="O843" t="s">
        <v>692</v>
      </c>
      <c r="AP843">
        <v>136.34697736674781</v>
      </c>
      <c r="AQ843" s="1" t="str">
        <f>IFERROR(VLOOKUP(I843,Service!$B:$G,5,FALSE),"")</f>
        <v/>
      </c>
      <c r="AR843" s="1" t="str">
        <f>IFERROR(VLOOKUP(I843,Service!$B:$G,6,FALSE),"")</f>
        <v/>
      </c>
      <c r="AS843" s="1" t="str">
        <f>IFERROR(VLOOKUP(I843,Rest!$B:$G,5,FALSE),"")</f>
        <v/>
      </c>
      <c r="AT843" s="1" t="str">
        <f>IFERROR(VLOOKUP(I843,Rest!$B:$G,6,FALSE),"")</f>
        <v/>
      </c>
    </row>
    <row r="844" spans="1:46" x14ac:dyDescent="0.25">
      <c r="A844">
        <v>605</v>
      </c>
      <c r="B844">
        <v>0</v>
      </c>
      <c r="C844">
        <v>4598</v>
      </c>
      <c r="D844">
        <v>4103</v>
      </c>
      <c r="E844" t="s">
        <v>1482</v>
      </c>
      <c r="F844" t="s">
        <v>1241</v>
      </c>
      <c r="G844" t="s">
        <v>1291</v>
      </c>
      <c r="H844" t="s">
        <v>1229</v>
      </c>
      <c r="I844" t="s">
        <v>1229</v>
      </c>
      <c r="J844" t="str">
        <f>IFERROR(VLOOKUP(H844,[1]Sheet1!$A:$H,3,FALSE),"")</f>
        <v/>
      </c>
      <c r="K844" s="1" t="str">
        <f>IFERROR(VLOOKUP('Speed Hump'!H844,Main!$A:$G,6,FALSE),"")</f>
        <v/>
      </c>
      <c r="L844" s="1" t="str">
        <f>IFERROR(VLOOKUP('Speed Hump'!H844,Main!$A:$G,7,FALSE),"")</f>
        <v/>
      </c>
      <c r="M844" t="s">
        <v>691</v>
      </c>
      <c r="N844">
        <v>1</v>
      </c>
      <c r="O844" t="s">
        <v>692</v>
      </c>
      <c r="AP844">
        <v>273.7177903461739</v>
      </c>
      <c r="AQ844" s="1" t="str">
        <f>IFERROR(VLOOKUP(I844,Service!$B:$G,5,FALSE),"")</f>
        <v/>
      </c>
      <c r="AR844" s="1" t="str">
        <f>IFERROR(VLOOKUP(I844,Service!$B:$G,6,FALSE),"")</f>
        <v/>
      </c>
      <c r="AS844" s="1" t="str">
        <f>IFERROR(VLOOKUP(I844,Rest!$B:$G,5,FALSE),"")</f>
        <v/>
      </c>
      <c r="AT844" s="1" t="str">
        <f>IFERROR(VLOOKUP(I844,Rest!$B:$G,6,FALSE),"")</f>
        <v/>
      </c>
    </row>
    <row r="845" spans="1:46" x14ac:dyDescent="0.25">
      <c r="A845">
        <v>606</v>
      </c>
      <c r="B845">
        <v>0</v>
      </c>
      <c r="C845">
        <v>4601</v>
      </c>
      <c r="D845">
        <v>2858</v>
      </c>
      <c r="E845" t="s">
        <v>1291</v>
      </c>
      <c r="F845" t="s">
        <v>1268</v>
      </c>
      <c r="G845" t="s">
        <v>1269</v>
      </c>
      <c r="H845" t="s">
        <v>1229</v>
      </c>
      <c r="I845" t="s">
        <v>1229</v>
      </c>
      <c r="J845" t="str">
        <f>IFERROR(VLOOKUP(H845,[1]Sheet1!$A:$H,3,FALSE),"")</f>
        <v/>
      </c>
      <c r="K845" s="1" t="str">
        <f>IFERROR(VLOOKUP('Speed Hump'!H845,Main!$A:$G,6,FALSE),"")</f>
        <v/>
      </c>
      <c r="L845" s="1" t="str">
        <f>IFERROR(VLOOKUP('Speed Hump'!H845,Main!$A:$G,7,FALSE),"")</f>
        <v/>
      </c>
      <c r="M845" t="s">
        <v>691</v>
      </c>
      <c r="N845">
        <v>1</v>
      </c>
      <c r="O845" t="s">
        <v>692</v>
      </c>
      <c r="AP845">
        <v>122.5577582982915</v>
      </c>
      <c r="AQ845" s="1" t="str">
        <f>IFERROR(VLOOKUP(I845,Service!$B:$G,5,FALSE),"")</f>
        <v/>
      </c>
      <c r="AR845" s="1" t="str">
        <f>IFERROR(VLOOKUP(I845,Service!$B:$G,6,FALSE),"")</f>
        <v/>
      </c>
      <c r="AS845" s="1" t="str">
        <f>IFERROR(VLOOKUP(I845,Rest!$B:$G,5,FALSE),"")</f>
        <v/>
      </c>
      <c r="AT845" s="1" t="str">
        <f>IFERROR(VLOOKUP(I845,Rest!$B:$G,6,FALSE),"")</f>
        <v/>
      </c>
    </row>
    <row r="846" spans="1:46" x14ac:dyDescent="0.25">
      <c r="A846">
        <v>607</v>
      </c>
      <c r="B846">
        <v>0</v>
      </c>
      <c r="C846">
        <v>4610</v>
      </c>
      <c r="D846">
        <v>3141</v>
      </c>
      <c r="E846" t="s">
        <v>1491</v>
      </c>
      <c r="F846" t="s">
        <v>1291</v>
      </c>
      <c r="G846" t="s">
        <v>776</v>
      </c>
      <c r="H846" t="s">
        <v>1229</v>
      </c>
      <c r="I846" t="s">
        <v>1229</v>
      </c>
      <c r="J846" t="str">
        <f>IFERROR(VLOOKUP(H846,[1]Sheet1!$A:$H,3,FALSE),"")</f>
        <v/>
      </c>
      <c r="K846" s="1" t="str">
        <f>IFERROR(VLOOKUP('Speed Hump'!H846,Main!$A:$G,6,FALSE),"")</f>
        <v/>
      </c>
      <c r="L846" s="1" t="str">
        <f>IFERROR(VLOOKUP('Speed Hump'!H846,Main!$A:$G,7,FALSE),"")</f>
        <v/>
      </c>
      <c r="M846" t="s">
        <v>691</v>
      </c>
      <c r="N846">
        <v>2</v>
      </c>
      <c r="O846" t="s">
        <v>692</v>
      </c>
      <c r="AP846">
        <v>378.08778129720912</v>
      </c>
      <c r="AQ846" s="1" t="str">
        <f>IFERROR(VLOOKUP(I846,Service!$B:$G,5,FALSE),"")</f>
        <v/>
      </c>
      <c r="AR846" s="1" t="str">
        <f>IFERROR(VLOOKUP(I846,Service!$B:$G,6,FALSE),"")</f>
        <v/>
      </c>
      <c r="AS846" s="1" t="str">
        <f>IFERROR(VLOOKUP(I846,Rest!$B:$G,5,FALSE),"")</f>
        <v/>
      </c>
      <c r="AT846" s="1" t="str">
        <f>IFERROR(VLOOKUP(I846,Rest!$B:$G,6,FALSE),"")</f>
        <v/>
      </c>
    </row>
    <row r="847" spans="1:46" x14ac:dyDescent="0.25">
      <c r="A847">
        <v>608</v>
      </c>
      <c r="B847">
        <v>0</v>
      </c>
      <c r="C847">
        <v>4611</v>
      </c>
      <c r="D847">
        <v>484</v>
      </c>
      <c r="E847" t="s">
        <v>1253</v>
      </c>
      <c r="F847" t="s">
        <v>812</v>
      </c>
      <c r="G847" t="s">
        <v>801</v>
      </c>
      <c r="H847" t="s">
        <v>1229</v>
      </c>
      <c r="I847" t="s">
        <v>1229</v>
      </c>
      <c r="J847" t="str">
        <f>IFERROR(VLOOKUP(H847,[1]Sheet1!$A:$H,3,FALSE),"")</f>
        <v/>
      </c>
      <c r="K847" s="1" t="str">
        <f>IFERROR(VLOOKUP('Speed Hump'!H847,Main!$A:$G,6,FALSE),"")</f>
        <v/>
      </c>
      <c r="L847" s="1" t="str">
        <f>IFERROR(VLOOKUP('Speed Hump'!H847,Main!$A:$G,7,FALSE),"")</f>
        <v/>
      </c>
      <c r="M847" t="s">
        <v>691</v>
      </c>
      <c r="N847">
        <v>1</v>
      </c>
      <c r="O847" t="s">
        <v>692</v>
      </c>
      <c r="AP847">
        <v>273.46407311986559</v>
      </c>
      <c r="AQ847" s="1" t="str">
        <f>IFERROR(VLOOKUP(I847,Service!$B:$G,5,FALSE),"")</f>
        <v/>
      </c>
      <c r="AR847" s="1" t="str">
        <f>IFERROR(VLOOKUP(I847,Service!$B:$G,6,FALSE),"")</f>
        <v/>
      </c>
      <c r="AS847" s="1" t="str">
        <f>IFERROR(VLOOKUP(I847,Rest!$B:$G,5,FALSE),"")</f>
        <v/>
      </c>
      <c r="AT847" s="1" t="str">
        <f>IFERROR(VLOOKUP(I847,Rest!$B:$G,6,FALSE),"")</f>
        <v/>
      </c>
    </row>
    <row r="848" spans="1:46" x14ac:dyDescent="0.25">
      <c r="A848">
        <v>609</v>
      </c>
      <c r="B848">
        <v>0</v>
      </c>
      <c r="C848">
        <v>4625</v>
      </c>
      <c r="D848">
        <v>3026</v>
      </c>
      <c r="E848" t="s">
        <v>1107</v>
      </c>
      <c r="F848" t="s">
        <v>1291</v>
      </c>
      <c r="G848" t="s">
        <v>776</v>
      </c>
      <c r="H848" t="s">
        <v>1229</v>
      </c>
      <c r="I848" t="s">
        <v>1229</v>
      </c>
      <c r="J848" t="str">
        <f>IFERROR(VLOOKUP(H848,[1]Sheet1!$A:$H,3,FALSE),"")</f>
        <v/>
      </c>
      <c r="K848" s="1" t="str">
        <f>IFERROR(VLOOKUP('Speed Hump'!H848,Main!$A:$G,6,FALSE),"")</f>
        <v/>
      </c>
      <c r="L848" s="1" t="str">
        <f>IFERROR(VLOOKUP('Speed Hump'!H848,Main!$A:$G,7,FALSE),"")</f>
        <v/>
      </c>
      <c r="M848" t="s">
        <v>691</v>
      </c>
      <c r="N848">
        <v>2</v>
      </c>
      <c r="O848" t="s">
        <v>692</v>
      </c>
      <c r="AP848">
        <v>337.03216856072743</v>
      </c>
      <c r="AQ848" s="1" t="str">
        <f>IFERROR(VLOOKUP(I848,Service!$B:$G,5,FALSE),"")</f>
        <v/>
      </c>
      <c r="AR848" s="1" t="str">
        <f>IFERROR(VLOOKUP(I848,Service!$B:$G,6,FALSE),"")</f>
        <v/>
      </c>
      <c r="AS848" s="1" t="str">
        <f>IFERROR(VLOOKUP(I848,Rest!$B:$G,5,FALSE),"")</f>
        <v/>
      </c>
      <c r="AT848" s="1" t="str">
        <f>IFERROR(VLOOKUP(I848,Rest!$B:$G,6,FALSE),"")</f>
        <v/>
      </c>
    </row>
    <row r="849" spans="1:46" x14ac:dyDescent="0.25">
      <c r="A849">
        <v>610</v>
      </c>
      <c r="B849">
        <v>0</v>
      </c>
      <c r="C849">
        <v>4629</v>
      </c>
      <c r="D849">
        <v>1984</v>
      </c>
      <c r="E849" t="s">
        <v>776</v>
      </c>
      <c r="F849" t="s">
        <v>1073</v>
      </c>
      <c r="G849" t="s">
        <v>1445</v>
      </c>
      <c r="H849" t="s">
        <v>1229</v>
      </c>
      <c r="I849" t="s">
        <v>1229</v>
      </c>
      <c r="J849" t="str">
        <f>IFERROR(VLOOKUP(H849,[1]Sheet1!$A:$H,3,FALSE),"")</f>
        <v/>
      </c>
      <c r="K849" s="1" t="str">
        <f>IFERROR(VLOOKUP('Speed Hump'!H849,Main!$A:$G,6,FALSE),"")</f>
        <v/>
      </c>
      <c r="L849" s="1" t="str">
        <f>IFERROR(VLOOKUP('Speed Hump'!H849,Main!$A:$G,7,FALSE),"")</f>
        <v/>
      </c>
      <c r="M849" t="s">
        <v>691</v>
      </c>
      <c r="N849">
        <v>1</v>
      </c>
      <c r="O849" t="s">
        <v>692</v>
      </c>
      <c r="AP849">
        <v>135.24797794962799</v>
      </c>
      <c r="AQ849" s="1" t="str">
        <f>IFERROR(VLOOKUP(I849,Service!$B:$G,5,FALSE),"")</f>
        <v/>
      </c>
      <c r="AR849" s="1" t="str">
        <f>IFERROR(VLOOKUP(I849,Service!$B:$G,6,FALSE),"")</f>
        <v/>
      </c>
      <c r="AS849" s="1" t="str">
        <f>IFERROR(VLOOKUP(I849,Rest!$B:$G,5,FALSE),"")</f>
        <v/>
      </c>
      <c r="AT849" s="1" t="str">
        <f>IFERROR(VLOOKUP(I849,Rest!$B:$G,6,FALSE),"")</f>
        <v/>
      </c>
    </row>
    <row r="850" spans="1:46" x14ac:dyDescent="0.25">
      <c r="A850">
        <v>611</v>
      </c>
      <c r="B850">
        <v>0</v>
      </c>
      <c r="C850">
        <v>4630</v>
      </c>
      <c r="D850">
        <v>348</v>
      </c>
      <c r="E850" t="s">
        <v>1321</v>
      </c>
      <c r="F850" t="s">
        <v>800</v>
      </c>
      <c r="G850" t="s">
        <v>1314</v>
      </c>
      <c r="H850" t="s">
        <v>1229</v>
      </c>
      <c r="I850" t="s">
        <v>1229</v>
      </c>
      <c r="J850" t="str">
        <f>IFERROR(VLOOKUP(H850,[1]Sheet1!$A:$H,3,FALSE),"")</f>
        <v/>
      </c>
      <c r="K850" s="1" t="str">
        <f>IFERROR(VLOOKUP('Speed Hump'!H850,Main!$A:$G,6,FALSE),"")</f>
        <v/>
      </c>
      <c r="L850" s="1" t="str">
        <f>IFERROR(VLOOKUP('Speed Hump'!H850,Main!$A:$G,7,FALSE),"")</f>
        <v/>
      </c>
      <c r="M850" t="s">
        <v>691</v>
      </c>
      <c r="N850">
        <v>1</v>
      </c>
      <c r="O850" t="s">
        <v>692</v>
      </c>
      <c r="AP850">
        <v>281.19311644220369</v>
      </c>
      <c r="AQ850" s="1" t="str">
        <f>IFERROR(VLOOKUP(I850,Service!$B:$G,5,FALSE),"")</f>
        <v/>
      </c>
      <c r="AR850" s="1" t="str">
        <f>IFERROR(VLOOKUP(I850,Service!$B:$G,6,FALSE),"")</f>
        <v/>
      </c>
      <c r="AS850" s="1" t="str">
        <f>IFERROR(VLOOKUP(I850,Rest!$B:$G,5,FALSE),"")</f>
        <v/>
      </c>
      <c r="AT850" s="1" t="str">
        <f>IFERROR(VLOOKUP(I850,Rest!$B:$G,6,FALSE),"")</f>
        <v/>
      </c>
    </row>
    <row r="851" spans="1:46" x14ac:dyDescent="0.25">
      <c r="A851">
        <v>612</v>
      </c>
      <c r="B851">
        <v>0</v>
      </c>
      <c r="C851">
        <v>4649</v>
      </c>
      <c r="D851">
        <v>4584</v>
      </c>
      <c r="E851" t="s">
        <v>1313</v>
      </c>
      <c r="F851" t="s">
        <v>1499</v>
      </c>
      <c r="G851" t="s">
        <v>1398</v>
      </c>
      <c r="H851" t="s">
        <v>1229</v>
      </c>
      <c r="I851" t="s">
        <v>1229</v>
      </c>
      <c r="J851" t="str">
        <f>IFERROR(VLOOKUP(H851,[1]Sheet1!$A:$H,3,FALSE),"")</f>
        <v/>
      </c>
      <c r="K851" s="1" t="str">
        <f>IFERROR(VLOOKUP('Speed Hump'!H851,Main!$A:$G,6,FALSE),"")</f>
        <v/>
      </c>
      <c r="L851" s="1" t="str">
        <f>IFERROR(VLOOKUP('Speed Hump'!H851,Main!$A:$G,7,FALSE),"")</f>
        <v/>
      </c>
      <c r="M851" t="s">
        <v>691</v>
      </c>
      <c r="N851">
        <v>1</v>
      </c>
      <c r="O851" t="s">
        <v>692</v>
      </c>
      <c r="AP851">
        <v>135.97512581549529</v>
      </c>
      <c r="AQ851" s="1" t="str">
        <f>IFERROR(VLOOKUP(I851,Service!$B:$G,5,FALSE),"")</f>
        <v/>
      </c>
      <c r="AR851" s="1" t="str">
        <f>IFERROR(VLOOKUP(I851,Service!$B:$G,6,FALSE),"")</f>
        <v/>
      </c>
      <c r="AS851" s="1" t="str">
        <f>IFERROR(VLOOKUP(I851,Rest!$B:$G,5,FALSE),"")</f>
        <v/>
      </c>
      <c r="AT851" s="1" t="str">
        <f>IFERROR(VLOOKUP(I851,Rest!$B:$G,6,FALSE),"")</f>
        <v/>
      </c>
    </row>
    <row r="852" spans="1:46" x14ac:dyDescent="0.25">
      <c r="A852">
        <v>613</v>
      </c>
      <c r="B852">
        <v>0</v>
      </c>
      <c r="C852">
        <v>4667</v>
      </c>
      <c r="D852">
        <v>2580</v>
      </c>
      <c r="E852" t="s">
        <v>789</v>
      </c>
      <c r="F852" t="s">
        <v>1351</v>
      </c>
      <c r="G852" t="s">
        <v>837</v>
      </c>
      <c r="H852" t="s">
        <v>1229</v>
      </c>
      <c r="I852" t="s">
        <v>1229</v>
      </c>
      <c r="J852" t="str">
        <f>IFERROR(VLOOKUP(H852,[1]Sheet1!$A:$H,3,FALSE),"")</f>
        <v/>
      </c>
      <c r="K852" s="1" t="str">
        <f>IFERROR(VLOOKUP('Speed Hump'!H852,Main!$A:$G,6,FALSE),"")</f>
        <v/>
      </c>
      <c r="L852" s="1" t="str">
        <f>IFERROR(VLOOKUP('Speed Hump'!H852,Main!$A:$G,7,FALSE),"")</f>
        <v/>
      </c>
      <c r="M852" t="s">
        <v>691</v>
      </c>
      <c r="N852">
        <v>1</v>
      </c>
      <c r="O852" t="s">
        <v>692</v>
      </c>
      <c r="AP852">
        <v>245.57293768734959</v>
      </c>
      <c r="AQ852" s="1" t="str">
        <f>IFERROR(VLOOKUP(I852,Service!$B:$G,5,FALSE),"")</f>
        <v/>
      </c>
      <c r="AR852" s="1" t="str">
        <f>IFERROR(VLOOKUP(I852,Service!$B:$G,6,FALSE),"")</f>
        <v/>
      </c>
      <c r="AS852" s="1" t="str">
        <f>IFERROR(VLOOKUP(I852,Rest!$B:$G,5,FALSE),"")</f>
        <v/>
      </c>
      <c r="AT852" s="1" t="str">
        <f>IFERROR(VLOOKUP(I852,Rest!$B:$G,6,FALSE),"")</f>
        <v/>
      </c>
    </row>
    <row r="853" spans="1:46" x14ac:dyDescent="0.25">
      <c r="A853">
        <v>614</v>
      </c>
      <c r="B853">
        <v>0</v>
      </c>
      <c r="C853">
        <v>4671</v>
      </c>
      <c r="D853">
        <v>1927</v>
      </c>
      <c r="E853" t="s">
        <v>1362</v>
      </c>
      <c r="F853" t="s">
        <v>1317</v>
      </c>
      <c r="G853" t="s">
        <v>1287</v>
      </c>
      <c r="H853" t="s">
        <v>1229</v>
      </c>
      <c r="I853" t="s">
        <v>1229</v>
      </c>
      <c r="J853" t="str">
        <f>IFERROR(VLOOKUP(H853,[1]Sheet1!$A:$H,3,FALSE),"")</f>
        <v/>
      </c>
      <c r="K853" s="1" t="str">
        <f>IFERROR(VLOOKUP('Speed Hump'!H853,Main!$A:$G,6,FALSE),"")</f>
        <v/>
      </c>
      <c r="L853" s="1" t="str">
        <f>IFERROR(VLOOKUP('Speed Hump'!H853,Main!$A:$G,7,FALSE),"")</f>
        <v/>
      </c>
      <c r="M853" t="s">
        <v>691</v>
      </c>
      <c r="N853">
        <v>1</v>
      </c>
      <c r="O853" t="s">
        <v>692</v>
      </c>
      <c r="AP853">
        <v>270.87152844133311</v>
      </c>
      <c r="AQ853" s="1" t="str">
        <f>IFERROR(VLOOKUP(I853,Service!$B:$G,5,FALSE),"")</f>
        <v/>
      </c>
      <c r="AR853" s="1" t="str">
        <f>IFERROR(VLOOKUP(I853,Service!$B:$G,6,FALSE),"")</f>
        <v/>
      </c>
      <c r="AS853" s="1" t="str">
        <f>IFERROR(VLOOKUP(I853,Rest!$B:$G,5,FALSE),"")</f>
        <v/>
      </c>
      <c r="AT853" s="1" t="str">
        <f>IFERROR(VLOOKUP(I853,Rest!$B:$G,6,FALSE),"")</f>
        <v/>
      </c>
    </row>
    <row r="854" spans="1:46" x14ac:dyDescent="0.25">
      <c r="A854">
        <v>615</v>
      </c>
      <c r="B854">
        <v>0</v>
      </c>
      <c r="C854">
        <v>4676</v>
      </c>
      <c r="D854">
        <v>2380</v>
      </c>
      <c r="E854" t="s">
        <v>1305</v>
      </c>
      <c r="F854" t="s">
        <v>1282</v>
      </c>
      <c r="G854" t="s">
        <v>1306</v>
      </c>
      <c r="H854" t="s">
        <v>1229</v>
      </c>
      <c r="I854" t="s">
        <v>1229</v>
      </c>
      <c r="J854" t="str">
        <f>IFERROR(VLOOKUP(H854,[1]Sheet1!$A:$H,3,FALSE),"")</f>
        <v/>
      </c>
      <c r="K854" s="1" t="str">
        <f>IFERROR(VLOOKUP('Speed Hump'!H854,Main!$A:$G,6,FALSE),"")</f>
        <v/>
      </c>
      <c r="L854" s="1" t="str">
        <f>IFERROR(VLOOKUP('Speed Hump'!H854,Main!$A:$G,7,FALSE),"")</f>
        <v/>
      </c>
      <c r="M854" t="s">
        <v>691</v>
      </c>
      <c r="N854">
        <v>2</v>
      </c>
      <c r="O854" t="s">
        <v>692</v>
      </c>
      <c r="AP854">
        <v>333.12573595568182</v>
      </c>
      <c r="AQ854" s="1" t="str">
        <f>IFERROR(VLOOKUP(I854,Service!$B:$G,5,FALSE),"")</f>
        <v/>
      </c>
      <c r="AR854" s="1" t="str">
        <f>IFERROR(VLOOKUP(I854,Service!$B:$G,6,FALSE),"")</f>
        <v/>
      </c>
      <c r="AS854" s="1" t="str">
        <f>IFERROR(VLOOKUP(I854,Rest!$B:$G,5,FALSE),"")</f>
        <v/>
      </c>
      <c r="AT854" s="1" t="str">
        <f>IFERROR(VLOOKUP(I854,Rest!$B:$G,6,FALSE),"")</f>
        <v/>
      </c>
    </row>
    <row r="855" spans="1:46" x14ac:dyDescent="0.25">
      <c r="A855">
        <v>616</v>
      </c>
      <c r="B855">
        <v>0</v>
      </c>
      <c r="C855">
        <v>4681</v>
      </c>
      <c r="D855">
        <v>34</v>
      </c>
      <c r="E855" t="s">
        <v>1288</v>
      </c>
      <c r="F855" t="s">
        <v>802</v>
      </c>
      <c r="G855" t="s">
        <v>1316</v>
      </c>
      <c r="H855" t="s">
        <v>1229</v>
      </c>
      <c r="I855" t="s">
        <v>1229</v>
      </c>
      <c r="J855" t="str">
        <f>IFERROR(VLOOKUP(H855,[1]Sheet1!$A:$H,3,FALSE),"")</f>
        <v/>
      </c>
      <c r="K855" s="1" t="str">
        <f>IFERROR(VLOOKUP('Speed Hump'!H855,Main!$A:$G,6,FALSE),"")</f>
        <v/>
      </c>
      <c r="L855" s="1" t="str">
        <f>IFERROR(VLOOKUP('Speed Hump'!H855,Main!$A:$G,7,FALSE),"")</f>
        <v/>
      </c>
      <c r="M855" t="s">
        <v>691</v>
      </c>
      <c r="N855">
        <v>1</v>
      </c>
      <c r="O855" t="s">
        <v>692</v>
      </c>
      <c r="AP855">
        <v>256.22611332789768</v>
      </c>
      <c r="AQ855" s="1" t="str">
        <f>IFERROR(VLOOKUP(I855,Service!$B:$G,5,FALSE),"")</f>
        <v/>
      </c>
      <c r="AR855" s="1" t="str">
        <f>IFERROR(VLOOKUP(I855,Service!$B:$G,6,FALSE),"")</f>
        <v/>
      </c>
      <c r="AS855" s="1" t="str">
        <f>IFERROR(VLOOKUP(I855,Rest!$B:$G,5,FALSE),"")</f>
        <v/>
      </c>
      <c r="AT855" s="1" t="str">
        <f>IFERROR(VLOOKUP(I855,Rest!$B:$G,6,FALSE),"")</f>
        <v/>
      </c>
    </row>
    <row r="856" spans="1:46" x14ac:dyDescent="0.25">
      <c r="A856">
        <v>618</v>
      </c>
      <c r="B856">
        <v>0</v>
      </c>
      <c r="C856">
        <v>4688</v>
      </c>
      <c r="D856">
        <v>4469</v>
      </c>
      <c r="E856" t="s">
        <v>1500</v>
      </c>
      <c r="F856" t="s">
        <v>1291</v>
      </c>
      <c r="G856" t="s">
        <v>1263</v>
      </c>
      <c r="H856" t="s">
        <v>1229</v>
      </c>
      <c r="I856" t="s">
        <v>1229</v>
      </c>
      <c r="J856" t="str">
        <f>IFERROR(VLOOKUP(H856,[1]Sheet1!$A:$H,3,FALSE),"")</f>
        <v/>
      </c>
      <c r="K856" s="1" t="str">
        <f>IFERROR(VLOOKUP('Speed Hump'!H856,Main!$A:$G,6,FALSE),"")</f>
        <v/>
      </c>
      <c r="L856" s="1" t="str">
        <f>IFERROR(VLOOKUP('Speed Hump'!H856,Main!$A:$G,7,FALSE),"")</f>
        <v/>
      </c>
      <c r="M856" t="s">
        <v>691</v>
      </c>
      <c r="N856">
        <v>1</v>
      </c>
      <c r="O856" t="s">
        <v>692</v>
      </c>
      <c r="AP856">
        <v>251.45804985183079</v>
      </c>
      <c r="AQ856" s="1" t="str">
        <f>IFERROR(VLOOKUP(I856,Service!$B:$G,5,FALSE),"")</f>
        <v/>
      </c>
      <c r="AR856" s="1" t="str">
        <f>IFERROR(VLOOKUP(I856,Service!$B:$G,6,FALSE),"")</f>
        <v/>
      </c>
      <c r="AS856" s="1" t="str">
        <f>IFERROR(VLOOKUP(I856,Rest!$B:$G,5,FALSE),"")</f>
        <v/>
      </c>
      <c r="AT856" s="1" t="str">
        <f>IFERROR(VLOOKUP(I856,Rest!$B:$G,6,FALSE),"")</f>
        <v/>
      </c>
    </row>
    <row r="857" spans="1:46" x14ac:dyDescent="0.25">
      <c r="A857">
        <v>619</v>
      </c>
      <c r="B857">
        <v>0</v>
      </c>
      <c r="C857">
        <v>4689</v>
      </c>
      <c r="D857">
        <v>390</v>
      </c>
      <c r="E857" t="s">
        <v>1277</v>
      </c>
      <c r="F857" t="s">
        <v>845</v>
      </c>
      <c r="G857" t="s">
        <v>1368</v>
      </c>
      <c r="H857" t="s">
        <v>1229</v>
      </c>
      <c r="I857" t="s">
        <v>1229</v>
      </c>
      <c r="J857" t="str">
        <f>IFERROR(VLOOKUP(H857,[1]Sheet1!$A:$H,3,FALSE),"")</f>
        <v/>
      </c>
      <c r="K857" s="1" t="str">
        <f>IFERROR(VLOOKUP('Speed Hump'!H857,Main!$A:$G,6,FALSE),"")</f>
        <v/>
      </c>
      <c r="L857" s="1" t="str">
        <f>IFERROR(VLOOKUP('Speed Hump'!H857,Main!$A:$G,7,FALSE),"")</f>
        <v/>
      </c>
      <c r="M857" t="s">
        <v>691</v>
      </c>
      <c r="N857">
        <v>1</v>
      </c>
      <c r="O857" t="s">
        <v>692</v>
      </c>
      <c r="AP857">
        <v>136.444920563392</v>
      </c>
      <c r="AQ857" s="1" t="str">
        <f>IFERROR(VLOOKUP(I857,Service!$B:$G,5,FALSE),"")</f>
        <v/>
      </c>
      <c r="AR857" s="1" t="str">
        <f>IFERROR(VLOOKUP(I857,Service!$B:$G,6,FALSE),"")</f>
        <v/>
      </c>
      <c r="AS857" s="1" t="str">
        <f>IFERROR(VLOOKUP(I857,Rest!$B:$G,5,FALSE),"")</f>
        <v/>
      </c>
      <c r="AT857" s="1" t="str">
        <f>IFERROR(VLOOKUP(I857,Rest!$B:$G,6,FALSE),"")</f>
        <v/>
      </c>
    </row>
    <row r="858" spans="1:46" x14ac:dyDescent="0.25">
      <c r="A858">
        <v>621</v>
      </c>
      <c r="B858">
        <v>0</v>
      </c>
      <c r="C858">
        <v>4697</v>
      </c>
      <c r="D858">
        <v>3122</v>
      </c>
      <c r="E858" t="s">
        <v>1425</v>
      </c>
      <c r="F858" t="s">
        <v>1263</v>
      </c>
      <c r="G858" t="s">
        <v>1254</v>
      </c>
      <c r="H858" t="s">
        <v>1229</v>
      </c>
      <c r="I858" t="s">
        <v>1229</v>
      </c>
      <c r="J858" t="str">
        <f>IFERROR(VLOOKUP(H858,[1]Sheet1!$A:$H,3,FALSE),"")</f>
        <v/>
      </c>
      <c r="K858" s="1" t="str">
        <f>IFERROR(VLOOKUP('Speed Hump'!H858,Main!$A:$G,6,FALSE),"")</f>
        <v/>
      </c>
      <c r="L858" s="1" t="str">
        <f>IFERROR(VLOOKUP('Speed Hump'!H858,Main!$A:$G,7,FALSE),"")</f>
        <v/>
      </c>
      <c r="M858" t="s">
        <v>691</v>
      </c>
      <c r="N858">
        <v>1</v>
      </c>
      <c r="O858" t="s">
        <v>692</v>
      </c>
      <c r="AP858">
        <v>272.7727233743808</v>
      </c>
      <c r="AQ858" s="1" t="str">
        <f>IFERROR(VLOOKUP(I858,Service!$B:$G,5,FALSE),"")</f>
        <v/>
      </c>
      <c r="AR858" s="1" t="str">
        <f>IFERROR(VLOOKUP(I858,Service!$B:$G,6,FALSE),"")</f>
        <v/>
      </c>
      <c r="AS858" s="1" t="str">
        <f>IFERROR(VLOOKUP(I858,Rest!$B:$G,5,FALSE),"")</f>
        <v/>
      </c>
      <c r="AT858" s="1" t="str">
        <f>IFERROR(VLOOKUP(I858,Rest!$B:$G,6,FALSE),"")</f>
        <v/>
      </c>
    </row>
    <row r="859" spans="1:46" x14ac:dyDescent="0.25">
      <c r="A859">
        <v>622</v>
      </c>
      <c r="B859">
        <v>0</v>
      </c>
      <c r="C859">
        <v>4701</v>
      </c>
      <c r="D859">
        <v>2971</v>
      </c>
      <c r="E859" t="s">
        <v>1251</v>
      </c>
      <c r="F859" t="s">
        <v>1250</v>
      </c>
      <c r="G859" t="s">
        <v>1276</v>
      </c>
      <c r="H859" t="s">
        <v>1229</v>
      </c>
      <c r="I859" t="s">
        <v>1229</v>
      </c>
      <c r="J859" t="str">
        <f>IFERROR(VLOOKUP(H859,[1]Sheet1!$A:$H,3,FALSE),"")</f>
        <v/>
      </c>
      <c r="K859" s="1" t="str">
        <f>IFERROR(VLOOKUP('Speed Hump'!H859,Main!$A:$G,6,FALSE),"")</f>
        <v/>
      </c>
      <c r="L859" s="1" t="str">
        <f>IFERROR(VLOOKUP('Speed Hump'!H859,Main!$A:$G,7,FALSE),"")</f>
        <v/>
      </c>
      <c r="M859" t="s">
        <v>691</v>
      </c>
      <c r="N859">
        <v>1</v>
      </c>
      <c r="O859" t="s">
        <v>692</v>
      </c>
      <c r="AP859">
        <v>117.3188111701824</v>
      </c>
      <c r="AQ859" s="1" t="str">
        <f>IFERROR(VLOOKUP(I859,Service!$B:$G,5,FALSE),"")</f>
        <v/>
      </c>
      <c r="AR859" s="1" t="str">
        <f>IFERROR(VLOOKUP(I859,Service!$B:$G,6,FALSE),"")</f>
        <v/>
      </c>
      <c r="AS859" s="1" t="str">
        <f>IFERROR(VLOOKUP(I859,Rest!$B:$G,5,FALSE),"")</f>
        <v/>
      </c>
      <c r="AT859" s="1" t="str">
        <f>IFERROR(VLOOKUP(I859,Rest!$B:$G,6,FALSE),"")</f>
        <v/>
      </c>
    </row>
    <row r="860" spans="1:46" x14ac:dyDescent="0.25">
      <c r="A860">
        <v>624</v>
      </c>
      <c r="B860">
        <v>0</v>
      </c>
      <c r="C860">
        <v>4705</v>
      </c>
      <c r="D860">
        <v>2481</v>
      </c>
      <c r="E860" t="s">
        <v>1323</v>
      </c>
      <c r="F860" t="s">
        <v>1254</v>
      </c>
      <c r="G860" t="s">
        <v>1259</v>
      </c>
      <c r="H860" t="s">
        <v>1229</v>
      </c>
      <c r="I860" t="s">
        <v>1229</v>
      </c>
      <c r="J860" t="str">
        <f>IFERROR(VLOOKUP(H860,[1]Sheet1!$A:$H,3,FALSE),"")</f>
        <v/>
      </c>
      <c r="K860" s="1" t="str">
        <f>IFERROR(VLOOKUP('Speed Hump'!H860,Main!$A:$G,6,FALSE),"")</f>
        <v/>
      </c>
      <c r="L860" s="1" t="str">
        <f>IFERROR(VLOOKUP('Speed Hump'!H860,Main!$A:$G,7,FALSE),"")</f>
        <v/>
      </c>
      <c r="M860" t="s">
        <v>691</v>
      </c>
      <c r="N860">
        <v>1</v>
      </c>
      <c r="O860" t="s">
        <v>692</v>
      </c>
      <c r="AP860">
        <v>272.81246305836868</v>
      </c>
      <c r="AQ860" s="1" t="str">
        <f>IFERROR(VLOOKUP(I860,Service!$B:$G,5,FALSE),"")</f>
        <v/>
      </c>
      <c r="AR860" s="1" t="str">
        <f>IFERROR(VLOOKUP(I860,Service!$B:$G,6,FALSE),"")</f>
        <v/>
      </c>
      <c r="AS860" s="1" t="str">
        <f>IFERROR(VLOOKUP(I860,Rest!$B:$G,5,FALSE),"")</f>
        <v/>
      </c>
      <c r="AT860" s="1" t="str">
        <f>IFERROR(VLOOKUP(I860,Rest!$B:$G,6,FALSE),"")</f>
        <v/>
      </c>
    </row>
    <row r="861" spans="1:46" x14ac:dyDescent="0.25">
      <c r="A861">
        <v>625</v>
      </c>
      <c r="B861">
        <v>0</v>
      </c>
      <c r="C861">
        <v>4716</v>
      </c>
      <c r="D861">
        <v>2467</v>
      </c>
      <c r="E861" t="s">
        <v>1242</v>
      </c>
      <c r="F861" t="s">
        <v>1344</v>
      </c>
      <c r="G861" t="s">
        <v>1286</v>
      </c>
      <c r="H861" t="s">
        <v>1229</v>
      </c>
      <c r="I861" t="s">
        <v>1229</v>
      </c>
      <c r="J861" t="str">
        <f>IFERROR(VLOOKUP(H861,[1]Sheet1!$A:$H,3,FALSE),"")</f>
        <v/>
      </c>
      <c r="K861" s="1" t="str">
        <f>IFERROR(VLOOKUP('Speed Hump'!H861,Main!$A:$G,6,FALSE),"")</f>
        <v/>
      </c>
      <c r="L861" s="1" t="str">
        <f>IFERROR(VLOOKUP('Speed Hump'!H861,Main!$A:$G,7,FALSE),"")</f>
        <v/>
      </c>
      <c r="M861" t="s">
        <v>691</v>
      </c>
      <c r="N861">
        <v>1</v>
      </c>
      <c r="O861" t="s">
        <v>692</v>
      </c>
      <c r="AP861">
        <v>173.15922514633161</v>
      </c>
      <c r="AQ861" s="1" t="str">
        <f>IFERROR(VLOOKUP(I861,Service!$B:$G,5,FALSE),"")</f>
        <v/>
      </c>
      <c r="AR861" s="1" t="str">
        <f>IFERROR(VLOOKUP(I861,Service!$B:$G,6,FALSE),"")</f>
        <v/>
      </c>
      <c r="AS861" s="1" t="str">
        <f>IFERROR(VLOOKUP(I861,Rest!$B:$G,5,FALSE),"")</f>
        <v/>
      </c>
      <c r="AT861" s="1" t="str">
        <f>IFERROR(VLOOKUP(I861,Rest!$B:$G,6,FALSE),"")</f>
        <v/>
      </c>
    </row>
    <row r="862" spans="1:46" x14ac:dyDescent="0.25">
      <c r="A862">
        <v>626</v>
      </c>
      <c r="B862">
        <v>0</v>
      </c>
      <c r="C862">
        <v>4728</v>
      </c>
      <c r="D862">
        <v>323</v>
      </c>
      <c r="E862" t="s">
        <v>1283</v>
      </c>
      <c r="F862" t="s">
        <v>800</v>
      </c>
      <c r="G862" t="s">
        <v>1314</v>
      </c>
      <c r="H862" t="s">
        <v>1229</v>
      </c>
      <c r="I862" t="s">
        <v>1229</v>
      </c>
      <c r="J862" t="str">
        <f>IFERROR(VLOOKUP(H862,[1]Sheet1!$A:$H,3,FALSE),"")</f>
        <v/>
      </c>
      <c r="K862" s="1" t="str">
        <f>IFERROR(VLOOKUP('Speed Hump'!H862,Main!$A:$G,6,FALSE),"")</f>
        <v/>
      </c>
      <c r="L862" s="1" t="str">
        <f>IFERROR(VLOOKUP('Speed Hump'!H862,Main!$A:$G,7,FALSE),"")</f>
        <v/>
      </c>
      <c r="M862" t="s">
        <v>691</v>
      </c>
      <c r="N862">
        <v>1</v>
      </c>
      <c r="O862" t="s">
        <v>692</v>
      </c>
      <c r="AP862">
        <v>273.13430824567689</v>
      </c>
      <c r="AQ862" s="1" t="str">
        <f>IFERROR(VLOOKUP(I862,Service!$B:$G,5,FALSE),"")</f>
        <v/>
      </c>
      <c r="AR862" s="1" t="str">
        <f>IFERROR(VLOOKUP(I862,Service!$B:$G,6,FALSE),"")</f>
        <v/>
      </c>
      <c r="AS862" s="1" t="str">
        <f>IFERROR(VLOOKUP(I862,Rest!$B:$G,5,FALSE),"")</f>
        <v/>
      </c>
      <c r="AT862" s="1" t="str">
        <f>IFERROR(VLOOKUP(I862,Rest!$B:$G,6,FALSE),"")</f>
        <v/>
      </c>
    </row>
    <row r="863" spans="1:46" x14ac:dyDescent="0.25">
      <c r="A863">
        <v>627</v>
      </c>
      <c r="B863">
        <v>0</v>
      </c>
      <c r="C863">
        <v>4740</v>
      </c>
      <c r="D863">
        <v>314</v>
      </c>
      <c r="E863" t="s">
        <v>1392</v>
      </c>
      <c r="F863" t="s">
        <v>800</v>
      </c>
      <c r="G863" t="s">
        <v>1314</v>
      </c>
      <c r="H863" t="s">
        <v>1229</v>
      </c>
      <c r="I863" t="s">
        <v>1229</v>
      </c>
      <c r="J863" t="str">
        <f>IFERROR(VLOOKUP(H863,[1]Sheet1!$A:$H,3,FALSE),"")</f>
        <v/>
      </c>
      <c r="K863" s="1" t="str">
        <f>IFERROR(VLOOKUP('Speed Hump'!H863,Main!$A:$G,6,FALSE),"")</f>
        <v/>
      </c>
      <c r="L863" s="1" t="str">
        <f>IFERROR(VLOOKUP('Speed Hump'!H863,Main!$A:$G,7,FALSE),"")</f>
        <v/>
      </c>
      <c r="M863" t="s">
        <v>691</v>
      </c>
      <c r="N863">
        <v>1</v>
      </c>
      <c r="O863" t="s">
        <v>692</v>
      </c>
      <c r="AP863">
        <v>272.86568168293542</v>
      </c>
      <c r="AQ863" s="1" t="str">
        <f>IFERROR(VLOOKUP(I863,Service!$B:$G,5,FALSE),"")</f>
        <v/>
      </c>
      <c r="AR863" s="1" t="str">
        <f>IFERROR(VLOOKUP(I863,Service!$B:$G,6,FALSE),"")</f>
        <v/>
      </c>
      <c r="AS863" s="1" t="str">
        <f>IFERROR(VLOOKUP(I863,Rest!$B:$G,5,FALSE),"")</f>
        <v/>
      </c>
      <c r="AT863" s="1" t="str">
        <f>IFERROR(VLOOKUP(I863,Rest!$B:$G,6,FALSE),"")</f>
        <v/>
      </c>
    </row>
    <row r="864" spans="1:46" x14ac:dyDescent="0.25">
      <c r="A864">
        <v>628</v>
      </c>
      <c r="B864">
        <v>0</v>
      </c>
      <c r="C864">
        <v>4746</v>
      </c>
      <c r="D864">
        <v>4654</v>
      </c>
      <c r="E864" t="s">
        <v>1268</v>
      </c>
      <c r="F864" t="s">
        <v>1372</v>
      </c>
      <c r="G864" t="s">
        <v>1240</v>
      </c>
      <c r="H864" t="s">
        <v>1229</v>
      </c>
      <c r="I864" t="s">
        <v>1229</v>
      </c>
      <c r="J864" t="str">
        <f>IFERROR(VLOOKUP(H864,[1]Sheet1!$A:$H,3,FALSE),"")</f>
        <v/>
      </c>
      <c r="K864" s="1" t="str">
        <f>IFERROR(VLOOKUP('Speed Hump'!H864,Main!$A:$G,6,FALSE),"")</f>
        <v/>
      </c>
      <c r="L864" s="1" t="str">
        <f>IFERROR(VLOOKUP('Speed Hump'!H864,Main!$A:$G,7,FALSE),"")</f>
        <v/>
      </c>
      <c r="M864" t="s">
        <v>691</v>
      </c>
      <c r="N864">
        <v>1</v>
      </c>
      <c r="O864" t="s">
        <v>692</v>
      </c>
      <c r="AP864">
        <v>272.25567635006018</v>
      </c>
      <c r="AQ864" s="1" t="str">
        <f>IFERROR(VLOOKUP(I864,Service!$B:$G,5,FALSE),"")</f>
        <v/>
      </c>
      <c r="AR864" s="1" t="str">
        <f>IFERROR(VLOOKUP(I864,Service!$B:$G,6,FALSE),"")</f>
        <v/>
      </c>
      <c r="AS864" s="1" t="str">
        <f>IFERROR(VLOOKUP(I864,Rest!$B:$G,5,FALSE),"")</f>
        <v/>
      </c>
      <c r="AT864" s="1" t="str">
        <f>IFERROR(VLOOKUP(I864,Rest!$B:$G,6,FALSE),"")</f>
        <v/>
      </c>
    </row>
    <row r="865" spans="1:46" x14ac:dyDescent="0.25">
      <c r="A865">
        <v>629</v>
      </c>
      <c r="B865">
        <v>0</v>
      </c>
      <c r="C865">
        <v>4760</v>
      </c>
      <c r="D865">
        <v>1550</v>
      </c>
      <c r="E865" t="s">
        <v>1328</v>
      </c>
      <c r="F865" t="s">
        <v>1336</v>
      </c>
      <c r="G865" t="s">
        <v>1307</v>
      </c>
      <c r="H865" t="s">
        <v>1229</v>
      </c>
      <c r="I865" t="s">
        <v>1229</v>
      </c>
      <c r="J865" t="str">
        <f>IFERROR(VLOOKUP(H865,[1]Sheet1!$A:$H,3,FALSE),"")</f>
        <v/>
      </c>
      <c r="K865" s="1" t="str">
        <f>IFERROR(VLOOKUP('Speed Hump'!H865,Main!$A:$G,6,FALSE),"")</f>
        <v/>
      </c>
      <c r="L865" s="1" t="str">
        <f>IFERROR(VLOOKUP('Speed Hump'!H865,Main!$A:$G,7,FALSE),"")</f>
        <v/>
      </c>
      <c r="M865" t="s">
        <v>691</v>
      </c>
      <c r="N865">
        <v>1</v>
      </c>
      <c r="O865" t="s">
        <v>692</v>
      </c>
      <c r="AP865">
        <v>306.48058620730649</v>
      </c>
      <c r="AQ865" s="1" t="str">
        <f>IFERROR(VLOOKUP(I865,Service!$B:$G,5,FALSE),"")</f>
        <v/>
      </c>
      <c r="AR865" s="1" t="str">
        <f>IFERROR(VLOOKUP(I865,Service!$B:$G,6,FALSE),"")</f>
        <v/>
      </c>
      <c r="AS865" s="1" t="str">
        <f>IFERROR(VLOOKUP(I865,Rest!$B:$G,5,FALSE),"")</f>
        <v/>
      </c>
      <c r="AT865" s="1" t="str">
        <f>IFERROR(VLOOKUP(I865,Rest!$B:$G,6,FALSE),"")</f>
        <v/>
      </c>
    </row>
    <row r="866" spans="1:46" x14ac:dyDescent="0.25">
      <c r="A866">
        <v>630</v>
      </c>
      <c r="B866">
        <v>0</v>
      </c>
      <c r="C866">
        <v>4782</v>
      </c>
      <c r="D866">
        <v>7555</v>
      </c>
      <c r="E866" t="s">
        <v>961</v>
      </c>
      <c r="F866" t="s">
        <v>909</v>
      </c>
      <c r="G866" t="s">
        <v>1501</v>
      </c>
      <c r="H866" t="s">
        <v>1229</v>
      </c>
      <c r="I866" t="s">
        <v>1229</v>
      </c>
      <c r="J866" t="str">
        <f>IFERROR(VLOOKUP(H866,[1]Sheet1!$A:$H,3,FALSE),"")</f>
        <v/>
      </c>
      <c r="K866" s="1" t="str">
        <f>IFERROR(VLOOKUP('Speed Hump'!H866,Main!$A:$G,6,FALSE),"")</f>
        <v/>
      </c>
      <c r="L866" s="1" t="str">
        <f>IFERROR(VLOOKUP('Speed Hump'!H866,Main!$A:$G,7,FALSE),"")</f>
        <v/>
      </c>
      <c r="M866" t="s">
        <v>691</v>
      </c>
      <c r="N866">
        <v>2</v>
      </c>
      <c r="O866" t="s">
        <v>692</v>
      </c>
      <c r="AP866">
        <v>374.18936003364848</v>
      </c>
      <c r="AQ866" s="1" t="str">
        <f>IFERROR(VLOOKUP(I866,Service!$B:$G,5,FALSE),"")</f>
        <v/>
      </c>
      <c r="AR866" s="1" t="str">
        <f>IFERROR(VLOOKUP(I866,Service!$B:$G,6,FALSE),"")</f>
        <v/>
      </c>
      <c r="AS866" s="1" t="str">
        <f>IFERROR(VLOOKUP(I866,Rest!$B:$G,5,FALSE),"")</f>
        <v/>
      </c>
      <c r="AT866" s="1" t="str">
        <f>IFERROR(VLOOKUP(I866,Rest!$B:$G,6,FALSE),"")</f>
        <v/>
      </c>
    </row>
    <row r="867" spans="1:46" x14ac:dyDescent="0.25">
      <c r="A867">
        <v>631</v>
      </c>
      <c r="B867">
        <v>0</v>
      </c>
      <c r="C867">
        <v>4786</v>
      </c>
      <c r="D867">
        <v>6394</v>
      </c>
      <c r="E867" t="s">
        <v>1461</v>
      </c>
      <c r="F867" t="s">
        <v>1502</v>
      </c>
      <c r="G867" t="s">
        <v>1248</v>
      </c>
      <c r="H867" t="s">
        <v>1229</v>
      </c>
      <c r="I867" t="s">
        <v>1229</v>
      </c>
      <c r="J867" t="str">
        <f>IFERROR(VLOOKUP(H867,[1]Sheet1!$A:$H,3,FALSE),"")</f>
        <v/>
      </c>
      <c r="K867" s="1" t="str">
        <f>IFERROR(VLOOKUP('Speed Hump'!H867,Main!$A:$G,6,FALSE),"")</f>
        <v/>
      </c>
      <c r="L867" s="1" t="str">
        <f>IFERROR(VLOOKUP('Speed Hump'!H867,Main!$A:$G,7,FALSE),"")</f>
        <v/>
      </c>
      <c r="M867" t="s">
        <v>691</v>
      </c>
      <c r="N867">
        <v>1</v>
      </c>
      <c r="O867" t="s">
        <v>692</v>
      </c>
      <c r="AP867">
        <v>271.17137328753859</v>
      </c>
      <c r="AQ867" s="1" t="str">
        <f>IFERROR(VLOOKUP(I867,Service!$B:$G,5,FALSE),"")</f>
        <v/>
      </c>
      <c r="AR867" s="1" t="str">
        <f>IFERROR(VLOOKUP(I867,Service!$B:$G,6,FALSE),"")</f>
        <v/>
      </c>
      <c r="AS867" s="1" t="str">
        <f>IFERROR(VLOOKUP(I867,Rest!$B:$G,5,FALSE),"")</f>
        <v/>
      </c>
      <c r="AT867" s="1" t="str">
        <f>IFERROR(VLOOKUP(I867,Rest!$B:$G,6,FALSE),"")</f>
        <v/>
      </c>
    </row>
    <row r="868" spans="1:46" x14ac:dyDescent="0.25">
      <c r="A868">
        <v>632</v>
      </c>
      <c r="B868">
        <v>0</v>
      </c>
      <c r="C868">
        <v>4799</v>
      </c>
      <c r="D868">
        <v>5894</v>
      </c>
      <c r="E868" t="s">
        <v>1061</v>
      </c>
      <c r="F868" t="s">
        <v>1502</v>
      </c>
      <c r="G868" t="s">
        <v>1503</v>
      </c>
      <c r="H868" t="s">
        <v>1229</v>
      </c>
      <c r="I868" t="s">
        <v>1229</v>
      </c>
      <c r="J868" t="str">
        <f>IFERROR(VLOOKUP(H868,[1]Sheet1!$A:$H,3,FALSE),"")</f>
        <v/>
      </c>
      <c r="K868" s="1" t="str">
        <f>IFERROR(VLOOKUP('Speed Hump'!H868,Main!$A:$G,6,FALSE),"")</f>
        <v/>
      </c>
      <c r="L868" s="1" t="str">
        <f>IFERROR(VLOOKUP('Speed Hump'!H868,Main!$A:$G,7,FALSE),"")</f>
        <v/>
      </c>
      <c r="M868" t="s">
        <v>691</v>
      </c>
      <c r="N868">
        <v>1</v>
      </c>
      <c r="O868" t="s">
        <v>692</v>
      </c>
      <c r="AP868">
        <v>270.78232832145409</v>
      </c>
      <c r="AQ868" s="1" t="str">
        <f>IFERROR(VLOOKUP(I868,Service!$B:$G,5,FALSE),"")</f>
        <v/>
      </c>
      <c r="AR868" s="1" t="str">
        <f>IFERROR(VLOOKUP(I868,Service!$B:$G,6,FALSE),"")</f>
        <v/>
      </c>
      <c r="AS868" s="1" t="str">
        <f>IFERROR(VLOOKUP(I868,Rest!$B:$G,5,FALSE),"")</f>
        <v/>
      </c>
      <c r="AT868" s="1" t="str">
        <f>IFERROR(VLOOKUP(I868,Rest!$B:$G,6,FALSE),"")</f>
        <v/>
      </c>
    </row>
    <row r="869" spans="1:46" x14ac:dyDescent="0.25">
      <c r="A869">
        <v>633</v>
      </c>
      <c r="B869">
        <v>0</v>
      </c>
      <c r="C869">
        <v>4812</v>
      </c>
      <c r="D869">
        <v>6324</v>
      </c>
      <c r="E869" t="s">
        <v>1487</v>
      </c>
      <c r="F869" t="s">
        <v>1266</v>
      </c>
      <c r="G869" t="s">
        <v>1267</v>
      </c>
      <c r="H869" t="s">
        <v>1229</v>
      </c>
      <c r="I869" t="s">
        <v>1229</v>
      </c>
      <c r="J869" t="str">
        <f>IFERROR(VLOOKUP(H869,[1]Sheet1!$A:$H,3,FALSE),"")</f>
        <v/>
      </c>
      <c r="K869" s="1" t="str">
        <f>IFERROR(VLOOKUP('Speed Hump'!H869,Main!$A:$G,6,FALSE),"")</f>
        <v/>
      </c>
      <c r="L869" s="1" t="str">
        <f>IFERROR(VLOOKUP('Speed Hump'!H869,Main!$A:$G,7,FALSE),"")</f>
        <v/>
      </c>
      <c r="M869" t="s">
        <v>691</v>
      </c>
      <c r="N869">
        <v>3</v>
      </c>
      <c r="O869" t="s">
        <v>692</v>
      </c>
      <c r="AP869">
        <v>617.02813043564356</v>
      </c>
      <c r="AQ869" s="1" t="str">
        <f>IFERROR(VLOOKUP(I869,Service!$B:$G,5,FALSE),"")</f>
        <v/>
      </c>
      <c r="AR869" s="1" t="str">
        <f>IFERROR(VLOOKUP(I869,Service!$B:$G,6,FALSE),"")</f>
        <v/>
      </c>
      <c r="AS869" s="1" t="str">
        <f>IFERROR(VLOOKUP(I869,Rest!$B:$G,5,FALSE),"")</f>
        <v/>
      </c>
      <c r="AT869" s="1" t="str">
        <f>IFERROR(VLOOKUP(I869,Rest!$B:$G,6,FALSE),"")</f>
        <v/>
      </c>
    </row>
    <row r="870" spans="1:46" x14ac:dyDescent="0.25">
      <c r="A870">
        <v>634</v>
      </c>
      <c r="B870">
        <v>0</v>
      </c>
      <c r="C870">
        <v>4818</v>
      </c>
      <c r="D870">
        <v>8912</v>
      </c>
      <c r="E870" t="s">
        <v>1504</v>
      </c>
      <c r="F870" t="s">
        <v>1230</v>
      </c>
      <c r="G870" t="s">
        <v>980</v>
      </c>
      <c r="H870" t="s">
        <v>1229</v>
      </c>
      <c r="I870" t="s">
        <v>1229</v>
      </c>
      <c r="J870" t="str">
        <f>IFERROR(VLOOKUP(H870,[1]Sheet1!$A:$H,3,FALSE),"")</f>
        <v/>
      </c>
      <c r="K870" s="1" t="str">
        <f>IFERROR(VLOOKUP('Speed Hump'!H870,Main!$A:$G,6,FALSE),"")</f>
        <v/>
      </c>
      <c r="L870" s="1" t="str">
        <f>IFERROR(VLOOKUP('Speed Hump'!H870,Main!$A:$G,7,FALSE),"")</f>
        <v/>
      </c>
      <c r="M870" t="s">
        <v>691</v>
      </c>
      <c r="N870">
        <v>1</v>
      </c>
      <c r="O870" t="s">
        <v>692</v>
      </c>
      <c r="AP870">
        <v>119.4423079950102</v>
      </c>
      <c r="AQ870" s="1" t="str">
        <f>IFERROR(VLOOKUP(I870,Service!$B:$G,5,FALSE),"")</f>
        <v/>
      </c>
      <c r="AR870" s="1" t="str">
        <f>IFERROR(VLOOKUP(I870,Service!$B:$G,6,FALSE),"")</f>
        <v/>
      </c>
      <c r="AS870" s="1" t="str">
        <f>IFERROR(VLOOKUP(I870,Rest!$B:$G,5,FALSE),"")</f>
        <v/>
      </c>
      <c r="AT870" s="1" t="str">
        <f>IFERROR(VLOOKUP(I870,Rest!$B:$G,6,FALSE),"")</f>
        <v/>
      </c>
    </row>
    <row r="871" spans="1:46" x14ac:dyDescent="0.25">
      <c r="A871">
        <v>635</v>
      </c>
      <c r="B871">
        <v>0</v>
      </c>
      <c r="C871">
        <v>4820</v>
      </c>
      <c r="D871">
        <v>5480</v>
      </c>
      <c r="E871" t="s">
        <v>1075</v>
      </c>
      <c r="F871" t="s">
        <v>1248</v>
      </c>
      <c r="G871" t="s">
        <v>1372</v>
      </c>
      <c r="H871" t="s">
        <v>1229</v>
      </c>
      <c r="I871" t="s">
        <v>1229</v>
      </c>
      <c r="J871" t="str">
        <f>IFERROR(VLOOKUP(H871,[1]Sheet1!$A:$H,3,FALSE),"")</f>
        <v/>
      </c>
      <c r="K871" s="1" t="str">
        <f>IFERROR(VLOOKUP('Speed Hump'!H871,Main!$A:$G,6,FALSE),"")</f>
        <v/>
      </c>
      <c r="L871" s="1" t="str">
        <f>IFERROR(VLOOKUP('Speed Hump'!H871,Main!$A:$G,7,FALSE),"")</f>
        <v/>
      </c>
      <c r="M871" t="s">
        <v>691</v>
      </c>
      <c r="N871">
        <v>1</v>
      </c>
      <c r="O871" t="s">
        <v>692</v>
      </c>
      <c r="AP871">
        <v>268.06907724095453</v>
      </c>
      <c r="AQ871" s="1" t="str">
        <f>IFERROR(VLOOKUP(I871,Service!$B:$G,5,FALSE),"")</f>
        <v/>
      </c>
      <c r="AR871" s="1" t="str">
        <f>IFERROR(VLOOKUP(I871,Service!$B:$G,6,FALSE),"")</f>
        <v/>
      </c>
      <c r="AS871" s="1" t="str">
        <f>IFERROR(VLOOKUP(I871,Rest!$B:$G,5,FALSE),"")</f>
        <v/>
      </c>
      <c r="AT871" s="1" t="str">
        <f>IFERROR(VLOOKUP(I871,Rest!$B:$G,6,FALSE),"")</f>
        <v/>
      </c>
    </row>
    <row r="872" spans="1:46" x14ac:dyDescent="0.25">
      <c r="A872">
        <v>636</v>
      </c>
      <c r="B872">
        <v>0</v>
      </c>
      <c r="C872">
        <v>4832</v>
      </c>
      <c r="D872">
        <v>7911</v>
      </c>
      <c r="E872" t="s">
        <v>1239</v>
      </c>
      <c r="F872" t="s">
        <v>1505</v>
      </c>
      <c r="G872" t="s">
        <v>874</v>
      </c>
      <c r="H872" t="s">
        <v>1229</v>
      </c>
      <c r="I872" t="s">
        <v>1229</v>
      </c>
      <c r="J872" t="str">
        <f>IFERROR(VLOOKUP(H872,[1]Sheet1!$A:$H,3,FALSE),"")</f>
        <v/>
      </c>
      <c r="K872" s="1" t="str">
        <f>IFERROR(VLOOKUP('Speed Hump'!H872,Main!$A:$G,6,FALSE),"")</f>
        <v/>
      </c>
      <c r="L872" s="1" t="str">
        <f>IFERROR(VLOOKUP('Speed Hump'!H872,Main!$A:$G,7,FALSE),"")</f>
        <v/>
      </c>
      <c r="M872" t="s">
        <v>691</v>
      </c>
      <c r="N872">
        <v>1</v>
      </c>
      <c r="O872" t="s">
        <v>692</v>
      </c>
      <c r="AP872">
        <v>312.64141708612379</v>
      </c>
      <c r="AQ872" s="1" t="str">
        <f>IFERROR(VLOOKUP(I872,Service!$B:$G,5,FALSE),"")</f>
        <v/>
      </c>
      <c r="AR872" s="1" t="str">
        <f>IFERROR(VLOOKUP(I872,Service!$B:$G,6,FALSE),"")</f>
        <v/>
      </c>
      <c r="AS872" s="1" t="str">
        <f>IFERROR(VLOOKUP(I872,Rest!$B:$G,5,FALSE),"")</f>
        <v/>
      </c>
      <c r="AT872" s="1" t="str">
        <f>IFERROR(VLOOKUP(I872,Rest!$B:$G,6,FALSE),"")</f>
        <v/>
      </c>
    </row>
    <row r="873" spans="1:46" x14ac:dyDescent="0.25">
      <c r="A873">
        <v>637</v>
      </c>
      <c r="B873">
        <v>0</v>
      </c>
      <c r="C873">
        <v>4841</v>
      </c>
      <c r="D873">
        <v>5913</v>
      </c>
      <c r="E873" t="s">
        <v>1389</v>
      </c>
      <c r="F873" t="s">
        <v>1506</v>
      </c>
      <c r="G873" t="s">
        <v>1507</v>
      </c>
      <c r="H873" t="s">
        <v>1229</v>
      </c>
      <c r="I873" t="s">
        <v>1229</v>
      </c>
      <c r="J873" t="str">
        <f>IFERROR(VLOOKUP(H873,[1]Sheet1!$A:$H,3,FALSE),"")</f>
        <v/>
      </c>
      <c r="K873" s="1" t="str">
        <f>IFERROR(VLOOKUP('Speed Hump'!H873,Main!$A:$G,6,FALSE),"")</f>
        <v/>
      </c>
      <c r="L873" s="1" t="str">
        <f>IFERROR(VLOOKUP('Speed Hump'!H873,Main!$A:$G,7,FALSE),"")</f>
        <v/>
      </c>
      <c r="M873" t="s">
        <v>691</v>
      </c>
      <c r="N873">
        <v>1</v>
      </c>
      <c r="O873" t="s">
        <v>692</v>
      </c>
      <c r="AP873">
        <v>274.94813818073891</v>
      </c>
      <c r="AQ873" s="1" t="str">
        <f>IFERROR(VLOOKUP(I873,Service!$B:$G,5,FALSE),"")</f>
        <v/>
      </c>
      <c r="AR873" s="1" t="str">
        <f>IFERROR(VLOOKUP(I873,Service!$B:$G,6,FALSE),"")</f>
        <v/>
      </c>
      <c r="AS873" s="1" t="str">
        <f>IFERROR(VLOOKUP(I873,Rest!$B:$G,5,FALSE),"")</f>
        <v/>
      </c>
      <c r="AT873" s="1" t="str">
        <f>IFERROR(VLOOKUP(I873,Rest!$B:$G,6,FALSE),"")</f>
        <v/>
      </c>
    </row>
    <row r="874" spans="1:46" x14ac:dyDescent="0.25">
      <c r="A874">
        <v>638</v>
      </c>
      <c r="B874">
        <v>0</v>
      </c>
      <c r="C874">
        <v>4843</v>
      </c>
      <c r="D874">
        <v>5319</v>
      </c>
      <c r="E874" t="s">
        <v>1456</v>
      </c>
      <c r="F874" t="s">
        <v>1313</v>
      </c>
      <c r="G874" t="s">
        <v>1241</v>
      </c>
      <c r="H874" t="s">
        <v>1229</v>
      </c>
      <c r="I874" t="s">
        <v>1229</v>
      </c>
      <c r="J874" t="str">
        <f>IFERROR(VLOOKUP(H874,[1]Sheet1!$A:$H,3,FALSE),"")</f>
        <v/>
      </c>
      <c r="K874" s="1" t="str">
        <f>IFERROR(VLOOKUP('Speed Hump'!H874,Main!$A:$G,6,FALSE),"")</f>
        <v/>
      </c>
      <c r="L874" s="1" t="str">
        <f>IFERROR(VLOOKUP('Speed Hump'!H874,Main!$A:$G,7,FALSE),"")</f>
        <v/>
      </c>
      <c r="M874" t="s">
        <v>691</v>
      </c>
      <c r="N874">
        <v>1</v>
      </c>
      <c r="O874" t="s">
        <v>692</v>
      </c>
      <c r="AP874">
        <v>273.60904152072283</v>
      </c>
      <c r="AQ874" s="1" t="str">
        <f>IFERROR(VLOOKUP(I874,Service!$B:$G,5,FALSE),"")</f>
        <v/>
      </c>
      <c r="AR874" s="1" t="str">
        <f>IFERROR(VLOOKUP(I874,Service!$B:$G,6,FALSE),"")</f>
        <v/>
      </c>
      <c r="AS874" s="1" t="str">
        <f>IFERROR(VLOOKUP(I874,Rest!$B:$G,5,FALSE),"")</f>
        <v/>
      </c>
      <c r="AT874" s="1" t="str">
        <f>IFERROR(VLOOKUP(I874,Rest!$B:$G,6,FALSE),"")</f>
        <v/>
      </c>
    </row>
    <row r="875" spans="1:46" x14ac:dyDescent="0.25">
      <c r="A875">
        <v>639</v>
      </c>
      <c r="B875">
        <v>0</v>
      </c>
      <c r="C875">
        <v>4844</v>
      </c>
      <c r="D875">
        <v>8584</v>
      </c>
      <c r="E875" t="s">
        <v>1508</v>
      </c>
      <c r="F875" t="s">
        <v>1505</v>
      </c>
      <c r="G875" t="s">
        <v>874</v>
      </c>
      <c r="H875" t="s">
        <v>1229</v>
      </c>
      <c r="I875" t="s">
        <v>1229</v>
      </c>
      <c r="J875" t="str">
        <f>IFERROR(VLOOKUP(H875,[1]Sheet1!$A:$H,3,FALSE),"")</f>
        <v/>
      </c>
      <c r="K875" s="1" t="str">
        <f>IFERROR(VLOOKUP('Speed Hump'!H875,Main!$A:$G,6,FALSE),"")</f>
        <v/>
      </c>
      <c r="L875" s="1" t="str">
        <f>IFERROR(VLOOKUP('Speed Hump'!H875,Main!$A:$G,7,FALSE),"")</f>
        <v/>
      </c>
      <c r="M875" t="s">
        <v>691</v>
      </c>
      <c r="N875">
        <v>1</v>
      </c>
      <c r="O875" t="s">
        <v>692</v>
      </c>
      <c r="AP875">
        <v>320.57136562588278</v>
      </c>
      <c r="AQ875" s="1" t="str">
        <f>IFERROR(VLOOKUP(I875,Service!$B:$G,5,FALSE),"")</f>
        <v/>
      </c>
      <c r="AR875" s="1" t="str">
        <f>IFERROR(VLOOKUP(I875,Service!$B:$G,6,FALSE),"")</f>
        <v/>
      </c>
      <c r="AS875" s="1" t="str">
        <f>IFERROR(VLOOKUP(I875,Rest!$B:$G,5,FALSE),"")</f>
        <v/>
      </c>
      <c r="AT875" s="1" t="str">
        <f>IFERROR(VLOOKUP(I875,Rest!$B:$G,6,FALSE),"")</f>
        <v/>
      </c>
    </row>
    <row r="876" spans="1:46" x14ac:dyDescent="0.25">
      <c r="A876">
        <v>640</v>
      </c>
      <c r="B876">
        <v>0</v>
      </c>
      <c r="C876">
        <v>4847</v>
      </c>
      <c r="D876">
        <v>6350</v>
      </c>
      <c r="E876" t="s">
        <v>1509</v>
      </c>
      <c r="F876" t="s">
        <v>1510</v>
      </c>
      <c r="G876" t="s">
        <v>1511</v>
      </c>
      <c r="H876" t="s">
        <v>1229</v>
      </c>
      <c r="I876" t="s">
        <v>1229</v>
      </c>
      <c r="J876" t="str">
        <f>IFERROR(VLOOKUP(H876,[1]Sheet1!$A:$H,3,FALSE),"")</f>
        <v/>
      </c>
      <c r="K876" s="1" t="str">
        <f>IFERROR(VLOOKUP('Speed Hump'!H876,Main!$A:$G,6,FALSE),"")</f>
        <v/>
      </c>
      <c r="L876" s="1" t="str">
        <f>IFERROR(VLOOKUP('Speed Hump'!H876,Main!$A:$G,7,FALSE),"")</f>
        <v/>
      </c>
      <c r="M876" t="s">
        <v>691</v>
      </c>
      <c r="N876">
        <v>1</v>
      </c>
      <c r="O876" t="s">
        <v>692</v>
      </c>
      <c r="AP876">
        <v>113.79331361624941</v>
      </c>
      <c r="AQ876" s="1" t="str">
        <f>IFERROR(VLOOKUP(I876,Service!$B:$G,5,FALSE),"")</f>
        <v/>
      </c>
      <c r="AR876" s="1" t="str">
        <f>IFERROR(VLOOKUP(I876,Service!$B:$G,6,FALSE),"")</f>
        <v/>
      </c>
      <c r="AS876" s="1" t="str">
        <f>IFERROR(VLOOKUP(I876,Rest!$B:$G,5,FALSE),"")</f>
        <v/>
      </c>
      <c r="AT876" s="1" t="str">
        <f>IFERROR(VLOOKUP(I876,Rest!$B:$G,6,FALSE),"")</f>
        <v/>
      </c>
    </row>
    <row r="877" spans="1:46" x14ac:dyDescent="0.25">
      <c r="A877">
        <v>641</v>
      </c>
      <c r="B877">
        <v>0</v>
      </c>
      <c r="C877">
        <v>4851</v>
      </c>
      <c r="D877">
        <v>8090</v>
      </c>
      <c r="E877" t="s">
        <v>1301</v>
      </c>
      <c r="F877" t="s">
        <v>1512</v>
      </c>
      <c r="G877" t="s">
        <v>1513</v>
      </c>
      <c r="H877" t="s">
        <v>1229</v>
      </c>
      <c r="I877" t="s">
        <v>1229</v>
      </c>
      <c r="J877" t="str">
        <f>IFERROR(VLOOKUP(H877,[1]Sheet1!$A:$H,3,FALSE),"")</f>
        <v/>
      </c>
      <c r="K877" s="1" t="str">
        <f>IFERROR(VLOOKUP('Speed Hump'!H877,Main!$A:$G,6,FALSE),"")</f>
        <v/>
      </c>
      <c r="L877" s="1" t="str">
        <f>IFERROR(VLOOKUP('Speed Hump'!H877,Main!$A:$G,7,FALSE),"")</f>
        <v/>
      </c>
      <c r="M877" t="s">
        <v>691</v>
      </c>
      <c r="N877">
        <v>1</v>
      </c>
      <c r="O877" t="s">
        <v>692</v>
      </c>
      <c r="AP877">
        <v>294.34729850871543</v>
      </c>
      <c r="AQ877" s="1" t="str">
        <f>IFERROR(VLOOKUP(I877,Service!$B:$G,5,FALSE),"")</f>
        <v/>
      </c>
      <c r="AR877" s="1" t="str">
        <f>IFERROR(VLOOKUP(I877,Service!$B:$G,6,FALSE),"")</f>
        <v/>
      </c>
      <c r="AS877" s="1" t="str">
        <f>IFERROR(VLOOKUP(I877,Rest!$B:$G,5,FALSE),"")</f>
        <v/>
      </c>
      <c r="AT877" s="1" t="str">
        <f>IFERROR(VLOOKUP(I877,Rest!$B:$G,6,FALSE),"")</f>
        <v/>
      </c>
    </row>
    <row r="878" spans="1:46" x14ac:dyDescent="0.25">
      <c r="A878">
        <v>642</v>
      </c>
      <c r="B878">
        <v>0</v>
      </c>
      <c r="C878">
        <v>4852</v>
      </c>
      <c r="D878">
        <v>6444</v>
      </c>
      <c r="E878" t="s">
        <v>1512</v>
      </c>
      <c r="F878" t="s">
        <v>1073</v>
      </c>
      <c r="G878" t="s">
        <v>1445</v>
      </c>
      <c r="H878" t="s">
        <v>1229</v>
      </c>
      <c r="I878" t="s">
        <v>1229</v>
      </c>
      <c r="J878" t="str">
        <f>IFERROR(VLOOKUP(H878,[1]Sheet1!$A:$H,3,FALSE),"")</f>
        <v/>
      </c>
      <c r="K878" s="1" t="str">
        <f>IFERROR(VLOOKUP('Speed Hump'!H878,Main!$A:$G,6,FALSE),"")</f>
        <v/>
      </c>
      <c r="L878" s="1" t="str">
        <f>IFERROR(VLOOKUP('Speed Hump'!H878,Main!$A:$G,7,FALSE),"")</f>
        <v/>
      </c>
      <c r="M878" t="s">
        <v>691</v>
      </c>
      <c r="N878">
        <v>1</v>
      </c>
      <c r="O878" t="s">
        <v>692</v>
      </c>
      <c r="AP878">
        <v>134.8123266735692</v>
      </c>
      <c r="AQ878" s="1" t="str">
        <f>IFERROR(VLOOKUP(I878,Service!$B:$G,5,FALSE),"")</f>
        <v/>
      </c>
      <c r="AR878" s="1" t="str">
        <f>IFERROR(VLOOKUP(I878,Service!$B:$G,6,FALSE),"")</f>
        <v/>
      </c>
      <c r="AS878" s="1" t="str">
        <f>IFERROR(VLOOKUP(I878,Rest!$B:$G,5,FALSE),"")</f>
        <v/>
      </c>
      <c r="AT878" s="1" t="str">
        <f>IFERROR(VLOOKUP(I878,Rest!$B:$G,6,FALSE),"")</f>
        <v/>
      </c>
    </row>
    <row r="879" spans="1:46" x14ac:dyDescent="0.25">
      <c r="A879">
        <v>643</v>
      </c>
      <c r="B879">
        <v>0</v>
      </c>
      <c r="C879">
        <v>4856</v>
      </c>
      <c r="D879">
        <v>8919</v>
      </c>
      <c r="E879" t="s">
        <v>826</v>
      </c>
      <c r="F879" t="s">
        <v>852</v>
      </c>
      <c r="G879" t="s">
        <v>854</v>
      </c>
      <c r="H879" t="s">
        <v>1229</v>
      </c>
      <c r="I879" t="s">
        <v>1229</v>
      </c>
      <c r="J879" t="str">
        <f>IFERROR(VLOOKUP(H879,[1]Sheet1!$A:$H,3,FALSE),"")</f>
        <v/>
      </c>
      <c r="K879" s="1" t="str">
        <f>IFERROR(VLOOKUP('Speed Hump'!H879,Main!$A:$G,6,FALSE),"")</f>
        <v/>
      </c>
      <c r="L879" s="1" t="str">
        <f>IFERROR(VLOOKUP('Speed Hump'!H879,Main!$A:$G,7,FALSE),"")</f>
        <v/>
      </c>
      <c r="M879" t="s">
        <v>691</v>
      </c>
      <c r="N879">
        <v>2</v>
      </c>
      <c r="O879" t="s">
        <v>692</v>
      </c>
      <c r="AP879">
        <v>400.2550341274619</v>
      </c>
      <c r="AQ879" s="1" t="str">
        <f>IFERROR(VLOOKUP(I879,Service!$B:$G,5,FALSE),"")</f>
        <v/>
      </c>
      <c r="AR879" s="1" t="str">
        <f>IFERROR(VLOOKUP(I879,Service!$B:$G,6,FALSE),"")</f>
        <v/>
      </c>
      <c r="AS879" s="1" t="str">
        <f>IFERROR(VLOOKUP(I879,Rest!$B:$G,5,FALSE),"")</f>
        <v/>
      </c>
      <c r="AT879" s="1" t="str">
        <f>IFERROR(VLOOKUP(I879,Rest!$B:$G,6,FALSE),"")</f>
        <v/>
      </c>
    </row>
    <row r="880" spans="1:46" x14ac:dyDescent="0.25">
      <c r="A880">
        <v>644</v>
      </c>
      <c r="B880">
        <v>0</v>
      </c>
      <c r="C880">
        <v>4867</v>
      </c>
      <c r="D880">
        <v>7520</v>
      </c>
      <c r="E880" t="s">
        <v>893</v>
      </c>
      <c r="F880" t="s">
        <v>1502</v>
      </c>
      <c r="G880" t="s">
        <v>1248</v>
      </c>
      <c r="H880" t="s">
        <v>1229</v>
      </c>
      <c r="I880" t="s">
        <v>1229</v>
      </c>
      <c r="J880" t="str">
        <f>IFERROR(VLOOKUP(H880,[1]Sheet1!$A:$H,3,FALSE),"")</f>
        <v/>
      </c>
      <c r="K880" s="1" t="str">
        <f>IFERROR(VLOOKUP('Speed Hump'!H880,Main!$A:$G,6,FALSE),"")</f>
        <v/>
      </c>
      <c r="L880" s="1" t="str">
        <f>IFERROR(VLOOKUP('Speed Hump'!H880,Main!$A:$G,7,FALSE),"")</f>
        <v/>
      </c>
      <c r="M880" t="s">
        <v>691</v>
      </c>
      <c r="N880">
        <v>2</v>
      </c>
      <c r="O880" t="s">
        <v>692</v>
      </c>
      <c r="AP880">
        <v>365.77555512285443</v>
      </c>
      <c r="AQ880" s="1" t="str">
        <f>IFERROR(VLOOKUP(I880,Service!$B:$G,5,FALSE),"")</f>
        <v/>
      </c>
      <c r="AR880" s="1" t="str">
        <f>IFERROR(VLOOKUP(I880,Service!$B:$G,6,FALSE),"")</f>
        <v/>
      </c>
      <c r="AS880" s="1" t="str">
        <f>IFERROR(VLOOKUP(I880,Rest!$B:$G,5,FALSE),"")</f>
        <v/>
      </c>
      <c r="AT880" s="1" t="str">
        <f>IFERROR(VLOOKUP(I880,Rest!$B:$G,6,FALSE),"")</f>
        <v/>
      </c>
    </row>
    <row r="881" spans="1:46" x14ac:dyDescent="0.25">
      <c r="A881">
        <v>645</v>
      </c>
      <c r="B881">
        <v>0</v>
      </c>
      <c r="C881">
        <v>4872</v>
      </c>
      <c r="D881">
        <v>7856</v>
      </c>
      <c r="E881" t="s">
        <v>1509</v>
      </c>
      <c r="F881" t="s">
        <v>1514</v>
      </c>
      <c r="G881" t="s">
        <v>1515</v>
      </c>
      <c r="H881" t="s">
        <v>1229</v>
      </c>
      <c r="I881" t="s">
        <v>1229</v>
      </c>
      <c r="J881" t="str">
        <f>IFERROR(VLOOKUP(H881,[1]Sheet1!$A:$H,3,FALSE),"")</f>
        <v/>
      </c>
      <c r="K881" s="1" t="str">
        <f>IFERROR(VLOOKUP('Speed Hump'!H881,Main!$A:$G,6,FALSE),"")</f>
        <v/>
      </c>
      <c r="L881" s="1" t="str">
        <f>IFERROR(VLOOKUP('Speed Hump'!H881,Main!$A:$G,7,FALSE),"")</f>
        <v/>
      </c>
      <c r="M881" t="s">
        <v>691</v>
      </c>
      <c r="N881">
        <v>1</v>
      </c>
      <c r="O881" t="s">
        <v>692</v>
      </c>
      <c r="AP881">
        <v>151.00308654656399</v>
      </c>
      <c r="AQ881" s="1" t="str">
        <f>IFERROR(VLOOKUP(I881,Service!$B:$G,5,FALSE),"")</f>
        <v/>
      </c>
      <c r="AR881" s="1" t="str">
        <f>IFERROR(VLOOKUP(I881,Service!$B:$G,6,FALSE),"")</f>
        <v/>
      </c>
      <c r="AS881" s="1" t="str">
        <f>IFERROR(VLOOKUP(I881,Rest!$B:$G,5,FALSE),"")</f>
        <v/>
      </c>
      <c r="AT881" s="1" t="str">
        <f>IFERROR(VLOOKUP(I881,Rest!$B:$G,6,FALSE),"")</f>
        <v/>
      </c>
    </row>
    <row r="882" spans="1:46" x14ac:dyDescent="0.25">
      <c r="A882">
        <v>646</v>
      </c>
      <c r="B882">
        <v>0</v>
      </c>
      <c r="C882">
        <v>4875</v>
      </c>
      <c r="D882">
        <v>6091</v>
      </c>
      <c r="E882" t="s">
        <v>1384</v>
      </c>
      <c r="F882" t="s">
        <v>1248</v>
      </c>
      <c r="G882" t="s">
        <v>1372</v>
      </c>
      <c r="H882" t="s">
        <v>1229</v>
      </c>
      <c r="I882" t="s">
        <v>1229</v>
      </c>
      <c r="J882" t="str">
        <f>IFERROR(VLOOKUP(H882,[1]Sheet1!$A:$H,3,FALSE),"")</f>
        <v/>
      </c>
      <c r="K882" s="1" t="str">
        <f>IFERROR(VLOOKUP('Speed Hump'!H882,Main!$A:$G,6,FALSE),"")</f>
        <v/>
      </c>
      <c r="L882" s="1" t="str">
        <f>IFERROR(VLOOKUP('Speed Hump'!H882,Main!$A:$G,7,FALSE),"")</f>
        <v/>
      </c>
      <c r="M882" t="s">
        <v>691</v>
      </c>
      <c r="N882">
        <v>1</v>
      </c>
      <c r="O882" t="s">
        <v>692</v>
      </c>
      <c r="AP882">
        <v>272.57075856004701</v>
      </c>
      <c r="AQ882" s="1" t="str">
        <f>IFERROR(VLOOKUP(I882,Service!$B:$G,5,FALSE),"")</f>
        <v/>
      </c>
      <c r="AR882" s="1" t="str">
        <f>IFERROR(VLOOKUP(I882,Service!$B:$G,6,FALSE),"")</f>
        <v/>
      </c>
      <c r="AS882" s="1" t="str">
        <f>IFERROR(VLOOKUP(I882,Rest!$B:$G,5,FALSE),"")</f>
        <v/>
      </c>
      <c r="AT882" s="1" t="str">
        <f>IFERROR(VLOOKUP(I882,Rest!$B:$G,6,FALSE),"")</f>
        <v/>
      </c>
    </row>
    <row r="883" spans="1:46" x14ac:dyDescent="0.25">
      <c r="A883">
        <v>647</v>
      </c>
      <c r="B883">
        <v>0</v>
      </c>
      <c r="C883">
        <v>4885</v>
      </c>
      <c r="D883">
        <v>6610</v>
      </c>
      <c r="E883" t="s">
        <v>874</v>
      </c>
      <c r="F883" t="s">
        <v>1442</v>
      </c>
      <c r="G883" t="s">
        <v>1444</v>
      </c>
      <c r="H883" t="s">
        <v>1229</v>
      </c>
      <c r="I883" t="s">
        <v>1229</v>
      </c>
      <c r="J883" t="str">
        <f>IFERROR(VLOOKUP(H883,[1]Sheet1!$A:$H,3,FALSE),"")</f>
        <v/>
      </c>
      <c r="K883" s="1" t="str">
        <f>IFERROR(VLOOKUP('Speed Hump'!H883,Main!$A:$G,6,FALSE),"")</f>
        <v/>
      </c>
      <c r="L883" s="1" t="str">
        <f>IFERROR(VLOOKUP('Speed Hump'!H883,Main!$A:$G,7,FALSE),"")</f>
        <v/>
      </c>
      <c r="M883" t="s">
        <v>691</v>
      </c>
      <c r="N883">
        <v>1</v>
      </c>
      <c r="O883" t="s">
        <v>692</v>
      </c>
      <c r="AP883">
        <v>132.9678864188617</v>
      </c>
      <c r="AQ883" s="1" t="str">
        <f>IFERROR(VLOOKUP(I883,Service!$B:$G,5,FALSE),"")</f>
        <v/>
      </c>
      <c r="AR883" s="1" t="str">
        <f>IFERROR(VLOOKUP(I883,Service!$B:$G,6,FALSE),"")</f>
        <v/>
      </c>
      <c r="AS883" s="1" t="str">
        <f>IFERROR(VLOOKUP(I883,Rest!$B:$G,5,FALSE),"")</f>
        <v/>
      </c>
      <c r="AT883" s="1" t="str">
        <f>IFERROR(VLOOKUP(I883,Rest!$B:$G,6,FALSE),"")</f>
        <v/>
      </c>
    </row>
    <row r="884" spans="1:46" x14ac:dyDescent="0.25">
      <c r="A884">
        <v>648</v>
      </c>
      <c r="B884">
        <v>0</v>
      </c>
      <c r="C884">
        <v>4887</v>
      </c>
      <c r="D884">
        <v>9071</v>
      </c>
      <c r="E884" t="s">
        <v>1516</v>
      </c>
      <c r="F884" t="s">
        <v>1514</v>
      </c>
      <c r="G884" t="s">
        <v>1517</v>
      </c>
      <c r="H884" t="s">
        <v>1229</v>
      </c>
      <c r="I884" t="s">
        <v>1229</v>
      </c>
      <c r="J884" t="str">
        <f>IFERROR(VLOOKUP(H884,[1]Sheet1!$A:$H,3,FALSE),"")</f>
        <v/>
      </c>
      <c r="K884" s="1" t="str">
        <f>IFERROR(VLOOKUP('Speed Hump'!H884,Main!$A:$G,6,FALSE),"")</f>
        <v/>
      </c>
      <c r="L884" s="1" t="str">
        <f>IFERROR(VLOOKUP('Speed Hump'!H884,Main!$A:$G,7,FALSE),"")</f>
        <v/>
      </c>
      <c r="M884" t="s">
        <v>691</v>
      </c>
      <c r="N884">
        <v>1</v>
      </c>
      <c r="O884" t="s">
        <v>692</v>
      </c>
      <c r="AP884">
        <v>271.56783332089168</v>
      </c>
      <c r="AQ884" s="1" t="str">
        <f>IFERROR(VLOOKUP(I884,Service!$B:$G,5,FALSE),"")</f>
        <v/>
      </c>
      <c r="AR884" s="1" t="str">
        <f>IFERROR(VLOOKUP(I884,Service!$B:$G,6,FALSE),"")</f>
        <v/>
      </c>
      <c r="AS884" s="1" t="str">
        <f>IFERROR(VLOOKUP(I884,Rest!$B:$G,5,FALSE),"")</f>
        <v/>
      </c>
      <c r="AT884" s="1" t="str">
        <f>IFERROR(VLOOKUP(I884,Rest!$B:$G,6,FALSE),"")</f>
        <v/>
      </c>
    </row>
    <row r="885" spans="1:46" x14ac:dyDescent="0.25">
      <c r="A885">
        <v>649</v>
      </c>
      <c r="B885">
        <v>0</v>
      </c>
      <c r="C885">
        <v>4905</v>
      </c>
      <c r="D885">
        <v>5368</v>
      </c>
      <c r="E885" t="s">
        <v>1411</v>
      </c>
      <c r="F885" t="s">
        <v>1372</v>
      </c>
      <c r="G885" t="s">
        <v>1313</v>
      </c>
      <c r="H885" t="s">
        <v>1229</v>
      </c>
      <c r="I885" t="s">
        <v>1229</v>
      </c>
      <c r="J885" t="str">
        <f>IFERROR(VLOOKUP(H885,[1]Sheet1!$A:$H,3,FALSE),"")</f>
        <v/>
      </c>
      <c r="K885" s="1" t="str">
        <f>IFERROR(VLOOKUP('Speed Hump'!H885,Main!$A:$G,6,FALSE),"")</f>
        <v/>
      </c>
      <c r="L885" s="1" t="str">
        <f>IFERROR(VLOOKUP('Speed Hump'!H885,Main!$A:$G,7,FALSE),"")</f>
        <v/>
      </c>
      <c r="M885" t="s">
        <v>691</v>
      </c>
      <c r="N885">
        <v>1</v>
      </c>
      <c r="O885" t="s">
        <v>692</v>
      </c>
      <c r="AP885">
        <v>275.01524098496782</v>
      </c>
      <c r="AQ885" s="1" t="str">
        <f>IFERROR(VLOOKUP(I885,Service!$B:$G,5,FALSE),"")</f>
        <v/>
      </c>
      <c r="AR885" s="1" t="str">
        <f>IFERROR(VLOOKUP(I885,Service!$B:$G,6,FALSE),"")</f>
        <v/>
      </c>
      <c r="AS885" s="1" t="str">
        <f>IFERROR(VLOOKUP(I885,Rest!$B:$G,5,FALSE),"")</f>
        <v/>
      </c>
      <c r="AT885" s="1" t="str">
        <f>IFERROR(VLOOKUP(I885,Rest!$B:$G,6,FALSE),"")</f>
        <v/>
      </c>
    </row>
    <row r="886" spans="1:46" x14ac:dyDescent="0.25">
      <c r="A886">
        <v>650</v>
      </c>
      <c r="B886">
        <v>0</v>
      </c>
      <c r="C886">
        <v>4906</v>
      </c>
      <c r="D886">
        <v>6916</v>
      </c>
      <c r="E886" t="s">
        <v>1238</v>
      </c>
      <c r="F886" t="s">
        <v>909</v>
      </c>
      <c r="G886" t="s">
        <v>1501</v>
      </c>
      <c r="H886" t="s">
        <v>1229</v>
      </c>
      <c r="I886" t="s">
        <v>1229</v>
      </c>
      <c r="J886" t="str">
        <f>IFERROR(VLOOKUP(H886,[1]Sheet1!$A:$H,3,FALSE),"")</f>
        <v/>
      </c>
      <c r="K886" s="1" t="str">
        <f>IFERROR(VLOOKUP('Speed Hump'!H886,Main!$A:$G,6,FALSE),"")</f>
        <v/>
      </c>
      <c r="L886" s="1" t="str">
        <f>IFERROR(VLOOKUP('Speed Hump'!H886,Main!$A:$G,7,FALSE),"")</f>
        <v/>
      </c>
      <c r="M886" t="s">
        <v>691</v>
      </c>
      <c r="N886">
        <v>2</v>
      </c>
      <c r="O886" t="s">
        <v>692</v>
      </c>
      <c r="AP886">
        <v>373.89893343566439</v>
      </c>
      <c r="AQ886" s="1" t="str">
        <f>IFERROR(VLOOKUP(I886,Service!$B:$G,5,FALSE),"")</f>
        <v/>
      </c>
      <c r="AR886" s="1" t="str">
        <f>IFERROR(VLOOKUP(I886,Service!$B:$G,6,FALSE),"")</f>
        <v/>
      </c>
      <c r="AS886" s="1" t="str">
        <f>IFERROR(VLOOKUP(I886,Rest!$B:$G,5,FALSE),"")</f>
        <v/>
      </c>
      <c r="AT886" s="1" t="str">
        <f>IFERROR(VLOOKUP(I886,Rest!$B:$G,6,FALSE),"")</f>
        <v/>
      </c>
    </row>
    <row r="887" spans="1:46" x14ac:dyDescent="0.25">
      <c r="A887">
        <v>651</v>
      </c>
      <c r="B887">
        <v>0</v>
      </c>
      <c r="C887">
        <v>4927</v>
      </c>
      <c r="D887">
        <v>5927</v>
      </c>
      <c r="E887" t="s">
        <v>962</v>
      </c>
      <c r="F887" t="s">
        <v>1286</v>
      </c>
      <c r="G887" t="s">
        <v>1266</v>
      </c>
      <c r="H887" t="s">
        <v>1229</v>
      </c>
      <c r="I887" t="s">
        <v>1229</v>
      </c>
      <c r="J887" t="str">
        <f>IFERROR(VLOOKUP(H887,[1]Sheet1!$A:$H,3,FALSE),"")</f>
        <v/>
      </c>
      <c r="K887" s="1" t="str">
        <f>IFERROR(VLOOKUP('Speed Hump'!H887,Main!$A:$G,6,FALSE),"")</f>
        <v/>
      </c>
      <c r="L887" s="1" t="str">
        <f>IFERROR(VLOOKUP('Speed Hump'!H887,Main!$A:$G,7,FALSE),"")</f>
        <v/>
      </c>
      <c r="M887" t="s">
        <v>691</v>
      </c>
      <c r="N887">
        <v>1</v>
      </c>
      <c r="O887" t="s">
        <v>692</v>
      </c>
      <c r="AP887">
        <v>302.27155682540848</v>
      </c>
      <c r="AQ887" s="1" t="str">
        <f>IFERROR(VLOOKUP(I887,Service!$B:$G,5,FALSE),"")</f>
        <v/>
      </c>
      <c r="AR887" s="1" t="str">
        <f>IFERROR(VLOOKUP(I887,Service!$B:$G,6,FALSE),"")</f>
        <v/>
      </c>
      <c r="AS887" s="1" t="str">
        <f>IFERROR(VLOOKUP(I887,Rest!$B:$G,5,FALSE),"")</f>
        <v/>
      </c>
      <c r="AT887" s="1" t="str">
        <f>IFERROR(VLOOKUP(I887,Rest!$B:$G,6,FALSE),"")</f>
        <v/>
      </c>
    </row>
    <row r="888" spans="1:46" x14ac:dyDescent="0.25">
      <c r="A888">
        <v>652</v>
      </c>
      <c r="B888">
        <v>0</v>
      </c>
      <c r="C888">
        <v>4956</v>
      </c>
      <c r="D888">
        <v>7931</v>
      </c>
      <c r="E888" t="s">
        <v>1245</v>
      </c>
      <c r="F888" t="s">
        <v>1518</v>
      </c>
      <c r="G888" t="s">
        <v>1519</v>
      </c>
      <c r="H888" t="s">
        <v>1229</v>
      </c>
      <c r="I888" t="s">
        <v>1229</v>
      </c>
      <c r="J888" t="str">
        <f>IFERROR(VLOOKUP(H888,[1]Sheet1!$A:$H,3,FALSE),"")</f>
        <v/>
      </c>
      <c r="K888" s="1" t="str">
        <f>IFERROR(VLOOKUP('Speed Hump'!H888,Main!$A:$G,6,FALSE),"")</f>
        <v/>
      </c>
      <c r="L888" s="1" t="str">
        <f>IFERROR(VLOOKUP('Speed Hump'!H888,Main!$A:$G,7,FALSE),"")</f>
        <v/>
      </c>
      <c r="M888" t="s">
        <v>691</v>
      </c>
      <c r="N888">
        <v>1</v>
      </c>
      <c r="O888" t="s">
        <v>692</v>
      </c>
      <c r="AP888">
        <v>136.6296663778852</v>
      </c>
      <c r="AQ888" s="1" t="str">
        <f>IFERROR(VLOOKUP(I888,Service!$B:$G,5,FALSE),"")</f>
        <v/>
      </c>
      <c r="AR888" s="1" t="str">
        <f>IFERROR(VLOOKUP(I888,Service!$B:$G,6,FALSE),"")</f>
        <v/>
      </c>
      <c r="AS888" s="1" t="str">
        <f>IFERROR(VLOOKUP(I888,Rest!$B:$G,5,FALSE),"")</f>
        <v/>
      </c>
      <c r="AT888" s="1" t="str">
        <f>IFERROR(VLOOKUP(I888,Rest!$B:$G,6,FALSE),"")</f>
        <v/>
      </c>
    </row>
    <row r="889" spans="1:46" x14ac:dyDescent="0.25">
      <c r="A889">
        <v>653</v>
      </c>
      <c r="B889">
        <v>0</v>
      </c>
      <c r="C889">
        <v>4966</v>
      </c>
      <c r="D889">
        <v>5820</v>
      </c>
      <c r="E889" t="s">
        <v>1230</v>
      </c>
      <c r="F889" t="s">
        <v>1502</v>
      </c>
      <c r="G889" t="s">
        <v>1248</v>
      </c>
      <c r="H889" t="s">
        <v>1229</v>
      </c>
      <c r="I889" t="s">
        <v>1229</v>
      </c>
      <c r="J889" t="str">
        <f>IFERROR(VLOOKUP(H889,[1]Sheet1!$A:$H,3,FALSE),"")</f>
        <v/>
      </c>
      <c r="K889" s="1" t="str">
        <f>IFERROR(VLOOKUP('Speed Hump'!H889,Main!$A:$G,6,FALSE),"")</f>
        <v/>
      </c>
      <c r="L889" s="1" t="str">
        <f>IFERROR(VLOOKUP('Speed Hump'!H889,Main!$A:$G,7,FALSE),"")</f>
        <v/>
      </c>
      <c r="N889">
        <v>1</v>
      </c>
      <c r="O889" t="s">
        <v>1342</v>
      </c>
      <c r="AP889">
        <v>267.67969259657002</v>
      </c>
      <c r="AQ889" s="1" t="str">
        <f>IFERROR(VLOOKUP(I889,Service!$B:$G,5,FALSE),"")</f>
        <v/>
      </c>
      <c r="AR889" s="1" t="str">
        <f>IFERROR(VLOOKUP(I889,Service!$B:$G,6,FALSE),"")</f>
        <v/>
      </c>
      <c r="AS889" s="1" t="str">
        <f>IFERROR(VLOOKUP(I889,Rest!$B:$G,5,FALSE),"")</f>
        <v/>
      </c>
      <c r="AT889" s="1" t="str">
        <f>IFERROR(VLOOKUP(I889,Rest!$B:$G,6,FALSE),"")</f>
        <v/>
      </c>
    </row>
    <row r="890" spans="1:46" x14ac:dyDescent="0.25">
      <c r="A890">
        <v>654</v>
      </c>
      <c r="B890">
        <v>0</v>
      </c>
      <c r="C890">
        <v>4970</v>
      </c>
      <c r="D890">
        <v>7104</v>
      </c>
      <c r="E890" t="s">
        <v>762</v>
      </c>
      <c r="F890" t="s">
        <v>1520</v>
      </c>
      <c r="G890" t="s">
        <v>1521</v>
      </c>
      <c r="H890" t="s">
        <v>1229</v>
      </c>
      <c r="I890" t="s">
        <v>1229</v>
      </c>
      <c r="J890" t="str">
        <f>IFERROR(VLOOKUP(H890,[1]Sheet1!$A:$H,3,FALSE),"")</f>
        <v/>
      </c>
      <c r="K890" s="1" t="str">
        <f>IFERROR(VLOOKUP('Speed Hump'!H890,Main!$A:$G,6,FALSE),"")</f>
        <v/>
      </c>
      <c r="L890" s="1" t="str">
        <f>IFERROR(VLOOKUP('Speed Hump'!H890,Main!$A:$G,7,FALSE),"")</f>
        <v/>
      </c>
      <c r="M890" t="s">
        <v>691</v>
      </c>
      <c r="N890">
        <v>2</v>
      </c>
      <c r="O890" t="s">
        <v>692</v>
      </c>
      <c r="AP890">
        <v>359.62205072250617</v>
      </c>
      <c r="AQ890" s="1" t="str">
        <f>IFERROR(VLOOKUP(I890,Service!$B:$G,5,FALSE),"")</f>
        <v/>
      </c>
      <c r="AR890" s="1" t="str">
        <f>IFERROR(VLOOKUP(I890,Service!$B:$G,6,FALSE),"")</f>
        <v/>
      </c>
      <c r="AS890" s="1" t="str">
        <f>IFERROR(VLOOKUP(I890,Rest!$B:$G,5,FALSE),"")</f>
        <v/>
      </c>
      <c r="AT890" s="1" t="str">
        <f>IFERROR(VLOOKUP(I890,Rest!$B:$G,6,FALSE),"")</f>
        <v/>
      </c>
    </row>
    <row r="891" spans="1:46" x14ac:dyDescent="0.25">
      <c r="A891">
        <v>655</v>
      </c>
      <c r="B891">
        <v>0</v>
      </c>
      <c r="C891">
        <v>4978</v>
      </c>
      <c r="D891">
        <v>8629</v>
      </c>
      <c r="E891" t="s">
        <v>1522</v>
      </c>
      <c r="F891" t="s">
        <v>1523</v>
      </c>
      <c r="G891" t="s">
        <v>1524</v>
      </c>
      <c r="H891" t="s">
        <v>1229</v>
      </c>
      <c r="I891" t="s">
        <v>1229</v>
      </c>
      <c r="J891" t="str">
        <f>IFERROR(VLOOKUP(H891,[1]Sheet1!$A:$H,3,FALSE),"")</f>
        <v/>
      </c>
      <c r="K891" s="1" t="str">
        <f>IFERROR(VLOOKUP('Speed Hump'!H891,Main!$A:$G,6,FALSE),"")</f>
        <v/>
      </c>
      <c r="L891" s="1" t="str">
        <f>IFERROR(VLOOKUP('Speed Hump'!H891,Main!$A:$G,7,FALSE),"")</f>
        <v/>
      </c>
      <c r="M891" t="s">
        <v>691</v>
      </c>
      <c r="N891">
        <v>3</v>
      </c>
      <c r="O891" t="s">
        <v>692</v>
      </c>
      <c r="AP891">
        <v>600.21561450989338</v>
      </c>
      <c r="AQ891" s="1" t="str">
        <f>IFERROR(VLOOKUP(I891,Service!$B:$G,5,FALSE),"")</f>
        <v/>
      </c>
      <c r="AR891" s="1" t="str">
        <f>IFERROR(VLOOKUP(I891,Service!$B:$G,6,FALSE),"")</f>
        <v/>
      </c>
      <c r="AS891" s="1" t="str">
        <f>IFERROR(VLOOKUP(I891,Rest!$B:$G,5,FALSE),"")</f>
        <v/>
      </c>
      <c r="AT891" s="1" t="str">
        <f>IFERROR(VLOOKUP(I891,Rest!$B:$G,6,FALSE),"")</f>
        <v/>
      </c>
    </row>
    <row r="892" spans="1:46" x14ac:dyDescent="0.25">
      <c r="A892">
        <v>656</v>
      </c>
      <c r="B892">
        <v>0</v>
      </c>
      <c r="C892">
        <v>4985</v>
      </c>
      <c r="D892">
        <v>8670</v>
      </c>
      <c r="E892" t="s">
        <v>1525</v>
      </c>
      <c r="F892" t="s">
        <v>1526</v>
      </c>
      <c r="G892" t="s">
        <v>1459</v>
      </c>
      <c r="H892" t="s">
        <v>1229</v>
      </c>
      <c r="I892" t="s">
        <v>1229</v>
      </c>
      <c r="J892" t="str">
        <f>IFERROR(VLOOKUP(H892,[1]Sheet1!$A:$H,3,FALSE),"")</f>
        <v/>
      </c>
      <c r="K892" s="1" t="str">
        <f>IFERROR(VLOOKUP('Speed Hump'!H892,Main!$A:$G,6,FALSE),"")</f>
        <v/>
      </c>
      <c r="L892" s="1" t="str">
        <f>IFERROR(VLOOKUP('Speed Hump'!H892,Main!$A:$G,7,FALSE),"")</f>
        <v/>
      </c>
      <c r="M892" t="s">
        <v>691</v>
      </c>
      <c r="N892">
        <v>2</v>
      </c>
      <c r="O892" t="s">
        <v>692</v>
      </c>
      <c r="AP892">
        <v>332.84030669034519</v>
      </c>
      <c r="AQ892" s="1" t="str">
        <f>IFERROR(VLOOKUP(I892,Service!$B:$G,5,FALSE),"")</f>
        <v/>
      </c>
      <c r="AR892" s="1" t="str">
        <f>IFERROR(VLOOKUP(I892,Service!$B:$G,6,FALSE),"")</f>
        <v/>
      </c>
      <c r="AS892" s="1" t="str">
        <f>IFERROR(VLOOKUP(I892,Rest!$B:$G,5,FALSE),"")</f>
        <v/>
      </c>
      <c r="AT892" s="1" t="str">
        <f>IFERROR(VLOOKUP(I892,Rest!$B:$G,6,FALSE),"")</f>
        <v/>
      </c>
    </row>
    <row r="893" spans="1:46" x14ac:dyDescent="0.25">
      <c r="A893">
        <v>657</v>
      </c>
      <c r="B893">
        <v>0</v>
      </c>
      <c r="C893">
        <v>5027</v>
      </c>
      <c r="D893">
        <v>8571</v>
      </c>
      <c r="E893" t="s">
        <v>1527</v>
      </c>
      <c r="F893" t="s">
        <v>1408</v>
      </c>
      <c r="G893" t="s">
        <v>1528</v>
      </c>
      <c r="H893" t="s">
        <v>1229</v>
      </c>
      <c r="I893" t="s">
        <v>1229</v>
      </c>
      <c r="J893" t="str">
        <f>IFERROR(VLOOKUP(H893,[1]Sheet1!$A:$H,3,FALSE),"")</f>
        <v/>
      </c>
      <c r="K893" s="1" t="str">
        <f>IFERROR(VLOOKUP('Speed Hump'!H893,Main!$A:$G,6,FALSE),"")</f>
        <v/>
      </c>
      <c r="L893" s="1" t="str">
        <f>IFERROR(VLOOKUP('Speed Hump'!H893,Main!$A:$G,7,FALSE),"")</f>
        <v/>
      </c>
      <c r="M893" t="s">
        <v>691</v>
      </c>
      <c r="N893">
        <v>2</v>
      </c>
      <c r="O893" t="s">
        <v>692</v>
      </c>
      <c r="AP893">
        <v>331.61271389284622</v>
      </c>
      <c r="AQ893" s="1" t="str">
        <f>IFERROR(VLOOKUP(I893,Service!$B:$G,5,FALSE),"")</f>
        <v/>
      </c>
      <c r="AR893" s="1" t="str">
        <f>IFERROR(VLOOKUP(I893,Service!$B:$G,6,FALSE),"")</f>
        <v/>
      </c>
      <c r="AS893" s="1" t="str">
        <f>IFERROR(VLOOKUP(I893,Rest!$B:$G,5,FALSE),"")</f>
        <v/>
      </c>
      <c r="AT893" s="1" t="str">
        <f>IFERROR(VLOOKUP(I893,Rest!$B:$G,6,FALSE),"")</f>
        <v/>
      </c>
    </row>
    <row r="894" spans="1:46" x14ac:dyDescent="0.25">
      <c r="A894">
        <v>658</v>
      </c>
      <c r="B894">
        <v>0</v>
      </c>
      <c r="C894">
        <v>5030</v>
      </c>
      <c r="D894">
        <v>5634</v>
      </c>
      <c r="E894" t="s">
        <v>1265</v>
      </c>
      <c r="F894" t="s">
        <v>1501</v>
      </c>
      <c r="G894" t="s">
        <v>1286</v>
      </c>
      <c r="H894" t="s">
        <v>1229</v>
      </c>
      <c r="I894" t="s">
        <v>1229</v>
      </c>
      <c r="J894" t="str">
        <f>IFERROR(VLOOKUP(H894,[1]Sheet1!$A:$H,3,FALSE),"")</f>
        <v/>
      </c>
      <c r="K894" s="1" t="str">
        <f>IFERROR(VLOOKUP('Speed Hump'!H894,Main!$A:$G,6,FALSE),"")</f>
        <v/>
      </c>
      <c r="L894" s="1" t="str">
        <f>IFERROR(VLOOKUP('Speed Hump'!H894,Main!$A:$G,7,FALSE),"")</f>
        <v/>
      </c>
      <c r="M894" t="s">
        <v>691</v>
      </c>
      <c r="N894">
        <v>2</v>
      </c>
      <c r="O894" t="s">
        <v>692</v>
      </c>
      <c r="AP894">
        <v>376.18898023626417</v>
      </c>
      <c r="AQ894" s="1" t="str">
        <f>IFERROR(VLOOKUP(I894,Service!$B:$G,5,FALSE),"")</f>
        <v/>
      </c>
      <c r="AR894" s="1" t="str">
        <f>IFERROR(VLOOKUP(I894,Service!$B:$G,6,FALSE),"")</f>
        <v/>
      </c>
      <c r="AS894" s="1" t="str">
        <f>IFERROR(VLOOKUP(I894,Rest!$B:$G,5,FALSE),"")</f>
        <v/>
      </c>
      <c r="AT894" s="1" t="str">
        <f>IFERROR(VLOOKUP(I894,Rest!$B:$G,6,FALSE),"")</f>
        <v/>
      </c>
    </row>
    <row r="895" spans="1:46" x14ac:dyDescent="0.25">
      <c r="A895">
        <v>659</v>
      </c>
      <c r="B895">
        <v>0</v>
      </c>
      <c r="C895">
        <v>5036</v>
      </c>
      <c r="D895">
        <v>9332</v>
      </c>
      <c r="E895" t="s">
        <v>1529</v>
      </c>
      <c r="F895" t="s">
        <v>1514</v>
      </c>
      <c r="G895" t="s">
        <v>1517</v>
      </c>
      <c r="H895" t="s">
        <v>1229</v>
      </c>
      <c r="I895" t="s">
        <v>1229</v>
      </c>
      <c r="J895" t="str">
        <f>IFERROR(VLOOKUP(H895,[1]Sheet1!$A:$H,3,FALSE),"")</f>
        <v/>
      </c>
      <c r="K895" s="1" t="str">
        <f>IFERROR(VLOOKUP('Speed Hump'!H895,Main!$A:$G,6,FALSE),"")</f>
        <v/>
      </c>
      <c r="L895" s="1" t="str">
        <f>IFERROR(VLOOKUP('Speed Hump'!H895,Main!$A:$G,7,FALSE),"")</f>
        <v/>
      </c>
      <c r="M895" t="s">
        <v>691</v>
      </c>
      <c r="N895">
        <v>1</v>
      </c>
      <c r="O895" t="s">
        <v>692</v>
      </c>
      <c r="AP895">
        <v>272.73536066519898</v>
      </c>
      <c r="AQ895" s="1" t="str">
        <f>IFERROR(VLOOKUP(I895,Service!$B:$G,5,FALSE),"")</f>
        <v/>
      </c>
      <c r="AR895" s="1" t="str">
        <f>IFERROR(VLOOKUP(I895,Service!$B:$G,6,FALSE),"")</f>
        <v/>
      </c>
      <c r="AS895" s="1" t="str">
        <f>IFERROR(VLOOKUP(I895,Rest!$B:$G,5,FALSE),"")</f>
        <v/>
      </c>
      <c r="AT895" s="1" t="str">
        <f>IFERROR(VLOOKUP(I895,Rest!$B:$G,6,FALSE),"")</f>
        <v/>
      </c>
    </row>
    <row r="896" spans="1:46" x14ac:dyDescent="0.25">
      <c r="A896">
        <v>660</v>
      </c>
      <c r="B896">
        <v>0</v>
      </c>
      <c r="C896">
        <v>5039</v>
      </c>
      <c r="D896">
        <v>7366</v>
      </c>
      <c r="E896" t="s">
        <v>1087</v>
      </c>
      <c r="F896" t="s">
        <v>1512</v>
      </c>
      <c r="G896" t="s">
        <v>1502</v>
      </c>
      <c r="H896" t="s">
        <v>1229</v>
      </c>
      <c r="I896" t="s">
        <v>1229</v>
      </c>
      <c r="J896" t="str">
        <f>IFERROR(VLOOKUP(H896,[1]Sheet1!$A:$H,3,FALSE),"")</f>
        <v/>
      </c>
      <c r="K896" s="1" t="str">
        <f>IFERROR(VLOOKUP('Speed Hump'!H896,Main!$A:$G,6,FALSE),"")</f>
        <v/>
      </c>
      <c r="L896" s="1" t="str">
        <f>IFERROR(VLOOKUP('Speed Hump'!H896,Main!$A:$G,7,FALSE),"")</f>
        <v/>
      </c>
      <c r="M896" t="s">
        <v>691</v>
      </c>
      <c r="N896">
        <v>1</v>
      </c>
      <c r="O896" t="s">
        <v>692</v>
      </c>
      <c r="AP896">
        <v>273.91664728241568</v>
      </c>
      <c r="AQ896" s="1" t="str">
        <f>IFERROR(VLOOKUP(I896,Service!$B:$G,5,FALSE),"")</f>
        <v/>
      </c>
      <c r="AR896" s="1" t="str">
        <f>IFERROR(VLOOKUP(I896,Service!$B:$G,6,FALSE),"")</f>
        <v/>
      </c>
      <c r="AS896" s="1" t="str">
        <f>IFERROR(VLOOKUP(I896,Rest!$B:$G,5,FALSE),"")</f>
        <v/>
      </c>
      <c r="AT896" s="1" t="str">
        <f>IFERROR(VLOOKUP(I896,Rest!$B:$G,6,FALSE),"")</f>
        <v/>
      </c>
    </row>
    <row r="897" spans="1:46" x14ac:dyDescent="0.25">
      <c r="A897">
        <v>661</v>
      </c>
      <c r="B897">
        <v>0</v>
      </c>
      <c r="C897">
        <v>5040</v>
      </c>
      <c r="D897">
        <v>9026</v>
      </c>
      <c r="E897" t="s">
        <v>1468</v>
      </c>
      <c r="F897" t="s">
        <v>1530</v>
      </c>
      <c r="G897" t="s">
        <v>1519</v>
      </c>
      <c r="H897" t="s">
        <v>1229</v>
      </c>
      <c r="I897" t="s">
        <v>1229</v>
      </c>
      <c r="J897" t="str">
        <f>IFERROR(VLOOKUP(H897,[1]Sheet1!$A:$H,3,FALSE),"")</f>
        <v/>
      </c>
      <c r="K897" s="1" t="str">
        <f>IFERROR(VLOOKUP('Speed Hump'!H897,Main!$A:$G,6,FALSE),"")</f>
        <v/>
      </c>
      <c r="L897" s="1" t="str">
        <f>IFERROR(VLOOKUP('Speed Hump'!H897,Main!$A:$G,7,FALSE),"")</f>
        <v/>
      </c>
      <c r="M897" t="s">
        <v>691</v>
      </c>
      <c r="N897">
        <v>1</v>
      </c>
      <c r="O897" t="s">
        <v>692</v>
      </c>
      <c r="AP897">
        <v>273.72005426239502</v>
      </c>
      <c r="AQ897" s="1" t="str">
        <f>IFERROR(VLOOKUP(I897,Service!$B:$G,5,FALSE),"")</f>
        <v/>
      </c>
      <c r="AR897" s="1" t="str">
        <f>IFERROR(VLOOKUP(I897,Service!$B:$G,6,FALSE),"")</f>
        <v/>
      </c>
      <c r="AS897" s="1" t="str">
        <f>IFERROR(VLOOKUP(I897,Rest!$B:$G,5,FALSE),"")</f>
        <v/>
      </c>
      <c r="AT897" s="1" t="str">
        <f>IFERROR(VLOOKUP(I897,Rest!$B:$G,6,FALSE),"")</f>
        <v/>
      </c>
    </row>
    <row r="898" spans="1:46" x14ac:dyDescent="0.25">
      <c r="A898">
        <v>662</v>
      </c>
      <c r="B898">
        <v>0</v>
      </c>
      <c r="C898">
        <v>5046</v>
      </c>
      <c r="D898">
        <v>6548</v>
      </c>
      <c r="E898" t="s">
        <v>1531</v>
      </c>
      <c r="F898" t="s">
        <v>845</v>
      </c>
      <c r="G898" t="s">
        <v>1532</v>
      </c>
      <c r="H898" t="s">
        <v>1229</v>
      </c>
      <c r="I898" t="s">
        <v>1229</v>
      </c>
      <c r="J898" t="str">
        <f>IFERROR(VLOOKUP(H898,[1]Sheet1!$A:$H,3,FALSE),"")</f>
        <v/>
      </c>
      <c r="K898" s="1" t="str">
        <f>IFERROR(VLOOKUP('Speed Hump'!H898,Main!$A:$G,6,FALSE),"")</f>
        <v/>
      </c>
      <c r="L898" s="1" t="str">
        <f>IFERROR(VLOOKUP('Speed Hump'!H898,Main!$A:$G,7,FALSE),"")</f>
        <v/>
      </c>
      <c r="M898" t="s">
        <v>691</v>
      </c>
      <c r="N898">
        <v>1</v>
      </c>
      <c r="O898" t="s">
        <v>692</v>
      </c>
      <c r="AP898">
        <v>249.00754992044941</v>
      </c>
      <c r="AQ898" s="1" t="str">
        <f>IFERROR(VLOOKUP(I898,Service!$B:$G,5,FALSE),"")</f>
        <v/>
      </c>
      <c r="AR898" s="1" t="str">
        <f>IFERROR(VLOOKUP(I898,Service!$B:$G,6,FALSE),"")</f>
        <v/>
      </c>
      <c r="AS898" s="1" t="str">
        <f>IFERROR(VLOOKUP(I898,Rest!$B:$G,5,FALSE),"")</f>
        <v/>
      </c>
      <c r="AT898" s="1" t="str">
        <f>IFERROR(VLOOKUP(I898,Rest!$B:$G,6,FALSE),"")</f>
        <v/>
      </c>
    </row>
    <row r="899" spans="1:46" x14ac:dyDescent="0.25">
      <c r="A899">
        <v>663</v>
      </c>
      <c r="B899">
        <v>0</v>
      </c>
      <c r="C899">
        <v>5054</v>
      </c>
      <c r="D899">
        <v>7823</v>
      </c>
      <c r="E899" t="s">
        <v>1478</v>
      </c>
      <c r="F899" t="s">
        <v>1519</v>
      </c>
      <c r="G899" t="s">
        <v>1513</v>
      </c>
      <c r="H899" t="s">
        <v>1229</v>
      </c>
      <c r="I899" t="s">
        <v>1229</v>
      </c>
      <c r="J899" t="str">
        <f>IFERROR(VLOOKUP(H899,[1]Sheet1!$A:$H,3,FALSE),"")</f>
        <v/>
      </c>
      <c r="K899" s="1" t="str">
        <f>IFERROR(VLOOKUP('Speed Hump'!H899,Main!$A:$G,6,FALSE),"")</f>
        <v/>
      </c>
      <c r="L899" s="1" t="str">
        <f>IFERROR(VLOOKUP('Speed Hump'!H899,Main!$A:$G,7,FALSE),"")</f>
        <v/>
      </c>
      <c r="M899" t="s">
        <v>691</v>
      </c>
      <c r="N899">
        <v>1</v>
      </c>
      <c r="O899" t="s">
        <v>692</v>
      </c>
      <c r="AP899">
        <v>270.40709486741031</v>
      </c>
      <c r="AQ899" s="1" t="str">
        <f>IFERROR(VLOOKUP(I899,Service!$B:$G,5,FALSE),"")</f>
        <v/>
      </c>
      <c r="AR899" s="1" t="str">
        <f>IFERROR(VLOOKUP(I899,Service!$B:$G,6,FALSE),"")</f>
        <v/>
      </c>
      <c r="AS899" s="1" t="str">
        <f>IFERROR(VLOOKUP(I899,Rest!$B:$G,5,FALSE),"")</f>
        <v/>
      </c>
      <c r="AT899" s="1" t="str">
        <f>IFERROR(VLOOKUP(I899,Rest!$B:$G,6,FALSE),"")</f>
        <v/>
      </c>
    </row>
    <row r="900" spans="1:46" x14ac:dyDescent="0.25">
      <c r="A900">
        <v>664</v>
      </c>
      <c r="B900">
        <v>0</v>
      </c>
      <c r="C900">
        <v>5064</v>
      </c>
      <c r="D900">
        <v>8091</v>
      </c>
      <c r="E900" t="s">
        <v>961</v>
      </c>
      <c r="F900" t="s">
        <v>874</v>
      </c>
      <c r="G900" t="s">
        <v>909</v>
      </c>
      <c r="H900" t="s">
        <v>1229</v>
      </c>
      <c r="I900" t="s">
        <v>1229</v>
      </c>
      <c r="J900" t="str">
        <f>IFERROR(VLOOKUP(H900,[1]Sheet1!$A:$H,3,FALSE),"")</f>
        <v/>
      </c>
      <c r="K900" s="1" t="str">
        <f>IFERROR(VLOOKUP('Speed Hump'!H900,Main!$A:$G,6,FALSE),"")</f>
        <v/>
      </c>
      <c r="L900" s="1" t="str">
        <f>IFERROR(VLOOKUP('Speed Hump'!H900,Main!$A:$G,7,FALSE),"")</f>
        <v/>
      </c>
      <c r="M900" t="s">
        <v>691</v>
      </c>
      <c r="N900">
        <v>1</v>
      </c>
      <c r="O900" t="s">
        <v>692</v>
      </c>
      <c r="AP900">
        <v>285.17414330433411</v>
      </c>
      <c r="AQ900" s="1" t="str">
        <f>IFERROR(VLOOKUP(I900,Service!$B:$G,5,FALSE),"")</f>
        <v/>
      </c>
      <c r="AR900" s="1" t="str">
        <f>IFERROR(VLOOKUP(I900,Service!$B:$G,6,FALSE),"")</f>
        <v/>
      </c>
      <c r="AS900" s="1" t="str">
        <f>IFERROR(VLOOKUP(I900,Rest!$B:$G,5,FALSE),"")</f>
        <v/>
      </c>
      <c r="AT900" s="1" t="str">
        <f>IFERROR(VLOOKUP(I900,Rest!$B:$G,6,FALSE),"")</f>
        <v/>
      </c>
    </row>
    <row r="901" spans="1:46" x14ac:dyDescent="0.25">
      <c r="A901">
        <v>665</v>
      </c>
      <c r="B901">
        <v>0</v>
      </c>
      <c r="C901">
        <v>5083</v>
      </c>
      <c r="D901">
        <v>5078</v>
      </c>
      <c r="E901" t="s">
        <v>1451</v>
      </c>
      <c r="F901" t="s">
        <v>1507</v>
      </c>
      <c r="G901" t="s">
        <v>1331</v>
      </c>
      <c r="H901" t="s">
        <v>1229</v>
      </c>
      <c r="I901" t="s">
        <v>1229</v>
      </c>
      <c r="J901" t="str">
        <f>IFERROR(VLOOKUP(H901,[1]Sheet1!$A:$H,3,FALSE),"")</f>
        <v/>
      </c>
      <c r="K901" s="1" t="str">
        <f>IFERROR(VLOOKUP('Speed Hump'!H901,Main!$A:$G,6,FALSE),"")</f>
        <v/>
      </c>
      <c r="L901" s="1" t="str">
        <f>IFERROR(VLOOKUP('Speed Hump'!H901,Main!$A:$G,7,FALSE),"")</f>
        <v/>
      </c>
      <c r="M901" t="s">
        <v>691</v>
      </c>
      <c r="N901">
        <v>1</v>
      </c>
      <c r="O901" t="s">
        <v>692</v>
      </c>
      <c r="AP901">
        <v>273.12499093672722</v>
      </c>
      <c r="AQ901" s="1" t="str">
        <f>IFERROR(VLOOKUP(I901,Service!$B:$G,5,FALSE),"")</f>
        <v/>
      </c>
      <c r="AR901" s="1" t="str">
        <f>IFERROR(VLOOKUP(I901,Service!$B:$G,6,FALSE),"")</f>
        <v/>
      </c>
      <c r="AS901" s="1" t="str">
        <f>IFERROR(VLOOKUP(I901,Rest!$B:$G,5,FALSE),"")</f>
        <v/>
      </c>
      <c r="AT901" s="1" t="str">
        <f>IFERROR(VLOOKUP(I901,Rest!$B:$G,6,FALSE),"")</f>
        <v/>
      </c>
    </row>
    <row r="902" spans="1:46" x14ac:dyDescent="0.25">
      <c r="A902">
        <v>666</v>
      </c>
      <c r="B902">
        <v>0</v>
      </c>
      <c r="C902">
        <v>5090</v>
      </c>
      <c r="D902">
        <v>7081</v>
      </c>
      <c r="E902" t="s">
        <v>1332</v>
      </c>
      <c r="F902" t="s">
        <v>1512</v>
      </c>
      <c r="G902" t="s">
        <v>1502</v>
      </c>
      <c r="H902" t="s">
        <v>1229</v>
      </c>
      <c r="I902" t="s">
        <v>1229</v>
      </c>
      <c r="J902" t="str">
        <f>IFERROR(VLOOKUP(H902,[1]Sheet1!$A:$H,3,FALSE),"")</f>
        <v/>
      </c>
      <c r="K902" s="1" t="str">
        <f>IFERROR(VLOOKUP('Speed Hump'!H902,Main!$A:$G,6,FALSE),"")</f>
        <v/>
      </c>
      <c r="L902" s="1" t="str">
        <f>IFERROR(VLOOKUP('Speed Hump'!H902,Main!$A:$G,7,FALSE),"")</f>
        <v/>
      </c>
      <c r="M902" t="s">
        <v>691</v>
      </c>
      <c r="N902">
        <v>1</v>
      </c>
      <c r="O902" t="s">
        <v>692</v>
      </c>
      <c r="AP902">
        <v>273.73008718234757</v>
      </c>
      <c r="AQ902" s="1" t="str">
        <f>IFERROR(VLOOKUP(I902,Service!$B:$G,5,FALSE),"")</f>
        <v/>
      </c>
      <c r="AR902" s="1" t="str">
        <f>IFERROR(VLOOKUP(I902,Service!$B:$G,6,FALSE),"")</f>
        <v/>
      </c>
      <c r="AS902" s="1" t="str">
        <f>IFERROR(VLOOKUP(I902,Rest!$B:$G,5,FALSE),"")</f>
        <v/>
      </c>
      <c r="AT902" s="1" t="str">
        <f>IFERROR(VLOOKUP(I902,Rest!$B:$G,6,FALSE),"")</f>
        <v/>
      </c>
    </row>
    <row r="903" spans="1:46" x14ac:dyDescent="0.25">
      <c r="A903">
        <v>667</v>
      </c>
      <c r="B903">
        <v>0</v>
      </c>
      <c r="C903">
        <v>5092</v>
      </c>
      <c r="D903">
        <v>6843</v>
      </c>
      <c r="E903" t="s">
        <v>1512</v>
      </c>
      <c r="F903" t="s">
        <v>1050</v>
      </c>
      <c r="G903" t="s">
        <v>1240</v>
      </c>
      <c r="H903" t="s">
        <v>1229</v>
      </c>
      <c r="I903" t="s">
        <v>1229</v>
      </c>
      <c r="J903" t="str">
        <f>IFERROR(VLOOKUP(H903,[1]Sheet1!$A:$H,3,FALSE),"")</f>
        <v/>
      </c>
      <c r="K903" s="1" t="str">
        <f>IFERROR(VLOOKUP('Speed Hump'!H903,Main!$A:$G,6,FALSE),"")</f>
        <v/>
      </c>
      <c r="L903" s="1" t="str">
        <f>IFERROR(VLOOKUP('Speed Hump'!H903,Main!$A:$G,7,FALSE),"")</f>
        <v/>
      </c>
      <c r="M903" t="s">
        <v>691</v>
      </c>
      <c r="N903">
        <v>1</v>
      </c>
      <c r="O903" t="s">
        <v>692</v>
      </c>
      <c r="AP903">
        <v>135.16862665163549</v>
      </c>
      <c r="AQ903" s="1" t="str">
        <f>IFERROR(VLOOKUP(I903,Service!$B:$G,5,FALSE),"")</f>
        <v/>
      </c>
      <c r="AR903" s="1" t="str">
        <f>IFERROR(VLOOKUP(I903,Service!$B:$G,6,FALSE),"")</f>
        <v/>
      </c>
      <c r="AS903" s="1" t="str">
        <f>IFERROR(VLOOKUP(I903,Rest!$B:$G,5,FALSE),"")</f>
        <v/>
      </c>
      <c r="AT903" s="1" t="str">
        <f>IFERROR(VLOOKUP(I903,Rest!$B:$G,6,FALSE),"")</f>
        <v/>
      </c>
    </row>
    <row r="904" spans="1:46" x14ac:dyDescent="0.25">
      <c r="A904">
        <v>668</v>
      </c>
      <c r="B904">
        <v>0</v>
      </c>
      <c r="C904">
        <v>5101</v>
      </c>
      <c r="D904">
        <v>5357</v>
      </c>
      <c r="E904" t="s">
        <v>1448</v>
      </c>
      <c r="F904" t="s">
        <v>1313</v>
      </c>
      <c r="G904" t="s">
        <v>1291</v>
      </c>
      <c r="H904" t="s">
        <v>1229</v>
      </c>
      <c r="I904" t="s">
        <v>1229</v>
      </c>
      <c r="J904" t="str">
        <f>IFERROR(VLOOKUP(H904,[1]Sheet1!$A:$H,3,FALSE),"")</f>
        <v/>
      </c>
      <c r="K904" s="1" t="str">
        <f>IFERROR(VLOOKUP('Speed Hump'!H904,Main!$A:$G,6,FALSE),"")</f>
        <v/>
      </c>
      <c r="L904" s="1" t="str">
        <f>IFERROR(VLOOKUP('Speed Hump'!H904,Main!$A:$G,7,FALSE),"")</f>
        <v/>
      </c>
      <c r="M904" t="s">
        <v>691</v>
      </c>
      <c r="N904">
        <v>3</v>
      </c>
      <c r="O904" t="s">
        <v>692</v>
      </c>
      <c r="AP904">
        <v>542.84137236628953</v>
      </c>
      <c r="AQ904" s="1" t="str">
        <f>IFERROR(VLOOKUP(I904,Service!$B:$G,5,FALSE),"")</f>
        <v/>
      </c>
      <c r="AR904" s="1" t="str">
        <f>IFERROR(VLOOKUP(I904,Service!$B:$G,6,FALSE),"")</f>
        <v/>
      </c>
      <c r="AS904" s="1" t="str">
        <f>IFERROR(VLOOKUP(I904,Rest!$B:$G,5,FALSE),"")</f>
        <v/>
      </c>
      <c r="AT904" s="1" t="str">
        <f>IFERROR(VLOOKUP(I904,Rest!$B:$G,6,FALSE),"")</f>
        <v/>
      </c>
    </row>
    <row r="905" spans="1:46" x14ac:dyDescent="0.25">
      <c r="A905">
        <v>669</v>
      </c>
      <c r="B905">
        <v>0</v>
      </c>
      <c r="C905">
        <v>5102</v>
      </c>
      <c r="D905">
        <v>7871</v>
      </c>
      <c r="E905" t="s">
        <v>1268</v>
      </c>
      <c r="F905" t="s">
        <v>1519</v>
      </c>
      <c r="G905" t="s">
        <v>1513</v>
      </c>
      <c r="H905" t="s">
        <v>1229</v>
      </c>
      <c r="I905" t="s">
        <v>1229</v>
      </c>
      <c r="J905" t="str">
        <f>IFERROR(VLOOKUP(H905,[1]Sheet1!$A:$H,3,FALSE),"")</f>
        <v/>
      </c>
      <c r="K905" s="1" t="str">
        <f>IFERROR(VLOOKUP('Speed Hump'!H905,Main!$A:$G,6,FALSE),"")</f>
        <v/>
      </c>
      <c r="L905" s="1" t="str">
        <f>IFERROR(VLOOKUP('Speed Hump'!H905,Main!$A:$G,7,FALSE),"")</f>
        <v/>
      </c>
      <c r="M905" t="s">
        <v>691</v>
      </c>
      <c r="N905">
        <v>1</v>
      </c>
      <c r="O905" t="s">
        <v>692</v>
      </c>
      <c r="AP905">
        <v>272.12884487403198</v>
      </c>
      <c r="AQ905" s="1" t="str">
        <f>IFERROR(VLOOKUP(I905,Service!$B:$G,5,FALSE),"")</f>
        <v/>
      </c>
      <c r="AR905" s="1" t="str">
        <f>IFERROR(VLOOKUP(I905,Service!$B:$G,6,FALSE),"")</f>
        <v/>
      </c>
      <c r="AS905" s="1" t="str">
        <f>IFERROR(VLOOKUP(I905,Rest!$B:$G,5,FALSE),"")</f>
        <v/>
      </c>
      <c r="AT905" s="1" t="str">
        <f>IFERROR(VLOOKUP(I905,Rest!$B:$G,6,FALSE),"")</f>
        <v/>
      </c>
    </row>
    <row r="906" spans="1:46" x14ac:dyDescent="0.25">
      <c r="A906">
        <v>670</v>
      </c>
      <c r="B906">
        <v>0</v>
      </c>
      <c r="C906">
        <v>5108</v>
      </c>
      <c r="D906">
        <v>8610</v>
      </c>
      <c r="E906" t="s">
        <v>1523</v>
      </c>
      <c r="F906" t="s">
        <v>1533</v>
      </c>
      <c r="G906" t="s">
        <v>1522</v>
      </c>
      <c r="H906" t="s">
        <v>1229</v>
      </c>
      <c r="I906" t="s">
        <v>1229</v>
      </c>
      <c r="J906" t="str">
        <f>IFERROR(VLOOKUP(H906,[1]Sheet1!$A:$H,3,FALSE),"")</f>
        <v/>
      </c>
      <c r="K906" s="1" t="str">
        <f>IFERROR(VLOOKUP('Speed Hump'!H906,Main!$A:$G,6,FALSE),"")</f>
        <v/>
      </c>
      <c r="L906" s="1" t="str">
        <f>IFERROR(VLOOKUP('Speed Hump'!H906,Main!$A:$G,7,FALSE),"")</f>
        <v/>
      </c>
      <c r="M906" t="s">
        <v>691</v>
      </c>
      <c r="N906">
        <v>1</v>
      </c>
      <c r="O906" t="s">
        <v>692</v>
      </c>
      <c r="AP906">
        <v>314.38459578252809</v>
      </c>
      <c r="AQ906" s="1" t="str">
        <f>IFERROR(VLOOKUP(I906,Service!$B:$G,5,FALSE),"")</f>
        <v/>
      </c>
      <c r="AR906" s="1" t="str">
        <f>IFERROR(VLOOKUP(I906,Service!$B:$G,6,FALSE),"")</f>
        <v/>
      </c>
      <c r="AS906" s="1" t="str">
        <f>IFERROR(VLOOKUP(I906,Rest!$B:$G,5,FALSE),"")</f>
        <v/>
      </c>
      <c r="AT906" s="1" t="str">
        <f>IFERROR(VLOOKUP(I906,Rest!$B:$G,6,FALSE),"")</f>
        <v/>
      </c>
    </row>
    <row r="907" spans="1:46" x14ac:dyDescent="0.25">
      <c r="A907">
        <v>671</v>
      </c>
      <c r="B907">
        <v>0</v>
      </c>
      <c r="C907">
        <v>5110</v>
      </c>
      <c r="D907">
        <v>9146</v>
      </c>
      <c r="E907" t="s">
        <v>1508</v>
      </c>
      <c r="F907" t="s">
        <v>860</v>
      </c>
      <c r="G907" t="s">
        <v>1505</v>
      </c>
      <c r="H907" t="s">
        <v>1229</v>
      </c>
      <c r="I907" t="s">
        <v>1229</v>
      </c>
      <c r="J907" t="str">
        <f>IFERROR(VLOOKUP(H907,[1]Sheet1!$A:$H,3,FALSE),"")</f>
        <v/>
      </c>
      <c r="K907" s="1" t="str">
        <f>IFERROR(VLOOKUP('Speed Hump'!H907,Main!$A:$G,6,FALSE),"")</f>
        <v/>
      </c>
      <c r="L907" s="1" t="str">
        <f>IFERROR(VLOOKUP('Speed Hump'!H907,Main!$A:$G,7,FALSE),"")</f>
        <v/>
      </c>
      <c r="M907" t="s">
        <v>691</v>
      </c>
      <c r="N907">
        <v>1</v>
      </c>
      <c r="O907" t="s">
        <v>692</v>
      </c>
      <c r="AP907">
        <v>265.63589185000961</v>
      </c>
      <c r="AQ907" s="1" t="str">
        <f>IFERROR(VLOOKUP(I907,Service!$B:$G,5,FALSE),"")</f>
        <v/>
      </c>
      <c r="AR907" s="1" t="str">
        <f>IFERROR(VLOOKUP(I907,Service!$B:$G,6,FALSE),"")</f>
        <v/>
      </c>
      <c r="AS907" s="1" t="str">
        <f>IFERROR(VLOOKUP(I907,Rest!$B:$G,5,FALSE),"")</f>
        <v/>
      </c>
      <c r="AT907" s="1" t="str">
        <f>IFERROR(VLOOKUP(I907,Rest!$B:$G,6,FALSE),"")</f>
        <v/>
      </c>
    </row>
    <row r="908" spans="1:46" x14ac:dyDescent="0.25">
      <c r="A908">
        <v>672</v>
      </c>
      <c r="B908">
        <v>0</v>
      </c>
      <c r="C908">
        <v>5112</v>
      </c>
      <c r="D908">
        <v>9021</v>
      </c>
      <c r="E908" t="s">
        <v>1519</v>
      </c>
      <c r="F908" t="s">
        <v>1358</v>
      </c>
      <c r="G908" t="s">
        <v>1371</v>
      </c>
      <c r="H908" t="s">
        <v>1229</v>
      </c>
      <c r="I908" t="s">
        <v>1229</v>
      </c>
      <c r="J908" t="str">
        <f>IFERROR(VLOOKUP(H908,[1]Sheet1!$A:$H,3,FALSE),"")</f>
        <v/>
      </c>
      <c r="K908" s="1" t="str">
        <f>IFERROR(VLOOKUP('Speed Hump'!H908,Main!$A:$G,6,FALSE),"")</f>
        <v/>
      </c>
      <c r="L908" s="1" t="str">
        <f>IFERROR(VLOOKUP('Speed Hump'!H908,Main!$A:$G,7,FALSE),"")</f>
        <v/>
      </c>
      <c r="M908" t="s">
        <v>691</v>
      </c>
      <c r="N908">
        <v>1</v>
      </c>
      <c r="O908" t="s">
        <v>692</v>
      </c>
      <c r="AP908">
        <v>134.4627251947779</v>
      </c>
      <c r="AQ908" s="1" t="str">
        <f>IFERROR(VLOOKUP(I908,Service!$B:$G,5,FALSE),"")</f>
        <v/>
      </c>
      <c r="AR908" s="1" t="str">
        <f>IFERROR(VLOOKUP(I908,Service!$B:$G,6,FALSE),"")</f>
        <v/>
      </c>
      <c r="AS908" s="1" t="str">
        <f>IFERROR(VLOOKUP(I908,Rest!$B:$G,5,FALSE),"")</f>
        <v/>
      </c>
      <c r="AT908" s="1" t="str">
        <f>IFERROR(VLOOKUP(I908,Rest!$B:$G,6,FALSE),"")</f>
        <v/>
      </c>
    </row>
    <row r="909" spans="1:46" x14ac:dyDescent="0.25">
      <c r="A909">
        <v>673</v>
      </c>
      <c r="B909">
        <v>0</v>
      </c>
      <c r="C909">
        <v>5133</v>
      </c>
      <c r="D909">
        <v>6039</v>
      </c>
      <c r="E909" t="s">
        <v>1534</v>
      </c>
      <c r="F909" t="s">
        <v>718</v>
      </c>
      <c r="G909" t="s">
        <v>1344</v>
      </c>
      <c r="H909" t="s">
        <v>1229</v>
      </c>
      <c r="I909" t="s">
        <v>1229</v>
      </c>
      <c r="J909" t="str">
        <f>IFERROR(VLOOKUP(H909,[1]Sheet1!$A:$H,3,FALSE),"")</f>
        <v/>
      </c>
      <c r="K909" s="1" t="str">
        <f>IFERROR(VLOOKUP('Speed Hump'!H909,Main!$A:$G,6,FALSE),"")</f>
        <v/>
      </c>
      <c r="L909" s="1" t="str">
        <f>IFERROR(VLOOKUP('Speed Hump'!H909,Main!$A:$G,7,FALSE),"")</f>
        <v/>
      </c>
      <c r="M909" t="s">
        <v>691</v>
      </c>
      <c r="N909">
        <v>1</v>
      </c>
      <c r="O909" t="s">
        <v>692</v>
      </c>
      <c r="AP909">
        <v>271.20401222105949</v>
      </c>
      <c r="AQ909" s="1" t="str">
        <f>IFERROR(VLOOKUP(I909,Service!$B:$G,5,FALSE),"")</f>
        <v/>
      </c>
      <c r="AR909" s="1" t="str">
        <f>IFERROR(VLOOKUP(I909,Service!$B:$G,6,FALSE),"")</f>
        <v/>
      </c>
      <c r="AS909" s="1" t="str">
        <f>IFERROR(VLOOKUP(I909,Rest!$B:$G,5,FALSE),"")</f>
        <v/>
      </c>
      <c r="AT909" s="1" t="str">
        <f>IFERROR(VLOOKUP(I909,Rest!$B:$G,6,FALSE),"")</f>
        <v/>
      </c>
    </row>
    <row r="910" spans="1:46" x14ac:dyDescent="0.25">
      <c r="A910">
        <v>674</v>
      </c>
      <c r="B910">
        <v>0</v>
      </c>
      <c r="C910">
        <v>5136</v>
      </c>
      <c r="D910">
        <v>5511</v>
      </c>
      <c r="E910" t="s">
        <v>1481</v>
      </c>
      <c r="F910" t="s">
        <v>1313</v>
      </c>
      <c r="G910" t="s">
        <v>1241</v>
      </c>
      <c r="H910" t="s">
        <v>1229</v>
      </c>
      <c r="I910" t="s">
        <v>1229</v>
      </c>
      <c r="J910" t="str">
        <f>IFERROR(VLOOKUP(H910,[1]Sheet1!$A:$H,3,FALSE),"")</f>
        <v/>
      </c>
      <c r="K910" s="1" t="str">
        <f>IFERROR(VLOOKUP('Speed Hump'!H910,Main!$A:$G,6,FALSE),"")</f>
        <v/>
      </c>
      <c r="L910" s="1" t="str">
        <f>IFERROR(VLOOKUP('Speed Hump'!H910,Main!$A:$G,7,FALSE),"")</f>
        <v/>
      </c>
      <c r="M910" t="s">
        <v>691</v>
      </c>
      <c r="N910">
        <v>1</v>
      </c>
      <c r="O910" t="s">
        <v>692</v>
      </c>
      <c r="AP910">
        <v>274.77528456510089</v>
      </c>
      <c r="AQ910" s="1" t="str">
        <f>IFERROR(VLOOKUP(I910,Service!$B:$G,5,FALSE),"")</f>
        <v/>
      </c>
      <c r="AR910" s="1" t="str">
        <f>IFERROR(VLOOKUP(I910,Service!$B:$G,6,FALSE),"")</f>
        <v/>
      </c>
      <c r="AS910" s="1" t="str">
        <f>IFERROR(VLOOKUP(I910,Rest!$B:$G,5,FALSE),"")</f>
        <v/>
      </c>
      <c r="AT910" s="1" t="str">
        <f>IFERROR(VLOOKUP(I910,Rest!$B:$G,6,FALSE),"")</f>
        <v/>
      </c>
    </row>
    <row r="911" spans="1:46" x14ac:dyDescent="0.25">
      <c r="A911">
        <v>675</v>
      </c>
      <c r="B911">
        <v>0</v>
      </c>
      <c r="C911">
        <v>5161</v>
      </c>
      <c r="D911">
        <v>8424</v>
      </c>
      <c r="E911" t="s">
        <v>1468</v>
      </c>
      <c r="F911" t="s">
        <v>1519</v>
      </c>
      <c r="G911" t="s">
        <v>1513</v>
      </c>
      <c r="H911" t="s">
        <v>1229</v>
      </c>
      <c r="I911" t="s">
        <v>1229</v>
      </c>
      <c r="J911" t="str">
        <f>IFERROR(VLOOKUP(H911,[1]Sheet1!$A:$H,3,FALSE),"")</f>
        <v/>
      </c>
      <c r="K911" s="1" t="str">
        <f>IFERROR(VLOOKUP('Speed Hump'!H911,Main!$A:$G,6,FALSE),"")</f>
        <v/>
      </c>
      <c r="L911" s="1" t="str">
        <f>IFERROR(VLOOKUP('Speed Hump'!H911,Main!$A:$G,7,FALSE),"")</f>
        <v/>
      </c>
      <c r="M911" t="s">
        <v>691</v>
      </c>
      <c r="N911">
        <v>1</v>
      </c>
      <c r="O911" t="s">
        <v>692</v>
      </c>
      <c r="AP911">
        <v>275.1216377471568</v>
      </c>
      <c r="AQ911" s="1" t="str">
        <f>IFERROR(VLOOKUP(I911,Service!$B:$G,5,FALSE),"")</f>
        <v/>
      </c>
      <c r="AR911" s="1" t="str">
        <f>IFERROR(VLOOKUP(I911,Service!$B:$G,6,FALSE),"")</f>
        <v/>
      </c>
      <c r="AS911" s="1" t="str">
        <f>IFERROR(VLOOKUP(I911,Rest!$B:$G,5,FALSE),"")</f>
        <v/>
      </c>
      <c r="AT911" s="1" t="str">
        <f>IFERROR(VLOOKUP(I911,Rest!$B:$G,6,FALSE),"")</f>
        <v/>
      </c>
    </row>
    <row r="912" spans="1:46" x14ac:dyDescent="0.25">
      <c r="A912">
        <v>676</v>
      </c>
      <c r="B912">
        <v>0</v>
      </c>
      <c r="C912">
        <v>5163</v>
      </c>
      <c r="D912">
        <v>7630</v>
      </c>
      <c r="E912" t="s">
        <v>1027</v>
      </c>
      <c r="F912" t="s">
        <v>1519</v>
      </c>
      <c r="G912" t="s">
        <v>1513</v>
      </c>
      <c r="H912" t="s">
        <v>1229</v>
      </c>
      <c r="I912" t="s">
        <v>1229</v>
      </c>
      <c r="J912" t="str">
        <f>IFERROR(VLOOKUP(H912,[1]Sheet1!$A:$H,3,FALSE),"")</f>
        <v/>
      </c>
      <c r="K912" s="1" t="str">
        <f>IFERROR(VLOOKUP('Speed Hump'!H912,Main!$A:$G,6,FALSE),"")</f>
        <v/>
      </c>
      <c r="L912" s="1" t="str">
        <f>IFERROR(VLOOKUP('Speed Hump'!H912,Main!$A:$G,7,FALSE),"")</f>
        <v/>
      </c>
      <c r="M912" t="s">
        <v>691</v>
      </c>
      <c r="N912">
        <v>1</v>
      </c>
      <c r="O912" t="s">
        <v>692</v>
      </c>
      <c r="AP912">
        <v>269.87568585200381</v>
      </c>
      <c r="AQ912" s="1" t="str">
        <f>IFERROR(VLOOKUP(I912,Service!$B:$G,5,FALSE),"")</f>
        <v/>
      </c>
      <c r="AR912" s="1" t="str">
        <f>IFERROR(VLOOKUP(I912,Service!$B:$G,6,FALSE),"")</f>
        <v/>
      </c>
      <c r="AS912" s="1" t="str">
        <f>IFERROR(VLOOKUP(I912,Rest!$B:$G,5,FALSE),"")</f>
        <v/>
      </c>
      <c r="AT912" s="1" t="str">
        <f>IFERROR(VLOOKUP(I912,Rest!$B:$G,6,FALSE),"")</f>
        <v/>
      </c>
    </row>
    <row r="913" spans="1:46" x14ac:dyDescent="0.25">
      <c r="A913">
        <v>677</v>
      </c>
      <c r="B913">
        <v>0</v>
      </c>
      <c r="C913">
        <v>5179</v>
      </c>
      <c r="D913">
        <v>5330</v>
      </c>
      <c r="E913" t="s">
        <v>1535</v>
      </c>
      <c r="F913" t="s">
        <v>1344</v>
      </c>
      <c r="G913" t="s">
        <v>1341</v>
      </c>
      <c r="H913" t="s">
        <v>1229</v>
      </c>
      <c r="I913" t="s">
        <v>1229</v>
      </c>
      <c r="J913" t="str">
        <f>IFERROR(VLOOKUP(H913,[1]Sheet1!$A:$H,3,FALSE),"")</f>
        <v/>
      </c>
      <c r="K913" s="1" t="str">
        <f>IFERROR(VLOOKUP('Speed Hump'!H913,Main!$A:$G,6,FALSE),"")</f>
        <v/>
      </c>
      <c r="L913" s="1" t="str">
        <f>IFERROR(VLOOKUP('Speed Hump'!H913,Main!$A:$G,7,FALSE),"")</f>
        <v/>
      </c>
      <c r="M913" t="s">
        <v>691</v>
      </c>
      <c r="N913">
        <v>1</v>
      </c>
      <c r="O913" t="s">
        <v>692</v>
      </c>
      <c r="AP913">
        <v>267.9261666413596</v>
      </c>
      <c r="AQ913" s="1" t="str">
        <f>IFERROR(VLOOKUP(I913,Service!$B:$G,5,FALSE),"")</f>
        <v/>
      </c>
      <c r="AR913" s="1" t="str">
        <f>IFERROR(VLOOKUP(I913,Service!$B:$G,6,FALSE),"")</f>
        <v/>
      </c>
      <c r="AS913" s="1" t="str">
        <f>IFERROR(VLOOKUP(I913,Rest!$B:$G,5,FALSE),"")</f>
        <v/>
      </c>
      <c r="AT913" s="1" t="str">
        <f>IFERROR(VLOOKUP(I913,Rest!$B:$G,6,FALSE),"")</f>
        <v/>
      </c>
    </row>
    <row r="914" spans="1:46" x14ac:dyDescent="0.25">
      <c r="A914">
        <v>678</v>
      </c>
      <c r="B914">
        <v>0</v>
      </c>
      <c r="C914">
        <v>5195</v>
      </c>
      <c r="D914">
        <v>6613</v>
      </c>
      <c r="E914" t="s">
        <v>1400</v>
      </c>
      <c r="F914" t="s">
        <v>1512</v>
      </c>
      <c r="G914" t="s">
        <v>1502</v>
      </c>
      <c r="H914" t="s">
        <v>1229</v>
      </c>
      <c r="I914" t="s">
        <v>1229</v>
      </c>
      <c r="J914" t="str">
        <f>IFERROR(VLOOKUP(H914,[1]Sheet1!$A:$H,3,FALSE),"")</f>
        <v/>
      </c>
      <c r="K914" s="1" t="str">
        <f>IFERROR(VLOOKUP('Speed Hump'!H914,Main!$A:$G,6,FALSE),"")</f>
        <v/>
      </c>
      <c r="L914" s="1" t="str">
        <f>IFERROR(VLOOKUP('Speed Hump'!H914,Main!$A:$G,7,FALSE),"")</f>
        <v/>
      </c>
      <c r="M914" t="s">
        <v>691</v>
      </c>
      <c r="N914">
        <v>1</v>
      </c>
      <c r="O914" t="s">
        <v>692</v>
      </c>
      <c r="AP914">
        <v>272.48629475946342</v>
      </c>
      <c r="AQ914" s="1" t="str">
        <f>IFERROR(VLOOKUP(I914,Service!$B:$G,5,FALSE),"")</f>
        <v/>
      </c>
      <c r="AR914" s="1" t="str">
        <f>IFERROR(VLOOKUP(I914,Service!$B:$G,6,FALSE),"")</f>
        <v/>
      </c>
      <c r="AS914" s="1" t="str">
        <f>IFERROR(VLOOKUP(I914,Rest!$B:$G,5,FALSE),"")</f>
        <v/>
      </c>
      <c r="AT914" s="1" t="str">
        <f>IFERROR(VLOOKUP(I914,Rest!$B:$G,6,FALSE),"")</f>
        <v/>
      </c>
    </row>
    <row r="915" spans="1:46" x14ac:dyDescent="0.25">
      <c r="A915">
        <v>679</v>
      </c>
      <c r="B915">
        <v>0</v>
      </c>
      <c r="C915">
        <v>5213</v>
      </c>
      <c r="D915">
        <v>5184</v>
      </c>
      <c r="E915" t="s">
        <v>1424</v>
      </c>
      <c r="F915" t="s">
        <v>1248</v>
      </c>
      <c r="G915" t="s">
        <v>1372</v>
      </c>
      <c r="H915" t="s">
        <v>1229</v>
      </c>
      <c r="I915" t="s">
        <v>1229</v>
      </c>
      <c r="J915" t="str">
        <f>IFERROR(VLOOKUP(H915,[1]Sheet1!$A:$H,3,FALSE),"")</f>
        <v/>
      </c>
      <c r="K915" s="1" t="str">
        <f>IFERROR(VLOOKUP('Speed Hump'!H915,Main!$A:$G,6,FALSE),"")</f>
        <v/>
      </c>
      <c r="L915" s="1" t="str">
        <f>IFERROR(VLOOKUP('Speed Hump'!H915,Main!$A:$G,7,FALSE),"")</f>
        <v/>
      </c>
      <c r="M915" t="s">
        <v>691</v>
      </c>
      <c r="N915">
        <v>1</v>
      </c>
      <c r="O915" t="s">
        <v>692</v>
      </c>
      <c r="AP915">
        <v>268.90844915187517</v>
      </c>
      <c r="AQ915" s="1" t="str">
        <f>IFERROR(VLOOKUP(I915,Service!$B:$G,5,FALSE),"")</f>
        <v/>
      </c>
      <c r="AR915" s="1" t="str">
        <f>IFERROR(VLOOKUP(I915,Service!$B:$G,6,FALSE),"")</f>
        <v/>
      </c>
      <c r="AS915" s="1" t="str">
        <f>IFERROR(VLOOKUP(I915,Rest!$B:$G,5,FALSE),"")</f>
        <v/>
      </c>
      <c r="AT915" s="1" t="str">
        <f>IFERROR(VLOOKUP(I915,Rest!$B:$G,6,FALSE),"")</f>
        <v/>
      </c>
    </row>
    <row r="916" spans="1:46" x14ac:dyDescent="0.25">
      <c r="A916">
        <v>680</v>
      </c>
      <c r="B916">
        <v>0</v>
      </c>
      <c r="C916">
        <v>5215</v>
      </c>
      <c r="D916">
        <v>7364</v>
      </c>
      <c r="E916" t="s">
        <v>1536</v>
      </c>
      <c r="F916" t="s">
        <v>1537</v>
      </c>
      <c r="G916" t="s">
        <v>1248</v>
      </c>
      <c r="H916" t="s">
        <v>1229</v>
      </c>
      <c r="I916" t="s">
        <v>1229</v>
      </c>
      <c r="J916" t="str">
        <f>IFERROR(VLOOKUP(H916,[1]Sheet1!$A:$H,3,FALSE),"")</f>
        <v/>
      </c>
      <c r="K916" s="1" t="str">
        <f>IFERROR(VLOOKUP('Speed Hump'!H916,Main!$A:$G,6,FALSE),"")</f>
        <v/>
      </c>
      <c r="L916" s="1" t="str">
        <f>IFERROR(VLOOKUP('Speed Hump'!H916,Main!$A:$G,7,FALSE),"")</f>
        <v/>
      </c>
      <c r="M916" t="s">
        <v>691</v>
      </c>
      <c r="N916">
        <v>1</v>
      </c>
      <c r="O916" t="s">
        <v>692</v>
      </c>
      <c r="AP916">
        <v>134.7192439973858</v>
      </c>
      <c r="AQ916" s="1" t="str">
        <f>IFERROR(VLOOKUP(I916,Service!$B:$G,5,FALSE),"")</f>
        <v/>
      </c>
      <c r="AR916" s="1" t="str">
        <f>IFERROR(VLOOKUP(I916,Service!$B:$G,6,FALSE),"")</f>
        <v/>
      </c>
      <c r="AS916" s="1" t="str">
        <f>IFERROR(VLOOKUP(I916,Rest!$B:$G,5,FALSE),"")</f>
        <v/>
      </c>
      <c r="AT916" s="1" t="str">
        <f>IFERROR(VLOOKUP(I916,Rest!$B:$G,6,FALSE),"")</f>
        <v/>
      </c>
    </row>
    <row r="917" spans="1:46" x14ac:dyDescent="0.25">
      <c r="A917">
        <v>681</v>
      </c>
      <c r="B917">
        <v>0</v>
      </c>
      <c r="C917">
        <v>5230</v>
      </c>
      <c r="D917">
        <v>9357</v>
      </c>
      <c r="E917" t="s">
        <v>1538</v>
      </c>
      <c r="F917" t="s">
        <v>1539</v>
      </c>
      <c r="G917" t="s">
        <v>1540</v>
      </c>
      <c r="H917" t="s">
        <v>1229</v>
      </c>
      <c r="I917" t="s">
        <v>1229</v>
      </c>
      <c r="J917" t="str">
        <f>IFERROR(VLOOKUP(H917,[1]Sheet1!$A:$H,3,FALSE),"")</f>
        <v/>
      </c>
      <c r="K917" s="1" t="str">
        <f>IFERROR(VLOOKUP('Speed Hump'!H917,Main!$A:$G,6,FALSE),"")</f>
        <v/>
      </c>
      <c r="L917" s="1" t="str">
        <f>IFERROR(VLOOKUP('Speed Hump'!H917,Main!$A:$G,7,FALSE),"")</f>
        <v/>
      </c>
      <c r="M917" t="s">
        <v>691</v>
      </c>
      <c r="N917">
        <v>1</v>
      </c>
      <c r="O917" t="s">
        <v>692</v>
      </c>
      <c r="AP917">
        <v>195.13565842829931</v>
      </c>
      <c r="AQ917" s="1" t="str">
        <f>IFERROR(VLOOKUP(I917,Service!$B:$G,5,FALSE),"")</f>
        <v/>
      </c>
      <c r="AR917" s="1" t="str">
        <f>IFERROR(VLOOKUP(I917,Service!$B:$G,6,FALSE),"")</f>
        <v/>
      </c>
      <c r="AS917" s="1" t="str">
        <f>IFERROR(VLOOKUP(I917,Rest!$B:$G,5,FALSE),"")</f>
        <v/>
      </c>
      <c r="AT917" s="1" t="str">
        <f>IFERROR(VLOOKUP(I917,Rest!$B:$G,6,FALSE),"")</f>
        <v/>
      </c>
    </row>
    <row r="918" spans="1:46" x14ac:dyDescent="0.25">
      <c r="A918">
        <v>682</v>
      </c>
      <c r="B918">
        <v>0</v>
      </c>
      <c r="C918">
        <v>5242</v>
      </c>
      <c r="D918">
        <v>4868</v>
      </c>
      <c r="E918" t="s">
        <v>1387</v>
      </c>
      <c r="F918" t="s">
        <v>1286</v>
      </c>
      <c r="G918" t="s">
        <v>1266</v>
      </c>
      <c r="H918" t="s">
        <v>1229</v>
      </c>
      <c r="I918" t="s">
        <v>1229</v>
      </c>
      <c r="J918" t="str">
        <f>IFERROR(VLOOKUP(H918,[1]Sheet1!$A:$H,3,FALSE),"")</f>
        <v/>
      </c>
      <c r="K918" s="1" t="str">
        <f>IFERROR(VLOOKUP('Speed Hump'!H918,Main!$A:$G,6,FALSE),"")</f>
        <v/>
      </c>
      <c r="L918" s="1" t="str">
        <f>IFERROR(VLOOKUP('Speed Hump'!H918,Main!$A:$G,7,FALSE),"")</f>
        <v/>
      </c>
      <c r="M918" t="s">
        <v>691</v>
      </c>
      <c r="N918">
        <v>1</v>
      </c>
      <c r="O918" t="s">
        <v>692</v>
      </c>
      <c r="AP918">
        <v>301.9572749876977</v>
      </c>
      <c r="AQ918" s="1" t="str">
        <f>IFERROR(VLOOKUP(I918,Service!$B:$G,5,FALSE),"")</f>
        <v/>
      </c>
      <c r="AR918" s="1" t="str">
        <f>IFERROR(VLOOKUP(I918,Service!$B:$G,6,FALSE),"")</f>
        <v/>
      </c>
      <c r="AS918" s="1" t="str">
        <f>IFERROR(VLOOKUP(I918,Rest!$B:$G,5,FALSE),"")</f>
        <v/>
      </c>
      <c r="AT918" s="1" t="str">
        <f>IFERROR(VLOOKUP(I918,Rest!$B:$G,6,FALSE),"")</f>
        <v/>
      </c>
    </row>
    <row r="919" spans="1:46" x14ac:dyDescent="0.25">
      <c r="A919">
        <v>683</v>
      </c>
      <c r="B919">
        <v>0</v>
      </c>
      <c r="C919">
        <v>5249</v>
      </c>
      <c r="D919">
        <v>7969</v>
      </c>
      <c r="E919" t="s">
        <v>1364</v>
      </c>
      <c r="F919" t="s">
        <v>1502</v>
      </c>
      <c r="G919" t="s">
        <v>1248</v>
      </c>
      <c r="H919" t="s">
        <v>1229</v>
      </c>
      <c r="I919" t="s">
        <v>1229</v>
      </c>
      <c r="J919" t="str">
        <f>IFERROR(VLOOKUP(H919,[1]Sheet1!$A:$H,3,FALSE),"")</f>
        <v/>
      </c>
      <c r="K919" s="1" t="str">
        <f>IFERROR(VLOOKUP('Speed Hump'!H919,Main!$A:$G,6,FALSE),"")</f>
        <v/>
      </c>
      <c r="L919" s="1" t="str">
        <f>IFERROR(VLOOKUP('Speed Hump'!H919,Main!$A:$G,7,FALSE),"")</f>
        <v/>
      </c>
      <c r="M919" t="s">
        <v>691</v>
      </c>
      <c r="N919">
        <v>2</v>
      </c>
      <c r="O919" t="s">
        <v>692</v>
      </c>
      <c r="AP919">
        <v>350.94211402710681</v>
      </c>
      <c r="AQ919" s="1" t="str">
        <f>IFERROR(VLOOKUP(I919,Service!$B:$G,5,FALSE),"")</f>
        <v/>
      </c>
      <c r="AR919" s="1" t="str">
        <f>IFERROR(VLOOKUP(I919,Service!$B:$G,6,FALSE),"")</f>
        <v/>
      </c>
      <c r="AS919" s="1" t="str">
        <f>IFERROR(VLOOKUP(I919,Rest!$B:$G,5,FALSE),"")</f>
        <v/>
      </c>
      <c r="AT919" s="1" t="str">
        <f>IFERROR(VLOOKUP(I919,Rest!$B:$G,6,FALSE),"")</f>
        <v/>
      </c>
    </row>
    <row r="920" spans="1:46" x14ac:dyDescent="0.25">
      <c r="A920">
        <v>684</v>
      </c>
      <c r="B920">
        <v>0</v>
      </c>
      <c r="C920">
        <v>5253</v>
      </c>
      <c r="D920">
        <v>7890</v>
      </c>
      <c r="E920" t="s">
        <v>854</v>
      </c>
      <c r="F920" t="s">
        <v>832</v>
      </c>
      <c r="G920" t="s">
        <v>842</v>
      </c>
      <c r="H920" t="s">
        <v>1229</v>
      </c>
      <c r="I920" t="s">
        <v>1229</v>
      </c>
      <c r="J920" t="str">
        <f>IFERROR(VLOOKUP(H920,[1]Sheet1!$A:$H,3,FALSE),"")</f>
        <v/>
      </c>
      <c r="K920" s="1" t="str">
        <f>IFERROR(VLOOKUP('Speed Hump'!H920,Main!$A:$G,6,FALSE),"")</f>
        <v/>
      </c>
      <c r="L920" s="1" t="str">
        <f>IFERROR(VLOOKUP('Speed Hump'!H920,Main!$A:$G,7,FALSE),"")</f>
        <v/>
      </c>
      <c r="M920" t="s">
        <v>691</v>
      </c>
      <c r="N920">
        <v>1</v>
      </c>
      <c r="O920" t="s">
        <v>692</v>
      </c>
      <c r="AP920">
        <v>137.05380712792461</v>
      </c>
      <c r="AQ920" s="1" t="str">
        <f>IFERROR(VLOOKUP(I920,Service!$B:$G,5,FALSE),"")</f>
        <v/>
      </c>
      <c r="AR920" s="1" t="str">
        <f>IFERROR(VLOOKUP(I920,Service!$B:$G,6,FALSE),"")</f>
        <v/>
      </c>
      <c r="AS920" s="1" t="str">
        <f>IFERROR(VLOOKUP(I920,Rest!$B:$G,5,FALSE),"")</f>
        <v/>
      </c>
      <c r="AT920" s="1" t="str">
        <f>IFERROR(VLOOKUP(I920,Rest!$B:$G,6,FALSE),"")</f>
        <v/>
      </c>
    </row>
    <row r="921" spans="1:46" x14ac:dyDescent="0.25">
      <c r="A921">
        <v>685</v>
      </c>
      <c r="B921">
        <v>0</v>
      </c>
      <c r="C921">
        <v>5256</v>
      </c>
      <c r="D921">
        <v>7320</v>
      </c>
      <c r="E921" t="s">
        <v>1115</v>
      </c>
      <c r="F921" t="s">
        <v>1513</v>
      </c>
      <c r="G921" t="s">
        <v>1512</v>
      </c>
      <c r="H921" t="s">
        <v>1229</v>
      </c>
      <c r="I921" t="s">
        <v>1229</v>
      </c>
      <c r="J921" t="str">
        <f>IFERROR(VLOOKUP(H921,[1]Sheet1!$A:$H,3,FALSE),"")</f>
        <v/>
      </c>
      <c r="K921" s="1" t="str">
        <f>IFERROR(VLOOKUP('Speed Hump'!H921,Main!$A:$G,6,FALSE),"")</f>
        <v/>
      </c>
      <c r="L921" s="1" t="str">
        <f>IFERROR(VLOOKUP('Speed Hump'!H921,Main!$A:$G,7,FALSE),"")</f>
        <v/>
      </c>
      <c r="M921" t="s">
        <v>691</v>
      </c>
      <c r="N921">
        <v>1</v>
      </c>
      <c r="O921" t="s">
        <v>692</v>
      </c>
      <c r="AP921">
        <v>271.28672048441462</v>
      </c>
      <c r="AQ921" s="1" t="str">
        <f>IFERROR(VLOOKUP(I921,Service!$B:$G,5,FALSE),"")</f>
        <v/>
      </c>
      <c r="AR921" s="1" t="str">
        <f>IFERROR(VLOOKUP(I921,Service!$B:$G,6,FALSE),"")</f>
        <v/>
      </c>
      <c r="AS921" s="1" t="str">
        <f>IFERROR(VLOOKUP(I921,Rest!$B:$G,5,FALSE),"")</f>
        <v/>
      </c>
      <c r="AT921" s="1" t="str">
        <f>IFERROR(VLOOKUP(I921,Rest!$B:$G,6,FALSE),"")</f>
        <v/>
      </c>
    </row>
    <row r="922" spans="1:46" x14ac:dyDescent="0.25">
      <c r="A922">
        <v>686</v>
      </c>
      <c r="B922">
        <v>0</v>
      </c>
      <c r="C922">
        <v>5259</v>
      </c>
      <c r="D922">
        <v>4828</v>
      </c>
      <c r="E922" t="s">
        <v>1294</v>
      </c>
      <c r="F922" t="s">
        <v>1291</v>
      </c>
      <c r="G922" t="s">
        <v>1263</v>
      </c>
      <c r="H922" t="s">
        <v>1229</v>
      </c>
      <c r="I922" t="s">
        <v>1229</v>
      </c>
      <c r="J922" t="str">
        <f>IFERROR(VLOOKUP(H922,[1]Sheet1!$A:$H,3,FALSE),"")</f>
        <v/>
      </c>
      <c r="K922" s="1" t="str">
        <f>IFERROR(VLOOKUP('Speed Hump'!H922,Main!$A:$G,6,FALSE),"")</f>
        <v/>
      </c>
      <c r="L922" s="1" t="str">
        <f>IFERROR(VLOOKUP('Speed Hump'!H922,Main!$A:$G,7,FALSE),"")</f>
        <v/>
      </c>
      <c r="M922" t="s">
        <v>691</v>
      </c>
      <c r="N922">
        <v>1</v>
      </c>
      <c r="O922" t="s">
        <v>692</v>
      </c>
      <c r="AP922">
        <v>267.7688302323599</v>
      </c>
      <c r="AQ922" s="1" t="str">
        <f>IFERROR(VLOOKUP(I922,Service!$B:$G,5,FALSE),"")</f>
        <v/>
      </c>
      <c r="AR922" s="1" t="str">
        <f>IFERROR(VLOOKUP(I922,Service!$B:$G,6,FALSE),"")</f>
        <v/>
      </c>
      <c r="AS922" s="1" t="str">
        <f>IFERROR(VLOOKUP(I922,Rest!$B:$G,5,FALSE),"")</f>
        <v/>
      </c>
      <c r="AT922" s="1" t="str">
        <f>IFERROR(VLOOKUP(I922,Rest!$B:$G,6,FALSE),"")</f>
        <v/>
      </c>
    </row>
    <row r="923" spans="1:46" x14ac:dyDescent="0.25">
      <c r="A923">
        <v>687</v>
      </c>
      <c r="B923">
        <v>0</v>
      </c>
      <c r="C923">
        <v>5262</v>
      </c>
      <c r="D923">
        <v>6504</v>
      </c>
      <c r="E923" t="s">
        <v>757</v>
      </c>
      <c r="F923" t="s">
        <v>843</v>
      </c>
      <c r="G923" t="s">
        <v>1521</v>
      </c>
      <c r="H923" t="s">
        <v>1229</v>
      </c>
      <c r="I923" t="s">
        <v>1229</v>
      </c>
      <c r="J923" t="str">
        <f>IFERROR(VLOOKUP(H923,[1]Sheet1!$A:$H,3,FALSE),"")</f>
        <v/>
      </c>
      <c r="K923" s="1" t="str">
        <f>IFERROR(VLOOKUP('Speed Hump'!H923,Main!$A:$G,6,FALSE),"")</f>
        <v/>
      </c>
      <c r="L923" s="1" t="str">
        <f>IFERROR(VLOOKUP('Speed Hump'!H923,Main!$A:$G,7,FALSE),"")</f>
        <v/>
      </c>
      <c r="M923" t="s">
        <v>691</v>
      </c>
      <c r="N923">
        <v>1</v>
      </c>
      <c r="O923" t="s">
        <v>692</v>
      </c>
      <c r="AP923">
        <v>235.66002919977839</v>
      </c>
      <c r="AQ923" s="1" t="str">
        <f>IFERROR(VLOOKUP(I923,Service!$B:$G,5,FALSE),"")</f>
        <v/>
      </c>
      <c r="AR923" s="1" t="str">
        <f>IFERROR(VLOOKUP(I923,Service!$B:$G,6,FALSE),"")</f>
        <v/>
      </c>
      <c r="AS923" s="1" t="str">
        <f>IFERROR(VLOOKUP(I923,Rest!$B:$G,5,FALSE),"")</f>
        <v/>
      </c>
      <c r="AT923" s="1" t="str">
        <f>IFERROR(VLOOKUP(I923,Rest!$B:$G,6,FALSE),"")</f>
        <v/>
      </c>
    </row>
    <row r="924" spans="1:46" x14ac:dyDescent="0.25">
      <c r="A924">
        <v>688</v>
      </c>
      <c r="B924">
        <v>0</v>
      </c>
      <c r="C924">
        <v>5264</v>
      </c>
      <c r="D924">
        <v>6917</v>
      </c>
      <c r="E924" t="s">
        <v>909</v>
      </c>
      <c r="F924" t="s">
        <v>1238</v>
      </c>
      <c r="G924" t="s">
        <v>919</v>
      </c>
      <c r="H924" t="s">
        <v>1229</v>
      </c>
      <c r="I924" t="s">
        <v>1229</v>
      </c>
      <c r="J924" t="str">
        <f>IFERROR(VLOOKUP(H924,[1]Sheet1!$A:$H,3,FALSE),"")</f>
        <v/>
      </c>
      <c r="K924" s="1" t="str">
        <f>IFERROR(VLOOKUP('Speed Hump'!H924,Main!$A:$G,6,FALSE),"")</f>
        <v/>
      </c>
      <c r="L924" s="1" t="str">
        <f>IFERROR(VLOOKUP('Speed Hump'!H924,Main!$A:$G,7,FALSE),"")</f>
        <v/>
      </c>
      <c r="M924" t="s">
        <v>691</v>
      </c>
      <c r="N924">
        <v>1</v>
      </c>
      <c r="O924" t="s">
        <v>692</v>
      </c>
      <c r="AP924">
        <v>136.71009980357229</v>
      </c>
      <c r="AQ924" s="1" t="str">
        <f>IFERROR(VLOOKUP(I924,Service!$B:$G,5,FALSE),"")</f>
        <v/>
      </c>
      <c r="AR924" s="1" t="str">
        <f>IFERROR(VLOOKUP(I924,Service!$B:$G,6,FALSE),"")</f>
        <v/>
      </c>
      <c r="AS924" s="1" t="str">
        <f>IFERROR(VLOOKUP(I924,Rest!$B:$G,5,FALSE),"")</f>
        <v/>
      </c>
      <c r="AT924" s="1" t="str">
        <f>IFERROR(VLOOKUP(I924,Rest!$B:$G,6,FALSE),"")</f>
        <v/>
      </c>
    </row>
    <row r="925" spans="1:46" x14ac:dyDescent="0.25">
      <c r="A925">
        <v>689</v>
      </c>
      <c r="B925">
        <v>0</v>
      </c>
      <c r="C925">
        <v>5271</v>
      </c>
      <c r="D925">
        <v>7584</v>
      </c>
      <c r="E925" t="s">
        <v>1387</v>
      </c>
      <c r="F925" t="s">
        <v>1505</v>
      </c>
      <c r="G925" t="s">
        <v>874</v>
      </c>
      <c r="H925" t="s">
        <v>1229</v>
      </c>
      <c r="I925" t="s">
        <v>1229</v>
      </c>
      <c r="J925" t="str">
        <f>IFERROR(VLOOKUP(H925,[1]Sheet1!$A:$H,3,FALSE),"")</f>
        <v/>
      </c>
      <c r="K925" s="1" t="str">
        <f>IFERROR(VLOOKUP('Speed Hump'!H925,Main!$A:$G,6,FALSE),"")</f>
        <v/>
      </c>
      <c r="L925" s="1" t="str">
        <f>IFERROR(VLOOKUP('Speed Hump'!H925,Main!$A:$G,7,FALSE),"")</f>
        <v/>
      </c>
      <c r="M925" t="s">
        <v>691</v>
      </c>
      <c r="N925">
        <v>1</v>
      </c>
      <c r="O925" t="s">
        <v>692</v>
      </c>
      <c r="AP925">
        <v>312.51847617305799</v>
      </c>
      <c r="AQ925" s="1" t="str">
        <f>IFERROR(VLOOKUP(I925,Service!$B:$G,5,FALSE),"")</f>
        <v/>
      </c>
      <c r="AR925" s="1" t="str">
        <f>IFERROR(VLOOKUP(I925,Service!$B:$G,6,FALSE),"")</f>
        <v/>
      </c>
      <c r="AS925" s="1" t="str">
        <f>IFERROR(VLOOKUP(I925,Rest!$B:$G,5,FALSE),"")</f>
        <v/>
      </c>
      <c r="AT925" s="1" t="str">
        <f>IFERROR(VLOOKUP(I925,Rest!$B:$G,6,FALSE),"")</f>
        <v/>
      </c>
    </row>
    <row r="926" spans="1:46" x14ac:dyDescent="0.25">
      <c r="A926">
        <v>690</v>
      </c>
      <c r="B926">
        <v>0</v>
      </c>
      <c r="C926">
        <v>5285</v>
      </c>
      <c r="D926">
        <v>7507</v>
      </c>
      <c r="E926" t="s">
        <v>1512</v>
      </c>
      <c r="F926" t="s">
        <v>1425</v>
      </c>
      <c r="G926" t="s">
        <v>1309</v>
      </c>
      <c r="H926" t="s">
        <v>1229</v>
      </c>
      <c r="I926" t="s">
        <v>1229</v>
      </c>
      <c r="J926" t="str">
        <f>IFERROR(VLOOKUP(H926,[1]Sheet1!$A:$H,3,FALSE),"")</f>
        <v/>
      </c>
      <c r="K926" s="1" t="str">
        <f>IFERROR(VLOOKUP('Speed Hump'!H926,Main!$A:$G,6,FALSE),"")</f>
        <v/>
      </c>
      <c r="L926" s="1" t="str">
        <f>IFERROR(VLOOKUP('Speed Hump'!H926,Main!$A:$G,7,FALSE),"")</f>
        <v/>
      </c>
      <c r="M926" t="s">
        <v>691</v>
      </c>
      <c r="N926">
        <v>1</v>
      </c>
      <c r="O926" t="s">
        <v>692</v>
      </c>
      <c r="AP926">
        <v>112.6526707979568</v>
      </c>
      <c r="AQ926" s="1" t="str">
        <f>IFERROR(VLOOKUP(I926,Service!$B:$G,5,FALSE),"")</f>
        <v/>
      </c>
      <c r="AR926" s="1" t="str">
        <f>IFERROR(VLOOKUP(I926,Service!$B:$G,6,FALSE),"")</f>
        <v/>
      </c>
      <c r="AS926" s="1" t="str">
        <f>IFERROR(VLOOKUP(I926,Rest!$B:$G,5,FALSE),"")</f>
        <v/>
      </c>
      <c r="AT926" s="1" t="str">
        <f>IFERROR(VLOOKUP(I926,Rest!$B:$G,6,FALSE),"")</f>
        <v/>
      </c>
    </row>
    <row r="927" spans="1:46" x14ac:dyDescent="0.25">
      <c r="A927">
        <v>691</v>
      </c>
      <c r="B927">
        <v>0</v>
      </c>
      <c r="C927">
        <v>5288</v>
      </c>
      <c r="D927">
        <v>8116</v>
      </c>
      <c r="E927" t="s">
        <v>1491</v>
      </c>
      <c r="F927" t="s">
        <v>1519</v>
      </c>
      <c r="G927" t="s">
        <v>1513</v>
      </c>
      <c r="H927" t="s">
        <v>1229</v>
      </c>
      <c r="I927" t="s">
        <v>1229</v>
      </c>
      <c r="J927" t="str">
        <f>IFERROR(VLOOKUP(H927,[1]Sheet1!$A:$H,3,FALSE),"")</f>
        <v/>
      </c>
      <c r="K927" s="1" t="str">
        <f>IFERROR(VLOOKUP('Speed Hump'!H927,Main!$A:$G,6,FALSE),"")</f>
        <v/>
      </c>
      <c r="L927" s="1" t="str">
        <f>IFERROR(VLOOKUP('Speed Hump'!H927,Main!$A:$G,7,FALSE),"")</f>
        <v/>
      </c>
      <c r="M927" t="s">
        <v>691</v>
      </c>
      <c r="N927">
        <v>1</v>
      </c>
      <c r="O927" t="s">
        <v>692</v>
      </c>
      <c r="AP927">
        <v>275.70400221729687</v>
      </c>
      <c r="AQ927" s="1" t="str">
        <f>IFERROR(VLOOKUP(I927,Service!$B:$G,5,FALSE),"")</f>
        <v/>
      </c>
      <c r="AR927" s="1" t="str">
        <f>IFERROR(VLOOKUP(I927,Service!$B:$G,6,FALSE),"")</f>
        <v/>
      </c>
      <c r="AS927" s="1" t="str">
        <f>IFERROR(VLOOKUP(I927,Rest!$B:$G,5,FALSE),"")</f>
        <v/>
      </c>
      <c r="AT927" s="1" t="str">
        <f>IFERROR(VLOOKUP(I927,Rest!$B:$G,6,FALSE),"")</f>
        <v/>
      </c>
    </row>
    <row r="928" spans="1:46" x14ac:dyDescent="0.25">
      <c r="A928">
        <v>692</v>
      </c>
      <c r="B928">
        <v>0</v>
      </c>
      <c r="C928">
        <v>5306</v>
      </c>
      <c r="D928">
        <v>8118</v>
      </c>
      <c r="E928" t="s">
        <v>1238</v>
      </c>
      <c r="F928" t="s">
        <v>1505</v>
      </c>
      <c r="G928" t="s">
        <v>874</v>
      </c>
      <c r="H928" t="s">
        <v>1229</v>
      </c>
      <c r="I928" t="s">
        <v>1229</v>
      </c>
      <c r="J928" t="str">
        <f>IFERROR(VLOOKUP(H928,[1]Sheet1!$A:$H,3,FALSE),"")</f>
        <v/>
      </c>
      <c r="K928" s="1" t="str">
        <f>IFERROR(VLOOKUP('Speed Hump'!H928,Main!$A:$G,6,FALSE),"")</f>
        <v/>
      </c>
      <c r="L928" s="1" t="str">
        <f>IFERROR(VLOOKUP('Speed Hump'!H928,Main!$A:$G,7,FALSE),"")</f>
        <v/>
      </c>
      <c r="M928" t="s">
        <v>691</v>
      </c>
      <c r="N928">
        <v>1</v>
      </c>
      <c r="O928" t="s">
        <v>692</v>
      </c>
      <c r="AP928">
        <v>312.52702284060251</v>
      </c>
      <c r="AQ928" s="1" t="str">
        <f>IFERROR(VLOOKUP(I928,Service!$B:$G,5,FALSE),"")</f>
        <v/>
      </c>
      <c r="AR928" s="1" t="str">
        <f>IFERROR(VLOOKUP(I928,Service!$B:$G,6,FALSE),"")</f>
        <v/>
      </c>
      <c r="AS928" s="1" t="str">
        <f>IFERROR(VLOOKUP(I928,Rest!$B:$G,5,FALSE),"")</f>
        <v/>
      </c>
      <c r="AT928" s="1" t="str">
        <f>IFERROR(VLOOKUP(I928,Rest!$B:$G,6,FALSE),"")</f>
        <v/>
      </c>
    </row>
    <row r="929" spans="1:46" x14ac:dyDescent="0.25">
      <c r="A929">
        <v>693</v>
      </c>
      <c r="B929">
        <v>0</v>
      </c>
      <c r="C929">
        <v>5308</v>
      </c>
      <c r="D929">
        <v>5515</v>
      </c>
      <c r="E929" t="s">
        <v>1541</v>
      </c>
      <c r="F929" t="s">
        <v>718</v>
      </c>
      <c r="G929" t="s">
        <v>1344</v>
      </c>
      <c r="H929" t="s">
        <v>1229</v>
      </c>
      <c r="I929" t="s">
        <v>1229</v>
      </c>
      <c r="J929" t="str">
        <f>IFERROR(VLOOKUP(H929,[1]Sheet1!$A:$H,3,FALSE),"")</f>
        <v/>
      </c>
      <c r="K929" s="1" t="str">
        <f>IFERROR(VLOOKUP('Speed Hump'!H929,Main!$A:$G,6,FALSE),"")</f>
        <v/>
      </c>
      <c r="L929" s="1" t="str">
        <f>IFERROR(VLOOKUP('Speed Hump'!H929,Main!$A:$G,7,FALSE),"")</f>
        <v/>
      </c>
      <c r="M929" t="s">
        <v>691</v>
      </c>
      <c r="N929">
        <v>1</v>
      </c>
      <c r="O929" t="s">
        <v>692</v>
      </c>
      <c r="AP929">
        <v>271.0400372767491</v>
      </c>
      <c r="AQ929" s="1" t="str">
        <f>IFERROR(VLOOKUP(I929,Service!$B:$G,5,FALSE),"")</f>
        <v/>
      </c>
      <c r="AR929" s="1" t="str">
        <f>IFERROR(VLOOKUP(I929,Service!$B:$G,6,FALSE),"")</f>
        <v/>
      </c>
      <c r="AS929" s="1" t="str">
        <f>IFERROR(VLOOKUP(I929,Rest!$B:$G,5,FALSE),"")</f>
        <v/>
      </c>
      <c r="AT929" s="1" t="str">
        <f>IFERROR(VLOOKUP(I929,Rest!$B:$G,6,FALSE),"")</f>
        <v/>
      </c>
    </row>
    <row r="930" spans="1:46" x14ac:dyDescent="0.25">
      <c r="A930">
        <v>694</v>
      </c>
      <c r="B930">
        <v>0</v>
      </c>
      <c r="C930">
        <v>5313</v>
      </c>
      <c r="D930">
        <v>6596</v>
      </c>
      <c r="E930" t="s">
        <v>893</v>
      </c>
      <c r="F930" t="s">
        <v>1248</v>
      </c>
      <c r="G930" t="s">
        <v>1372</v>
      </c>
      <c r="H930" t="s">
        <v>1229</v>
      </c>
      <c r="I930" t="s">
        <v>1229</v>
      </c>
      <c r="J930" t="str">
        <f>IFERROR(VLOOKUP(H930,[1]Sheet1!$A:$H,3,FALSE),"")</f>
        <v/>
      </c>
      <c r="K930" s="1" t="str">
        <f>IFERROR(VLOOKUP('Speed Hump'!H930,Main!$A:$G,6,FALSE),"")</f>
        <v/>
      </c>
      <c r="L930" s="1" t="str">
        <f>IFERROR(VLOOKUP('Speed Hump'!H930,Main!$A:$G,7,FALSE),"")</f>
        <v/>
      </c>
      <c r="M930" t="s">
        <v>691</v>
      </c>
      <c r="N930">
        <v>1</v>
      </c>
      <c r="O930" t="s">
        <v>692</v>
      </c>
      <c r="AP930">
        <v>273.09719004770079</v>
      </c>
      <c r="AQ930" s="1" t="str">
        <f>IFERROR(VLOOKUP(I930,Service!$B:$G,5,FALSE),"")</f>
        <v/>
      </c>
      <c r="AR930" s="1" t="str">
        <f>IFERROR(VLOOKUP(I930,Service!$B:$G,6,FALSE),"")</f>
        <v/>
      </c>
      <c r="AS930" s="1" t="str">
        <f>IFERROR(VLOOKUP(I930,Rest!$B:$G,5,FALSE),"")</f>
        <v/>
      </c>
      <c r="AT930" s="1" t="str">
        <f>IFERROR(VLOOKUP(I930,Rest!$B:$G,6,FALSE),"")</f>
        <v/>
      </c>
    </row>
    <row r="931" spans="1:46" x14ac:dyDescent="0.25">
      <c r="A931">
        <v>695</v>
      </c>
      <c r="B931">
        <v>0</v>
      </c>
      <c r="C931">
        <v>5317</v>
      </c>
      <c r="D931">
        <v>6969</v>
      </c>
      <c r="E931" t="s">
        <v>1461</v>
      </c>
      <c r="F931" t="s">
        <v>1512</v>
      </c>
      <c r="G931" t="s">
        <v>1502</v>
      </c>
      <c r="H931" t="s">
        <v>1229</v>
      </c>
      <c r="I931" t="s">
        <v>1229</v>
      </c>
      <c r="J931" t="str">
        <f>IFERROR(VLOOKUP(H931,[1]Sheet1!$A:$H,3,FALSE),"")</f>
        <v/>
      </c>
      <c r="K931" s="1" t="str">
        <f>IFERROR(VLOOKUP('Speed Hump'!H931,Main!$A:$G,6,FALSE),"")</f>
        <v/>
      </c>
      <c r="L931" s="1" t="str">
        <f>IFERROR(VLOOKUP('Speed Hump'!H931,Main!$A:$G,7,FALSE),"")</f>
        <v/>
      </c>
      <c r="M931" t="s">
        <v>691</v>
      </c>
      <c r="N931">
        <v>1</v>
      </c>
      <c r="O931" t="s">
        <v>692</v>
      </c>
      <c r="AP931">
        <v>272.45347022341957</v>
      </c>
      <c r="AQ931" s="1" t="str">
        <f>IFERROR(VLOOKUP(I931,Service!$B:$G,5,FALSE),"")</f>
        <v/>
      </c>
      <c r="AR931" s="1" t="str">
        <f>IFERROR(VLOOKUP(I931,Service!$B:$G,6,FALSE),"")</f>
        <v/>
      </c>
      <c r="AS931" s="1" t="str">
        <f>IFERROR(VLOOKUP(I931,Rest!$B:$G,5,FALSE),"")</f>
        <v/>
      </c>
      <c r="AT931" s="1" t="str">
        <f>IFERROR(VLOOKUP(I931,Rest!$B:$G,6,FALSE),"")</f>
        <v/>
      </c>
    </row>
    <row r="932" spans="1:46" x14ac:dyDescent="0.25">
      <c r="A932">
        <v>696</v>
      </c>
      <c r="B932">
        <v>0</v>
      </c>
      <c r="C932">
        <v>5323</v>
      </c>
      <c r="D932">
        <v>6607</v>
      </c>
      <c r="E932" t="s">
        <v>1087</v>
      </c>
      <c r="F932" t="s">
        <v>1502</v>
      </c>
      <c r="G932" t="s">
        <v>1248</v>
      </c>
      <c r="H932" t="s">
        <v>1229</v>
      </c>
      <c r="I932" t="s">
        <v>1229</v>
      </c>
      <c r="J932" t="str">
        <f>IFERROR(VLOOKUP(H932,[1]Sheet1!$A:$H,3,FALSE),"")</f>
        <v/>
      </c>
      <c r="K932" s="1" t="str">
        <f>IFERROR(VLOOKUP('Speed Hump'!H932,Main!$A:$G,6,FALSE),"")</f>
        <v/>
      </c>
      <c r="L932" s="1" t="str">
        <f>IFERROR(VLOOKUP('Speed Hump'!H932,Main!$A:$G,7,FALSE),"")</f>
        <v/>
      </c>
      <c r="M932" t="s">
        <v>691</v>
      </c>
      <c r="N932">
        <v>1</v>
      </c>
      <c r="O932" t="s">
        <v>692</v>
      </c>
      <c r="AP932">
        <v>278.20066970974261</v>
      </c>
      <c r="AQ932" s="1" t="str">
        <f>IFERROR(VLOOKUP(I932,Service!$B:$G,5,FALSE),"")</f>
        <v/>
      </c>
      <c r="AR932" s="1" t="str">
        <f>IFERROR(VLOOKUP(I932,Service!$B:$G,6,FALSE),"")</f>
        <v/>
      </c>
      <c r="AS932" s="1" t="str">
        <f>IFERROR(VLOOKUP(I932,Rest!$B:$G,5,FALSE),"")</f>
        <v/>
      </c>
      <c r="AT932" s="1" t="str">
        <f>IFERROR(VLOOKUP(I932,Rest!$B:$G,6,FALSE),"")</f>
        <v/>
      </c>
    </row>
    <row r="933" spans="1:46" x14ac:dyDescent="0.25">
      <c r="A933">
        <v>697</v>
      </c>
      <c r="B933">
        <v>0</v>
      </c>
      <c r="C933">
        <v>5336</v>
      </c>
      <c r="D933">
        <v>8434</v>
      </c>
      <c r="E933" t="s">
        <v>1085</v>
      </c>
      <c r="F933" t="s">
        <v>1530</v>
      </c>
      <c r="G933" t="s">
        <v>1519</v>
      </c>
      <c r="H933" t="s">
        <v>1229</v>
      </c>
      <c r="I933" t="s">
        <v>1229</v>
      </c>
      <c r="J933" t="str">
        <f>IFERROR(VLOOKUP(H933,[1]Sheet1!$A:$H,3,FALSE),"")</f>
        <v/>
      </c>
      <c r="K933" s="1" t="str">
        <f>IFERROR(VLOOKUP('Speed Hump'!H933,Main!$A:$G,6,FALSE),"")</f>
        <v/>
      </c>
      <c r="L933" s="1" t="str">
        <f>IFERROR(VLOOKUP('Speed Hump'!H933,Main!$A:$G,7,FALSE),"")</f>
        <v/>
      </c>
      <c r="M933" t="s">
        <v>691</v>
      </c>
      <c r="N933">
        <v>1</v>
      </c>
      <c r="O933" t="s">
        <v>692</v>
      </c>
      <c r="AP933">
        <v>272.93942274933079</v>
      </c>
      <c r="AQ933" s="1" t="str">
        <f>IFERROR(VLOOKUP(I933,Service!$B:$G,5,FALSE),"")</f>
        <v/>
      </c>
      <c r="AR933" s="1" t="str">
        <f>IFERROR(VLOOKUP(I933,Service!$B:$G,6,FALSE),"")</f>
        <v/>
      </c>
      <c r="AS933" s="1" t="str">
        <f>IFERROR(VLOOKUP(I933,Rest!$B:$G,5,FALSE),"")</f>
        <v/>
      </c>
      <c r="AT933" s="1" t="str">
        <f>IFERROR(VLOOKUP(I933,Rest!$B:$G,6,FALSE),"")</f>
        <v/>
      </c>
    </row>
    <row r="934" spans="1:46" x14ac:dyDescent="0.25">
      <c r="A934">
        <v>698</v>
      </c>
      <c r="B934">
        <v>0</v>
      </c>
      <c r="C934">
        <v>5337</v>
      </c>
      <c r="D934">
        <v>5628</v>
      </c>
      <c r="E934" t="s">
        <v>1542</v>
      </c>
      <c r="F934" t="s">
        <v>1266</v>
      </c>
      <c r="G934" t="s">
        <v>1267</v>
      </c>
      <c r="H934" t="s">
        <v>1229</v>
      </c>
      <c r="I934" t="s">
        <v>1229</v>
      </c>
      <c r="J934" t="str">
        <f>IFERROR(VLOOKUP(H934,[1]Sheet1!$A:$H,3,FALSE),"")</f>
        <v/>
      </c>
      <c r="K934" s="1" t="str">
        <f>IFERROR(VLOOKUP('Speed Hump'!H934,Main!$A:$G,6,FALSE),"")</f>
        <v/>
      </c>
      <c r="L934" s="1" t="str">
        <f>IFERROR(VLOOKUP('Speed Hump'!H934,Main!$A:$G,7,FALSE),"")</f>
        <v/>
      </c>
      <c r="M934" t="s">
        <v>691</v>
      </c>
      <c r="N934">
        <v>3</v>
      </c>
      <c r="O934" t="s">
        <v>692</v>
      </c>
      <c r="AP934">
        <v>616.75910703556565</v>
      </c>
      <c r="AQ934" s="1" t="str">
        <f>IFERROR(VLOOKUP(I934,Service!$B:$G,5,FALSE),"")</f>
        <v/>
      </c>
      <c r="AR934" s="1" t="str">
        <f>IFERROR(VLOOKUP(I934,Service!$B:$G,6,FALSE),"")</f>
        <v/>
      </c>
      <c r="AS934" s="1" t="str">
        <f>IFERROR(VLOOKUP(I934,Rest!$B:$G,5,FALSE),"")</f>
        <v/>
      </c>
      <c r="AT934" s="1" t="str">
        <f>IFERROR(VLOOKUP(I934,Rest!$B:$G,6,FALSE),"")</f>
        <v/>
      </c>
    </row>
    <row r="935" spans="1:46" x14ac:dyDescent="0.25">
      <c r="A935">
        <v>699</v>
      </c>
      <c r="B935">
        <v>0</v>
      </c>
      <c r="C935">
        <v>5343</v>
      </c>
      <c r="D935">
        <v>6993</v>
      </c>
      <c r="E935" t="s">
        <v>1328</v>
      </c>
      <c r="F935" t="s">
        <v>1540</v>
      </c>
      <c r="G935" t="s">
        <v>1543</v>
      </c>
      <c r="H935" t="s">
        <v>1229</v>
      </c>
      <c r="I935" t="s">
        <v>1229</v>
      </c>
      <c r="J935" t="str">
        <f>IFERROR(VLOOKUP(H935,[1]Sheet1!$A:$H,3,FALSE),"")</f>
        <v/>
      </c>
      <c r="K935" s="1" t="str">
        <f>IFERROR(VLOOKUP('Speed Hump'!H935,Main!$A:$G,6,FALSE),"")</f>
        <v/>
      </c>
      <c r="L935" s="1" t="str">
        <f>IFERROR(VLOOKUP('Speed Hump'!H935,Main!$A:$G,7,FALSE),"")</f>
        <v/>
      </c>
      <c r="M935" t="s">
        <v>691</v>
      </c>
      <c r="N935">
        <v>2</v>
      </c>
      <c r="O935" t="s">
        <v>692</v>
      </c>
      <c r="AP935">
        <v>343.31210606433831</v>
      </c>
      <c r="AQ935" s="1" t="str">
        <f>IFERROR(VLOOKUP(I935,Service!$B:$G,5,FALSE),"")</f>
        <v/>
      </c>
      <c r="AR935" s="1" t="str">
        <f>IFERROR(VLOOKUP(I935,Service!$B:$G,6,FALSE),"")</f>
        <v/>
      </c>
      <c r="AS935" s="1" t="str">
        <f>IFERROR(VLOOKUP(I935,Rest!$B:$G,5,FALSE),"")</f>
        <v/>
      </c>
      <c r="AT935" s="1" t="str">
        <f>IFERROR(VLOOKUP(I935,Rest!$B:$G,6,FALSE),"")</f>
        <v/>
      </c>
    </row>
    <row r="936" spans="1:46" x14ac:dyDescent="0.25">
      <c r="A936">
        <v>700</v>
      </c>
      <c r="B936">
        <v>0</v>
      </c>
      <c r="C936">
        <v>5355</v>
      </c>
      <c r="D936">
        <v>6082</v>
      </c>
      <c r="E936" t="s">
        <v>952</v>
      </c>
      <c r="F936" t="s">
        <v>1286</v>
      </c>
      <c r="G936" t="s">
        <v>1266</v>
      </c>
      <c r="H936" t="s">
        <v>1229</v>
      </c>
      <c r="I936" t="s">
        <v>1229</v>
      </c>
      <c r="J936" t="str">
        <f>IFERROR(VLOOKUP(H936,[1]Sheet1!$A:$H,3,FALSE),"")</f>
        <v/>
      </c>
      <c r="K936" s="1" t="str">
        <f>IFERROR(VLOOKUP('Speed Hump'!H936,Main!$A:$G,6,FALSE),"")</f>
        <v/>
      </c>
      <c r="L936" s="1" t="str">
        <f>IFERROR(VLOOKUP('Speed Hump'!H936,Main!$A:$G,7,FALSE),"")</f>
        <v/>
      </c>
      <c r="M936" t="s">
        <v>691</v>
      </c>
      <c r="N936">
        <v>1</v>
      </c>
      <c r="O936" t="s">
        <v>692</v>
      </c>
      <c r="AP936">
        <v>302.07395838311658</v>
      </c>
      <c r="AQ936" s="1" t="str">
        <f>IFERROR(VLOOKUP(I936,Service!$B:$G,5,FALSE),"")</f>
        <v/>
      </c>
      <c r="AR936" s="1" t="str">
        <f>IFERROR(VLOOKUP(I936,Service!$B:$G,6,FALSE),"")</f>
        <v/>
      </c>
      <c r="AS936" s="1" t="str">
        <f>IFERROR(VLOOKUP(I936,Rest!$B:$G,5,FALSE),"")</f>
        <v/>
      </c>
      <c r="AT936" s="1" t="str">
        <f>IFERROR(VLOOKUP(I936,Rest!$B:$G,6,FALSE),"")</f>
        <v/>
      </c>
    </row>
    <row r="937" spans="1:46" x14ac:dyDescent="0.25">
      <c r="A937">
        <v>701</v>
      </c>
      <c r="B937">
        <v>0</v>
      </c>
      <c r="C937">
        <v>5356</v>
      </c>
      <c r="D937">
        <v>8421</v>
      </c>
      <c r="E937" t="s">
        <v>1513</v>
      </c>
      <c r="F937" t="s">
        <v>1455</v>
      </c>
      <c r="G937" t="s">
        <v>1320</v>
      </c>
      <c r="H937" t="s">
        <v>1229</v>
      </c>
      <c r="I937" t="s">
        <v>1229</v>
      </c>
      <c r="J937" t="str">
        <f>IFERROR(VLOOKUP(H937,[1]Sheet1!$A:$H,3,FALSE),"")</f>
        <v/>
      </c>
      <c r="K937" s="1" t="str">
        <f>IFERROR(VLOOKUP('Speed Hump'!H937,Main!$A:$G,6,FALSE),"")</f>
        <v/>
      </c>
      <c r="L937" s="1" t="str">
        <f>IFERROR(VLOOKUP('Speed Hump'!H937,Main!$A:$G,7,FALSE),"")</f>
        <v/>
      </c>
      <c r="M937" t="s">
        <v>691</v>
      </c>
      <c r="N937">
        <v>1</v>
      </c>
      <c r="O937" t="s">
        <v>692</v>
      </c>
      <c r="AP937">
        <v>105.3991499768435</v>
      </c>
      <c r="AQ937" s="1" t="str">
        <f>IFERROR(VLOOKUP(I937,Service!$B:$G,5,FALSE),"")</f>
        <v/>
      </c>
      <c r="AR937" s="1" t="str">
        <f>IFERROR(VLOOKUP(I937,Service!$B:$G,6,FALSE),"")</f>
        <v/>
      </c>
      <c r="AS937" s="1" t="str">
        <f>IFERROR(VLOOKUP(I937,Rest!$B:$G,5,FALSE),"")</f>
        <v/>
      </c>
      <c r="AT937" s="1" t="str">
        <f>IFERROR(VLOOKUP(I937,Rest!$B:$G,6,FALSE),"")</f>
        <v/>
      </c>
    </row>
    <row r="938" spans="1:46" x14ac:dyDescent="0.25">
      <c r="A938">
        <v>702</v>
      </c>
      <c r="B938">
        <v>0</v>
      </c>
      <c r="C938">
        <v>5366</v>
      </c>
      <c r="D938">
        <v>8464</v>
      </c>
      <c r="E938" t="s">
        <v>1544</v>
      </c>
      <c r="F938" t="s">
        <v>1514</v>
      </c>
      <c r="G938" t="s">
        <v>1517</v>
      </c>
      <c r="H938" t="s">
        <v>1229</v>
      </c>
      <c r="I938" t="s">
        <v>1229</v>
      </c>
      <c r="J938" t="str">
        <f>IFERROR(VLOOKUP(H938,[1]Sheet1!$A:$H,3,FALSE),"")</f>
        <v/>
      </c>
      <c r="K938" s="1" t="str">
        <f>IFERROR(VLOOKUP('Speed Hump'!H938,Main!$A:$G,6,FALSE),"")</f>
        <v/>
      </c>
      <c r="L938" s="1" t="str">
        <f>IFERROR(VLOOKUP('Speed Hump'!H938,Main!$A:$G,7,FALSE),"")</f>
        <v/>
      </c>
      <c r="M938" t="s">
        <v>691</v>
      </c>
      <c r="N938">
        <v>1</v>
      </c>
      <c r="O938" t="s">
        <v>692</v>
      </c>
      <c r="AP938">
        <v>271.94167482135788</v>
      </c>
      <c r="AQ938" s="1" t="str">
        <f>IFERROR(VLOOKUP(I938,Service!$B:$G,5,FALSE),"")</f>
        <v/>
      </c>
      <c r="AR938" s="1" t="str">
        <f>IFERROR(VLOOKUP(I938,Service!$B:$G,6,FALSE),"")</f>
        <v/>
      </c>
      <c r="AS938" s="1" t="str">
        <f>IFERROR(VLOOKUP(I938,Rest!$B:$G,5,FALSE),"")</f>
        <v/>
      </c>
      <c r="AT938" s="1" t="str">
        <f>IFERROR(VLOOKUP(I938,Rest!$B:$G,6,FALSE),"")</f>
        <v/>
      </c>
    </row>
    <row r="939" spans="1:46" x14ac:dyDescent="0.25">
      <c r="A939">
        <v>703</v>
      </c>
      <c r="B939">
        <v>0</v>
      </c>
      <c r="C939">
        <v>5371</v>
      </c>
      <c r="D939">
        <v>6443</v>
      </c>
      <c r="E939" t="s">
        <v>1398</v>
      </c>
      <c r="F939" t="s">
        <v>1502</v>
      </c>
      <c r="G939" t="s">
        <v>1248</v>
      </c>
      <c r="H939" t="s">
        <v>1229</v>
      </c>
      <c r="I939" t="s">
        <v>1229</v>
      </c>
      <c r="J939" t="str">
        <f>IFERROR(VLOOKUP(H939,[1]Sheet1!$A:$H,3,FALSE),"")</f>
        <v/>
      </c>
      <c r="K939" s="1" t="str">
        <f>IFERROR(VLOOKUP('Speed Hump'!H939,Main!$A:$G,6,FALSE),"")</f>
        <v/>
      </c>
      <c r="L939" s="1" t="str">
        <f>IFERROR(VLOOKUP('Speed Hump'!H939,Main!$A:$G,7,FALSE),"")</f>
        <v/>
      </c>
      <c r="M939" t="s">
        <v>691</v>
      </c>
      <c r="N939">
        <v>1</v>
      </c>
      <c r="O939" t="s">
        <v>692</v>
      </c>
      <c r="AP939">
        <v>272.38178073567047</v>
      </c>
      <c r="AQ939" s="1" t="str">
        <f>IFERROR(VLOOKUP(I939,Service!$B:$G,5,FALSE),"")</f>
        <v/>
      </c>
      <c r="AR939" s="1" t="str">
        <f>IFERROR(VLOOKUP(I939,Service!$B:$G,6,FALSE),"")</f>
        <v/>
      </c>
      <c r="AS939" s="1" t="str">
        <f>IFERROR(VLOOKUP(I939,Rest!$B:$G,5,FALSE),"")</f>
        <v/>
      </c>
      <c r="AT939" s="1" t="str">
        <f>IFERROR(VLOOKUP(I939,Rest!$B:$G,6,FALSE),"")</f>
        <v/>
      </c>
    </row>
    <row r="940" spans="1:46" x14ac:dyDescent="0.25">
      <c r="A940">
        <v>704</v>
      </c>
      <c r="B940">
        <v>0</v>
      </c>
      <c r="C940">
        <v>5379</v>
      </c>
      <c r="D940">
        <v>7627</v>
      </c>
      <c r="E940" t="s">
        <v>909</v>
      </c>
      <c r="F940" t="s">
        <v>952</v>
      </c>
      <c r="G940" t="s">
        <v>961</v>
      </c>
      <c r="H940" t="s">
        <v>1229</v>
      </c>
      <c r="I940" t="s">
        <v>1229</v>
      </c>
      <c r="J940" t="str">
        <f>IFERROR(VLOOKUP(H940,[1]Sheet1!$A:$H,3,FALSE),"")</f>
        <v/>
      </c>
      <c r="K940" s="1" t="str">
        <f>IFERROR(VLOOKUP('Speed Hump'!H940,Main!$A:$G,6,FALSE),"")</f>
        <v/>
      </c>
      <c r="L940" s="1" t="str">
        <f>IFERROR(VLOOKUP('Speed Hump'!H940,Main!$A:$G,7,FALSE),"")</f>
        <v/>
      </c>
      <c r="M940" t="s">
        <v>691</v>
      </c>
      <c r="N940">
        <v>1</v>
      </c>
      <c r="O940" t="s">
        <v>692</v>
      </c>
      <c r="AP940">
        <v>146.1341988754244</v>
      </c>
      <c r="AQ940" s="1" t="str">
        <f>IFERROR(VLOOKUP(I940,Service!$B:$G,5,FALSE),"")</f>
        <v/>
      </c>
      <c r="AR940" s="1" t="str">
        <f>IFERROR(VLOOKUP(I940,Service!$B:$G,6,FALSE),"")</f>
        <v/>
      </c>
      <c r="AS940" s="1" t="str">
        <f>IFERROR(VLOOKUP(I940,Rest!$B:$G,5,FALSE),"")</f>
        <v/>
      </c>
      <c r="AT940" s="1" t="str">
        <f>IFERROR(VLOOKUP(I940,Rest!$B:$G,6,FALSE),"")</f>
        <v/>
      </c>
    </row>
    <row r="941" spans="1:46" x14ac:dyDescent="0.25">
      <c r="A941">
        <v>705</v>
      </c>
      <c r="B941">
        <v>0</v>
      </c>
      <c r="C941">
        <v>5391</v>
      </c>
      <c r="D941">
        <v>8348</v>
      </c>
      <c r="E941" t="s">
        <v>1365</v>
      </c>
      <c r="F941" t="s">
        <v>1530</v>
      </c>
      <c r="G941" t="s">
        <v>1519</v>
      </c>
      <c r="H941" t="s">
        <v>1229</v>
      </c>
      <c r="I941" t="s">
        <v>1229</v>
      </c>
      <c r="J941" t="str">
        <f>IFERROR(VLOOKUP(H941,[1]Sheet1!$A:$H,3,FALSE),"")</f>
        <v/>
      </c>
      <c r="K941" s="1" t="str">
        <f>IFERROR(VLOOKUP('Speed Hump'!H941,Main!$A:$G,6,FALSE),"")</f>
        <v/>
      </c>
      <c r="L941" s="1" t="str">
        <f>IFERROR(VLOOKUP('Speed Hump'!H941,Main!$A:$G,7,FALSE),"")</f>
        <v/>
      </c>
      <c r="M941" t="s">
        <v>691</v>
      </c>
      <c r="N941">
        <v>1</v>
      </c>
      <c r="O941" t="s">
        <v>692</v>
      </c>
      <c r="AP941">
        <v>271.82359549176778</v>
      </c>
      <c r="AQ941" s="1" t="str">
        <f>IFERROR(VLOOKUP(I941,Service!$B:$G,5,FALSE),"")</f>
        <v/>
      </c>
      <c r="AR941" s="1" t="str">
        <f>IFERROR(VLOOKUP(I941,Service!$B:$G,6,FALSE),"")</f>
        <v/>
      </c>
      <c r="AS941" s="1" t="str">
        <f>IFERROR(VLOOKUP(I941,Rest!$B:$G,5,FALSE),"")</f>
        <v/>
      </c>
      <c r="AT941" s="1" t="str">
        <f>IFERROR(VLOOKUP(I941,Rest!$B:$G,6,FALSE),"")</f>
        <v/>
      </c>
    </row>
    <row r="942" spans="1:46" x14ac:dyDescent="0.25">
      <c r="A942">
        <v>706</v>
      </c>
      <c r="B942">
        <v>0</v>
      </c>
      <c r="C942">
        <v>5397</v>
      </c>
      <c r="D942">
        <v>8847</v>
      </c>
      <c r="E942" t="s">
        <v>1425</v>
      </c>
      <c r="F942" t="s">
        <v>1519</v>
      </c>
      <c r="G942" t="s">
        <v>1513</v>
      </c>
      <c r="H942" t="s">
        <v>1229</v>
      </c>
      <c r="I942" t="s">
        <v>1229</v>
      </c>
      <c r="J942" t="str">
        <f>IFERROR(VLOOKUP(H942,[1]Sheet1!$A:$H,3,FALSE),"")</f>
        <v/>
      </c>
      <c r="K942" s="1" t="str">
        <f>IFERROR(VLOOKUP('Speed Hump'!H942,Main!$A:$G,6,FALSE),"")</f>
        <v/>
      </c>
      <c r="L942" s="1" t="str">
        <f>IFERROR(VLOOKUP('Speed Hump'!H942,Main!$A:$G,7,FALSE),"")</f>
        <v/>
      </c>
      <c r="M942" t="s">
        <v>691</v>
      </c>
      <c r="N942">
        <v>1</v>
      </c>
      <c r="O942" t="s">
        <v>692</v>
      </c>
      <c r="AP942">
        <v>306.25303136444057</v>
      </c>
      <c r="AQ942" s="1" t="str">
        <f>IFERROR(VLOOKUP(I942,Service!$B:$G,5,FALSE),"")</f>
        <v/>
      </c>
      <c r="AR942" s="1" t="str">
        <f>IFERROR(VLOOKUP(I942,Service!$B:$G,6,FALSE),"")</f>
        <v/>
      </c>
      <c r="AS942" s="1" t="str">
        <f>IFERROR(VLOOKUP(I942,Rest!$B:$G,5,FALSE),"")</f>
        <v/>
      </c>
      <c r="AT942" s="1" t="str">
        <f>IFERROR(VLOOKUP(I942,Rest!$B:$G,6,FALSE),"")</f>
        <v/>
      </c>
    </row>
    <row r="943" spans="1:46" x14ac:dyDescent="0.25">
      <c r="A943">
        <v>707</v>
      </c>
      <c r="B943">
        <v>0</v>
      </c>
      <c r="C943">
        <v>5398</v>
      </c>
      <c r="D943">
        <v>5388</v>
      </c>
      <c r="E943" t="s">
        <v>1410</v>
      </c>
      <c r="F943" t="s">
        <v>1372</v>
      </c>
      <c r="G943" t="s">
        <v>1313</v>
      </c>
      <c r="H943" t="s">
        <v>1229</v>
      </c>
      <c r="I943" t="s">
        <v>1229</v>
      </c>
      <c r="J943" t="str">
        <f>IFERROR(VLOOKUP(H943,[1]Sheet1!$A:$H,3,FALSE),"")</f>
        <v/>
      </c>
      <c r="K943" s="1" t="str">
        <f>IFERROR(VLOOKUP('Speed Hump'!H943,Main!$A:$G,6,FALSE),"")</f>
        <v/>
      </c>
      <c r="L943" s="1" t="str">
        <f>IFERROR(VLOOKUP('Speed Hump'!H943,Main!$A:$G,7,FALSE),"")</f>
        <v/>
      </c>
      <c r="M943" t="s">
        <v>691</v>
      </c>
      <c r="N943">
        <v>1</v>
      </c>
      <c r="O943" t="s">
        <v>692</v>
      </c>
      <c r="AP943">
        <v>273.3904129511177</v>
      </c>
      <c r="AQ943" s="1" t="str">
        <f>IFERROR(VLOOKUP(I943,Service!$B:$G,5,FALSE),"")</f>
        <v/>
      </c>
      <c r="AR943" s="1" t="str">
        <f>IFERROR(VLOOKUP(I943,Service!$B:$G,6,FALSE),"")</f>
        <v/>
      </c>
      <c r="AS943" s="1" t="str">
        <f>IFERROR(VLOOKUP(I943,Rest!$B:$G,5,FALSE),"")</f>
        <v/>
      </c>
      <c r="AT943" s="1" t="str">
        <f>IFERROR(VLOOKUP(I943,Rest!$B:$G,6,FALSE),"")</f>
        <v/>
      </c>
    </row>
    <row r="944" spans="1:46" x14ac:dyDescent="0.25">
      <c r="A944">
        <v>708</v>
      </c>
      <c r="B944">
        <v>0</v>
      </c>
      <c r="C944">
        <v>5402</v>
      </c>
      <c r="D944">
        <v>5167</v>
      </c>
      <c r="E944" t="s">
        <v>1508</v>
      </c>
      <c r="F944" t="s">
        <v>1266</v>
      </c>
      <c r="G944" t="s">
        <v>1267</v>
      </c>
      <c r="H944" t="s">
        <v>1229</v>
      </c>
      <c r="I944" t="s">
        <v>1229</v>
      </c>
      <c r="J944" t="str">
        <f>IFERROR(VLOOKUP(H944,[1]Sheet1!$A:$H,3,FALSE),"")</f>
        <v/>
      </c>
      <c r="K944" s="1" t="str">
        <f>IFERROR(VLOOKUP('Speed Hump'!H944,Main!$A:$G,6,FALSE),"")</f>
        <v/>
      </c>
      <c r="L944" s="1" t="str">
        <f>IFERROR(VLOOKUP('Speed Hump'!H944,Main!$A:$G,7,FALSE),"")</f>
        <v/>
      </c>
      <c r="M944" t="s">
        <v>691</v>
      </c>
      <c r="N944">
        <v>3</v>
      </c>
      <c r="O944" t="s">
        <v>692</v>
      </c>
      <c r="AP944">
        <v>617.57887226226228</v>
      </c>
      <c r="AQ944" s="1" t="str">
        <f>IFERROR(VLOOKUP(I944,Service!$B:$G,5,FALSE),"")</f>
        <v/>
      </c>
      <c r="AR944" s="1" t="str">
        <f>IFERROR(VLOOKUP(I944,Service!$B:$G,6,FALSE),"")</f>
        <v/>
      </c>
      <c r="AS944" s="1" t="str">
        <f>IFERROR(VLOOKUP(I944,Rest!$B:$G,5,FALSE),"")</f>
        <v/>
      </c>
      <c r="AT944" s="1" t="str">
        <f>IFERROR(VLOOKUP(I944,Rest!$B:$G,6,FALSE),"")</f>
        <v/>
      </c>
    </row>
    <row r="945" spans="1:46" x14ac:dyDescent="0.25">
      <c r="A945">
        <v>709</v>
      </c>
      <c r="B945">
        <v>0</v>
      </c>
      <c r="C945">
        <v>5416</v>
      </c>
      <c r="D945">
        <v>5862</v>
      </c>
      <c r="E945" t="s">
        <v>1545</v>
      </c>
      <c r="F945" t="s">
        <v>718</v>
      </c>
      <c r="G945" t="s">
        <v>1344</v>
      </c>
      <c r="H945" t="s">
        <v>1229</v>
      </c>
      <c r="I945" t="s">
        <v>1229</v>
      </c>
      <c r="J945" t="str">
        <f>IFERROR(VLOOKUP(H945,[1]Sheet1!$A:$H,3,FALSE),"")</f>
        <v/>
      </c>
      <c r="K945" s="1" t="str">
        <f>IFERROR(VLOOKUP('Speed Hump'!H945,Main!$A:$G,6,FALSE),"")</f>
        <v/>
      </c>
      <c r="L945" s="1" t="str">
        <f>IFERROR(VLOOKUP('Speed Hump'!H945,Main!$A:$G,7,FALSE),"")</f>
        <v/>
      </c>
      <c r="M945" t="s">
        <v>691</v>
      </c>
      <c r="N945">
        <v>1</v>
      </c>
      <c r="O945" t="s">
        <v>692</v>
      </c>
      <c r="AP945">
        <v>271.17921298247012</v>
      </c>
      <c r="AQ945" s="1" t="str">
        <f>IFERROR(VLOOKUP(I945,Service!$B:$G,5,FALSE),"")</f>
        <v/>
      </c>
      <c r="AR945" s="1" t="str">
        <f>IFERROR(VLOOKUP(I945,Service!$B:$G,6,FALSE),"")</f>
        <v/>
      </c>
      <c r="AS945" s="1" t="str">
        <f>IFERROR(VLOOKUP(I945,Rest!$B:$G,5,FALSE),"")</f>
        <v/>
      </c>
      <c r="AT945" s="1" t="str">
        <f>IFERROR(VLOOKUP(I945,Rest!$B:$G,6,FALSE),"")</f>
        <v/>
      </c>
    </row>
    <row r="946" spans="1:46" x14ac:dyDescent="0.25">
      <c r="A946">
        <v>710</v>
      </c>
      <c r="B946">
        <v>0</v>
      </c>
      <c r="C946">
        <v>5420</v>
      </c>
      <c r="D946">
        <v>5323</v>
      </c>
      <c r="E946" t="s">
        <v>1237</v>
      </c>
      <c r="F946" t="s">
        <v>1546</v>
      </c>
      <c r="G946" t="s">
        <v>1547</v>
      </c>
      <c r="H946" t="s">
        <v>1229</v>
      </c>
      <c r="I946" t="s">
        <v>1229</v>
      </c>
      <c r="J946" t="str">
        <f>IFERROR(VLOOKUP(H946,[1]Sheet1!$A:$H,3,FALSE),"")</f>
        <v/>
      </c>
      <c r="K946" s="1" t="str">
        <f>IFERROR(VLOOKUP('Speed Hump'!H946,Main!$A:$G,6,FALSE),"")</f>
        <v/>
      </c>
      <c r="L946" s="1" t="str">
        <f>IFERROR(VLOOKUP('Speed Hump'!H946,Main!$A:$G,7,FALSE),"")</f>
        <v/>
      </c>
      <c r="M946" t="s">
        <v>691</v>
      </c>
      <c r="N946">
        <v>1</v>
      </c>
      <c r="O946" t="s">
        <v>692</v>
      </c>
      <c r="AP946">
        <v>253.09564942223449</v>
      </c>
      <c r="AQ946" s="1" t="str">
        <f>IFERROR(VLOOKUP(I946,Service!$B:$G,5,FALSE),"")</f>
        <v/>
      </c>
      <c r="AR946" s="1" t="str">
        <f>IFERROR(VLOOKUP(I946,Service!$B:$G,6,FALSE),"")</f>
        <v/>
      </c>
      <c r="AS946" s="1" t="str">
        <f>IFERROR(VLOOKUP(I946,Rest!$B:$G,5,FALSE),"")</f>
        <v/>
      </c>
      <c r="AT946" s="1" t="str">
        <f>IFERROR(VLOOKUP(I946,Rest!$B:$G,6,FALSE),"")</f>
        <v/>
      </c>
    </row>
    <row r="947" spans="1:46" x14ac:dyDescent="0.25">
      <c r="A947">
        <v>711</v>
      </c>
      <c r="B947">
        <v>0</v>
      </c>
      <c r="C947">
        <v>5427</v>
      </c>
      <c r="D947">
        <v>5366</v>
      </c>
      <c r="E947" t="s">
        <v>1483</v>
      </c>
      <c r="F947" t="s">
        <v>1313</v>
      </c>
      <c r="G947" t="s">
        <v>1291</v>
      </c>
      <c r="H947" t="s">
        <v>1229</v>
      </c>
      <c r="I947" t="s">
        <v>1229</v>
      </c>
      <c r="J947" t="str">
        <f>IFERROR(VLOOKUP(H947,[1]Sheet1!$A:$H,3,FALSE),"")</f>
        <v/>
      </c>
      <c r="K947" s="1" t="str">
        <f>IFERROR(VLOOKUP('Speed Hump'!H947,Main!$A:$G,6,FALSE),"")</f>
        <v/>
      </c>
      <c r="L947" s="1" t="str">
        <f>IFERROR(VLOOKUP('Speed Hump'!H947,Main!$A:$G,7,FALSE),"")</f>
        <v/>
      </c>
      <c r="M947" t="s">
        <v>691</v>
      </c>
      <c r="N947">
        <v>3</v>
      </c>
      <c r="O947" t="s">
        <v>692</v>
      </c>
      <c r="AP947">
        <v>542.42026031656599</v>
      </c>
      <c r="AQ947" s="1" t="str">
        <f>IFERROR(VLOOKUP(I947,Service!$B:$G,5,FALSE),"")</f>
        <v/>
      </c>
      <c r="AR947" s="1" t="str">
        <f>IFERROR(VLOOKUP(I947,Service!$B:$G,6,FALSE),"")</f>
        <v/>
      </c>
      <c r="AS947" s="1" t="str">
        <f>IFERROR(VLOOKUP(I947,Rest!$B:$G,5,FALSE),"")</f>
        <v/>
      </c>
      <c r="AT947" s="1" t="str">
        <f>IFERROR(VLOOKUP(I947,Rest!$B:$G,6,FALSE),"")</f>
        <v/>
      </c>
    </row>
    <row r="948" spans="1:46" x14ac:dyDescent="0.25">
      <c r="A948">
        <v>712</v>
      </c>
      <c r="B948">
        <v>0</v>
      </c>
      <c r="C948">
        <v>5435</v>
      </c>
      <c r="D948">
        <v>8062</v>
      </c>
      <c r="E948" t="s">
        <v>1367</v>
      </c>
      <c r="F948" t="s">
        <v>1513</v>
      </c>
      <c r="G948" t="s">
        <v>1512</v>
      </c>
      <c r="H948" t="s">
        <v>1229</v>
      </c>
      <c r="I948" t="s">
        <v>1229</v>
      </c>
      <c r="J948" t="str">
        <f>IFERROR(VLOOKUP(H948,[1]Sheet1!$A:$H,3,FALSE),"")</f>
        <v/>
      </c>
      <c r="K948" s="1" t="str">
        <f>IFERROR(VLOOKUP('Speed Hump'!H948,Main!$A:$G,6,FALSE),"")</f>
        <v/>
      </c>
      <c r="L948" s="1" t="str">
        <f>IFERROR(VLOOKUP('Speed Hump'!H948,Main!$A:$G,7,FALSE),"")</f>
        <v/>
      </c>
      <c r="M948" t="s">
        <v>691</v>
      </c>
      <c r="N948">
        <v>1</v>
      </c>
      <c r="O948" t="s">
        <v>692</v>
      </c>
      <c r="AP948">
        <v>292.57585904274657</v>
      </c>
      <c r="AQ948" s="1" t="str">
        <f>IFERROR(VLOOKUP(I948,Service!$B:$G,5,FALSE),"")</f>
        <v/>
      </c>
      <c r="AR948" s="1" t="str">
        <f>IFERROR(VLOOKUP(I948,Service!$B:$G,6,FALSE),"")</f>
        <v/>
      </c>
      <c r="AS948" s="1" t="str">
        <f>IFERROR(VLOOKUP(I948,Rest!$B:$G,5,FALSE),"")</f>
        <v/>
      </c>
      <c r="AT948" s="1" t="str">
        <f>IFERROR(VLOOKUP(I948,Rest!$B:$G,6,FALSE),"")</f>
        <v/>
      </c>
    </row>
    <row r="949" spans="1:46" x14ac:dyDescent="0.25">
      <c r="A949">
        <v>713</v>
      </c>
      <c r="B949">
        <v>0</v>
      </c>
      <c r="C949">
        <v>5436</v>
      </c>
      <c r="D949">
        <v>8494</v>
      </c>
      <c r="E949" t="s">
        <v>1391</v>
      </c>
      <c r="F949" t="s">
        <v>1530</v>
      </c>
      <c r="G949" t="s">
        <v>1519</v>
      </c>
      <c r="H949" t="s">
        <v>1229</v>
      </c>
      <c r="I949" t="s">
        <v>1229</v>
      </c>
      <c r="J949" t="str">
        <f>IFERROR(VLOOKUP(H949,[1]Sheet1!$A:$H,3,FALSE),"")</f>
        <v/>
      </c>
      <c r="K949" s="1" t="str">
        <f>IFERROR(VLOOKUP('Speed Hump'!H949,Main!$A:$G,6,FALSE),"")</f>
        <v/>
      </c>
      <c r="L949" s="1" t="str">
        <f>IFERROR(VLOOKUP('Speed Hump'!H949,Main!$A:$G,7,FALSE),"")</f>
        <v/>
      </c>
      <c r="M949" t="s">
        <v>691</v>
      </c>
      <c r="N949">
        <v>1</v>
      </c>
      <c r="O949" t="s">
        <v>692</v>
      </c>
      <c r="AP949">
        <v>274.66488977846689</v>
      </c>
      <c r="AQ949" s="1" t="str">
        <f>IFERROR(VLOOKUP(I949,Service!$B:$G,5,FALSE),"")</f>
        <v/>
      </c>
      <c r="AR949" s="1" t="str">
        <f>IFERROR(VLOOKUP(I949,Service!$B:$G,6,FALSE),"")</f>
        <v/>
      </c>
      <c r="AS949" s="1" t="str">
        <f>IFERROR(VLOOKUP(I949,Rest!$B:$G,5,FALSE),"")</f>
        <v/>
      </c>
      <c r="AT949" s="1" t="str">
        <f>IFERROR(VLOOKUP(I949,Rest!$B:$G,6,FALSE),"")</f>
        <v/>
      </c>
    </row>
    <row r="950" spans="1:46" x14ac:dyDescent="0.25">
      <c r="A950">
        <v>714</v>
      </c>
      <c r="B950">
        <v>0</v>
      </c>
      <c r="C950">
        <v>5445</v>
      </c>
      <c r="D950">
        <v>7844</v>
      </c>
      <c r="E950" t="s">
        <v>1085</v>
      </c>
      <c r="F950" t="s">
        <v>1519</v>
      </c>
      <c r="G950" t="s">
        <v>1513</v>
      </c>
      <c r="H950" t="s">
        <v>1229</v>
      </c>
      <c r="I950" t="s">
        <v>1229</v>
      </c>
      <c r="J950" t="str">
        <f>IFERROR(VLOOKUP(H950,[1]Sheet1!$A:$H,3,FALSE),"")</f>
        <v/>
      </c>
      <c r="K950" s="1" t="str">
        <f>IFERROR(VLOOKUP('Speed Hump'!H950,Main!$A:$G,6,FALSE),"")</f>
        <v/>
      </c>
      <c r="L950" s="1" t="str">
        <f>IFERROR(VLOOKUP('Speed Hump'!H950,Main!$A:$G,7,FALSE),"")</f>
        <v/>
      </c>
      <c r="M950" t="s">
        <v>691</v>
      </c>
      <c r="N950">
        <v>1</v>
      </c>
      <c r="O950" t="s">
        <v>692</v>
      </c>
      <c r="AP950">
        <v>270.85216762409868</v>
      </c>
      <c r="AQ950" s="1" t="str">
        <f>IFERROR(VLOOKUP(I950,Service!$B:$G,5,FALSE),"")</f>
        <v/>
      </c>
      <c r="AR950" s="1" t="str">
        <f>IFERROR(VLOOKUP(I950,Service!$B:$G,6,FALSE),"")</f>
        <v/>
      </c>
      <c r="AS950" s="1" t="str">
        <f>IFERROR(VLOOKUP(I950,Rest!$B:$G,5,FALSE),"")</f>
        <v/>
      </c>
      <c r="AT950" s="1" t="str">
        <f>IFERROR(VLOOKUP(I950,Rest!$B:$G,6,FALSE),"")</f>
        <v/>
      </c>
    </row>
    <row r="951" spans="1:46" x14ac:dyDescent="0.25">
      <c r="A951">
        <v>715</v>
      </c>
      <c r="B951">
        <v>0</v>
      </c>
      <c r="C951">
        <v>5450</v>
      </c>
      <c r="D951">
        <v>6867</v>
      </c>
      <c r="E951" t="s">
        <v>1384</v>
      </c>
      <c r="F951" t="s">
        <v>1502</v>
      </c>
      <c r="G951" t="s">
        <v>1248</v>
      </c>
      <c r="H951" t="s">
        <v>1229</v>
      </c>
      <c r="I951" t="s">
        <v>1229</v>
      </c>
      <c r="J951" t="str">
        <f>IFERROR(VLOOKUP(H951,[1]Sheet1!$A:$H,3,FALSE),"")</f>
        <v/>
      </c>
      <c r="K951" s="1" t="str">
        <f>IFERROR(VLOOKUP('Speed Hump'!H951,Main!$A:$G,6,FALSE),"")</f>
        <v/>
      </c>
      <c r="L951" s="1" t="str">
        <f>IFERROR(VLOOKUP('Speed Hump'!H951,Main!$A:$G,7,FALSE),"")</f>
        <v/>
      </c>
      <c r="M951" t="s">
        <v>691</v>
      </c>
      <c r="N951">
        <v>1</v>
      </c>
      <c r="O951" t="s">
        <v>692</v>
      </c>
      <c r="AP951">
        <v>276.32853087116757</v>
      </c>
      <c r="AQ951" s="1" t="str">
        <f>IFERROR(VLOOKUP(I951,Service!$B:$G,5,FALSE),"")</f>
        <v/>
      </c>
      <c r="AR951" s="1" t="str">
        <f>IFERROR(VLOOKUP(I951,Service!$B:$G,6,FALSE),"")</f>
        <v/>
      </c>
      <c r="AS951" s="1" t="str">
        <f>IFERROR(VLOOKUP(I951,Rest!$B:$G,5,FALSE),"")</f>
        <v/>
      </c>
      <c r="AT951" s="1" t="str">
        <f>IFERROR(VLOOKUP(I951,Rest!$B:$G,6,FALSE),"")</f>
        <v/>
      </c>
    </row>
    <row r="952" spans="1:46" x14ac:dyDescent="0.25">
      <c r="A952">
        <v>716</v>
      </c>
      <c r="B952">
        <v>0</v>
      </c>
      <c r="C952">
        <v>5472</v>
      </c>
      <c r="D952">
        <v>7547</v>
      </c>
      <c r="E952" t="s">
        <v>1512</v>
      </c>
      <c r="F952" t="s">
        <v>1371</v>
      </c>
      <c r="G952" t="s">
        <v>1456</v>
      </c>
      <c r="H952" t="s">
        <v>1229</v>
      </c>
      <c r="I952" t="s">
        <v>1229</v>
      </c>
      <c r="J952" t="str">
        <f>IFERROR(VLOOKUP(H952,[1]Sheet1!$A:$H,3,FALSE),"")</f>
        <v/>
      </c>
      <c r="K952" s="1" t="str">
        <f>IFERROR(VLOOKUP('Speed Hump'!H952,Main!$A:$G,6,FALSE),"")</f>
        <v/>
      </c>
      <c r="L952" s="1" t="str">
        <f>IFERROR(VLOOKUP('Speed Hump'!H952,Main!$A:$G,7,FALSE),"")</f>
        <v/>
      </c>
      <c r="M952" t="s">
        <v>691</v>
      </c>
      <c r="N952">
        <v>1</v>
      </c>
      <c r="O952" t="s">
        <v>692</v>
      </c>
      <c r="AP952">
        <v>133.9282590377907</v>
      </c>
      <c r="AQ952" s="1" t="str">
        <f>IFERROR(VLOOKUP(I952,Service!$B:$G,5,FALSE),"")</f>
        <v/>
      </c>
      <c r="AR952" s="1" t="str">
        <f>IFERROR(VLOOKUP(I952,Service!$B:$G,6,FALSE),"")</f>
        <v/>
      </c>
      <c r="AS952" s="1" t="str">
        <f>IFERROR(VLOOKUP(I952,Rest!$B:$G,5,FALSE),"")</f>
        <v/>
      </c>
      <c r="AT952" s="1" t="str">
        <f>IFERROR(VLOOKUP(I952,Rest!$B:$G,6,FALSE),"")</f>
        <v/>
      </c>
    </row>
    <row r="953" spans="1:46" x14ac:dyDescent="0.25">
      <c r="A953">
        <v>717</v>
      </c>
      <c r="B953">
        <v>0</v>
      </c>
      <c r="C953">
        <v>5475</v>
      </c>
      <c r="D953">
        <v>6947</v>
      </c>
      <c r="E953" t="s">
        <v>1548</v>
      </c>
      <c r="F953" t="s">
        <v>1248</v>
      </c>
      <c r="G953" t="s">
        <v>1372</v>
      </c>
      <c r="H953" t="s">
        <v>1229</v>
      </c>
      <c r="I953" t="s">
        <v>1229</v>
      </c>
      <c r="J953" t="str">
        <f>IFERROR(VLOOKUP(H953,[1]Sheet1!$A:$H,3,FALSE),"")</f>
        <v/>
      </c>
      <c r="K953" s="1" t="str">
        <f>IFERROR(VLOOKUP('Speed Hump'!H953,Main!$A:$G,6,FALSE),"")</f>
        <v/>
      </c>
      <c r="L953" s="1" t="str">
        <f>IFERROR(VLOOKUP('Speed Hump'!H953,Main!$A:$G,7,FALSE),"")</f>
        <v/>
      </c>
      <c r="M953" t="s">
        <v>691</v>
      </c>
      <c r="N953">
        <v>1</v>
      </c>
      <c r="O953" t="s">
        <v>692</v>
      </c>
      <c r="AP953">
        <v>133.51896964127999</v>
      </c>
      <c r="AQ953" s="1" t="str">
        <f>IFERROR(VLOOKUP(I953,Service!$B:$G,5,FALSE),"")</f>
        <v/>
      </c>
      <c r="AR953" s="1" t="str">
        <f>IFERROR(VLOOKUP(I953,Service!$B:$G,6,FALSE),"")</f>
        <v/>
      </c>
      <c r="AS953" s="1" t="str">
        <f>IFERROR(VLOOKUP(I953,Rest!$B:$G,5,FALSE),"")</f>
        <v/>
      </c>
      <c r="AT953" s="1" t="str">
        <f>IFERROR(VLOOKUP(I953,Rest!$B:$G,6,FALSE),"")</f>
        <v/>
      </c>
    </row>
    <row r="954" spans="1:46" x14ac:dyDescent="0.25">
      <c r="A954">
        <v>718</v>
      </c>
      <c r="B954">
        <v>0</v>
      </c>
      <c r="C954">
        <v>5481</v>
      </c>
      <c r="D954">
        <v>5000</v>
      </c>
      <c r="E954" t="s">
        <v>787</v>
      </c>
      <c r="F954" t="s">
        <v>1479</v>
      </c>
      <c r="G954" t="s">
        <v>818</v>
      </c>
      <c r="H954" t="s">
        <v>1229</v>
      </c>
      <c r="I954" t="s">
        <v>1229</v>
      </c>
      <c r="J954" t="str">
        <f>IFERROR(VLOOKUP(H954,[1]Sheet1!$A:$H,3,FALSE),"")</f>
        <v/>
      </c>
      <c r="K954" s="1" t="str">
        <f>IFERROR(VLOOKUP('Speed Hump'!H954,Main!$A:$G,6,FALSE),"")</f>
        <v/>
      </c>
      <c r="L954" s="1" t="str">
        <f>IFERROR(VLOOKUP('Speed Hump'!H954,Main!$A:$G,7,FALSE),"")</f>
        <v/>
      </c>
      <c r="M954" t="s">
        <v>691</v>
      </c>
      <c r="N954">
        <v>1</v>
      </c>
      <c r="O954" t="s">
        <v>692</v>
      </c>
      <c r="AP954">
        <v>264.75134472181259</v>
      </c>
      <c r="AQ954" s="1" t="str">
        <f>IFERROR(VLOOKUP(I954,Service!$B:$G,5,FALSE),"")</f>
        <v/>
      </c>
      <c r="AR954" s="1" t="str">
        <f>IFERROR(VLOOKUP(I954,Service!$B:$G,6,FALSE),"")</f>
        <v/>
      </c>
      <c r="AS954" s="1" t="str">
        <f>IFERROR(VLOOKUP(I954,Rest!$B:$G,5,FALSE),"")</f>
        <v/>
      </c>
      <c r="AT954" s="1" t="str">
        <f>IFERROR(VLOOKUP(I954,Rest!$B:$G,6,FALSE),"")</f>
        <v/>
      </c>
    </row>
    <row r="955" spans="1:46" x14ac:dyDescent="0.25">
      <c r="A955">
        <v>719</v>
      </c>
      <c r="B955">
        <v>0</v>
      </c>
      <c r="C955">
        <v>5491</v>
      </c>
      <c r="D955">
        <v>6575</v>
      </c>
      <c r="E955" t="s">
        <v>1350</v>
      </c>
      <c r="F955" t="s">
        <v>1512</v>
      </c>
      <c r="G955" t="s">
        <v>1502</v>
      </c>
      <c r="H955" t="s">
        <v>1229</v>
      </c>
      <c r="I955" t="s">
        <v>1229</v>
      </c>
      <c r="J955" t="str">
        <f>IFERROR(VLOOKUP(H955,[1]Sheet1!$A:$H,3,FALSE),"")</f>
        <v/>
      </c>
      <c r="K955" s="1" t="str">
        <f>IFERROR(VLOOKUP('Speed Hump'!H955,Main!$A:$G,6,FALSE),"")</f>
        <v/>
      </c>
      <c r="L955" s="1" t="str">
        <f>IFERROR(VLOOKUP('Speed Hump'!H955,Main!$A:$G,7,FALSE),"")</f>
        <v/>
      </c>
      <c r="M955" t="s">
        <v>691</v>
      </c>
      <c r="N955">
        <v>1</v>
      </c>
      <c r="O955" t="s">
        <v>692</v>
      </c>
      <c r="AP955">
        <v>271.88554997089722</v>
      </c>
      <c r="AQ955" s="1" t="str">
        <f>IFERROR(VLOOKUP(I955,Service!$B:$G,5,FALSE),"")</f>
        <v/>
      </c>
      <c r="AR955" s="1" t="str">
        <f>IFERROR(VLOOKUP(I955,Service!$B:$G,6,FALSE),"")</f>
        <v/>
      </c>
      <c r="AS955" s="1" t="str">
        <f>IFERROR(VLOOKUP(I955,Rest!$B:$G,5,FALSE),"")</f>
        <v/>
      </c>
      <c r="AT955" s="1" t="str">
        <f>IFERROR(VLOOKUP(I955,Rest!$B:$G,6,FALSE),"")</f>
        <v/>
      </c>
    </row>
    <row r="956" spans="1:46" x14ac:dyDescent="0.25">
      <c r="A956">
        <v>720</v>
      </c>
      <c r="B956">
        <v>0</v>
      </c>
      <c r="C956">
        <v>5496</v>
      </c>
      <c r="D956">
        <v>5345</v>
      </c>
      <c r="E956" t="s">
        <v>1535</v>
      </c>
      <c r="F956" t="s">
        <v>718</v>
      </c>
      <c r="G956" t="s">
        <v>1344</v>
      </c>
      <c r="H956" t="s">
        <v>1229</v>
      </c>
      <c r="I956" t="s">
        <v>1229</v>
      </c>
      <c r="J956" t="str">
        <f>IFERROR(VLOOKUP(H956,[1]Sheet1!$A:$H,3,FALSE),"")</f>
        <v/>
      </c>
      <c r="K956" s="1" t="str">
        <f>IFERROR(VLOOKUP('Speed Hump'!H956,Main!$A:$G,6,FALSE),"")</f>
        <v/>
      </c>
      <c r="L956" s="1" t="str">
        <f>IFERROR(VLOOKUP('Speed Hump'!H956,Main!$A:$G,7,FALSE),"")</f>
        <v/>
      </c>
      <c r="M956" t="s">
        <v>691</v>
      </c>
      <c r="N956">
        <v>1</v>
      </c>
      <c r="O956" t="s">
        <v>692</v>
      </c>
      <c r="AP956">
        <v>271.32569113873308</v>
      </c>
      <c r="AQ956" s="1" t="str">
        <f>IFERROR(VLOOKUP(I956,Service!$B:$G,5,FALSE),"")</f>
        <v/>
      </c>
      <c r="AR956" s="1" t="str">
        <f>IFERROR(VLOOKUP(I956,Service!$B:$G,6,FALSE),"")</f>
        <v/>
      </c>
      <c r="AS956" s="1" t="str">
        <f>IFERROR(VLOOKUP(I956,Rest!$B:$G,5,FALSE),"")</f>
        <v/>
      </c>
      <c r="AT956" s="1" t="str">
        <f>IFERROR(VLOOKUP(I956,Rest!$B:$G,6,FALSE),"")</f>
        <v/>
      </c>
    </row>
    <row r="957" spans="1:46" x14ac:dyDescent="0.25">
      <c r="A957">
        <v>721</v>
      </c>
      <c r="B957">
        <v>0</v>
      </c>
      <c r="C957">
        <v>5506</v>
      </c>
      <c r="D957">
        <v>7512</v>
      </c>
      <c r="E957" t="s">
        <v>1512</v>
      </c>
      <c r="F957" t="s">
        <v>1326</v>
      </c>
      <c r="G957" t="s">
        <v>1262</v>
      </c>
      <c r="H957" t="s">
        <v>1229</v>
      </c>
      <c r="I957" t="s">
        <v>1229</v>
      </c>
      <c r="J957" t="str">
        <f>IFERROR(VLOOKUP(H957,[1]Sheet1!$A:$H,3,FALSE),"")</f>
        <v/>
      </c>
      <c r="K957" s="1" t="str">
        <f>IFERROR(VLOOKUP('Speed Hump'!H957,Main!$A:$G,6,FALSE),"")</f>
        <v/>
      </c>
      <c r="L957" s="1" t="str">
        <f>IFERROR(VLOOKUP('Speed Hump'!H957,Main!$A:$G,7,FALSE),"")</f>
        <v/>
      </c>
      <c r="M957" t="s">
        <v>691</v>
      </c>
      <c r="N957">
        <v>1</v>
      </c>
      <c r="O957" t="s">
        <v>692</v>
      </c>
      <c r="AP957">
        <v>119.05724521753891</v>
      </c>
      <c r="AQ957" s="1" t="str">
        <f>IFERROR(VLOOKUP(I957,Service!$B:$G,5,FALSE),"")</f>
        <v/>
      </c>
      <c r="AR957" s="1" t="str">
        <f>IFERROR(VLOOKUP(I957,Service!$B:$G,6,FALSE),"")</f>
        <v/>
      </c>
      <c r="AS957" s="1" t="str">
        <f>IFERROR(VLOOKUP(I957,Rest!$B:$G,5,FALSE),"")</f>
        <v/>
      </c>
      <c r="AT957" s="1" t="str">
        <f>IFERROR(VLOOKUP(I957,Rest!$B:$G,6,FALSE),"")</f>
        <v/>
      </c>
    </row>
    <row r="958" spans="1:46" x14ac:dyDescent="0.25">
      <c r="A958">
        <v>722</v>
      </c>
      <c r="B958">
        <v>0</v>
      </c>
      <c r="C958">
        <v>5511</v>
      </c>
      <c r="D958">
        <v>9366</v>
      </c>
      <c r="E958" t="s">
        <v>1075</v>
      </c>
      <c r="F958" t="s">
        <v>1504</v>
      </c>
      <c r="G958" t="s">
        <v>1530</v>
      </c>
      <c r="H958" t="s">
        <v>1229</v>
      </c>
      <c r="I958" t="s">
        <v>1229</v>
      </c>
      <c r="J958" t="str">
        <f>IFERROR(VLOOKUP(H958,[1]Sheet1!$A:$H,3,FALSE),"")</f>
        <v/>
      </c>
      <c r="K958" s="1" t="str">
        <f>IFERROR(VLOOKUP('Speed Hump'!H958,Main!$A:$G,6,FALSE),"")</f>
        <v/>
      </c>
      <c r="L958" s="1" t="str">
        <f>IFERROR(VLOOKUP('Speed Hump'!H958,Main!$A:$G,7,FALSE),"")</f>
        <v/>
      </c>
      <c r="M958" t="s">
        <v>691</v>
      </c>
      <c r="N958">
        <v>1</v>
      </c>
      <c r="O958" t="s">
        <v>692</v>
      </c>
      <c r="AP958">
        <v>278.34653148356892</v>
      </c>
      <c r="AQ958" s="1" t="str">
        <f>IFERROR(VLOOKUP(I958,Service!$B:$G,5,FALSE),"")</f>
        <v/>
      </c>
      <c r="AR958" s="1" t="str">
        <f>IFERROR(VLOOKUP(I958,Service!$B:$G,6,FALSE),"")</f>
        <v/>
      </c>
      <c r="AS958" s="1" t="str">
        <f>IFERROR(VLOOKUP(I958,Rest!$B:$G,5,FALSE),"")</f>
        <v/>
      </c>
      <c r="AT958" s="1" t="str">
        <f>IFERROR(VLOOKUP(I958,Rest!$B:$G,6,FALSE),"")</f>
        <v/>
      </c>
    </row>
    <row r="959" spans="1:46" x14ac:dyDescent="0.25">
      <c r="A959">
        <v>723</v>
      </c>
      <c r="B959">
        <v>0</v>
      </c>
      <c r="C959">
        <v>5520</v>
      </c>
      <c r="D959">
        <v>5444</v>
      </c>
      <c r="E959" t="s">
        <v>893</v>
      </c>
      <c r="F959" t="s">
        <v>1313</v>
      </c>
      <c r="G959" t="s">
        <v>1241</v>
      </c>
      <c r="H959" t="s">
        <v>1229</v>
      </c>
      <c r="I959" t="s">
        <v>1229</v>
      </c>
      <c r="J959" t="str">
        <f>IFERROR(VLOOKUP(H959,[1]Sheet1!$A:$H,3,FALSE),"")</f>
        <v/>
      </c>
      <c r="K959" s="1" t="str">
        <f>IFERROR(VLOOKUP('Speed Hump'!H959,Main!$A:$G,6,FALSE),"")</f>
        <v/>
      </c>
      <c r="L959" s="1" t="str">
        <f>IFERROR(VLOOKUP('Speed Hump'!H959,Main!$A:$G,7,FALSE),"")</f>
        <v/>
      </c>
      <c r="M959" t="s">
        <v>691</v>
      </c>
      <c r="N959">
        <v>1</v>
      </c>
      <c r="O959" t="s">
        <v>692</v>
      </c>
      <c r="AP959">
        <v>274.88007958982672</v>
      </c>
      <c r="AQ959" s="1" t="str">
        <f>IFERROR(VLOOKUP(I959,Service!$B:$G,5,FALSE),"")</f>
        <v/>
      </c>
      <c r="AR959" s="1" t="str">
        <f>IFERROR(VLOOKUP(I959,Service!$B:$G,6,FALSE),"")</f>
        <v/>
      </c>
      <c r="AS959" s="1" t="str">
        <f>IFERROR(VLOOKUP(I959,Rest!$B:$G,5,FALSE),"")</f>
        <v/>
      </c>
      <c r="AT959" s="1" t="str">
        <f>IFERROR(VLOOKUP(I959,Rest!$B:$G,6,FALSE),"")</f>
        <v/>
      </c>
    </row>
    <row r="960" spans="1:46" x14ac:dyDescent="0.25">
      <c r="A960">
        <v>724</v>
      </c>
      <c r="B960">
        <v>0</v>
      </c>
      <c r="C960">
        <v>5532</v>
      </c>
      <c r="D960">
        <v>8938</v>
      </c>
      <c r="E960" t="s">
        <v>1301</v>
      </c>
      <c r="F960" t="s">
        <v>1513</v>
      </c>
      <c r="G960" t="s">
        <v>1519</v>
      </c>
      <c r="H960" t="s">
        <v>1229</v>
      </c>
      <c r="I960" t="s">
        <v>1229</v>
      </c>
      <c r="J960" t="str">
        <f>IFERROR(VLOOKUP(H960,[1]Sheet1!$A:$H,3,FALSE),"")</f>
        <v/>
      </c>
      <c r="K960" s="1" t="str">
        <f>IFERROR(VLOOKUP('Speed Hump'!H960,Main!$A:$G,6,FALSE),"")</f>
        <v/>
      </c>
      <c r="L960" s="1" t="str">
        <f>IFERROR(VLOOKUP('Speed Hump'!H960,Main!$A:$G,7,FALSE),"")</f>
        <v/>
      </c>
      <c r="M960" t="s">
        <v>691</v>
      </c>
      <c r="N960">
        <v>1</v>
      </c>
      <c r="O960" t="s">
        <v>692</v>
      </c>
      <c r="AP960">
        <v>323.29775733890813</v>
      </c>
      <c r="AQ960" s="1" t="str">
        <f>IFERROR(VLOOKUP(I960,Service!$B:$G,5,FALSE),"")</f>
        <v/>
      </c>
      <c r="AR960" s="1" t="str">
        <f>IFERROR(VLOOKUP(I960,Service!$B:$G,6,FALSE),"")</f>
        <v/>
      </c>
      <c r="AS960" s="1" t="str">
        <f>IFERROR(VLOOKUP(I960,Rest!$B:$G,5,FALSE),"")</f>
        <v/>
      </c>
      <c r="AT960" s="1" t="str">
        <f>IFERROR(VLOOKUP(I960,Rest!$B:$G,6,FALSE),"")</f>
        <v/>
      </c>
    </row>
    <row r="961" spans="1:46" x14ac:dyDescent="0.25">
      <c r="A961">
        <v>725</v>
      </c>
      <c r="B961">
        <v>0</v>
      </c>
      <c r="C961">
        <v>5534</v>
      </c>
      <c r="D961">
        <v>5431</v>
      </c>
      <c r="E961" t="s">
        <v>1535</v>
      </c>
      <c r="F961" t="s">
        <v>1549</v>
      </c>
      <c r="G961" t="s">
        <v>1459</v>
      </c>
      <c r="H961" t="s">
        <v>1229</v>
      </c>
      <c r="I961" t="s">
        <v>1229</v>
      </c>
      <c r="J961" t="str">
        <f>IFERROR(VLOOKUP(H961,[1]Sheet1!$A:$H,3,FALSE),"")</f>
        <v/>
      </c>
      <c r="K961" s="1" t="str">
        <f>IFERROR(VLOOKUP('Speed Hump'!H961,Main!$A:$G,6,FALSE),"")</f>
        <v/>
      </c>
      <c r="L961" s="1" t="str">
        <f>IFERROR(VLOOKUP('Speed Hump'!H961,Main!$A:$G,7,FALSE),"")</f>
        <v/>
      </c>
      <c r="M961" t="s">
        <v>691</v>
      </c>
      <c r="N961">
        <v>1</v>
      </c>
      <c r="O961" t="s">
        <v>692</v>
      </c>
      <c r="AP961">
        <v>229.74356732138261</v>
      </c>
      <c r="AQ961" s="1" t="str">
        <f>IFERROR(VLOOKUP(I961,Service!$B:$G,5,FALSE),"")</f>
        <v/>
      </c>
      <c r="AR961" s="1" t="str">
        <f>IFERROR(VLOOKUP(I961,Service!$B:$G,6,FALSE),"")</f>
        <v/>
      </c>
      <c r="AS961" s="1" t="str">
        <f>IFERROR(VLOOKUP(I961,Rest!$B:$G,5,FALSE),"")</f>
        <v/>
      </c>
      <c r="AT961" s="1" t="str">
        <f>IFERROR(VLOOKUP(I961,Rest!$B:$G,6,FALSE),"")</f>
        <v/>
      </c>
    </row>
    <row r="962" spans="1:46" x14ac:dyDescent="0.25">
      <c r="A962">
        <v>726</v>
      </c>
      <c r="B962">
        <v>0</v>
      </c>
      <c r="C962">
        <v>5535</v>
      </c>
      <c r="D962">
        <v>5489</v>
      </c>
      <c r="E962" t="s">
        <v>1413</v>
      </c>
      <c r="F962" t="s">
        <v>1313</v>
      </c>
      <c r="G962" t="s">
        <v>1241</v>
      </c>
      <c r="H962" t="s">
        <v>1229</v>
      </c>
      <c r="I962" t="s">
        <v>1229</v>
      </c>
      <c r="J962" t="str">
        <f>IFERROR(VLOOKUP(H962,[1]Sheet1!$A:$H,3,FALSE),"")</f>
        <v/>
      </c>
      <c r="K962" s="1" t="str">
        <f>IFERROR(VLOOKUP('Speed Hump'!H962,Main!$A:$G,6,FALSE),"")</f>
        <v/>
      </c>
      <c r="L962" s="1" t="str">
        <f>IFERROR(VLOOKUP('Speed Hump'!H962,Main!$A:$G,7,FALSE),"")</f>
        <v/>
      </c>
      <c r="M962" t="s">
        <v>691</v>
      </c>
      <c r="N962">
        <v>1</v>
      </c>
      <c r="O962" t="s">
        <v>692</v>
      </c>
      <c r="AP962">
        <v>275.04629299786882</v>
      </c>
      <c r="AQ962" s="1" t="str">
        <f>IFERROR(VLOOKUP(I962,Service!$B:$G,5,FALSE),"")</f>
        <v/>
      </c>
      <c r="AR962" s="1" t="str">
        <f>IFERROR(VLOOKUP(I962,Service!$B:$G,6,FALSE),"")</f>
        <v/>
      </c>
      <c r="AS962" s="1" t="str">
        <f>IFERROR(VLOOKUP(I962,Rest!$B:$G,5,FALSE),"")</f>
        <v/>
      </c>
      <c r="AT962" s="1" t="str">
        <f>IFERROR(VLOOKUP(I962,Rest!$B:$G,6,FALSE),"")</f>
        <v/>
      </c>
    </row>
    <row r="963" spans="1:46" x14ac:dyDescent="0.25">
      <c r="A963">
        <v>727</v>
      </c>
      <c r="B963">
        <v>0</v>
      </c>
      <c r="C963">
        <v>5551</v>
      </c>
      <c r="D963">
        <v>7616</v>
      </c>
      <c r="E963" t="s">
        <v>1398</v>
      </c>
      <c r="F963" t="s">
        <v>1513</v>
      </c>
      <c r="G963" t="s">
        <v>1512</v>
      </c>
      <c r="H963" t="s">
        <v>1229</v>
      </c>
      <c r="I963" t="s">
        <v>1229</v>
      </c>
      <c r="J963" t="str">
        <f>IFERROR(VLOOKUP(H963,[1]Sheet1!$A:$H,3,FALSE),"")</f>
        <v/>
      </c>
      <c r="K963" s="1" t="str">
        <f>IFERROR(VLOOKUP('Speed Hump'!H963,Main!$A:$G,6,FALSE),"")</f>
        <v/>
      </c>
      <c r="L963" s="1" t="str">
        <f>IFERROR(VLOOKUP('Speed Hump'!H963,Main!$A:$G,7,FALSE),"")</f>
        <v/>
      </c>
      <c r="M963" t="s">
        <v>691</v>
      </c>
      <c r="N963">
        <v>1</v>
      </c>
      <c r="O963" t="s">
        <v>692</v>
      </c>
      <c r="AP963">
        <v>272.09842235830968</v>
      </c>
      <c r="AQ963" s="1" t="str">
        <f>IFERROR(VLOOKUP(I963,Service!$B:$G,5,FALSE),"")</f>
        <v/>
      </c>
      <c r="AR963" s="1" t="str">
        <f>IFERROR(VLOOKUP(I963,Service!$B:$G,6,FALSE),"")</f>
        <v/>
      </c>
      <c r="AS963" s="1" t="str">
        <f>IFERROR(VLOOKUP(I963,Rest!$B:$G,5,FALSE),"")</f>
        <v/>
      </c>
      <c r="AT963" s="1" t="str">
        <f>IFERROR(VLOOKUP(I963,Rest!$B:$G,6,FALSE),"")</f>
        <v/>
      </c>
    </row>
    <row r="964" spans="1:46" x14ac:dyDescent="0.25">
      <c r="A964">
        <v>728</v>
      </c>
      <c r="B964">
        <v>0</v>
      </c>
      <c r="C964">
        <v>5561</v>
      </c>
      <c r="D964">
        <v>5939</v>
      </c>
      <c r="E964" t="s">
        <v>1085</v>
      </c>
      <c r="F964" t="s">
        <v>1502</v>
      </c>
      <c r="G964" t="s">
        <v>1248</v>
      </c>
      <c r="H964" t="s">
        <v>1229</v>
      </c>
      <c r="I964" t="s">
        <v>1229</v>
      </c>
      <c r="J964" t="str">
        <f>IFERROR(VLOOKUP(H964,[1]Sheet1!$A:$H,3,FALSE),"")</f>
        <v/>
      </c>
      <c r="K964" s="1" t="str">
        <f>IFERROR(VLOOKUP('Speed Hump'!H964,Main!$A:$G,6,FALSE),"")</f>
        <v/>
      </c>
      <c r="L964" s="1" t="str">
        <f>IFERROR(VLOOKUP('Speed Hump'!H964,Main!$A:$G,7,FALSE),"")</f>
        <v/>
      </c>
      <c r="M964" t="s">
        <v>691</v>
      </c>
      <c r="N964">
        <v>1</v>
      </c>
      <c r="O964" t="s">
        <v>692</v>
      </c>
      <c r="AP964">
        <v>270.22003105808909</v>
      </c>
      <c r="AQ964" s="1" t="str">
        <f>IFERROR(VLOOKUP(I964,Service!$B:$G,5,FALSE),"")</f>
        <v/>
      </c>
      <c r="AR964" s="1" t="str">
        <f>IFERROR(VLOOKUP(I964,Service!$B:$G,6,FALSE),"")</f>
        <v/>
      </c>
      <c r="AS964" s="1" t="str">
        <f>IFERROR(VLOOKUP(I964,Rest!$B:$G,5,FALSE),"")</f>
        <v/>
      </c>
      <c r="AT964" s="1" t="str">
        <f>IFERROR(VLOOKUP(I964,Rest!$B:$G,6,FALSE),"")</f>
        <v/>
      </c>
    </row>
    <row r="965" spans="1:46" x14ac:dyDescent="0.25">
      <c r="A965">
        <v>729</v>
      </c>
      <c r="B965">
        <v>0</v>
      </c>
      <c r="C965">
        <v>5565</v>
      </c>
      <c r="D965">
        <v>7110</v>
      </c>
      <c r="E965" t="s">
        <v>1239</v>
      </c>
      <c r="F965" t="s">
        <v>874</v>
      </c>
      <c r="G965" t="s">
        <v>909</v>
      </c>
      <c r="H965" t="s">
        <v>1229</v>
      </c>
      <c r="I965" t="s">
        <v>1229</v>
      </c>
      <c r="J965" t="str">
        <f>IFERROR(VLOOKUP(H965,[1]Sheet1!$A:$H,3,FALSE),"")</f>
        <v/>
      </c>
      <c r="K965" s="1" t="str">
        <f>IFERROR(VLOOKUP('Speed Hump'!H965,Main!$A:$G,6,FALSE),"")</f>
        <v/>
      </c>
      <c r="L965" s="1" t="str">
        <f>IFERROR(VLOOKUP('Speed Hump'!H965,Main!$A:$G,7,FALSE),"")</f>
        <v/>
      </c>
      <c r="M965" t="s">
        <v>691</v>
      </c>
      <c r="N965">
        <v>1</v>
      </c>
      <c r="O965" t="s">
        <v>692</v>
      </c>
      <c r="AP965">
        <v>312.89308380290811</v>
      </c>
      <c r="AQ965" s="1" t="str">
        <f>IFERROR(VLOOKUP(I965,Service!$B:$G,5,FALSE),"")</f>
        <v/>
      </c>
      <c r="AR965" s="1" t="str">
        <f>IFERROR(VLOOKUP(I965,Service!$B:$G,6,FALSE),"")</f>
        <v/>
      </c>
      <c r="AS965" s="1" t="str">
        <f>IFERROR(VLOOKUP(I965,Rest!$B:$G,5,FALSE),"")</f>
        <v/>
      </c>
      <c r="AT965" s="1" t="str">
        <f>IFERROR(VLOOKUP(I965,Rest!$B:$G,6,FALSE),"")</f>
        <v/>
      </c>
    </row>
    <row r="966" spans="1:46" x14ac:dyDescent="0.25">
      <c r="A966">
        <v>730</v>
      </c>
      <c r="B966">
        <v>0</v>
      </c>
      <c r="C966">
        <v>5568</v>
      </c>
      <c r="D966">
        <v>5164</v>
      </c>
      <c r="E966" t="s">
        <v>1432</v>
      </c>
      <c r="F966" t="s">
        <v>1248</v>
      </c>
      <c r="G966" t="s">
        <v>1372</v>
      </c>
      <c r="H966" t="s">
        <v>1229</v>
      </c>
      <c r="I966" t="s">
        <v>1229</v>
      </c>
      <c r="J966" t="str">
        <f>IFERROR(VLOOKUP(H966,[1]Sheet1!$A:$H,3,FALSE),"")</f>
        <v/>
      </c>
      <c r="K966" s="1" t="str">
        <f>IFERROR(VLOOKUP('Speed Hump'!H966,Main!$A:$G,6,FALSE),"")</f>
        <v/>
      </c>
      <c r="L966" s="1" t="str">
        <f>IFERROR(VLOOKUP('Speed Hump'!H966,Main!$A:$G,7,FALSE),"")</f>
        <v/>
      </c>
      <c r="M966" t="s">
        <v>691</v>
      </c>
      <c r="N966">
        <v>1</v>
      </c>
      <c r="O966" t="s">
        <v>692</v>
      </c>
      <c r="AP966">
        <v>270.47738585591128</v>
      </c>
      <c r="AQ966" s="1" t="str">
        <f>IFERROR(VLOOKUP(I966,Service!$B:$G,5,FALSE),"")</f>
        <v/>
      </c>
      <c r="AR966" s="1" t="str">
        <f>IFERROR(VLOOKUP(I966,Service!$B:$G,6,FALSE),"")</f>
        <v/>
      </c>
      <c r="AS966" s="1" t="str">
        <f>IFERROR(VLOOKUP(I966,Rest!$B:$G,5,FALSE),"")</f>
        <v/>
      </c>
      <c r="AT966" s="1" t="str">
        <f>IFERROR(VLOOKUP(I966,Rest!$B:$G,6,FALSE),"")</f>
        <v/>
      </c>
    </row>
    <row r="967" spans="1:46" x14ac:dyDescent="0.25">
      <c r="A967">
        <v>731</v>
      </c>
      <c r="B967">
        <v>0</v>
      </c>
      <c r="C967">
        <v>5592</v>
      </c>
      <c r="D967">
        <v>6431</v>
      </c>
      <c r="E967" t="s">
        <v>1550</v>
      </c>
      <c r="F967" t="s">
        <v>1286</v>
      </c>
      <c r="G967" t="s">
        <v>1266</v>
      </c>
      <c r="H967" t="s">
        <v>1229</v>
      </c>
      <c r="I967" t="s">
        <v>1229</v>
      </c>
      <c r="J967" t="str">
        <f>IFERROR(VLOOKUP(H967,[1]Sheet1!$A:$H,3,FALSE),"")</f>
        <v/>
      </c>
      <c r="K967" s="1" t="str">
        <f>IFERROR(VLOOKUP('Speed Hump'!H967,Main!$A:$G,6,FALSE),"")</f>
        <v/>
      </c>
      <c r="L967" s="1" t="str">
        <f>IFERROR(VLOOKUP('Speed Hump'!H967,Main!$A:$G,7,FALSE),"")</f>
        <v/>
      </c>
      <c r="M967" t="s">
        <v>691</v>
      </c>
      <c r="N967">
        <v>1</v>
      </c>
      <c r="O967" t="s">
        <v>692</v>
      </c>
      <c r="AP967">
        <v>302.20491165947982</v>
      </c>
      <c r="AQ967" s="1" t="str">
        <f>IFERROR(VLOOKUP(I967,Service!$B:$G,5,FALSE),"")</f>
        <v/>
      </c>
      <c r="AR967" s="1" t="str">
        <f>IFERROR(VLOOKUP(I967,Service!$B:$G,6,FALSE),"")</f>
        <v/>
      </c>
      <c r="AS967" s="1" t="str">
        <f>IFERROR(VLOOKUP(I967,Rest!$B:$G,5,FALSE),"")</f>
        <v/>
      </c>
      <c r="AT967" s="1" t="str">
        <f>IFERROR(VLOOKUP(I967,Rest!$B:$G,6,FALSE),"")</f>
        <v/>
      </c>
    </row>
    <row r="968" spans="1:46" x14ac:dyDescent="0.25">
      <c r="A968">
        <v>732</v>
      </c>
      <c r="B968">
        <v>0</v>
      </c>
      <c r="C968">
        <v>5593</v>
      </c>
      <c r="D968">
        <v>6539</v>
      </c>
      <c r="E968" t="s">
        <v>1268</v>
      </c>
      <c r="F968" t="s">
        <v>1512</v>
      </c>
      <c r="G968" t="s">
        <v>1502</v>
      </c>
      <c r="H968" t="s">
        <v>1229</v>
      </c>
      <c r="I968" t="s">
        <v>1229</v>
      </c>
      <c r="J968" t="str">
        <f>IFERROR(VLOOKUP(H968,[1]Sheet1!$A:$H,3,FALSE),"")</f>
        <v/>
      </c>
      <c r="K968" s="1" t="str">
        <f>IFERROR(VLOOKUP('Speed Hump'!H968,Main!$A:$G,6,FALSE),"")</f>
        <v/>
      </c>
      <c r="L968" s="1" t="str">
        <f>IFERROR(VLOOKUP('Speed Hump'!H968,Main!$A:$G,7,FALSE),"")</f>
        <v/>
      </c>
      <c r="M968" t="s">
        <v>691</v>
      </c>
      <c r="N968">
        <v>1</v>
      </c>
      <c r="O968" t="s">
        <v>692</v>
      </c>
      <c r="AP968">
        <v>273.79760259074681</v>
      </c>
      <c r="AQ968" s="1" t="str">
        <f>IFERROR(VLOOKUP(I968,Service!$B:$G,5,FALSE),"")</f>
        <v/>
      </c>
      <c r="AR968" s="1" t="str">
        <f>IFERROR(VLOOKUP(I968,Service!$B:$G,6,FALSE),"")</f>
        <v/>
      </c>
      <c r="AS968" s="1" t="str">
        <f>IFERROR(VLOOKUP(I968,Rest!$B:$G,5,FALSE),"")</f>
        <v/>
      </c>
      <c r="AT968" s="1" t="str">
        <f>IFERROR(VLOOKUP(I968,Rest!$B:$G,6,FALSE),"")</f>
        <v/>
      </c>
    </row>
    <row r="969" spans="1:46" x14ac:dyDescent="0.25">
      <c r="A969">
        <v>733</v>
      </c>
      <c r="B969">
        <v>0</v>
      </c>
      <c r="C969">
        <v>5598</v>
      </c>
      <c r="D969">
        <v>6895</v>
      </c>
      <c r="E969" t="s">
        <v>1551</v>
      </c>
      <c r="F969" t="s">
        <v>1502</v>
      </c>
      <c r="G969" t="s">
        <v>1248</v>
      </c>
      <c r="H969" t="s">
        <v>1229</v>
      </c>
      <c r="I969" t="s">
        <v>1229</v>
      </c>
      <c r="J969" t="str">
        <f>IFERROR(VLOOKUP(H969,[1]Sheet1!$A:$H,3,FALSE),"")</f>
        <v/>
      </c>
      <c r="K969" s="1" t="str">
        <f>IFERROR(VLOOKUP('Speed Hump'!H969,Main!$A:$G,6,FALSE),"")</f>
        <v/>
      </c>
      <c r="L969" s="1" t="str">
        <f>IFERROR(VLOOKUP('Speed Hump'!H969,Main!$A:$G,7,FALSE),"")</f>
        <v/>
      </c>
      <c r="N969">
        <v>1</v>
      </c>
      <c r="O969" t="s">
        <v>1342</v>
      </c>
      <c r="AP969">
        <v>274.80350597084208</v>
      </c>
      <c r="AQ969" s="1" t="str">
        <f>IFERROR(VLOOKUP(I969,Service!$B:$G,5,FALSE),"")</f>
        <v/>
      </c>
      <c r="AR969" s="1" t="str">
        <f>IFERROR(VLOOKUP(I969,Service!$B:$G,6,FALSE),"")</f>
        <v/>
      </c>
      <c r="AS969" s="1" t="str">
        <f>IFERROR(VLOOKUP(I969,Rest!$B:$G,5,FALSE),"")</f>
        <v/>
      </c>
      <c r="AT969" s="1" t="str">
        <f>IFERROR(VLOOKUP(I969,Rest!$B:$G,6,FALSE),"")</f>
        <v/>
      </c>
    </row>
    <row r="970" spans="1:46" x14ac:dyDescent="0.25">
      <c r="A970">
        <v>734</v>
      </c>
      <c r="B970">
        <v>0</v>
      </c>
      <c r="C970">
        <v>5612</v>
      </c>
      <c r="D970">
        <v>7875</v>
      </c>
      <c r="E970" t="s">
        <v>1332</v>
      </c>
      <c r="F970" t="s">
        <v>1513</v>
      </c>
      <c r="G970" t="s">
        <v>1512</v>
      </c>
      <c r="H970" t="s">
        <v>1229</v>
      </c>
      <c r="I970" t="s">
        <v>1229</v>
      </c>
      <c r="J970" t="str">
        <f>IFERROR(VLOOKUP(H970,[1]Sheet1!$A:$H,3,FALSE),"")</f>
        <v/>
      </c>
      <c r="K970" s="1" t="str">
        <f>IFERROR(VLOOKUP('Speed Hump'!H970,Main!$A:$G,6,FALSE),"")</f>
        <v/>
      </c>
      <c r="L970" s="1" t="str">
        <f>IFERROR(VLOOKUP('Speed Hump'!H970,Main!$A:$G,7,FALSE),"")</f>
        <v/>
      </c>
      <c r="M970" t="s">
        <v>691</v>
      </c>
      <c r="N970">
        <v>1</v>
      </c>
      <c r="O970" t="s">
        <v>692</v>
      </c>
      <c r="AP970">
        <v>272.11092211548731</v>
      </c>
      <c r="AQ970" s="1" t="str">
        <f>IFERROR(VLOOKUP(I970,Service!$B:$G,5,FALSE),"")</f>
        <v/>
      </c>
      <c r="AR970" s="1" t="str">
        <f>IFERROR(VLOOKUP(I970,Service!$B:$G,6,FALSE),"")</f>
        <v/>
      </c>
      <c r="AS970" s="1" t="str">
        <f>IFERROR(VLOOKUP(I970,Rest!$B:$G,5,FALSE),"")</f>
        <v/>
      </c>
      <c r="AT970" s="1" t="str">
        <f>IFERROR(VLOOKUP(I970,Rest!$B:$G,6,FALSE),"")</f>
        <v/>
      </c>
    </row>
    <row r="971" spans="1:46" x14ac:dyDescent="0.25">
      <c r="A971">
        <v>735</v>
      </c>
      <c r="B971">
        <v>0</v>
      </c>
      <c r="C971">
        <v>5621</v>
      </c>
      <c r="D971">
        <v>4920</v>
      </c>
      <c r="E971" t="s">
        <v>1075</v>
      </c>
      <c r="F971" t="s">
        <v>1372</v>
      </c>
      <c r="G971" t="s">
        <v>1240</v>
      </c>
      <c r="H971" t="s">
        <v>1229</v>
      </c>
      <c r="I971" t="s">
        <v>1229</v>
      </c>
      <c r="J971" t="str">
        <f>IFERROR(VLOOKUP(H971,[1]Sheet1!$A:$H,3,FALSE),"")</f>
        <v/>
      </c>
      <c r="K971" s="1" t="str">
        <f>IFERROR(VLOOKUP('Speed Hump'!H971,Main!$A:$G,6,FALSE),"")</f>
        <v/>
      </c>
      <c r="L971" s="1" t="str">
        <f>IFERROR(VLOOKUP('Speed Hump'!H971,Main!$A:$G,7,FALSE),"")</f>
        <v/>
      </c>
      <c r="M971" t="s">
        <v>691</v>
      </c>
      <c r="N971">
        <v>1</v>
      </c>
      <c r="O971" t="s">
        <v>692</v>
      </c>
      <c r="AP971">
        <v>254.82528956699991</v>
      </c>
      <c r="AQ971" s="1" t="str">
        <f>IFERROR(VLOOKUP(I971,Service!$B:$G,5,FALSE),"")</f>
        <v/>
      </c>
      <c r="AR971" s="1" t="str">
        <f>IFERROR(VLOOKUP(I971,Service!$B:$G,6,FALSE),"")</f>
        <v/>
      </c>
      <c r="AS971" s="1" t="str">
        <f>IFERROR(VLOOKUP(I971,Rest!$B:$G,5,FALSE),"")</f>
        <v/>
      </c>
      <c r="AT971" s="1" t="str">
        <f>IFERROR(VLOOKUP(I971,Rest!$B:$G,6,FALSE),"")</f>
        <v/>
      </c>
    </row>
    <row r="972" spans="1:46" x14ac:dyDescent="0.25">
      <c r="A972">
        <v>736</v>
      </c>
      <c r="B972">
        <v>0</v>
      </c>
      <c r="C972">
        <v>5635</v>
      </c>
      <c r="D972">
        <v>5953</v>
      </c>
      <c r="E972" t="s">
        <v>1448</v>
      </c>
      <c r="F972" t="s">
        <v>1372</v>
      </c>
      <c r="G972" t="s">
        <v>1313</v>
      </c>
      <c r="H972" t="s">
        <v>1229</v>
      </c>
      <c r="I972" t="s">
        <v>1229</v>
      </c>
      <c r="J972" t="str">
        <f>IFERROR(VLOOKUP(H972,[1]Sheet1!$A:$H,3,FALSE),"")</f>
        <v/>
      </c>
      <c r="K972" s="1" t="str">
        <f>IFERROR(VLOOKUP('Speed Hump'!H972,Main!$A:$G,6,FALSE),"")</f>
        <v/>
      </c>
      <c r="L972" s="1" t="str">
        <f>IFERROR(VLOOKUP('Speed Hump'!H972,Main!$A:$G,7,FALSE),"")</f>
        <v/>
      </c>
      <c r="M972" t="s">
        <v>691</v>
      </c>
      <c r="N972">
        <v>1</v>
      </c>
      <c r="O972" t="s">
        <v>692</v>
      </c>
      <c r="AP972">
        <v>277.65436589283172</v>
      </c>
      <c r="AQ972" s="1" t="str">
        <f>IFERROR(VLOOKUP(I972,Service!$B:$G,5,FALSE),"")</f>
        <v/>
      </c>
      <c r="AR972" s="1" t="str">
        <f>IFERROR(VLOOKUP(I972,Service!$B:$G,6,FALSE),"")</f>
        <v/>
      </c>
      <c r="AS972" s="1" t="str">
        <f>IFERROR(VLOOKUP(I972,Rest!$B:$G,5,FALSE),"")</f>
        <v/>
      </c>
      <c r="AT972" s="1" t="str">
        <f>IFERROR(VLOOKUP(I972,Rest!$B:$G,6,FALSE),"")</f>
        <v/>
      </c>
    </row>
    <row r="973" spans="1:46" x14ac:dyDescent="0.25">
      <c r="A973">
        <v>737</v>
      </c>
      <c r="B973">
        <v>0</v>
      </c>
      <c r="C973">
        <v>5637</v>
      </c>
      <c r="D973">
        <v>7626</v>
      </c>
      <c r="E973" t="s">
        <v>952</v>
      </c>
      <c r="F973" t="s">
        <v>909</v>
      </c>
      <c r="G973" t="s">
        <v>1501</v>
      </c>
      <c r="H973" t="s">
        <v>1229</v>
      </c>
      <c r="I973" t="s">
        <v>1229</v>
      </c>
      <c r="J973" t="str">
        <f>IFERROR(VLOOKUP(H973,[1]Sheet1!$A:$H,3,FALSE),"")</f>
        <v/>
      </c>
      <c r="K973" s="1" t="str">
        <f>IFERROR(VLOOKUP('Speed Hump'!H973,Main!$A:$G,6,FALSE),"")</f>
        <v/>
      </c>
      <c r="L973" s="1" t="str">
        <f>IFERROR(VLOOKUP('Speed Hump'!H973,Main!$A:$G,7,FALSE),"")</f>
        <v/>
      </c>
      <c r="M973" t="s">
        <v>691</v>
      </c>
      <c r="N973">
        <v>2</v>
      </c>
      <c r="O973" t="s">
        <v>692</v>
      </c>
      <c r="AP973">
        <v>371.98743754015709</v>
      </c>
      <c r="AQ973" s="1" t="str">
        <f>IFERROR(VLOOKUP(I973,Service!$B:$G,5,FALSE),"")</f>
        <v/>
      </c>
      <c r="AR973" s="1" t="str">
        <f>IFERROR(VLOOKUP(I973,Service!$B:$G,6,FALSE),"")</f>
        <v/>
      </c>
      <c r="AS973" s="1" t="str">
        <f>IFERROR(VLOOKUP(I973,Rest!$B:$G,5,FALSE),"")</f>
        <v/>
      </c>
      <c r="AT973" s="1" t="str">
        <f>IFERROR(VLOOKUP(I973,Rest!$B:$G,6,FALSE),"")</f>
        <v/>
      </c>
    </row>
    <row r="974" spans="1:46" x14ac:dyDescent="0.25">
      <c r="A974">
        <v>738</v>
      </c>
      <c r="B974">
        <v>0</v>
      </c>
      <c r="C974">
        <v>5654</v>
      </c>
      <c r="D974">
        <v>7621</v>
      </c>
      <c r="E974" t="s">
        <v>1552</v>
      </c>
      <c r="F974" t="s">
        <v>1553</v>
      </c>
      <c r="G974" t="s">
        <v>1514</v>
      </c>
      <c r="H974" t="s">
        <v>1229</v>
      </c>
      <c r="I974" t="s">
        <v>1229</v>
      </c>
      <c r="J974" t="str">
        <f>IFERROR(VLOOKUP(H974,[1]Sheet1!$A:$H,3,FALSE),"")</f>
        <v/>
      </c>
      <c r="K974" s="1" t="str">
        <f>IFERROR(VLOOKUP('Speed Hump'!H974,Main!$A:$G,6,FALSE),"")</f>
        <v/>
      </c>
      <c r="L974" s="1" t="str">
        <f>IFERROR(VLOOKUP('Speed Hump'!H974,Main!$A:$G,7,FALSE),"")</f>
        <v/>
      </c>
      <c r="M974" t="s">
        <v>691</v>
      </c>
      <c r="N974">
        <v>1</v>
      </c>
      <c r="O974" t="s">
        <v>692</v>
      </c>
      <c r="AP974">
        <v>294.31304840678598</v>
      </c>
      <c r="AQ974" s="1" t="str">
        <f>IFERROR(VLOOKUP(I974,Service!$B:$G,5,FALSE),"")</f>
        <v/>
      </c>
      <c r="AR974" s="1" t="str">
        <f>IFERROR(VLOOKUP(I974,Service!$B:$G,6,FALSE),"")</f>
        <v/>
      </c>
      <c r="AS974" s="1" t="str">
        <f>IFERROR(VLOOKUP(I974,Rest!$B:$G,5,FALSE),"")</f>
        <v/>
      </c>
      <c r="AT974" s="1" t="str">
        <f>IFERROR(VLOOKUP(I974,Rest!$B:$G,6,FALSE),"")</f>
        <v/>
      </c>
    </row>
    <row r="975" spans="1:46" x14ac:dyDescent="0.25">
      <c r="A975">
        <v>739</v>
      </c>
      <c r="B975">
        <v>0</v>
      </c>
      <c r="C975">
        <v>5663</v>
      </c>
      <c r="D975">
        <v>4881</v>
      </c>
      <c r="E975" t="s">
        <v>1331</v>
      </c>
      <c r="F975" t="s">
        <v>833</v>
      </c>
      <c r="G975" t="s">
        <v>1305</v>
      </c>
      <c r="H975" t="s">
        <v>1229</v>
      </c>
      <c r="I975" t="s">
        <v>1229</v>
      </c>
      <c r="J975" t="str">
        <f>IFERROR(VLOOKUP(H975,[1]Sheet1!$A:$H,3,FALSE),"")</f>
        <v/>
      </c>
      <c r="K975" s="1" t="str">
        <f>IFERROR(VLOOKUP('Speed Hump'!H975,Main!$A:$G,6,FALSE),"")</f>
        <v/>
      </c>
      <c r="L975" s="1" t="str">
        <f>IFERROR(VLOOKUP('Speed Hump'!H975,Main!$A:$G,7,FALSE),"")</f>
        <v/>
      </c>
      <c r="M975" t="s">
        <v>691</v>
      </c>
      <c r="N975">
        <v>1</v>
      </c>
      <c r="O975" t="s">
        <v>692</v>
      </c>
      <c r="AP975">
        <v>128.05654918177351</v>
      </c>
      <c r="AQ975" s="1" t="str">
        <f>IFERROR(VLOOKUP(I975,Service!$B:$G,5,FALSE),"")</f>
        <v/>
      </c>
      <c r="AR975" s="1" t="str">
        <f>IFERROR(VLOOKUP(I975,Service!$B:$G,6,FALSE),"")</f>
        <v/>
      </c>
      <c r="AS975" s="1" t="str">
        <f>IFERROR(VLOOKUP(I975,Rest!$B:$G,5,FALSE),"")</f>
        <v/>
      </c>
      <c r="AT975" s="1" t="str">
        <f>IFERROR(VLOOKUP(I975,Rest!$B:$G,6,FALSE),"")</f>
        <v/>
      </c>
    </row>
    <row r="976" spans="1:46" x14ac:dyDescent="0.25">
      <c r="A976">
        <v>740</v>
      </c>
      <c r="B976">
        <v>0</v>
      </c>
      <c r="C976">
        <v>5664</v>
      </c>
      <c r="D976">
        <v>8523</v>
      </c>
      <c r="E976" t="s">
        <v>1115</v>
      </c>
      <c r="F976" t="s">
        <v>1530</v>
      </c>
      <c r="G976" t="s">
        <v>1519</v>
      </c>
      <c r="H976" t="s">
        <v>1229</v>
      </c>
      <c r="I976" t="s">
        <v>1229</v>
      </c>
      <c r="J976" t="str">
        <f>IFERROR(VLOOKUP(H976,[1]Sheet1!$A:$H,3,FALSE),"")</f>
        <v/>
      </c>
      <c r="K976" s="1" t="str">
        <f>IFERROR(VLOOKUP('Speed Hump'!H976,Main!$A:$G,6,FALSE),"")</f>
        <v/>
      </c>
      <c r="L976" s="1" t="str">
        <f>IFERROR(VLOOKUP('Speed Hump'!H976,Main!$A:$G,7,FALSE),"")</f>
        <v/>
      </c>
      <c r="M976" t="s">
        <v>691</v>
      </c>
      <c r="N976">
        <v>1</v>
      </c>
      <c r="O976" t="s">
        <v>692</v>
      </c>
      <c r="AP976">
        <v>275.42808964226163</v>
      </c>
      <c r="AQ976" s="1" t="str">
        <f>IFERROR(VLOOKUP(I976,Service!$B:$G,5,FALSE),"")</f>
        <v/>
      </c>
      <c r="AR976" s="1" t="str">
        <f>IFERROR(VLOOKUP(I976,Service!$B:$G,6,FALSE),"")</f>
        <v/>
      </c>
      <c r="AS976" s="1" t="str">
        <f>IFERROR(VLOOKUP(I976,Rest!$B:$G,5,FALSE),"")</f>
        <v/>
      </c>
      <c r="AT976" s="1" t="str">
        <f>IFERROR(VLOOKUP(I976,Rest!$B:$G,6,FALSE),"")</f>
        <v/>
      </c>
    </row>
    <row r="977" spans="1:46" x14ac:dyDescent="0.25">
      <c r="A977">
        <v>741</v>
      </c>
      <c r="B977">
        <v>0</v>
      </c>
      <c r="C977">
        <v>5673</v>
      </c>
      <c r="D977">
        <v>8621</v>
      </c>
      <c r="E977" t="s">
        <v>1323</v>
      </c>
      <c r="F977" t="s">
        <v>1519</v>
      </c>
      <c r="G977" t="s">
        <v>1513</v>
      </c>
      <c r="H977" t="s">
        <v>1229</v>
      </c>
      <c r="I977" t="s">
        <v>1229</v>
      </c>
      <c r="J977" t="str">
        <f>IFERROR(VLOOKUP(H977,[1]Sheet1!$A:$H,3,FALSE),"")</f>
        <v/>
      </c>
      <c r="K977" s="1" t="str">
        <f>IFERROR(VLOOKUP('Speed Hump'!H977,Main!$A:$G,6,FALSE),"")</f>
        <v/>
      </c>
      <c r="L977" s="1" t="str">
        <f>IFERROR(VLOOKUP('Speed Hump'!H977,Main!$A:$G,7,FALSE),"")</f>
        <v/>
      </c>
      <c r="M977" t="s">
        <v>691</v>
      </c>
      <c r="N977">
        <v>1</v>
      </c>
      <c r="O977" t="s">
        <v>692</v>
      </c>
      <c r="AP977">
        <v>272.39632887188571</v>
      </c>
      <c r="AQ977" s="1" t="str">
        <f>IFERROR(VLOOKUP(I977,Service!$B:$G,5,FALSE),"")</f>
        <v/>
      </c>
      <c r="AR977" s="1" t="str">
        <f>IFERROR(VLOOKUP(I977,Service!$B:$G,6,FALSE),"")</f>
        <v/>
      </c>
      <c r="AS977" s="1" t="str">
        <f>IFERROR(VLOOKUP(I977,Rest!$B:$G,5,FALSE),"")</f>
        <v/>
      </c>
      <c r="AT977" s="1" t="str">
        <f>IFERROR(VLOOKUP(I977,Rest!$B:$G,6,FALSE),"")</f>
        <v/>
      </c>
    </row>
    <row r="978" spans="1:46" x14ac:dyDescent="0.25">
      <c r="A978">
        <v>742</v>
      </c>
      <c r="B978">
        <v>0</v>
      </c>
      <c r="C978">
        <v>5687</v>
      </c>
      <c r="D978">
        <v>8877</v>
      </c>
      <c r="E978" t="s">
        <v>913</v>
      </c>
      <c r="F978" t="s">
        <v>1554</v>
      </c>
      <c r="G978" t="s">
        <v>1555</v>
      </c>
      <c r="H978" t="s">
        <v>1229</v>
      </c>
      <c r="I978" t="s">
        <v>1229</v>
      </c>
      <c r="J978" t="str">
        <f>IFERROR(VLOOKUP(H978,[1]Sheet1!$A:$H,3,FALSE),"")</f>
        <v/>
      </c>
      <c r="K978" s="1" t="str">
        <f>IFERROR(VLOOKUP('Speed Hump'!H978,Main!$A:$G,6,FALSE),"")</f>
        <v/>
      </c>
      <c r="L978" s="1" t="str">
        <f>IFERROR(VLOOKUP('Speed Hump'!H978,Main!$A:$G,7,FALSE),"")</f>
        <v/>
      </c>
      <c r="M978" t="s">
        <v>691</v>
      </c>
      <c r="N978">
        <v>1</v>
      </c>
      <c r="O978" t="s">
        <v>692</v>
      </c>
      <c r="AP978">
        <v>306.65058005436958</v>
      </c>
      <c r="AQ978" s="1" t="str">
        <f>IFERROR(VLOOKUP(I978,Service!$B:$G,5,FALSE),"")</f>
        <v/>
      </c>
      <c r="AR978" s="1" t="str">
        <f>IFERROR(VLOOKUP(I978,Service!$B:$G,6,FALSE),"")</f>
        <v/>
      </c>
      <c r="AS978" s="1" t="str">
        <f>IFERROR(VLOOKUP(I978,Rest!$B:$G,5,FALSE),"")</f>
        <v/>
      </c>
      <c r="AT978" s="1" t="str">
        <f>IFERROR(VLOOKUP(I978,Rest!$B:$G,6,FALSE),"")</f>
        <v/>
      </c>
    </row>
    <row r="979" spans="1:46" x14ac:dyDescent="0.25">
      <c r="A979">
        <v>743</v>
      </c>
      <c r="B979">
        <v>0</v>
      </c>
      <c r="C979">
        <v>5691</v>
      </c>
      <c r="D979">
        <v>4842</v>
      </c>
      <c r="E979" t="s">
        <v>1115</v>
      </c>
      <c r="F979" t="s">
        <v>1372</v>
      </c>
      <c r="G979" t="s">
        <v>1240</v>
      </c>
      <c r="H979" t="s">
        <v>1229</v>
      </c>
      <c r="I979" t="s">
        <v>1229</v>
      </c>
      <c r="J979" t="str">
        <f>IFERROR(VLOOKUP(H979,[1]Sheet1!$A:$H,3,FALSE),"")</f>
        <v/>
      </c>
      <c r="K979" s="1" t="str">
        <f>IFERROR(VLOOKUP('Speed Hump'!H979,Main!$A:$G,6,FALSE),"")</f>
        <v/>
      </c>
      <c r="L979" s="1" t="str">
        <f>IFERROR(VLOOKUP('Speed Hump'!H979,Main!$A:$G,7,FALSE),"")</f>
        <v/>
      </c>
      <c r="M979" t="s">
        <v>691</v>
      </c>
      <c r="N979">
        <v>1</v>
      </c>
      <c r="O979" t="s">
        <v>692</v>
      </c>
      <c r="AP979">
        <v>270.76272067273561</v>
      </c>
      <c r="AQ979" s="1" t="str">
        <f>IFERROR(VLOOKUP(I979,Service!$B:$G,5,FALSE),"")</f>
        <v/>
      </c>
      <c r="AR979" s="1" t="str">
        <f>IFERROR(VLOOKUP(I979,Service!$B:$G,6,FALSE),"")</f>
        <v/>
      </c>
      <c r="AS979" s="1" t="str">
        <f>IFERROR(VLOOKUP(I979,Rest!$B:$G,5,FALSE),"")</f>
        <v/>
      </c>
      <c r="AT979" s="1" t="str">
        <f>IFERROR(VLOOKUP(I979,Rest!$B:$G,6,FALSE),"")</f>
        <v/>
      </c>
    </row>
    <row r="980" spans="1:46" x14ac:dyDescent="0.25">
      <c r="A980">
        <v>744</v>
      </c>
      <c r="B980">
        <v>0</v>
      </c>
      <c r="C980">
        <v>5698</v>
      </c>
      <c r="D980">
        <v>9340</v>
      </c>
      <c r="E980" t="s">
        <v>1304</v>
      </c>
      <c r="F980" t="s">
        <v>1530</v>
      </c>
      <c r="G980" t="s">
        <v>1519</v>
      </c>
      <c r="H980" t="s">
        <v>1229</v>
      </c>
      <c r="I980" t="s">
        <v>1229</v>
      </c>
      <c r="J980" t="str">
        <f>IFERROR(VLOOKUP(H980,[1]Sheet1!$A:$H,3,FALSE),"")</f>
        <v/>
      </c>
      <c r="K980" s="1" t="str">
        <f>IFERROR(VLOOKUP('Speed Hump'!H980,Main!$A:$G,6,FALSE),"")</f>
        <v/>
      </c>
      <c r="L980" s="1" t="str">
        <f>IFERROR(VLOOKUP('Speed Hump'!H980,Main!$A:$G,7,FALSE),"")</f>
        <v/>
      </c>
      <c r="N980">
        <v>1</v>
      </c>
      <c r="O980" t="s">
        <v>1342</v>
      </c>
      <c r="AP980">
        <v>286.2664530865469</v>
      </c>
      <c r="AQ980" s="1" t="str">
        <f>IFERROR(VLOOKUP(I980,Service!$B:$G,5,FALSE),"")</f>
        <v/>
      </c>
      <c r="AR980" s="1" t="str">
        <f>IFERROR(VLOOKUP(I980,Service!$B:$G,6,FALSE),"")</f>
        <v/>
      </c>
      <c r="AS980" s="1" t="str">
        <f>IFERROR(VLOOKUP(I980,Rest!$B:$G,5,FALSE),"")</f>
        <v/>
      </c>
      <c r="AT980" s="1" t="str">
        <f>IFERROR(VLOOKUP(I980,Rest!$B:$G,6,FALSE),"")</f>
        <v/>
      </c>
    </row>
    <row r="981" spans="1:46" x14ac:dyDescent="0.25">
      <c r="A981">
        <v>745</v>
      </c>
      <c r="B981">
        <v>0</v>
      </c>
      <c r="C981">
        <v>5699</v>
      </c>
      <c r="D981">
        <v>4846</v>
      </c>
      <c r="E981" t="s">
        <v>1440</v>
      </c>
      <c r="F981" t="s">
        <v>1313</v>
      </c>
      <c r="G981" t="s">
        <v>1241</v>
      </c>
      <c r="H981" t="s">
        <v>1229</v>
      </c>
      <c r="I981" t="s">
        <v>1229</v>
      </c>
      <c r="J981" t="str">
        <f>IFERROR(VLOOKUP(H981,[1]Sheet1!$A:$H,3,FALSE),"")</f>
        <v/>
      </c>
      <c r="K981" s="1" t="str">
        <f>IFERROR(VLOOKUP('Speed Hump'!H981,Main!$A:$G,6,FALSE),"")</f>
        <v/>
      </c>
      <c r="L981" s="1" t="str">
        <f>IFERROR(VLOOKUP('Speed Hump'!H981,Main!$A:$G,7,FALSE),"")</f>
        <v/>
      </c>
      <c r="M981" t="s">
        <v>691</v>
      </c>
      <c r="N981">
        <v>1</v>
      </c>
      <c r="O981" t="s">
        <v>692</v>
      </c>
      <c r="AP981">
        <v>268.81657470495702</v>
      </c>
      <c r="AQ981" s="1" t="str">
        <f>IFERROR(VLOOKUP(I981,Service!$B:$G,5,FALSE),"")</f>
        <v/>
      </c>
      <c r="AR981" s="1" t="str">
        <f>IFERROR(VLOOKUP(I981,Service!$B:$G,6,FALSE),"")</f>
        <v/>
      </c>
      <c r="AS981" s="1" t="str">
        <f>IFERROR(VLOOKUP(I981,Rest!$B:$G,5,FALSE),"")</f>
        <v/>
      </c>
      <c r="AT981" s="1" t="str">
        <f>IFERROR(VLOOKUP(I981,Rest!$B:$G,6,FALSE),"")</f>
        <v/>
      </c>
    </row>
    <row r="982" spans="1:46" x14ac:dyDescent="0.25">
      <c r="A982">
        <v>746</v>
      </c>
      <c r="B982">
        <v>0</v>
      </c>
      <c r="C982">
        <v>5705</v>
      </c>
      <c r="D982">
        <v>8074</v>
      </c>
      <c r="E982" t="s">
        <v>1292</v>
      </c>
      <c r="F982" t="s">
        <v>1519</v>
      </c>
      <c r="G982" t="s">
        <v>1513</v>
      </c>
      <c r="H982" t="s">
        <v>1229</v>
      </c>
      <c r="I982" t="s">
        <v>1229</v>
      </c>
      <c r="J982" t="str">
        <f>IFERROR(VLOOKUP(H982,[1]Sheet1!$A:$H,3,FALSE),"")</f>
        <v/>
      </c>
      <c r="K982" s="1" t="str">
        <f>IFERROR(VLOOKUP('Speed Hump'!H982,Main!$A:$G,6,FALSE),"")</f>
        <v/>
      </c>
      <c r="L982" s="1" t="str">
        <f>IFERROR(VLOOKUP('Speed Hump'!H982,Main!$A:$G,7,FALSE),"")</f>
        <v/>
      </c>
      <c r="M982" t="s">
        <v>691</v>
      </c>
      <c r="N982">
        <v>1</v>
      </c>
      <c r="O982" t="s">
        <v>692</v>
      </c>
      <c r="AP982">
        <v>274.53539995709502</v>
      </c>
      <c r="AQ982" s="1" t="str">
        <f>IFERROR(VLOOKUP(I982,Service!$B:$G,5,FALSE),"")</f>
        <v/>
      </c>
      <c r="AR982" s="1" t="str">
        <f>IFERROR(VLOOKUP(I982,Service!$B:$G,6,FALSE),"")</f>
        <v/>
      </c>
      <c r="AS982" s="1" t="str">
        <f>IFERROR(VLOOKUP(I982,Rest!$B:$G,5,FALSE),"")</f>
        <v/>
      </c>
      <c r="AT982" s="1" t="str">
        <f>IFERROR(VLOOKUP(I982,Rest!$B:$G,6,FALSE),"")</f>
        <v/>
      </c>
    </row>
    <row r="983" spans="1:46" x14ac:dyDescent="0.25">
      <c r="A983">
        <v>747</v>
      </c>
      <c r="B983">
        <v>0</v>
      </c>
      <c r="C983">
        <v>5714</v>
      </c>
      <c r="D983">
        <v>5919</v>
      </c>
      <c r="E983" t="s">
        <v>1358</v>
      </c>
      <c r="F983" t="s">
        <v>1372</v>
      </c>
      <c r="G983" t="s">
        <v>1313</v>
      </c>
      <c r="H983" t="s">
        <v>1229</v>
      </c>
      <c r="I983" t="s">
        <v>1229</v>
      </c>
      <c r="J983" t="str">
        <f>IFERROR(VLOOKUP(H983,[1]Sheet1!$A:$H,3,FALSE),"")</f>
        <v/>
      </c>
      <c r="K983" s="1" t="str">
        <f>IFERROR(VLOOKUP('Speed Hump'!H983,Main!$A:$G,6,FALSE),"")</f>
        <v/>
      </c>
      <c r="L983" s="1" t="str">
        <f>IFERROR(VLOOKUP('Speed Hump'!H983,Main!$A:$G,7,FALSE),"")</f>
        <v/>
      </c>
      <c r="M983" t="s">
        <v>691</v>
      </c>
      <c r="N983">
        <v>1</v>
      </c>
      <c r="O983" t="s">
        <v>692</v>
      </c>
      <c r="AP983">
        <v>277.36508072846988</v>
      </c>
      <c r="AQ983" s="1" t="str">
        <f>IFERROR(VLOOKUP(I983,Service!$B:$G,5,FALSE),"")</f>
        <v/>
      </c>
      <c r="AR983" s="1" t="str">
        <f>IFERROR(VLOOKUP(I983,Service!$B:$G,6,FALSE),"")</f>
        <v/>
      </c>
      <c r="AS983" s="1" t="str">
        <f>IFERROR(VLOOKUP(I983,Rest!$B:$G,5,FALSE),"")</f>
        <v/>
      </c>
      <c r="AT983" s="1" t="str">
        <f>IFERROR(VLOOKUP(I983,Rest!$B:$G,6,FALSE),"")</f>
        <v/>
      </c>
    </row>
    <row r="984" spans="1:46" x14ac:dyDescent="0.25">
      <c r="A984">
        <v>748</v>
      </c>
      <c r="B984">
        <v>0</v>
      </c>
      <c r="C984">
        <v>5733</v>
      </c>
      <c r="D984">
        <v>7417</v>
      </c>
      <c r="E984" t="s">
        <v>1512</v>
      </c>
      <c r="F984" t="s">
        <v>1264</v>
      </c>
      <c r="G984" t="s">
        <v>1323</v>
      </c>
      <c r="H984" t="s">
        <v>1229</v>
      </c>
      <c r="I984" t="s">
        <v>1229</v>
      </c>
      <c r="J984" t="str">
        <f>IFERROR(VLOOKUP(H984,[1]Sheet1!$A:$H,3,FALSE),"")</f>
        <v/>
      </c>
      <c r="K984" s="1" t="str">
        <f>IFERROR(VLOOKUP('Speed Hump'!H984,Main!$A:$G,6,FALSE),"")</f>
        <v/>
      </c>
      <c r="L984" s="1" t="str">
        <f>IFERROR(VLOOKUP('Speed Hump'!H984,Main!$A:$G,7,FALSE),"")</f>
        <v/>
      </c>
      <c r="M984" t="s">
        <v>691</v>
      </c>
      <c r="N984">
        <v>1</v>
      </c>
      <c r="O984" t="s">
        <v>692</v>
      </c>
      <c r="AP984">
        <v>115.2602848540419</v>
      </c>
      <c r="AQ984" s="1" t="str">
        <f>IFERROR(VLOOKUP(I984,Service!$B:$G,5,FALSE),"")</f>
        <v/>
      </c>
      <c r="AR984" s="1" t="str">
        <f>IFERROR(VLOOKUP(I984,Service!$B:$G,6,FALSE),"")</f>
        <v/>
      </c>
      <c r="AS984" s="1" t="str">
        <f>IFERROR(VLOOKUP(I984,Rest!$B:$G,5,FALSE),"")</f>
        <v/>
      </c>
      <c r="AT984" s="1" t="str">
        <f>IFERROR(VLOOKUP(I984,Rest!$B:$G,6,FALSE),"")</f>
        <v/>
      </c>
    </row>
    <row r="985" spans="1:46" x14ac:dyDescent="0.25">
      <c r="A985">
        <v>749</v>
      </c>
      <c r="B985">
        <v>0</v>
      </c>
      <c r="C985">
        <v>5736</v>
      </c>
      <c r="D985">
        <v>6071</v>
      </c>
      <c r="E985" t="s">
        <v>1481</v>
      </c>
      <c r="F985" t="s">
        <v>1372</v>
      </c>
      <c r="G985" t="s">
        <v>1313</v>
      </c>
      <c r="H985" t="s">
        <v>1229</v>
      </c>
      <c r="I985" t="s">
        <v>1229</v>
      </c>
      <c r="J985" t="str">
        <f>IFERROR(VLOOKUP(H985,[1]Sheet1!$A:$H,3,FALSE),"")</f>
        <v/>
      </c>
      <c r="K985" s="1" t="str">
        <f>IFERROR(VLOOKUP('Speed Hump'!H985,Main!$A:$G,6,FALSE),"")</f>
        <v/>
      </c>
      <c r="L985" s="1" t="str">
        <f>IFERROR(VLOOKUP('Speed Hump'!H985,Main!$A:$G,7,FALSE),"")</f>
        <v/>
      </c>
      <c r="M985" t="s">
        <v>691</v>
      </c>
      <c r="N985">
        <v>1</v>
      </c>
      <c r="O985" t="s">
        <v>692</v>
      </c>
      <c r="AP985">
        <v>271.55771674391508</v>
      </c>
      <c r="AQ985" s="1" t="str">
        <f>IFERROR(VLOOKUP(I985,Service!$B:$G,5,FALSE),"")</f>
        <v/>
      </c>
      <c r="AR985" s="1" t="str">
        <f>IFERROR(VLOOKUP(I985,Service!$B:$G,6,FALSE),"")</f>
        <v/>
      </c>
      <c r="AS985" s="1" t="str">
        <f>IFERROR(VLOOKUP(I985,Rest!$B:$G,5,FALSE),"")</f>
        <v/>
      </c>
      <c r="AT985" s="1" t="str">
        <f>IFERROR(VLOOKUP(I985,Rest!$B:$G,6,FALSE),"")</f>
        <v/>
      </c>
    </row>
    <row r="986" spans="1:46" x14ac:dyDescent="0.25">
      <c r="A986">
        <v>750</v>
      </c>
      <c r="B986">
        <v>0</v>
      </c>
      <c r="C986">
        <v>5741</v>
      </c>
      <c r="D986">
        <v>7465</v>
      </c>
      <c r="E986" t="s">
        <v>1472</v>
      </c>
      <c r="F986" t="s">
        <v>1556</v>
      </c>
      <c r="G986" t="s">
        <v>1248</v>
      </c>
      <c r="H986" t="s">
        <v>1229</v>
      </c>
      <c r="I986" t="s">
        <v>1229</v>
      </c>
      <c r="J986" t="str">
        <f>IFERROR(VLOOKUP(H986,[1]Sheet1!$A:$H,3,FALSE),"")</f>
        <v/>
      </c>
      <c r="K986" s="1" t="str">
        <f>IFERROR(VLOOKUP('Speed Hump'!H986,Main!$A:$G,6,FALSE),"")</f>
        <v/>
      </c>
      <c r="L986" s="1" t="str">
        <f>IFERROR(VLOOKUP('Speed Hump'!H986,Main!$A:$G,7,FALSE),"")</f>
        <v/>
      </c>
      <c r="M986" t="s">
        <v>691</v>
      </c>
      <c r="N986">
        <v>1</v>
      </c>
      <c r="O986" t="s">
        <v>692</v>
      </c>
      <c r="AP986">
        <v>171.3861741556494</v>
      </c>
      <c r="AQ986" s="1" t="str">
        <f>IFERROR(VLOOKUP(I986,Service!$B:$G,5,FALSE),"")</f>
        <v/>
      </c>
      <c r="AR986" s="1" t="str">
        <f>IFERROR(VLOOKUP(I986,Service!$B:$G,6,FALSE),"")</f>
        <v/>
      </c>
      <c r="AS986" s="1" t="str">
        <f>IFERROR(VLOOKUP(I986,Rest!$B:$G,5,FALSE),"")</f>
        <v/>
      </c>
      <c r="AT986" s="1" t="str">
        <f>IFERROR(VLOOKUP(I986,Rest!$B:$G,6,FALSE),"")</f>
        <v/>
      </c>
    </row>
    <row r="987" spans="1:46" x14ac:dyDescent="0.25">
      <c r="A987">
        <v>751</v>
      </c>
      <c r="B987">
        <v>0</v>
      </c>
      <c r="C987">
        <v>5767</v>
      </c>
      <c r="D987">
        <v>6468</v>
      </c>
      <c r="E987" t="s">
        <v>1397</v>
      </c>
      <c r="F987" t="s">
        <v>1512</v>
      </c>
      <c r="G987" t="s">
        <v>1502</v>
      </c>
      <c r="H987" t="s">
        <v>1229</v>
      </c>
      <c r="I987" t="s">
        <v>1229</v>
      </c>
      <c r="J987" t="str">
        <f>IFERROR(VLOOKUP(H987,[1]Sheet1!$A:$H,3,FALSE),"")</f>
        <v/>
      </c>
      <c r="K987" s="1" t="str">
        <f>IFERROR(VLOOKUP('Speed Hump'!H987,Main!$A:$G,6,FALSE),"")</f>
        <v/>
      </c>
      <c r="L987" s="1" t="str">
        <f>IFERROR(VLOOKUP('Speed Hump'!H987,Main!$A:$G,7,FALSE),"")</f>
        <v/>
      </c>
      <c r="M987" t="s">
        <v>691</v>
      </c>
      <c r="N987">
        <v>1</v>
      </c>
      <c r="O987" t="s">
        <v>692</v>
      </c>
      <c r="AP987">
        <v>267.84452530817788</v>
      </c>
      <c r="AQ987" s="1" t="str">
        <f>IFERROR(VLOOKUP(I987,Service!$B:$G,5,FALSE),"")</f>
        <v/>
      </c>
      <c r="AR987" s="1" t="str">
        <f>IFERROR(VLOOKUP(I987,Service!$B:$G,6,FALSE),"")</f>
        <v/>
      </c>
      <c r="AS987" s="1" t="str">
        <f>IFERROR(VLOOKUP(I987,Rest!$B:$G,5,FALSE),"")</f>
        <v/>
      </c>
      <c r="AT987" s="1" t="str">
        <f>IFERROR(VLOOKUP(I987,Rest!$B:$G,6,FALSE),"")</f>
        <v/>
      </c>
    </row>
    <row r="988" spans="1:46" x14ac:dyDescent="0.25">
      <c r="A988">
        <v>752</v>
      </c>
      <c r="B988">
        <v>0</v>
      </c>
      <c r="C988">
        <v>5769</v>
      </c>
      <c r="D988">
        <v>6467</v>
      </c>
      <c r="E988" t="s">
        <v>1512</v>
      </c>
      <c r="F988" t="s">
        <v>1397</v>
      </c>
      <c r="G988" t="s">
        <v>1061</v>
      </c>
      <c r="H988" t="s">
        <v>1229</v>
      </c>
      <c r="I988" t="s">
        <v>1229</v>
      </c>
      <c r="J988" t="str">
        <f>IFERROR(VLOOKUP(H988,[1]Sheet1!$A:$H,3,FALSE),"")</f>
        <v/>
      </c>
      <c r="K988" s="1" t="str">
        <f>IFERROR(VLOOKUP('Speed Hump'!H988,Main!$A:$G,6,FALSE),"")</f>
        <v/>
      </c>
      <c r="L988" s="1" t="str">
        <f>IFERROR(VLOOKUP('Speed Hump'!H988,Main!$A:$G,7,FALSE),"")</f>
        <v/>
      </c>
      <c r="M988" t="s">
        <v>691</v>
      </c>
      <c r="N988">
        <v>1</v>
      </c>
      <c r="O988" t="s">
        <v>692</v>
      </c>
      <c r="AP988">
        <v>134.81945170862011</v>
      </c>
      <c r="AQ988" s="1" t="str">
        <f>IFERROR(VLOOKUP(I988,Service!$B:$G,5,FALSE),"")</f>
        <v/>
      </c>
      <c r="AR988" s="1" t="str">
        <f>IFERROR(VLOOKUP(I988,Service!$B:$G,6,FALSE),"")</f>
        <v/>
      </c>
      <c r="AS988" s="1" t="str">
        <f>IFERROR(VLOOKUP(I988,Rest!$B:$G,5,FALSE),"")</f>
        <v/>
      </c>
      <c r="AT988" s="1" t="str">
        <f>IFERROR(VLOOKUP(I988,Rest!$B:$G,6,FALSE),"")</f>
        <v/>
      </c>
    </row>
    <row r="989" spans="1:46" x14ac:dyDescent="0.25">
      <c r="A989">
        <v>753</v>
      </c>
      <c r="B989">
        <v>0</v>
      </c>
      <c r="C989">
        <v>5806</v>
      </c>
      <c r="D989">
        <v>7462</v>
      </c>
      <c r="E989" t="s">
        <v>1320</v>
      </c>
      <c r="F989" t="s">
        <v>1502</v>
      </c>
      <c r="G989" t="s">
        <v>1248</v>
      </c>
      <c r="H989" t="s">
        <v>1229</v>
      </c>
      <c r="I989" t="s">
        <v>1229</v>
      </c>
      <c r="J989" t="str">
        <f>IFERROR(VLOOKUP(H989,[1]Sheet1!$A:$H,3,FALSE),"")</f>
        <v/>
      </c>
      <c r="K989" s="1" t="str">
        <f>IFERROR(VLOOKUP('Speed Hump'!H989,Main!$A:$G,6,FALSE),"")</f>
        <v/>
      </c>
      <c r="L989" s="1" t="str">
        <f>IFERROR(VLOOKUP('Speed Hump'!H989,Main!$A:$G,7,FALSE),"")</f>
        <v/>
      </c>
      <c r="M989" t="s">
        <v>691</v>
      </c>
      <c r="N989">
        <v>2</v>
      </c>
      <c r="O989" t="s">
        <v>692</v>
      </c>
      <c r="AP989">
        <v>365.39886377024112</v>
      </c>
      <c r="AQ989" s="1" t="str">
        <f>IFERROR(VLOOKUP(I989,Service!$B:$G,5,FALSE),"")</f>
        <v/>
      </c>
      <c r="AR989" s="1" t="str">
        <f>IFERROR(VLOOKUP(I989,Service!$B:$G,6,FALSE),"")</f>
        <v/>
      </c>
      <c r="AS989" s="1" t="str">
        <f>IFERROR(VLOOKUP(I989,Rest!$B:$G,5,FALSE),"")</f>
        <v/>
      </c>
      <c r="AT989" s="1" t="str">
        <f>IFERROR(VLOOKUP(I989,Rest!$B:$G,6,FALSE),"")</f>
        <v/>
      </c>
    </row>
    <row r="990" spans="1:46" x14ac:dyDescent="0.25">
      <c r="A990">
        <v>754</v>
      </c>
      <c r="B990">
        <v>0</v>
      </c>
      <c r="C990">
        <v>5813</v>
      </c>
      <c r="D990">
        <v>6044</v>
      </c>
      <c r="E990" t="s">
        <v>1075</v>
      </c>
      <c r="F990" t="s">
        <v>1502</v>
      </c>
      <c r="G990" t="s">
        <v>1248</v>
      </c>
      <c r="H990" t="s">
        <v>1229</v>
      </c>
      <c r="I990" t="s">
        <v>1229</v>
      </c>
      <c r="J990" t="str">
        <f>IFERROR(VLOOKUP(H990,[1]Sheet1!$A:$H,3,FALSE),"")</f>
        <v/>
      </c>
      <c r="K990" s="1" t="str">
        <f>IFERROR(VLOOKUP('Speed Hump'!H990,Main!$A:$G,6,FALSE),"")</f>
        <v/>
      </c>
      <c r="L990" s="1" t="str">
        <f>IFERROR(VLOOKUP('Speed Hump'!H990,Main!$A:$G,7,FALSE),"")</f>
        <v/>
      </c>
      <c r="M990" t="s">
        <v>691</v>
      </c>
      <c r="N990">
        <v>1</v>
      </c>
      <c r="O990" t="s">
        <v>692</v>
      </c>
      <c r="AP990">
        <v>271.95728453071689</v>
      </c>
      <c r="AQ990" s="1" t="str">
        <f>IFERROR(VLOOKUP(I990,Service!$B:$G,5,FALSE),"")</f>
        <v/>
      </c>
      <c r="AR990" s="1" t="str">
        <f>IFERROR(VLOOKUP(I990,Service!$B:$G,6,FALSE),"")</f>
        <v/>
      </c>
      <c r="AS990" s="1" t="str">
        <f>IFERROR(VLOOKUP(I990,Rest!$B:$G,5,FALSE),"")</f>
        <v/>
      </c>
      <c r="AT990" s="1" t="str">
        <f>IFERROR(VLOOKUP(I990,Rest!$B:$G,6,FALSE),"")</f>
        <v/>
      </c>
    </row>
    <row r="991" spans="1:46" x14ac:dyDescent="0.25">
      <c r="A991">
        <v>755</v>
      </c>
      <c r="B991">
        <v>0</v>
      </c>
      <c r="C991">
        <v>5818</v>
      </c>
      <c r="D991">
        <v>5171</v>
      </c>
      <c r="E991" t="s">
        <v>1326</v>
      </c>
      <c r="F991" t="s">
        <v>1313</v>
      </c>
      <c r="G991" t="s">
        <v>1241</v>
      </c>
      <c r="H991" t="s">
        <v>1229</v>
      </c>
      <c r="I991" t="s">
        <v>1229</v>
      </c>
      <c r="J991" t="str">
        <f>IFERROR(VLOOKUP(H991,[1]Sheet1!$A:$H,3,FALSE),"")</f>
        <v/>
      </c>
      <c r="K991" s="1" t="str">
        <f>IFERROR(VLOOKUP('Speed Hump'!H991,Main!$A:$G,6,FALSE),"")</f>
        <v/>
      </c>
      <c r="L991" s="1" t="str">
        <f>IFERROR(VLOOKUP('Speed Hump'!H991,Main!$A:$G,7,FALSE),"")</f>
        <v/>
      </c>
      <c r="M991" t="s">
        <v>691</v>
      </c>
      <c r="N991">
        <v>1</v>
      </c>
      <c r="O991" t="s">
        <v>692</v>
      </c>
      <c r="AP991">
        <v>268.35588279695719</v>
      </c>
      <c r="AQ991" s="1" t="str">
        <f>IFERROR(VLOOKUP(I991,Service!$B:$G,5,FALSE),"")</f>
        <v/>
      </c>
      <c r="AR991" s="1" t="str">
        <f>IFERROR(VLOOKUP(I991,Service!$B:$G,6,FALSE),"")</f>
        <v/>
      </c>
      <c r="AS991" s="1" t="str">
        <f>IFERROR(VLOOKUP(I991,Rest!$B:$G,5,FALSE),"")</f>
        <v/>
      </c>
      <c r="AT991" s="1" t="str">
        <f>IFERROR(VLOOKUP(I991,Rest!$B:$G,6,FALSE),"")</f>
        <v/>
      </c>
    </row>
    <row r="992" spans="1:46" x14ac:dyDescent="0.25">
      <c r="A992">
        <v>756</v>
      </c>
      <c r="B992">
        <v>0</v>
      </c>
      <c r="C992">
        <v>5830</v>
      </c>
      <c r="D992">
        <v>9132</v>
      </c>
      <c r="E992" t="s">
        <v>1265</v>
      </c>
      <c r="F992" t="s">
        <v>887</v>
      </c>
      <c r="G992" t="s">
        <v>1527</v>
      </c>
      <c r="H992" t="s">
        <v>1229</v>
      </c>
      <c r="I992" t="s">
        <v>1229</v>
      </c>
      <c r="J992" t="str">
        <f>IFERROR(VLOOKUP(H992,[1]Sheet1!$A:$H,3,FALSE),"")</f>
        <v/>
      </c>
      <c r="K992" s="1" t="str">
        <f>IFERROR(VLOOKUP('Speed Hump'!H992,Main!$A:$G,6,FALSE),"")</f>
        <v/>
      </c>
      <c r="L992" s="1" t="str">
        <f>IFERROR(VLOOKUP('Speed Hump'!H992,Main!$A:$G,7,FALSE),"")</f>
        <v/>
      </c>
      <c r="M992" t="s">
        <v>691</v>
      </c>
      <c r="N992">
        <v>1</v>
      </c>
      <c r="O992" t="s">
        <v>692</v>
      </c>
      <c r="AP992">
        <v>130.17252224774759</v>
      </c>
      <c r="AQ992" s="1" t="str">
        <f>IFERROR(VLOOKUP(I992,Service!$B:$G,5,FALSE),"")</f>
        <v/>
      </c>
      <c r="AR992" s="1" t="str">
        <f>IFERROR(VLOOKUP(I992,Service!$B:$G,6,FALSE),"")</f>
        <v/>
      </c>
      <c r="AS992" s="1" t="str">
        <f>IFERROR(VLOOKUP(I992,Rest!$B:$G,5,FALSE),"")</f>
        <v/>
      </c>
      <c r="AT992" s="1" t="str">
        <f>IFERROR(VLOOKUP(I992,Rest!$B:$G,6,FALSE),"")</f>
        <v/>
      </c>
    </row>
    <row r="993" spans="1:46" x14ac:dyDescent="0.25">
      <c r="A993">
        <v>757</v>
      </c>
      <c r="B993">
        <v>0</v>
      </c>
      <c r="C993">
        <v>5835</v>
      </c>
      <c r="D993">
        <v>6095</v>
      </c>
      <c r="E993" t="s">
        <v>1557</v>
      </c>
      <c r="F993" t="s">
        <v>1313</v>
      </c>
      <c r="G993" t="s">
        <v>1558</v>
      </c>
      <c r="H993" t="s">
        <v>1229</v>
      </c>
      <c r="I993" t="s">
        <v>1229</v>
      </c>
      <c r="J993" t="str">
        <f>IFERROR(VLOOKUP(H993,[1]Sheet1!$A:$H,3,FALSE),"")</f>
        <v/>
      </c>
      <c r="K993" s="1" t="str">
        <f>IFERROR(VLOOKUP('Speed Hump'!H993,Main!$A:$G,6,FALSE),"")</f>
        <v/>
      </c>
      <c r="L993" s="1" t="str">
        <f>IFERROR(VLOOKUP('Speed Hump'!H993,Main!$A:$G,7,FALSE),"")</f>
        <v/>
      </c>
      <c r="M993" t="s">
        <v>691</v>
      </c>
      <c r="N993">
        <v>1</v>
      </c>
      <c r="O993" t="s">
        <v>692</v>
      </c>
      <c r="AP993">
        <v>248.1113774699395</v>
      </c>
      <c r="AQ993" s="1" t="str">
        <f>IFERROR(VLOOKUP(I993,Service!$B:$G,5,FALSE),"")</f>
        <v/>
      </c>
      <c r="AR993" s="1" t="str">
        <f>IFERROR(VLOOKUP(I993,Service!$B:$G,6,FALSE),"")</f>
        <v/>
      </c>
      <c r="AS993" s="1" t="str">
        <f>IFERROR(VLOOKUP(I993,Rest!$B:$G,5,FALSE),"")</f>
        <v/>
      </c>
      <c r="AT993" s="1" t="str">
        <f>IFERROR(VLOOKUP(I993,Rest!$B:$G,6,FALSE),"")</f>
        <v/>
      </c>
    </row>
    <row r="994" spans="1:46" x14ac:dyDescent="0.25">
      <c r="A994">
        <v>758</v>
      </c>
      <c r="B994">
        <v>0</v>
      </c>
      <c r="C994">
        <v>5837</v>
      </c>
      <c r="D994">
        <v>9351</v>
      </c>
      <c r="E994" t="s">
        <v>1400</v>
      </c>
      <c r="F994" t="s">
        <v>1504</v>
      </c>
      <c r="G994" t="s">
        <v>1530</v>
      </c>
      <c r="H994" t="s">
        <v>1229</v>
      </c>
      <c r="I994" t="s">
        <v>1229</v>
      </c>
      <c r="J994" t="str">
        <f>IFERROR(VLOOKUP(H994,[1]Sheet1!$A:$H,3,FALSE),"")</f>
        <v/>
      </c>
      <c r="K994" s="1" t="str">
        <f>IFERROR(VLOOKUP('Speed Hump'!H994,Main!$A:$G,6,FALSE),"")</f>
        <v/>
      </c>
      <c r="L994" s="1" t="str">
        <f>IFERROR(VLOOKUP('Speed Hump'!H994,Main!$A:$G,7,FALSE),"")</f>
        <v/>
      </c>
      <c r="M994" t="s">
        <v>691</v>
      </c>
      <c r="N994">
        <v>1</v>
      </c>
      <c r="O994" t="s">
        <v>692</v>
      </c>
      <c r="AP994">
        <v>279.82467073671307</v>
      </c>
      <c r="AQ994" s="1" t="str">
        <f>IFERROR(VLOOKUP(I994,Service!$B:$G,5,FALSE),"")</f>
        <v/>
      </c>
      <c r="AR994" s="1" t="str">
        <f>IFERROR(VLOOKUP(I994,Service!$B:$G,6,FALSE),"")</f>
        <v/>
      </c>
      <c r="AS994" s="1" t="str">
        <f>IFERROR(VLOOKUP(I994,Rest!$B:$G,5,FALSE),"")</f>
        <v/>
      </c>
      <c r="AT994" s="1" t="str">
        <f>IFERROR(VLOOKUP(I994,Rest!$B:$G,6,FALSE),"")</f>
        <v/>
      </c>
    </row>
    <row r="995" spans="1:46" x14ac:dyDescent="0.25">
      <c r="A995">
        <v>759</v>
      </c>
      <c r="B995">
        <v>0</v>
      </c>
      <c r="C995">
        <v>5841</v>
      </c>
      <c r="D995">
        <v>5382</v>
      </c>
      <c r="E995" t="s">
        <v>1431</v>
      </c>
      <c r="F995" t="s">
        <v>1507</v>
      </c>
      <c r="G995" t="s">
        <v>1331</v>
      </c>
      <c r="H995" t="s">
        <v>1229</v>
      </c>
      <c r="I995" t="s">
        <v>1229</v>
      </c>
      <c r="J995" t="str">
        <f>IFERROR(VLOOKUP(H995,[1]Sheet1!$A:$H,3,FALSE),"")</f>
        <v/>
      </c>
      <c r="K995" s="1" t="str">
        <f>IFERROR(VLOOKUP('Speed Hump'!H995,Main!$A:$G,6,FALSE),"")</f>
        <v/>
      </c>
      <c r="L995" s="1" t="str">
        <f>IFERROR(VLOOKUP('Speed Hump'!H995,Main!$A:$G,7,FALSE),"")</f>
        <v/>
      </c>
      <c r="M995" t="s">
        <v>691</v>
      </c>
      <c r="N995">
        <v>1</v>
      </c>
      <c r="O995" t="s">
        <v>692</v>
      </c>
      <c r="AP995">
        <v>270.55925945779171</v>
      </c>
      <c r="AQ995" s="1" t="str">
        <f>IFERROR(VLOOKUP(I995,Service!$B:$G,5,FALSE),"")</f>
        <v/>
      </c>
      <c r="AR995" s="1" t="str">
        <f>IFERROR(VLOOKUP(I995,Service!$B:$G,6,FALSE),"")</f>
        <v/>
      </c>
      <c r="AS995" s="1" t="str">
        <f>IFERROR(VLOOKUP(I995,Rest!$B:$G,5,FALSE),"")</f>
        <v/>
      </c>
      <c r="AT995" s="1" t="str">
        <f>IFERROR(VLOOKUP(I995,Rest!$B:$G,6,FALSE),"")</f>
        <v/>
      </c>
    </row>
    <row r="996" spans="1:46" x14ac:dyDescent="0.25">
      <c r="A996">
        <v>760</v>
      </c>
      <c r="B996">
        <v>0</v>
      </c>
      <c r="C996">
        <v>5847</v>
      </c>
      <c r="D996">
        <v>7532</v>
      </c>
      <c r="E996" t="s">
        <v>1519</v>
      </c>
      <c r="F996" t="s">
        <v>1559</v>
      </c>
      <c r="G996" t="s">
        <v>1401</v>
      </c>
      <c r="H996" t="s">
        <v>1229</v>
      </c>
      <c r="I996" t="s">
        <v>1229</v>
      </c>
      <c r="J996" t="str">
        <f>IFERROR(VLOOKUP(H996,[1]Sheet1!$A:$H,3,FALSE),"")</f>
        <v/>
      </c>
      <c r="K996" s="1" t="str">
        <f>IFERROR(VLOOKUP('Speed Hump'!H996,Main!$A:$G,6,FALSE),"")</f>
        <v/>
      </c>
      <c r="L996" s="1" t="str">
        <f>IFERROR(VLOOKUP('Speed Hump'!H996,Main!$A:$G,7,FALSE),"")</f>
        <v/>
      </c>
      <c r="M996" t="s">
        <v>691</v>
      </c>
      <c r="N996">
        <v>1</v>
      </c>
      <c r="O996" t="s">
        <v>692</v>
      </c>
      <c r="AP996">
        <v>145.97395946745871</v>
      </c>
      <c r="AQ996" s="1" t="str">
        <f>IFERROR(VLOOKUP(I996,Service!$B:$G,5,FALSE),"")</f>
        <v/>
      </c>
      <c r="AR996" s="1" t="str">
        <f>IFERROR(VLOOKUP(I996,Service!$B:$G,6,FALSE),"")</f>
        <v/>
      </c>
      <c r="AS996" s="1" t="str">
        <f>IFERROR(VLOOKUP(I996,Rest!$B:$G,5,FALSE),"")</f>
        <v/>
      </c>
      <c r="AT996" s="1" t="str">
        <f>IFERROR(VLOOKUP(I996,Rest!$B:$G,6,FALSE),"")</f>
        <v/>
      </c>
    </row>
    <row r="997" spans="1:46" x14ac:dyDescent="0.25">
      <c r="A997">
        <v>761</v>
      </c>
      <c r="B997">
        <v>0</v>
      </c>
      <c r="C997">
        <v>5849</v>
      </c>
      <c r="D997">
        <v>9487</v>
      </c>
      <c r="E997" t="s">
        <v>1560</v>
      </c>
      <c r="F997" t="s">
        <v>1561</v>
      </c>
      <c r="G997" t="s">
        <v>1504</v>
      </c>
      <c r="H997" t="s">
        <v>1229</v>
      </c>
      <c r="I997" t="s">
        <v>1229</v>
      </c>
      <c r="J997" t="str">
        <f>IFERROR(VLOOKUP(H997,[1]Sheet1!$A:$H,3,FALSE),"")</f>
        <v/>
      </c>
      <c r="K997" s="1" t="str">
        <f>IFERROR(VLOOKUP('Speed Hump'!H997,Main!$A:$G,6,FALSE),"")</f>
        <v/>
      </c>
      <c r="L997" s="1" t="str">
        <f>IFERROR(VLOOKUP('Speed Hump'!H997,Main!$A:$G,7,FALSE),"")</f>
        <v/>
      </c>
      <c r="M997" t="s">
        <v>691</v>
      </c>
      <c r="N997">
        <v>1</v>
      </c>
      <c r="O997" t="s">
        <v>692</v>
      </c>
      <c r="AP997">
        <v>295.80434534578387</v>
      </c>
      <c r="AQ997" s="1" t="str">
        <f>IFERROR(VLOOKUP(I997,Service!$B:$G,5,FALSE),"")</f>
        <v/>
      </c>
      <c r="AR997" s="1" t="str">
        <f>IFERROR(VLOOKUP(I997,Service!$B:$G,6,FALSE),"")</f>
        <v/>
      </c>
      <c r="AS997" s="1" t="str">
        <f>IFERROR(VLOOKUP(I997,Rest!$B:$G,5,FALSE),"")</f>
        <v/>
      </c>
      <c r="AT997" s="1" t="str">
        <f>IFERROR(VLOOKUP(I997,Rest!$B:$G,6,FALSE),"")</f>
        <v/>
      </c>
    </row>
    <row r="998" spans="1:46" x14ac:dyDescent="0.25">
      <c r="A998">
        <v>762</v>
      </c>
      <c r="B998">
        <v>0</v>
      </c>
      <c r="C998">
        <v>5853</v>
      </c>
      <c r="D998">
        <v>6556</v>
      </c>
      <c r="E998" t="s">
        <v>1542</v>
      </c>
      <c r="F998" t="s">
        <v>1562</v>
      </c>
      <c r="G998" t="s">
        <v>1286</v>
      </c>
      <c r="H998" t="s">
        <v>1229</v>
      </c>
      <c r="I998" t="s">
        <v>1229</v>
      </c>
      <c r="J998" t="str">
        <f>IFERROR(VLOOKUP(H998,[1]Sheet1!$A:$H,3,FALSE),"")</f>
        <v/>
      </c>
      <c r="K998" s="1" t="str">
        <f>IFERROR(VLOOKUP('Speed Hump'!H998,Main!$A:$G,6,FALSE),"")</f>
        <v/>
      </c>
      <c r="L998" s="1" t="str">
        <f>IFERROR(VLOOKUP('Speed Hump'!H998,Main!$A:$G,7,FALSE),"")</f>
        <v/>
      </c>
      <c r="M998" t="s">
        <v>691</v>
      </c>
      <c r="N998">
        <v>1</v>
      </c>
      <c r="O998" t="s">
        <v>692</v>
      </c>
      <c r="AP998">
        <v>129.58379528923149</v>
      </c>
      <c r="AQ998" s="1" t="str">
        <f>IFERROR(VLOOKUP(I998,Service!$B:$G,5,FALSE),"")</f>
        <v/>
      </c>
      <c r="AR998" s="1" t="str">
        <f>IFERROR(VLOOKUP(I998,Service!$B:$G,6,FALSE),"")</f>
        <v/>
      </c>
      <c r="AS998" s="1" t="str">
        <f>IFERROR(VLOOKUP(I998,Rest!$B:$G,5,FALSE),"")</f>
        <v/>
      </c>
      <c r="AT998" s="1" t="str">
        <f>IFERROR(VLOOKUP(I998,Rest!$B:$G,6,FALSE),"")</f>
        <v/>
      </c>
    </row>
    <row r="999" spans="1:46" x14ac:dyDescent="0.25">
      <c r="A999">
        <v>763</v>
      </c>
      <c r="B999">
        <v>0</v>
      </c>
      <c r="C999">
        <v>5866</v>
      </c>
      <c r="D999">
        <v>6856</v>
      </c>
      <c r="E999" t="s">
        <v>1428</v>
      </c>
      <c r="F999" t="s">
        <v>1502</v>
      </c>
      <c r="G999" t="s">
        <v>1248</v>
      </c>
      <c r="H999" t="s">
        <v>1229</v>
      </c>
      <c r="I999" t="s">
        <v>1229</v>
      </c>
      <c r="J999" t="str">
        <f>IFERROR(VLOOKUP(H999,[1]Sheet1!$A:$H,3,FALSE),"")</f>
        <v/>
      </c>
      <c r="K999" s="1" t="str">
        <f>IFERROR(VLOOKUP('Speed Hump'!H999,Main!$A:$G,6,FALSE),"")</f>
        <v/>
      </c>
      <c r="L999" s="1" t="str">
        <f>IFERROR(VLOOKUP('Speed Hump'!H999,Main!$A:$G,7,FALSE),"")</f>
        <v/>
      </c>
      <c r="M999" t="s">
        <v>691</v>
      </c>
      <c r="N999">
        <v>1</v>
      </c>
      <c r="O999" t="s">
        <v>692</v>
      </c>
      <c r="AP999">
        <v>275.64552844118163</v>
      </c>
      <c r="AQ999" s="1" t="str">
        <f>IFERROR(VLOOKUP(I999,Service!$B:$G,5,FALSE),"")</f>
        <v/>
      </c>
      <c r="AR999" s="1" t="str">
        <f>IFERROR(VLOOKUP(I999,Service!$B:$G,6,FALSE),"")</f>
        <v/>
      </c>
      <c r="AS999" s="1" t="str">
        <f>IFERROR(VLOOKUP(I999,Rest!$B:$G,5,FALSE),"")</f>
        <v/>
      </c>
      <c r="AT999" s="1" t="str">
        <f>IFERROR(VLOOKUP(I999,Rest!$B:$G,6,FALSE),"")</f>
        <v/>
      </c>
    </row>
    <row r="1000" spans="1:46" x14ac:dyDescent="0.25">
      <c r="A1000">
        <v>764</v>
      </c>
      <c r="B1000">
        <v>0</v>
      </c>
      <c r="C1000">
        <v>5875</v>
      </c>
      <c r="D1000">
        <v>7034</v>
      </c>
      <c r="E1000" t="s">
        <v>1542</v>
      </c>
      <c r="F1000" t="s">
        <v>1501</v>
      </c>
      <c r="G1000" t="s">
        <v>1563</v>
      </c>
      <c r="H1000" t="s">
        <v>1229</v>
      </c>
      <c r="I1000" t="s">
        <v>1229</v>
      </c>
      <c r="J1000" t="str">
        <f>IFERROR(VLOOKUP(H1000,[1]Sheet1!$A:$H,3,FALSE),"")</f>
        <v/>
      </c>
      <c r="K1000" s="1" t="str">
        <f>IFERROR(VLOOKUP('Speed Hump'!H1000,Main!$A:$G,6,FALSE),"")</f>
        <v/>
      </c>
      <c r="L1000" s="1" t="str">
        <f>IFERROR(VLOOKUP('Speed Hump'!H1000,Main!$A:$G,7,FALSE),"")</f>
        <v/>
      </c>
      <c r="M1000" t="s">
        <v>691</v>
      </c>
      <c r="N1000">
        <v>1</v>
      </c>
      <c r="O1000" t="s">
        <v>692</v>
      </c>
      <c r="AP1000">
        <v>124.20904744566541</v>
      </c>
      <c r="AQ1000" s="1" t="str">
        <f>IFERROR(VLOOKUP(I1000,Service!$B:$G,5,FALSE),"")</f>
        <v/>
      </c>
      <c r="AR1000" s="1" t="str">
        <f>IFERROR(VLOOKUP(I1000,Service!$B:$G,6,FALSE),"")</f>
        <v/>
      </c>
      <c r="AS1000" s="1" t="str">
        <f>IFERROR(VLOOKUP(I1000,Rest!$B:$G,5,FALSE),"")</f>
        <v/>
      </c>
      <c r="AT1000" s="1" t="str">
        <f>IFERROR(VLOOKUP(I1000,Rest!$B:$G,6,FALSE),"")</f>
        <v/>
      </c>
    </row>
    <row r="1001" spans="1:46" x14ac:dyDescent="0.25">
      <c r="A1001">
        <v>765</v>
      </c>
      <c r="B1001">
        <v>0</v>
      </c>
      <c r="C1001">
        <v>5878</v>
      </c>
      <c r="D1001">
        <v>7531</v>
      </c>
      <c r="E1001" t="s">
        <v>1407</v>
      </c>
      <c r="F1001" t="s">
        <v>1502</v>
      </c>
      <c r="G1001" t="s">
        <v>1248</v>
      </c>
      <c r="H1001" t="s">
        <v>1229</v>
      </c>
      <c r="I1001" t="s">
        <v>1229</v>
      </c>
      <c r="J1001" t="str">
        <f>IFERROR(VLOOKUP(H1001,[1]Sheet1!$A:$H,3,FALSE),"")</f>
        <v/>
      </c>
      <c r="K1001" s="1" t="str">
        <f>IFERROR(VLOOKUP('Speed Hump'!H1001,Main!$A:$G,6,FALSE),"")</f>
        <v/>
      </c>
      <c r="L1001" s="1" t="str">
        <f>IFERROR(VLOOKUP('Speed Hump'!H1001,Main!$A:$G,7,FALSE),"")</f>
        <v/>
      </c>
      <c r="M1001" t="s">
        <v>691</v>
      </c>
      <c r="N1001">
        <v>2</v>
      </c>
      <c r="O1001" t="s">
        <v>692</v>
      </c>
      <c r="AP1001">
        <v>368.63315520705692</v>
      </c>
      <c r="AQ1001" s="1" t="str">
        <f>IFERROR(VLOOKUP(I1001,Service!$B:$G,5,FALSE),"")</f>
        <v/>
      </c>
      <c r="AR1001" s="1" t="str">
        <f>IFERROR(VLOOKUP(I1001,Service!$B:$G,6,FALSE),"")</f>
        <v/>
      </c>
      <c r="AS1001" s="1" t="str">
        <f>IFERROR(VLOOKUP(I1001,Rest!$B:$G,5,FALSE),"")</f>
        <v/>
      </c>
      <c r="AT1001" s="1" t="str">
        <f>IFERROR(VLOOKUP(I1001,Rest!$B:$G,6,FALSE),"")</f>
        <v/>
      </c>
    </row>
    <row r="1002" spans="1:46" x14ac:dyDescent="0.25">
      <c r="A1002">
        <v>766</v>
      </c>
      <c r="B1002">
        <v>0</v>
      </c>
      <c r="C1002">
        <v>5898</v>
      </c>
      <c r="D1002">
        <v>7031</v>
      </c>
      <c r="E1002" t="s">
        <v>1027</v>
      </c>
      <c r="F1002" t="s">
        <v>1513</v>
      </c>
      <c r="G1002" t="s">
        <v>1512</v>
      </c>
      <c r="H1002" t="s">
        <v>1229</v>
      </c>
      <c r="I1002" t="s">
        <v>1229</v>
      </c>
      <c r="J1002" t="str">
        <f>IFERROR(VLOOKUP(H1002,[1]Sheet1!$A:$H,3,FALSE),"")</f>
        <v/>
      </c>
      <c r="K1002" s="1" t="str">
        <f>IFERROR(VLOOKUP('Speed Hump'!H1002,Main!$A:$G,6,FALSE),"")</f>
        <v/>
      </c>
      <c r="L1002" s="1" t="str">
        <f>IFERROR(VLOOKUP('Speed Hump'!H1002,Main!$A:$G,7,FALSE),"")</f>
        <v/>
      </c>
      <c r="M1002" t="s">
        <v>691</v>
      </c>
      <c r="N1002">
        <v>1</v>
      </c>
      <c r="O1002" t="s">
        <v>692</v>
      </c>
      <c r="AP1002">
        <v>270.69901856941391</v>
      </c>
      <c r="AQ1002" s="1" t="str">
        <f>IFERROR(VLOOKUP(I1002,Service!$B:$G,5,FALSE),"")</f>
        <v/>
      </c>
      <c r="AR1002" s="1" t="str">
        <f>IFERROR(VLOOKUP(I1002,Service!$B:$G,6,FALSE),"")</f>
        <v/>
      </c>
      <c r="AS1002" s="1" t="str">
        <f>IFERROR(VLOOKUP(I1002,Rest!$B:$G,5,FALSE),"")</f>
        <v/>
      </c>
      <c r="AT1002" s="1" t="str">
        <f>IFERROR(VLOOKUP(I1002,Rest!$B:$G,6,FALSE),"")</f>
        <v/>
      </c>
    </row>
    <row r="1003" spans="1:46" x14ac:dyDescent="0.25">
      <c r="A1003">
        <v>767</v>
      </c>
      <c r="B1003">
        <v>0</v>
      </c>
      <c r="C1003">
        <v>5901</v>
      </c>
      <c r="D1003">
        <v>6533</v>
      </c>
      <c r="E1003" t="s">
        <v>1325</v>
      </c>
      <c r="F1003" t="s">
        <v>1248</v>
      </c>
      <c r="G1003" t="s">
        <v>1372</v>
      </c>
      <c r="H1003" t="s">
        <v>1229</v>
      </c>
      <c r="I1003" t="s">
        <v>1229</v>
      </c>
      <c r="J1003" t="str">
        <f>IFERROR(VLOOKUP(H1003,[1]Sheet1!$A:$H,3,FALSE),"")</f>
        <v/>
      </c>
      <c r="K1003" s="1" t="str">
        <f>IFERROR(VLOOKUP('Speed Hump'!H1003,Main!$A:$G,6,FALSE),"")</f>
        <v/>
      </c>
      <c r="L1003" s="1" t="str">
        <f>IFERROR(VLOOKUP('Speed Hump'!H1003,Main!$A:$G,7,FALSE),"")</f>
        <v/>
      </c>
      <c r="M1003" t="s">
        <v>691</v>
      </c>
      <c r="N1003">
        <v>1</v>
      </c>
      <c r="O1003" t="s">
        <v>692</v>
      </c>
      <c r="AP1003">
        <v>265.30068113614573</v>
      </c>
      <c r="AQ1003" s="1" t="str">
        <f>IFERROR(VLOOKUP(I1003,Service!$B:$G,5,FALSE),"")</f>
        <v/>
      </c>
      <c r="AR1003" s="1" t="str">
        <f>IFERROR(VLOOKUP(I1003,Service!$B:$G,6,FALSE),"")</f>
        <v/>
      </c>
      <c r="AS1003" s="1" t="str">
        <f>IFERROR(VLOOKUP(I1003,Rest!$B:$G,5,FALSE),"")</f>
        <v/>
      </c>
      <c r="AT1003" s="1" t="str">
        <f>IFERROR(VLOOKUP(I1003,Rest!$B:$G,6,FALSE),"")</f>
        <v/>
      </c>
    </row>
    <row r="1004" spans="1:46" x14ac:dyDescent="0.25">
      <c r="A1004">
        <v>768</v>
      </c>
      <c r="B1004">
        <v>0</v>
      </c>
      <c r="C1004">
        <v>5907</v>
      </c>
      <c r="D1004">
        <v>7610</v>
      </c>
      <c r="E1004" t="s">
        <v>1536</v>
      </c>
      <c r="F1004" t="s">
        <v>1502</v>
      </c>
      <c r="G1004" t="s">
        <v>1564</v>
      </c>
      <c r="H1004" t="s">
        <v>1229</v>
      </c>
      <c r="I1004" t="s">
        <v>1229</v>
      </c>
      <c r="J1004" t="str">
        <f>IFERROR(VLOOKUP(H1004,[1]Sheet1!$A:$H,3,FALSE),"")</f>
        <v/>
      </c>
      <c r="K1004" s="1" t="str">
        <f>IFERROR(VLOOKUP('Speed Hump'!H1004,Main!$A:$G,6,FALSE),"")</f>
        <v/>
      </c>
      <c r="L1004" s="1" t="str">
        <f>IFERROR(VLOOKUP('Speed Hump'!H1004,Main!$A:$G,7,FALSE),"")</f>
        <v/>
      </c>
      <c r="M1004" t="s">
        <v>691</v>
      </c>
      <c r="N1004">
        <v>1</v>
      </c>
      <c r="O1004" t="s">
        <v>692</v>
      </c>
      <c r="AP1004">
        <v>102.0576911563827</v>
      </c>
      <c r="AQ1004" s="1" t="str">
        <f>IFERROR(VLOOKUP(I1004,Service!$B:$G,5,FALSE),"")</f>
        <v/>
      </c>
      <c r="AR1004" s="1" t="str">
        <f>IFERROR(VLOOKUP(I1004,Service!$B:$G,6,FALSE),"")</f>
        <v/>
      </c>
      <c r="AS1004" s="1" t="str">
        <f>IFERROR(VLOOKUP(I1004,Rest!$B:$G,5,FALSE),"")</f>
        <v/>
      </c>
      <c r="AT1004" s="1" t="str">
        <f>IFERROR(VLOOKUP(I1004,Rest!$B:$G,6,FALSE),"")</f>
        <v/>
      </c>
    </row>
    <row r="1005" spans="1:46" x14ac:dyDescent="0.25">
      <c r="A1005">
        <v>769</v>
      </c>
      <c r="B1005">
        <v>0</v>
      </c>
      <c r="C1005">
        <v>5925</v>
      </c>
      <c r="D1005">
        <v>5358</v>
      </c>
      <c r="E1005" t="s">
        <v>1085</v>
      </c>
      <c r="F1005" t="s">
        <v>1248</v>
      </c>
      <c r="G1005" t="s">
        <v>1372</v>
      </c>
      <c r="H1005" t="s">
        <v>1229</v>
      </c>
      <c r="I1005" t="s">
        <v>1229</v>
      </c>
      <c r="J1005" t="str">
        <f>IFERROR(VLOOKUP(H1005,[1]Sheet1!$A:$H,3,FALSE),"")</f>
        <v/>
      </c>
      <c r="K1005" s="1" t="str">
        <f>IFERROR(VLOOKUP('Speed Hump'!H1005,Main!$A:$G,6,FALSE),"")</f>
        <v/>
      </c>
      <c r="L1005" s="1" t="str">
        <f>IFERROR(VLOOKUP('Speed Hump'!H1005,Main!$A:$G,7,FALSE),"")</f>
        <v/>
      </c>
      <c r="M1005" t="s">
        <v>691</v>
      </c>
      <c r="N1005">
        <v>1</v>
      </c>
      <c r="O1005" t="s">
        <v>692</v>
      </c>
      <c r="AP1005">
        <v>270.95301769489549</v>
      </c>
      <c r="AQ1005" s="1" t="str">
        <f>IFERROR(VLOOKUP(I1005,Service!$B:$G,5,FALSE),"")</f>
        <v/>
      </c>
      <c r="AR1005" s="1" t="str">
        <f>IFERROR(VLOOKUP(I1005,Service!$B:$G,6,FALSE),"")</f>
        <v/>
      </c>
      <c r="AS1005" s="1" t="str">
        <f>IFERROR(VLOOKUP(I1005,Rest!$B:$G,5,FALSE),"")</f>
        <v/>
      </c>
      <c r="AT1005" s="1" t="str">
        <f>IFERROR(VLOOKUP(I1005,Rest!$B:$G,6,FALSE),"")</f>
        <v/>
      </c>
    </row>
    <row r="1006" spans="1:46" x14ac:dyDescent="0.25">
      <c r="A1006">
        <v>770</v>
      </c>
      <c r="B1006">
        <v>0</v>
      </c>
      <c r="C1006">
        <v>5927</v>
      </c>
      <c r="D1006">
        <v>8493</v>
      </c>
      <c r="E1006" t="s">
        <v>1530</v>
      </c>
      <c r="F1006" t="s">
        <v>1391</v>
      </c>
      <c r="G1006" t="s">
        <v>1423</v>
      </c>
      <c r="H1006" t="s">
        <v>1229</v>
      </c>
      <c r="I1006" t="s">
        <v>1229</v>
      </c>
      <c r="J1006" t="str">
        <f>IFERROR(VLOOKUP(H1006,[1]Sheet1!$A:$H,3,FALSE),"")</f>
        <v/>
      </c>
      <c r="K1006" s="1" t="str">
        <f>IFERROR(VLOOKUP('Speed Hump'!H1006,Main!$A:$G,6,FALSE),"")</f>
        <v/>
      </c>
      <c r="L1006" s="1" t="str">
        <f>IFERROR(VLOOKUP('Speed Hump'!H1006,Main!$A:$G,7,FALSE),"")</f>
        <v/>
      </c>
      <c r="M1006" t="s">
        <v>691</v>
      </c>
      <c r="N1006">
        <v>1</v>
      </c>
      <c r="O1006" t="s">
        <v>692</v>
      </c>
      <c r="AP1006">
        <v>121.2532589208265</v>
      </c>
      <c r="AQ1006" s="1" t="str">
        <f>IFERROR(VLOOKUP(I1006,Service!$B:$G,5,FALSE),"")</f>
        <v/>
      </c>
      <c r="AR1006" s="1" t="str">
        <f>IFERROR(VLOOKUP(I1006,Service!$B:$G,6,FALSE),"")</f>
        <v/>
      </c>
      <c r="AS1006" s="1" t="str">
        <f>IFERROR(VLOOKUP(I1006,Rest!$B:$G,5,FALSE),"")</f>
        <v/>
      </c>
      <c r="AT1006" s="1" t="str">
        <f>IFERROR(VLOOKUP(I1006,Rest!$B:$G,6,FALSE),"")</f>
        <v/>
      </c>
    </row>
    <row r="1007" spans="1:46" x14ac:dyDescent="0.25">
      <c r="A1007">
        <v>771</v>
      </c>
      <c r="B1007">
        <v>0</v>
      </c>
      <c r="C1007">
        <v>5930</v>
      </c>
      <c r="D1007">
        <v>5908</v>
      </c>
      <c r="E1007" t="s">
        <v>1468</v>
      </c>
      <c r="F1007" t="s">
        <v>1248</v>
      </c>
      <c r="G1007" t="s">
        <v>1372</v>
      </c>
      <c r="H1007" t="s">
        <v>1229</v>
      </c>
      <c r="I1007" t="s">
        <v>1229</v>
      </c>
      <c r="J1007" t="str">
        <f>IFERROR(VLOOKUP(H1007,[1]Sheet1!$A:$H,3,FALSE),"")</f>
        <v/>
      </c>
      <c r="K1007" s="1" t="str">
        <f>IFERROR(VLOOKUP('Speed Hump'!H1007,Main!$A:$G,6,FALSE),"")</f>
        <v/>
      </c>
      <c r="L1007" s="1" t="str">
        <f>IFERROR(VLOOKUP('Speed Hump'!H1007,Main!$A:$G,7,FALSE),"")</f>
        <v/>
      </c>
      <c r="M1007" t="s">
        <v>691</v>
      </c>
      <c r="N1007">
        <v>1</v>
      </c>
      <c r="O1007" t="s">
        <v>692</v>
      </c>
      <c r="AP1007">
        <v>269.39591491718602</v>
      </c>
      <c r="AQ1007" s="1" t="str">
        <f>IFERROR(VLOOKUP(I1007,Service!$B:$G,5,FALSE),"")</f>
        <v/>
      </c>
      <c r="AR1007" s="1" t="str">
        <f>IFERROR(VLOOKUP(I1007,Service!$B:$G,6,FALSE),"")</f>
        <v/>
      </c>
      <c r="AS1007" s="1" t="str">
        <f>IFERROR(VLOOKUP(I1007,Rest!$B:$G,5,FALSE),"")</f>
        <v/>
      </c>
      <c r="AT1007" s="1" t="str">
        <f>IFERROR(VLOOKUP(I1007,Rest!$B:$G,6,FALSE),"")</f>
        <v/>
      </c>
    </row>
    <row r="1008" spans="1:46" x14ac:dyDescent="0.25">
      <c r="A1008">
        <v>772</v>
      </c>
      <c r="B1008">
        <v>0</v>
      </c>
      <c r="C1008">
        <v>5943</v>
      </c>
      <c r="D1008">
        <v>5616</v>
      </c>
      <c r="E1008" t="s">
        <v>749</v>
      </c>
      <c r="F1008" t="s">
        <v>1565</v>
      </c>
      <c r="G1008" t="s">
        <v>1479</v>
      </c>
      <c r="H1008" t="s">
        <v>1229</v>
      </c>
      <c r="I1008" t="s">
        <v>1229</v>
      </c>
      <c r="J1008" t="str">
        <f>IFERROR(VLOOKUP(H1008,[1]Sheet1!$A:$H,3,FALSE),"")</f>
        <v/>
      </c>
      <c r="K1008" s="1" t="str">
        <f>IFERROR(VLOOKUP('Speed Hump'!H1008,Main!$A:$G,6,FALSE),"")</f>
        <v/>
      </c>
      <c r="L1008" s="1" t="str">
        <f>IFERROR(VLOOKUP('Speed Hump'!H1008,Main!$A:$G,7,FALSE),"")</f>
        <v/>
      </c>
      <c r="M1008" t="s">
        <v>691</v>
      </c>
      <c r="N1008">
        <v>1</v>
      </c>
      <c r="O1008" t="s">
        <v>692</v>
      </c>
      <c r="AP1008">
        <v>272.16811023242548</v>
      </c>
      <c r="AQ1008" s="1" t="str">
        <f>IFERROR(VLOOKUP(I1008,Service!$B:$G,5,FALSE),"")</f>
        <v/>
      </c>
      <c r="AR1008" s="1" t="str">
        <f>IFERROR(VLOOKUP(I1008,Service!$B:$G,6,FALSE),"")</f>
        <v/>
      </c>
      <c r="AS1008" s="1" t="str">
        <f>IFERROR(VLOOKUP(I1008,Rest!$B:$G,5,FALSE),"")</f>
        <v/>
      </c>
      <c r="AT1008" s="1" t="str">
        <f>IFERROR(VLOOKUP(I1008,Rest!$B:$G,6,FALSE),"")</f>
        <v/>
      </c>
    </row>
    <row r="1009" spans="1:46" x14ac:dyDescent="0.25">
      <c r="A1009">
        <v>773</v>
      </c>
      <c r="B1009">
        <v>0</v>
      </c>
      <c r="C1009">
        <v>5950</v>
      </c>
      <c r="D1009">
        <v>8921</v>
      </c>
      <c r="E1009" t="s">
        <v>1367</v>
      </c>
      <c r="F1009" t="s">
        <v>1519</v>
      </c>
      <c r="G1009" t="s">
        <v>1513</v>
      </c>
      <c r="H1009" t="s">
        <v>1229</v>
      </c>
      <c r="I1009" t="s">
        <v>1229</v>
      </c>
      <c r="J1009" t="str">
        <f>IFERROR(VLOOKUP(H1009,[1]Sheet1!$A:$H,3,FALSE),"")</f>
        <v/>
      </c>
      <c r="K1009" s="1" t="str">
        <f>IFERROR(VLOOKUP('Speed Hump'!H1009,Main!$A:$G,6,FALSE),"")</f>
        <v/>
      </c>
      <c r="L1009" s="1" t="str">
        <f>IFERROR(VLOOKUP('Speed Hump'!H1009,Main!$A:$G,7,FALSE),"")</f>
        <v/>
      </c>
      <c r="M1009" t="s">
        <v>691</v>
      </c>
      <c r="N1009">
        <v>1</v>
      </c>
      <c r="O1009" t="s">
        <v>692</v>
      </c>
      <c r="AP1009">
        <v>321.79455705558308</v>
      </c>
      <c r="AQ1009" s="1" t="str">
        <f>IFERROR(VLOOKUP(I1009,Service!$B:$G,5,FALSE),"")</f>
        <v/>
      </c>
      <c r="AR1009" s="1" t="str">
        <f>IFERROR(VLOOKUP(I1009,Service!$B:$G,6,FALSE),"")</f>
        <v/>
      </c>
      <c r="AS1009" s="1" t="str">
        <f>IFERROR(VLOOKUP(I1009,Rest!$B:$G,5,FALSE),"")</f>
        <v/>
      </c>
      <c r="AT1009" s="1" t="str">
        <f>IFERROR(VLOOKUP(I1009,Rest!$B:$G,6,FALSE),"")</f>
        <v/>
      </c>
    </row>
    <row r="1010" spans="1:46" x14ac:dyDescent="0.25">
      <c r="A1010">
        <v>774</v>
      </c>
      <c r="B1010">
        <v>0</v>
      </c>
      <c r="C1010">
        <v>5969</v>
      </c>
      <c r="D1010">
        <v>8083</v>
      </c>
      <c r="E1010" t="s">
        <v>827</v>
      </c>
      <c r="F1010" t="s">
        <v>854</v>
      </c>
      <c r="G1010" t="s">
        <v>1389</v>
      </c>
      <c r="H1010" t="s">
        <v>1229</v>
      </c>
      <c r="I1010" t="s">
        <v>1229</v>
      </c>
      <c r="J1010" t="str">
        <f>IFERROR(VLOOKUP(H1010,[1]Sheet1!$A:$H,3,FALSE),"")</f>
        <v/>
      </c>
      <c r="K1010" s="1" t="str">
        <f>IFERROR(VLOOKUP('Speed Hump'!H1010,Main!$A:$G,6,FALSE),"")</f>
        <v/>
      </c>
      <c r="L1010" s="1" t="str">
        <f>IFERROR(VLOOKUP('Speed Hump'!H1010,Main!$A:$G,7,FALSE),"")</f>
        <v/>
      </c>
      <c r="M1010" t="s">
        <v>691</v>
      </c>
      <c r="N1010">
        <v>1</v>
      </c>
      <c r="O1010" t="s">
        <v>692</v>
      </c>
      <c r="AP1010">
        <v>248.76193191130011</v>
      </c>
      <c r="AQ1010" s="1" t="str">
        <f>IFERROR(VLOOKUP(I1010,Service!$B:$G,5,FALSE),"")</f>
        <v/>
      </c>
      <c r="AR1010" s="1" t="str">
        <f>IFERROR(VLOOKUP(I1010,Service!$B:$G,6,FALSE),"")</f>
        <v/>
      </c>
      <c r="AS1010" s="1" t="str">
        <f>IFERROR(VLOOKUP(I1010,Rest!$B:$G,5,FALSE),"")</f>
        <v/>
      </c>
      <c r="AT1010" s="1" t="str">
        <f>IFERROR(VLOOKUP(I1010,Rest!$B:$G,6,FALSE),"")</f>
        <v/>
      </c>
    </row>
    <row r="1011" spans="1:46" x14ac:dyDescent="0.25">
      <c r="A1011">
        <v>775</v>
      </c>
      <c r="B1011">
        <v>0</v>
      </c>
      <c r="C1011">
        <v>5973</v>
      </c>
      <c r="D1011">
        <v>7617</v>
      </c>
      <c r="E1011" t="s">
        <v>1061</v>
      </c>
      <c r="F1011" t="s">
        <v>1519</v>
      </c>
      <c r="G1011" t="s">
        <v>1513</v>
      </c>
      <c r="H1011" t="s">
        <v>1229</v>
      </c>
      <c r="I1011" t="s">
        <v>1229</v>
      </c>
      <c r="J1011" t="str">
        <f>IFERROR(VLOOKUP(H1011,[1]Sheet1!$A:$H,3,FALSE),"")</f>
        <v/>
      </c>
      <c r="K1011" s="1" t="str">
        <f>IFERROR(VLOOKUP('Speed Hump'!H1011,Main!$A:$G,6,FALSE),"")</f>
        <v/>
      </c>
      <c r="L1011" s="1" t="str">
        <f>IFERROR(VLOOKUP('Speed Hump'!H1011,Main!$A:$G,7,FALSE),"")</f>
        <v/>
      </c>
      <c r="M1011" t="s">
        <v>691</v>
      </c>
      <c r="N1011">
        <v>1</v>
      </c>
      <c r="O1011" t="s">
        <v>692</v>
      </c>
      <c r="AP1011">
        <v>269.54570942442137</v>
      </c>
      <c r="AQ1011" s="1" t="str">
        <f>IFERROR(VLOOKUP(I1011,Service!$B:$G,5,FALSE),"")</f>
        <v/>
      </c>
      <c r="AR1011" s="1" t="str">
        <f>IFERROR(VLOOKUP(I1011,Service!$B:$G,6,FALSE),"")</f>
        <v/>
      </c>
      <c r="AS1011" s="1" t="str">
        <f>IFERROR(VLOOKUP(I1011,Rest!$B:$G,5,FALSE),"")</f>
        <v/>
      </c>
      <c r="AT1011" s="1" t="str">
        <f>IFERROR(VLOOKUP(I1011,Rest!$B:$G,6,FALSE),"")</f>
        <v/>
      </c>
    </row>
    <row r="1012" spans="1:46" x14ac:dyDescent="0.25">
      <c r="A1012">
        <v>776</v>
      </c>
      <c r="B1012">
        <v>0</v>
      </c>
      <c r="C1012">
        <v>5975</v>
      </c>
      <c r="D1012">
        <v>9066</v>
      </c>
      <c r="E1012" t="s">
        <v>1519</v>
      </c>
      <c r="F1012" t="s">
        <v>1325</v>
      </c>
      <c r="G1012" t="s">
        <v>1483</v>
      </c>
      <c r="H1012" t="s">
        <v>1229</v>
      </c>
      <c r="I1012" t="s">
        <v>1229</v>
      </c>
      <c r="J1012" t="str">
        <f>IFERROR(VLOOKUP(H1012,[1]Sheet1!$A:$H,3,FALSE),"")</f>
        <v/>
      </c>
      <c r="K1012" s="1" t="str">
        <f>IFERROR(VLOOKUP('Speed Hump'!H1012,Main!$A:$G,6,FALSE),"")</f>
        <v/>
      </c>
      <c r="L1012" s="1" t="str">
        <f>IFERROR(VLOOKUP('Speed Hump'!H1012,Main!$A:$G,7,FALSE),"")</f>
        <v/>
      </c>
      <c r="M1012" t="s">
        <v>691</v>
      </c>
      <c r="N1012">
        <v>1</v>
      </c>
      <c r="O1012" t="s">
        <v>692</v>
      </c>
      <c r="AP1012">
        <v>122.0997893095834</v>
      </c>
      <c r="AQ1012" s="1" t="str">
        <f>IFERROR(VLOOKUP(I1012,Service!$B:$G,5,FALSE),"")</f>
        <v/>
      </c>
      <c r="AR1012" s="1" t="str">
        <f>IFERROR(VLOOKUP(I1012,Service!$B:$G,6,FALSE),"")</f>
        <v/>
      </c>
      <c r="AS1012" s="1" t="str">
        <f>IFERROR(VLOOKUP(I1012,Rest!$B:$G,5,FALSE),"")</f>
        <v/>
      </c>
      <c r="AT1012" s="1" t="str">
        <f>IFERROR(VLOOKUP(I1012,Rest!$B:$G,6,FALSE),"")</f>
        <v/>
      </c>
    </row>
    <row r="1013" spans="1:46" x14ac:dyDescent="0.25">
      <c r="A1013">
        <v>777</v>
      </c>
      <c r="B1013">
        <v>0</v>
      </c>
      <c r="C1013">
        <v>5976</v>
      </c>
      <c r="D1013">
        <v>5074</v>
      </c>
      <c r="E1013" t="s">
        <v>1566</v>
      </c>
      <c r="F1013" t="s">
        <v>1567</v>
      </c>
      <c r="G1013" t="s">
        <v>1364</v>
      </c>
      <c r="H1013" t="s">
        <v>1229</v>
      </c>
      <c r="I1013" t="s">
        <v>1229</v>
      </c>
      <c r="J1013" t="str">
        <f>IFERROR(VLOOKUP(H1013,[1]Sheet1!$A:$H,3,FALSE),"")</f>
        <v/>
      </c>
      <c r="K1013" s="1" t="str">
        <f>IFERROR(VLOOKUP('Speed Hump'!H1013,Main!$A:$G,6,FALSE),"")</f>
        <v/>
      </c>
      <c r="L1013" s="1" t="str">
        <f>IFERROR(VLOOKUP('Speed Hump'!H1013,Main!$A:$G,7,FALSE),"")</f>
        <v/>
      </c>
      <c r="M1013" t="s">
        <v>691</v>
      </c>
      <c r="N1013">
        <v>1</v>
      </c>
      <c r="O1013" t="s">
        <v>692</v>
      </c>
      <c r="AP1013">
        <v>271.41849892470771</v>
      </c>
      <c r="AQ1013" s="1" t="str">
        <f>IFERROR(VLOOKUP(I1013,Service!$B:$G,5,FALSE),"")</f>
        <v/>
      </c>
      <c r="AR1013" s="1" t="str">
        <f>IFERROR(VLOOKUP(I1013,Service!$B:$G,6,FALSE),"")</f>
        <v/>
      </c>
      <c r="AS1013" s="1" t="str">
        <f>IFERROR(VLOOKUP(I1013,Rest!$B:$G,5,FALSE),"")</f>
        <v/>
      </c>
      <c r="AT1013" s="1" t="str">
        <f>IFERROR(VLOOKUP(I1013,Rest!$B:$G,6,FALSE),"")</f>
        <v/>
      </c>
    </row>
    <row r="1014" spans="1:46" x14ac:dyDescent="0.25">
      <c r="A1014">
        <v>778</v>
      </c>
      <c r="B1014">
        <v>0</v>
      </c>
      <c r="C1014">
        <v>5983</v>
      </c>
      <c r="D1014">
        <v>7428</v>
      </c>
      <c r="E1014" t="s">
        <v>1325</v>
      </c>
      <c r="F1014" t="s">
        <v>1502</v>
      </c>
      <c r="G1014" t="s">
        <v>1248</v>
      </c>
      <c r="H1014" t="s">
        <v>1229</v>
      </c>
      <c r="I1014" t="s">
        <v>1229</v>
      </c>
      <c r="J1014" t="str">
        <f>IFERROR(VLOOKUP(H1014,[1]Sheet1!$A:$H,3,FALSE),"")</f>
        <v/>
      </c>
      <c r="K1014" s="1" t="str">
        <f>IFERROR(VLOOKUP('Speed Hump'!H1014,Main!$A:$G,6,FALSE),"")</f>
        <v/>
      </c>
      <c r="L1014" s="1" t="str">
        <f>IFERROR(VLOOKUP('Speed Hump'!H1014,Main!$A:$G,7,FALSE),"")</f>
        <v/>
      </c>
      <c r="M1014" t="s">
        <v>691</v>
      </c>
      <c r="N1014">
        <v>2</v>
      </c>
      <c r="O1014" t="s">
        <v>692</v>
      </c>
      <c r="AP1014">
        <v>365.29554105301321</v>
      </c>
      <c r="AQ1014" s="1" t="str">
        <f>IFERROR(VLOOKUP(I1014,Service!$B:$G,5,FALSE),"")</f>
        <v/>
      </c>
      <c r="AR1014" s="1" t="str">
        <f>IFERROR(VLOOKUP(I1014,Service!$B:$G,6,FALSE),"")</f>
        <v/>
      </c>
      <c r="AS1014" s="1" t="str">
        <f>IFERROR(VLOOKUP(I1014,Rest!$B:$G,5,FALSE),"")</f>
        <v/>
      </c>
      <c r="AT1014" s="1" t="str">
        <f>IFERROR(VLOOKUP(I1014,Rest!$B:$G,6,FALSE),"")</f>
        <v/>
      </c>
    </row>
    <row r="1015" spans="1:46" x14ac:dyDescent="0.25">
      <c r="A1015">
        <v>779</v>
      </c>
      <c r="B1015">
        <v>0</v>
      </c>
      <c r="C1015">
        <v>5990</v>
      </c>
      <c r="D1015">
        <v>8079</v>
      </c>
      <c r="E1015" t="s">
        <v>1433</v>
      </c>
      <c r="F1015" t="s">
        <v>1513</v>
      </c>
      <c r="G1015" t="s">
        <v>1512</v>
      </c>
      <c r="H1015" t="s">
        <v>1229</v>
      </c>
      <c r="I1015" t="s">
        <v>1229</v>
      </c>
      <c r="J1015" t="str">
        <f>IFERROR(VLOOKUP(H1015,[1]Sheet1!$A:$H,3,FALSE),"")</f>
        <v/>
      </c>
      <c r="K1015" s="1" t="str">
        <f>IFERROR(VLOOKUP('Speed Hump'!H1015,Main!$A:$G,6,FALSE),"")</f>
        <v/>
      </c>
      <c r="L1015" s="1" t="str">
        <f>IFERROR(VLOOKUP('Speed Hump'!H1015,Main!$A:$G,7,FALSE),"")</f>
        <v/>
      </c>
      <c r="M1015" t="s">
        <v>691</v>
      </c>
      <c r="N1015">
        <v>1</v>
      </c>
      <c r="O1015" t="s">
        <v>692</v>
      </c>
      <c r="AP1015">
        <v>293.91793840390869</v>
      </c>
      <c r="AQ1015" s="1" t="str">
        <f>IFERROR(VLOOKUP(I1015,Service!$B:$G,5,FALSE),"")</f>
        <v/>
      </c>
      <c r="AR1015" s="1" t="str">
        <f>IFERROR(VLOOKUP(I1015,Service!$B:$G,6,FALSE),"")</f>
        <v/>
      </c>
      <c r="AS1015" s="1" t="str">
        <f>IFERROR(VLOOKUP(I1015,Rest!$B:$G,5,FALSE),"")</f>
        <v/>
      </c>
      <c r="AT1015" s="1" t="str">
        <f>IFERROR(VLOOKUP(I1015,Rest!$B:$G,6,FALSE),"")</f>
        <v/>
      </c>
    </row>
    <row r="1016" spans="1:46" x14ac:dyDescent="0.25">
      <c r="A1016">
        <v>780</v>
      </c>
      <c r="B1016">
        <v>0</v>
      </c>
      <c r="C1016">
        <v>5991</v>
      </c>
      <c r="D1016">
        <v>8456</v>
      </c>
      <c r="E1016" t="s">
        <v>1269</v>
      </c>
      <c r="F1016" t="s">
        <v>1530</v>
      </c>
      <c r="G1016" t="s">
        <v>1519</v>
      </c>
      <c r="H1016" t="s">
        <v>1229</v>
      </c>
      <c r="I1016" t="s">
        <v>1229</v>
      </c>
      <c r="J1016" t="str">
        <f>IFERROR(VLOOKUP(H1016,[1]Sheet1!$A:$H,3,FALSE),"")</f>
        <v/>
      </c>
      <c r="K1016" s="1" t="str">
        <f>IFERROR(VLOOKUP('Speed Hump'!H1016,Main!$A:$G,6,FALSE),"")</f>
        <v/>
      </c>
      <c r="L1016" s="1" t="str">
        <f>IFERROR(VLOOKUP('Speed Hump'!H1016,Main!$A:$G,7,FALSE),"")</f>
        <v/>
      </c>
      <c r="M1016" t="s">
        <v>691</v>
      </c>
      <c r="N1016">
        <v>1</v>
      </c>
      <c r="O1016" t="s">
        <v>692</v>
      </c>
      <c r="AP1016">
        <v>273.66496914285312</v>
      </c>
      <c r="AQ1016" s="1" t="str">
        <f>IFERROR(VLOOKUP(I1016,Service!$B:$G,5,FALSE),"")</f>
        <v/>
      </c>
      <c r="AR1016" s="1" t="str">
        <f>IFERROR(VLOOKUP(I1016,Service!$B:$G,6,FALSE),"")</f>
        <v/>
      </c>
      <c r="AS1016" s="1" t="str">
        <f>IFERROR(VLOOKUP(I1016,Rest!$B:$G,5,FALSE),"")</f>
        <v/>
      </c>
      <c r="AT1016" s="1" t="str">
        <f>IFERROR(VLOOKUP(I1016,Rest!$B:$G,6,FALSE),"")</f>
        <v/>
      </c>
    </row>
    <row r="1017" spans="1:46" x14ac:dyDescent="0.25">
      <c r="A1017">
        <v>781</v>
      </c>
      <c r="B1017">
        <v>0</v>
      </c>
      <c r="C1017">
        <v>5992</v>
      </c>
      <c r="D1017">
        <v>6009</v>
      </c>
      <c r="E1017" t="s">
        <v>961</v>
      </c>
      <c r="F1017" t="s">
        <v>1286</v>
      </c>
      <c r="G1017" t="s">
        <v>1266</v>
      </c>
      <c r="H1017" t="s">
        <v>1229</v>
      </c>
      <c r="I1017" t="s">
        <v>1229</v>
      </c>
      <c r="J1017" t="str">
        <f>IFERROR(VLOOKUP(H1017,[1]Sheet1!$A:$H,3,FALSE),"")</f>
        <v/>
      </c>
      <c r="K1017" s="1" t="str">
        <f>IFERROR(VLOOKUP('Speed Hump'!H1017,Main!$A:$G,6,FALSE),"")</f>
        <v/>
      </c>
      <c r="L1017" s="1" t="str">
        <f>IFERROR(VLOOKUP('Speed Hump'!H1017,Main!$A:$G,7,FALSE),"")</f>
        <v/>
      </c>
      <c r="M1017" t="s">
        <v>691</v>
      </c>
      <c r="N1017">
        <v>1</v>
      </c>
      <c r="O1017" t="s">
        <v>692</v>
      </c>
      <c r="AP1017">
        <v>303.58952083398867</v>
      </c>
      <c r="AQ1017" s="1" t="str">
        <f>IFERROR(VLOOKUP(I1017,Service!$B:$G,5,FALSE),"")</f>
        <v/>
      </c>
      <c r="AR1017" s="1" t="str">
        <f>IFERROR(VLOOKUP(I1017,Service!$B:$G,6,FALSE),"")</f>
        <v/>
      </c>
      <c r="AS1017" s="1" t="str">
        <f>IFERROR(VLOOKUP(I1017,Rest!$B:$G,5,FALSE),"")</f>
        <v/>
      </c>
      <c r="AT1017" s="1" t="str">
        <f>IFERROR(VLOOKUP(I1017,Rest!$B:$G,6,FALSE),"")</f>
        <v/>
      </c>
    </row>
    <row r="1018" spans="1:46" x14ac:dyDescent="0.25">
      <c r="A1018">
        <v>782</v>
      </c>
      <c r="B1018">
        <v>0</v>
      </c>
      <c r="C1018">
        <v>5998</v>
      </c>
      <c r="D1018">
        <v>7548</v>
      </c>
      <c r="E1018" t="s">
        <v>1371</v>
      </c>
      <c r="F1018" t="s">
        <v>1512</v>
      </c>
      <c r="G1018" t="s">
        <v>1248</v>
      </c>
      <c r="H1018" t="s">
        <v>1229</v>
      </c>
      <c r="I1018" t="s">
        <v>1229</v>
      </c>
      <c r="J1018" t="str">
        <f>IFERROR(VLOOKUP(H1018,[1]Sheet1!$A:$H,3,FALSE),"")</f>
        <v/>
      </c>
      <c r="K1018" s="1" t="str">
        <f>IFERROR(VLOOKUP('Speed Hump'!H1018,Main!$A:$G,6,FALSE),"")</f>
        <v/>
      </c>
      <c r="L1018" s="1" t="str">
        <f>IFERROR(VLOOKUP('Speed Hump'!H1018,Main!$A:$G,7,FALSE),"")</f>
        <v/>
      </c>
      <c r="M1018" t="s">
        <v>691</v>
      </c>
      <c r="N1018">
        <v>3</v>
      </c>
      <c r="O1018" t="s">
        <v>692</v>
      </c>
      <c r="AP1018">
        <v>474.70395864567081</v>
      </c>
      <c r="AQ1018" s="1" t="str">
        <f>IFERROR(VLOOKUP(I1018,Service!$B:$G,5,FALSE),"")</f>
        <v/>
      </c>
      <c r="AR1018" s="1" t="str">
        <f>IFERROR(VLOOKUP(I1018,Service!$B:$G,6,FALSE),"")</f>
        <v/>
      </c>
      <c r="AS1018" s="1" t="str">
        <f>IFERROR(VLOOKUP(I1018,Rest!$B:$G,5,FALSE),"")</f>
        <v/>
      </c>
      <c r="AT1018" s="1" t="str">
        <f>IFERROR(VLOOKUP(I1018,Rest!$B:$G,6,FALSE),"")</f>
        <v/>
      </c>
    </row>
    <row r="1019" spans="1:46" x14ac:dyDescent="0.25">
      <c r="A1019">
        <v>783</v>
      </c>
      <c r="B1019">
        <v>0</v>
      </c>
      <c r="C1019">
        <v>6006</v>
      </c>
      <c r="D1019">
        <v>7859</v>
      </c>
      <c r="E1019" t="s">
        <v>1411</v>
      </c>
      <c r="F1019" t="s">
        <v>1513</v>
      </c>
      <c r="G1019" t="s">
        <v>1512</v>
      </c>
      <c r="H1019" t="s">
        <v>1229</v>
      </c>
      <c r="I1019" t="s">
        <v>1229</v>
      </c>
      <c r="J1019" t="str">
        <f>IFERROR(VLOOKUP(H1019,[1]Sheet1!$A:$H,3,FALSE),"")</f>
        <v/>
      </c>
      <c r="K1019" s="1" t="str">
        <f>IFERROR(VLOOKUP('Speed Hump'!H1019,Main!$A:$G,6,FALSE),"")</f>
        <v/>
      </c>
      <c r="L1019" s="1" t="str">
        <f>IFERROR(VLOOKUP('Speed Hump'!H1019,Main!$A:$G,7,FALSE),"")</f>
        <v/>
      </c>
      <c r="M1019" t="s">
        <v>691</v>
      </c>
      <c r="N1019">
        <v>1</v>
      </c>
      <c r="O1019" t="s">
        <v>692</v>
      </c>
      <c r="AP1019">
        <v>272.10381666317249</v>
      </c>
      <c r="AQ1019" s="1" t="str">
        <f>IFERROR(VLOOKUP(I1019,Service!$B:$G,5,FALSE),"")</f>
        <v/>
      </c>
      <c r="AR1019" s="1" t="str">
        <f>IFERROR(VLOOKUP(I1019,Service!$B:$G,6,FALSE),"")</f>
        <v/>
      </c>
      <c r="AS1019" s="1" t="str">
        <f>IFERROR(VLOOKUP(I1019,Rest!$B:$G,5,FALSE),"")</f>
        <v/>
      </c>
      <c r="AT1019" s="1" t="str">
        <f>IFERROR(VLOOKUP(I1019,Rest!$B:$G,6,FALSE),"")</f>
        <v/>
      </c>
    </row>
    <row r="1020" spans="1:46" x14ac:dyDescent="0.25">
      <c r="A1020">
        <v>784</v>
      </c>
      <c r="B1020">
        <v>0</v>
      </c>
      <c r="C1020">
        <v>6008</v>
      </c>
      <c r="D1020">
        <v>9076</v>
      </c>
      <c r="E1020" t="s">
        <v>1332</v>
      </c>
      <c r="F1020" t="s">
        <v>1530</v>
      </c>
      <c r="G1020" t="s">
        <v>1519</v>
      </c>
      <c r="H1020" t="s">
        <v>1229</v>
      </c>
      <c r="I1020" t="s">
        <v>1229</v>
      </c>
      <c r="J1020" t="str">
        <f>IFERROR(VLOOKUP(H1020,[1]Sheet1!$A:$H,3,FALSE),"")</f>
        <v/>
      </c>
      <c r="K1020" s="1" t="str">
        <f>IFERROR(VLOOKUP('Speed Hump'!H1020,Main!$A:$G,6,FALSE),"")</f>
        <v/>
      </c>
      <c r="L1020" s="1" t="str">
        <f>IFERROR(VLOOKUP('Speed Hump'!H1020,Main!$A:$G,7,FALSE),"")</f>
        <v/>
      </c>
      <c r="M1020" t="s">
        <v>691</v>
      </c>
      <c r="N1020">
        <v>1</v>
      </c>
      <c r="O1020" t="s">
        <v>692</v>
      </c>
      <c r="AP1020">
        <v>271.63970034248308</v>
      </c>
      <c r="AQ1020" s="1" t="str">
        <f>IFERROR(VLOOKUP(I1020,Service!$B:$G,5,FALSE),"")</f>
        <v/>
      </c>
      <c r="AR1020" s="1" t="str">
        <f>IFERROR(VLOOKUP(I1020,Service!$B:$G,6,FALSE),"")</f>
        <v/>
      </c>
      <c r="AS1020" s="1" t="str">
        <f>IFERROR(VLOOKUP(I1020,Rest!$B:$G,5,FALSE),"")</f>
        <v/>
      </c>
      <c r="AT1020" s="1" t="str">
        <f>IFERROR(VLOOKUP(I1020,Rest!$B:$G,6,FALSE),"")</f>
        <v/>
      </c>
    </row>
    <row r="1021" spans="1:46" x14ac:dyDescent="0.25">
      <c r="A1021">
        <v>785</v>
      </c>
      <c r="B1021">
        <v>0</v>
      </c>
      <c r="C1021">
        <v>6016</v>
      </c>
      <c r="D1021">
        <v>6874</v>
      </c>
      <c r="E1021" t="s">
        <v>1509</v>
      </c>
      <c r="F1021" t="s">
        <v>1568</v>
      </c>
      <c r="G1021" t="s">
        <v>1569</v>
      </c>
      <c r="H1021" t="s">
        <v>1229</v>
      </c>
      <c r="I1021" t="s">
        <v>1229</v>
      </c>
      <c r="J1021" t="str">
        <f>IFERROR(VLOOKUP(H1021,[1]Sheet1!$A:$H,3,FALSE),"")</f>
        <v/>
      </c>
      <c r="K1021" s="1" t="str">
        <f>IFERROR(VLOOKUP('Speed Hump'!H1021,Main!$A:$G,6,FALSE),"")</f>
        <v/>
      </c>
      <c r="L1021" s="1" t="str">
        <f>IFERROR(VLOOKUP('Speed Hump'!H1021,Main!$A:$G,7,FALSE),"")</f>
        <v/>
      </c>
      <c r="M1021" t="s">
        <v>691</v>
      </c>
      <c r="N1021">
        <v>1</v>
      </c>
      <c r="O1021" t="s">
        <v>692</v>
      </c>
      <c r="AP1021">
        <v>206.6083165893485</v>
      </c>
      <c r="AQ1021" s="1" t="str">
        <f>IFERROR(VLOOKUP(I1021,Service!$B:$G,5,FALSE),"")</f>
        <v/>
      </c>
      <c r="AR1021" s="1" t="str">
        <f>IFERROR(VLOOKUP(I1021,Service!$B:$G,6,FALSE),"")</f>
        <v/>
      </c>
      <c r="AS1021" s="1" t="str">
        <f>IFERROR(VLOOKUP(I1021,Rest!$B:$G,5,FALSE),"")</f>
        <v/>
      </c>
      <c r="AT1021" s="1" t="str">
        <f>IFERROR(VLOOKUP(I1021,Rest!$B:$G,6,FALSE),"")</f>
        <v/>
      </c>
    </row>
    <row r="1022" spans="1:46" x14ac:dyDescent="0.25">
      <c r="A1022">
        <v>786</v>
      </c>
      <c r="B1022">
        <v>0</v>
      </c>
      <c r="C1022">
        <v>6019</v>
      </c>
      <c r="D1022">
        <v>6552</v>
      </c>
      <c r="E1022" t="s">
        <v>1509</v>
      </c>
      <c r="F1022" t="s">
        <v>1569</v>
      </c>
      <c r="G1022" t="s">
        <v>1570</v>
      </c>
      <c r="H1022" t="s">
        <v>1229</v>
      </c>
      <c r="I1022" t="s">
        <v>1229</v>
      </c>
      <c r="J1022" t="str">
        <f>IFERROR(VLOOKUP(H1022,[1]Sheet1!$A:$H,3,FALSE),"")</f>
        <v/>
      </c>
      <c r="K1022" s="1" t="str">
        <f>IFERROR(VLOOKUP('Speed Hump'!H1022,Main!$A:$G,6,FALSE),"")</f>
        <v/>
      </c>
      <c r="L1022" s="1" t="str">
        <f>IFERROR(VLOOKUP('Speed Hump'!H1022,Main!$A:$G,7,FALSE),"")</f>
        <v/>
      </c>
      <c r="M1022" t="s">
        <v>691</v>
      </c>
      <c r="N1022">
        <v>1</v>
      </c>
      <c r="O1022" t="s">
        <v>692</v>
      </c>
      <c r="AP1022">
        <v>185.08181559326019</v>
      </c>
      <c r="AQ1022" s="1" t="str">
        <f>IFERROR(VLOOKUP(I1022,Service!$B:$G,5,FALSE),"")</f>
        <v/>
      </c>
      <c r="AR1022" s="1" t="str">
        <f>IFERROR(VLOOKUP(I1022,Service!$B:$G,6,FALSE),"")</f>
        <v/>
      </c>
      <c r="AS1022" s="1" t="str">
        <f>IFERROR(VLOOKUP(I1022,Rest!$B:$G,5,FALSE),"")</f>
        <v/>
      </c>
      <c r="AT1022" s="1" t="str">
        <f>IFERROR(VLOOKUP(I1022,Rest!$B:$G,6,FALSE),"")</f>
        <v/>
      </c>
    </row>
    <row r="1023" spans="1:46" x14ac:dyDescent="0.25">
      <c r="A1023">
        <v>787</v>
      </c>
      <c r="B1023">
        <v>0</v>
      </c>
      <c r="C1023">
        <v>6032</v>
      </c>
      <c r="D1023">
        <v>8609</v>
      </c>
      <c r="E1023" t="s">
        <v>1299</v>
      </c>
      <c r="F1023" t="s">
        <v>1519</v>
      </c>
      <c r="G1023" t="s">
        <v>1513</v>
      </c>
      <c r="H1023" t="s">
        <v>1229</v>
      </c>
      <c r="I1023" t="s">
        <v>1229</v>
      </c>
      <c r="J1023" t="str">
        <f>IFERROR(VLOOKUP(H1023,[1]Sheet1!$A:$H,3,FALSE),"")</f>
        <v/>
      </c>
      <c r="K1023" s="1" t="str">
        <f>IFERROR(VLOOKUP('Speed Hump'!H1023,Main!$A:$G,6,FALSE),"")</f>
        <v/>
      </c>
      <c r="L1023" s="1" t="str">
        <f>IFERROR(VLOOKUP('Speed Hump'!H1023,Main!$A:$G,7,FALSE),"")</f>
        <v/>
      </c>
      <c r="M1023" t="s">
        <v>691</v>
      </c>
      <c r="N1023">
        <v>1</v>
      </c>
      <c r="O1023" t="s">
        <v>692</v>
      </c>
      <c r="AP1023">
        <v>272.8652651045328</v>
      </c>
      <c r="AQ1023" s="1" t="str">
        <f>IFERROR(VLOOKUP(I1023,Service!$B:$G,5,FALSE),"")</f>
        <v/>
      </c>
      <c r="AR1023" s="1" t="str">
        <f>IFERROR(VLOOKUP(I1023,Service!$B:$G,6,FALSE),"")</f>
        <v/>
      </c>
      <c r="AS1023" s="1" t="str">
        <f>IFERROR(VLOOKUP(I1023,Rest!$B:$G,5,FALSE),"")</f>
        <v/>
      </c>
      <c r="AT1023" s="1" t="str">
        <f>IFERROR(VLOOKUP(I1023,Rest!$B:$G,6,FALSE),"")</f>
        <v/>
      </c>
    </row>
    <row r="1024" spans="1:46" x14ac:dyDescent="0.25">
      <c r="A1024">
        <v>788</v>
      </c>
      <c r="B1024">
        <v>0</v>
      </c>
      <c r="C1024">
        <v>6041</v>
      </c>
      <c r="D1024">
        <v>9428</v>
      </c>
      <c r="E1024" t="s">
        <v>962</v>
      </c>
      <c r="F1024" t="s">
        <v>860</v>
      </c>
      <c r="G1024" t="s">
        <v>1505</v>
      </c>
      <c r="H1024" t="s">
        <v>1229</v>
      </c>
      <c r="I1024" t="s">
        <v>1229</v>
      </c>
      <c r="J1024" t="str">
        <f>IFERROR(VLOOKUP(H1024,[1]Sheet1!$A:$H,3,FALSE),"")</f>
        <v/>
      </c>
      <c r="K1024" s="1" t="str">
        <f>IFERROR(VLOOKUP('Speed Hump'!H1024,Main!$A:$G,6,FALSE),"")</f>
        <v/>
      </c>
      <c r="L1024" s="1" t="str">
        <f>IFERROR(VLOOKUP('Speed Hump'!H1024,Main!$A:$G,7,FALSE),"")</f>
        <v/>
      </c>
      <c r="M1024" t="s">
        <v>691</v>
      </c>
      <c r="N1024">
        <v>1</v>
      </c>
      <c r="O1024" t="s">
        <v>692</v>
      </c>
      <c r="AP1024">
        <v>265.67638988399261</v>
      </c>
      <c r="AQ1024" s="1" t="str">
        <f>IFERROR(VLOOKUP(I1024,Service!$B:$G,5,FALSE),"")</f>
        <v/>
      </c>
      <c r="AR1024" s="1" t="str">
        <f>IFERROR(VLOOKUP(I1024,Service!$B:$G,6,FALSE),"")</f>
        <v/>
      </c>
      <c r="AS1024" s="1" t="str">
        <f>IFERROR(VLOOKUP(I1024,Rest!$B:$G,5,FALSE),"")</f>
        <v/>
      </c>
      <c r="AT1024" s="1" t="str">
        <f>IFERROR(VLOOKUP(I1024,Rest!$B:$G,6,FALSE),"")</f>
        <v/>
      </c>
    </row>
    <row r="1025" spans="1:46" x14ac:dyDescent="0.25">
      <c r="A1025">
        <v>789</v>
      </c>
      <c r="B1025">
        <v>0</v>
      </c>
      <c r="C1025">
        <v>6061</v>
      </c>
      <c r="D1025">
        <v>6114</v>
      </c>
      <c r="E1025" t="s">
        <v>1293</v>
      </c>
      <c r="F1025" t="s">
        <v>1502</v>
      </c>
      <c r="G1025" t="s">
        <v>1248</v>
      </c>
      <c r="H1025" t="s">
        <v>1229</v>
      </c>
      <c r="I1025" t="s">
        <v>1229</v>
      </c>
      <c r="J1025" t="str">
        <f>IFERROR(VLOOKUP(H1025,[1]Sheet1!$A:$H,3,FALSE),"")</f>
        <v/>
      </c>
      <c r="K1025" s="1" t="str">
        <f>IFERROR(VLOOKUP('Speed Hump'!H1025,Main!$A:$G,6,FALSE),"")</f>
        <v/>
      </c>
      <c r="L1025" s="1" t="str">
        <f>IFERROR(VLOOKUP('Speed Hump'!H1025,Main!$A:$G,7,FALSE),"")</f>
        <v/>
      </c>
      <c r="M1025" t="s">
        <v>691</v>
      </c>
      <c r="N1025">
        <v>1</v>
      </c>
      <c r="O1025" t="s">
        <v>692</v>
      </c>
      <c r="AP1025">
        <v>270.25041139309081</v>
      </c>
      <c r="AQ1025" s="1" t="str">
        <f>IFERROR(VLOOKUP(I1025,Service!$B:$G,5,FALSE),"")</f>
        <v/>
      </c>
      <c r="AR1025" s="1" t="str">
        <f>IFERROR(VLOOKUP(I1025,Service!$B:$G,6,FALSE),"")</f>
        <v/>
      </c>
      <c r="AS1025" s="1" t="str">
        <f>IFERROR(VLOOKUP(I1025,Rest!$B:$G,5,FALSE),"")</f>
        <v/>
      </c>
      <c r="AT1025" s="1" t="str">
        <f>IFERROR(VLOOKUP(I1025,Rest!$B:$G,6,FALSE),"")</f>
        <v/>
      </c>
    </row>
    <row r="1026" spans="1:46" x14ac:dyDescent="0.25">
      <c r="A1026">
        <v>790</v>
      </c>
      <c r="B1026">
        <v>0</v>
      </c>
      <c r="C1026">
        <v>6064</v>
      </c>
      <c r="D1026">
        <v>8828</v>
      </c>
      <c r="E1026" t="s">
        <v>962</v>
      </c>
      <c r="F1026" t="s">
        <v>1505</v>
      </c>
      <c r="G1026" t="s">
        <v>874</v>
      </c>
      <c r="H1026" t="s">
        <v>1229</v>
      </c>
      <c r="I1026" t="s">
        <v>1229</v>
      </c>
      <c r="J1026" t="str">
        <f>IFERROR(VLOOKUP(H1026,[1]Sheet1!$A:$H,3,FALSE),"")</f>
        <v/>
      </c>
      <c r="K1026" s="1" t="str">
        <f>IFERROR(VLOOKUP('Speed Hump'!H1026,Main!$A:$G,6,FALSE),"")</f>
        <v/>
      </c>
      <c r="L1026" s="1" t="str">
        <f>IFERROR(VLOOKUP('Speed Hump'!H1026,Main!$A:$G,7,FALSE),"")</f>
        <v/>
      </c>
      <c r="M1026" t="s">
        <v>691</v>
      </c>
      <c r="N1026">
        <v>1</v>
      </c>
      <c r="O1026" t="s">
        <v>692</v>
      </c>
      <c r="AP1026">
        <v>329.3055465822485</v>
      </c>
      <c r="AQ1026" s="1" t="str">
        <f>IFERROR(VLOOKUP(I1026,Service!$B:$G,5,FALSE),"")</f>
        <v/>
      </c>
      <c r="AR1026" s="1" t="str">
        <f>IFERROR(VLOOKUP(I1026,Service!$B:$G,6,FALSE),"")</f>
        <v/>
      </c>
      <c r="AS1026" s="1" t="str">
        <f>IFERROR(VLOOKUP(I1026,Rest!$B:$G,5,FALSE),"")</f>
        <v/>
      </c>
      <c r="AT1026" s="1" t="str">
        <f>IFERROR(VLOOKUP(I1026,Rest!$B:$G,6,FALSE),"")</f>
        <v/>
      </c>
    </row>
    <row r="1027" spans="1:46" x14ac:dyDescent="0.25">
      <c r="A1027">
        <v>791</v>
      </c>
      <c r="B1027">
        <v>0</v>
      </c>
      <c r="C1027">
        <v>6074</v>
      </c>
      <c r="D1027">
        <v>6882</v>
      </c>
      <c r="E1027" t="s">
        <v>961</v>
      </c>
      <c r="F1027" t="s">
        <v>1501</v>
      </c>
      <c r="G1027" t="s">
        <v>1286</v>
      </c>
      <c r="H1027" t="s">
        <v>1229</v>
      </c>
      <c r="I1027" t="s">
        <v>1229</v>
      </c>
      <c r="J1027" t="str">
        <f>IFERROR(VLOOKUP(H1027,[1]Sheet1!$A:$H,3,FALSE),"")</f>
        <v/>
      </c>
      <c r="K1027" s="1" t="str">
        <f>IFERROR(VLOOKUP('Speed Hump'!H1027,Main!$A:$G,6,FALSE),"")</f>
        <v/>
      </c>
      <c r="L1027" s="1" t="str">
        <f>IFERROR(VLOOKUP('Speed Hump'!H1027,Main!$A:$G,7,FALSE),"")</f>
        <v/>
      </c>
      <c r="M1027" t="s">
        <v>691</v>
      </c>
      <c r="N1027">
        <v>2</v>
      </c>
      <c r="O1027" t="s">
        <v>692</v>
      </c>
      <c r="AP1027">
        <v>379.62513269793902</v>
      </c>
      <c r="AQ1027" s="1" t="str">
        <f>IFERROR(VLOOKUP(I1027,Service!$B:$G,5,FALSE),"")</f>
        <v/>
      </c>
      <c r="AR1027" s="1" t="str">
        <f>IFERROR(VLOOKUP(I1027,Service!$B:$G,6,FALSE),"")</f>
        <v/>
      </c>
      <c r="AS1027" s="1" t="str">
        <f>IFERROR(VLOOKUP(I1027,Rest!$B:$G,5,FALSE),"")</f>
        <v/>
      </c>
      <c r="AT1027" s="1" t="str">
        <f>IFERROR(VLOOKUP(I1027,Rest!$B:$G,6,FALSE),"")</f>
        <v/>
      </c>
    </row>
    <row r="1028" spans="1:46" x14ac:dyDescent="0.25">
      <c r="A1028">
        <v>792</v>
      </c>
      <c r="B1028">
        <v>0</v>
      </c>
      <c r="C1028">
        <v>6089</v>
      </c>
      <c r="D1028">
        <v>6022</v>
      </c>
      <c r="E1028" t="s">
        <v>1087</v>
      </c>
      <c r="F1028" t="s">
        <v>1248</v>
      </c>
      <c r="G1028" t="s">
        <v>1372</v>
      </c>
      <c r="H1028" t="s">
        <v>1229</v>
      </c>
      <c r="I1028" t="s">
        <v>1229</v>
      </c>
      <c r="J1028" t="str">
        <f>IFERROR(VLOOKUP(H1028,[1]Sheet1!$A:$H,3,FALSE),"")</f>
        <v/>
      </c>
      <c r="K1028" s="1" t="str">
        <f>IFERROR(VLOOKUP('Speed Hump'!H1028,Main!$A:$G,6,FALSE),"")</f>
        <v/>
      </c>
      <c r="L1028" s="1" t="str">
        <f>IFERROR(VLOOKUP('Speed Hump'!H1028,Main!$A:$G,7,FALSE),"")</f>
        <v/>
      </c>
      <c r="M1028" t="s">
        <v>691</v>
      </c>
      <c r="N1028">
        <v>1</v>
      </c>
      <c r="O1028" t="s">
        <v>692</v>
      </c>
      <c r="AP1028">
        <v>272.27743871792171</v>
      </c>
      <c r="AQ1028" s="1" t="str">
        <f>IFERROR(VLOOKUP(I1028,Service!$B:$G,5,FALSE),"")</f>
        <v/>
      </c>
      <c r="AR1028" s="1" t="str">
        <f>IFERROR(VLOOKUP(I1028,Service!$B:$G,6,FALSE),"")</f>
        <v/>
      </c>
      <c r="AS1028" s="1" t="str">
        <f>IFERROR(VLOOKUP(I1028,Rest!$B:$G,5,FALSE),"")</f>
        <v/>
      </c>
      <c r="AT1028" s="1" t="str">
        <f>IFERROR(VLOOKUP(I1028,Rest!$B:$G,6,FALSE),"")</f>
        <v/>
      </c>
    </row>
    <row r="1029" spans="1:46" x14ac:dyDescent="0.25">
      <c r="A1029">
        <v>793</v>
      </c>
      <c r="B1029">
        <v>0</v>
      </c>
      <c r="C1029">
        <v>6090</v>
      </c>
      <c r="D1029">
        <v>7483</v>
      </c>
      <c r="E1029" t="s">
        <v>1512</v>
      </c>
      <c r="F1029" t="s">
        <v>1551</v>
      </c>
      <c r="G1029" t="s">
        <v>1339</v>
      </c>
      <c r="H1029" t="s">
        <v>1229</v>
      </c>
      <c r="I1029" t="s">
        <v>1229</v>
      </c>
      <c r="J1029" t="str">
        <f>IFERROR(VLOOKUP(H1029,[1]Sheet1!$A:$H,3,FALSE),"")</f>
        <v/>
      </c>
      <c r="K1029" s="1" t="str">
        <f>IFERROR(VLOOKUP('Speed Hump'!H1029,Main!$A:$G,6,FALSE),"")</f>
        <v/>
      </c>
      <c r="L1029" s="1" t="str">
        <f>IFERROR(VLOOKUP('Speed Hump'!H1029,Main!$A:$G,7,FALSE),"")</f>
        <v/>
      </c>
      <c r="M1029" t="s">
        <v>691</v>
      </c>
      <c r="N1029">
        <v>1</v>
      </c>
      <c r="O1029" t="s">
        <v>692</v>
      </c>
      <c r="AP1029">
        <v>118.9378021044502</v>
      </c>
      <c r="AQ1029" s="1" t="str">
        <f>IFERROR(VLOOKUP(I1029,Service!$B:$G,5,FALSE),"")</f>
        <v/>
      </c>
      <c r="AR1029" s="1" t="str">
        <f>IFERROR(VLOOKUP(I1029,Service!$B:$G,6,FALSE),"")</f>
        <v/>
      </c>
      <c r="AS1029" s="1" t="str">
        <f>IFERROR(VLOOKUP(I1029,Rest!$B:$G,5,FALSE),"")</f>
        <v/>
      </c>
      <c r="AT1029" s="1" t="str">
        <f>IFERROR(VLOOKUP(I1029,Rest!$B:$G,6,FALSE),"")</f>
        <v/>
      </c>
    </row>
    <row r="1030" spans="1:46" x14ac:dyDescent="0.25">
      <c r="A1030">
        <v>794</v>
      </c>
      <c r="B1030">
        <v>0</v>
      </c>
      <c r="C1030">
        <v>6099</v>
      </c>
      <c r="D1030">
        <v>5588</v>
      </c>
      <c r="E1030" t="s">
        <v>1359</v>
      </c>
      <c r="F1030" t="s">
        <v>1313</v>
      </c>
      <c r="G1030" t="s">
        <v>1241</v>
      </c>
      <c r="H1030" t="s">
        <v>1229</v>
      </c>
      <c r="I1030" t="s">
        <v>1229</v>
      </c>
      <c r="J1030" t="str">
        <f>IFERROR(VLOOKUP(H1030,[1]Sheet1!$A:$H,3,FALSE),"")</f>
        <v/>
      </c>
      <c r="K1030" s="1" t="str">
        <f>IFERROR(VLOOKUP('Speed Hump'!H1030,Main!$A:$G,6,FALSE),"")</f>
        <v/>
      </c>
      <c r="L1030" s="1" t="str">
        <f>IFERROR(VLOOKUP('Speed Hump'!H1030,Main!$A:$G,7,FALSE),"")</f>
        <v/>
      </c>
      <c r="M1030" t="s">
        <v>691</v>
      </c>
      <c r="N1030">
        <v>1</v>
      </c>
      <c r="O1030" t="s">
        <v>692</v>
      </c>
      <c r="AP1030">
        <v>274.7416884567192</v>
      </c>
      <c r="AQ1030" s="1" t="str">
        <f>IFERROR(VLOOKUP(I1030,Service!$B:$G,5,FALSE),"")</f>
        <v/>
      </c>
      <c r="AR1030" s="1" t="str">
        <f>IFERROR(VLOOKUP(I1030,Service!$B:$G,6,FALSE),"")</f>
        <v/>
      </c>
      <c r="AS1030" s="1" t="str">
        <f>IFERROR(VLOOKUP(I1030,Rest!$B:$G,5,FALSE),"")</f>
        <v/>
      </c>
      <c r="AT1030" s="1" t="str">
        <f>IFERROR(VLOOKUP(I1030,Rest!$B:$G,6,FALSE),"")</f>
        <v/>
      </c>
    </row>
    <row r="1031" spans="1:46" x14ac:dyDescent="0.25">
      <c r="A1031">
        <v>795</v>
      </c>
      <c r="B1031">
        <v>0</v>
      </c>
      <c r="C1031">
        <v>6108</v>
      </c>
      <c r="D1031">
        <v>8096</v>
      </c>
      <c r="E1031" t="s">
        <v>1405</v>
      </c>
      <c r="F1031" t="s">
        <v>1519</v>
      </c>
      <c r="G1031" t="s">
        <v>1513</v>
      </c>
      <c r="H1031" t="s">
        <v>1229</v>
      </c>
      <c r="I1031" t="s">
        <v>1229</v>
      </c>
      <c r="J1031" t="str">
        <f>IFERROR(VLOOKUP(H1031,[1]Sheet1!$A:$H,3,FALSE),"")</f>
        <v/>
      </c>
      <c r="K1031" s="1" t="str">
        <f>IFERROR(VLOOKUP('Speed Hump'!H1031,Main!$A:$G,6,FALSE),"")</f>
        <v/>
      </c>
      <c r="L1031" s="1" t="str">
        <f>IFERROR(VLOOKUP('Speed Hump'!H1031,Main!$A:$G,7,FALSE),"")</f>
        <v/>
      </c>
      <c r="M1031" t="s">
        <v>691</v>
      </c>
      <c r="N1031">
        <v>1</v>
      </c>
      <c r="O1031" t="s">
        <v>692</v>
      </c>
      <c r="AP1031">
        <v>274.08691188673839</v>
      </c>
      <c r="AQ1031" s="1" t="str">
        <f>IFERROR(VLOOKUP(I1031,Service!$B:$G,5,FALSE),"")</f>
        <v/>
      </c>
      <c r="AR1031" s="1" t="str">
        <f>IFERROR(VLOOKUP(I1031,Service!$B:$G,6,FALSE),"")</f>
        <v/>
      </c>
      <c r="AS1031" s="1" t="str">
        <f>IFERROR(VLOOKUP(I1031,Rest!$B:$G,5,FALSE),"")</f>
        <v/>
      </c>
      <c r="AT1031" s="1" t="str">
        <f>IFERROR(VLOOKUP(I1031,Rest!$B:$G,6,FALSE),"")</f>
        <v/>
      </c>
    </row>
    <row r="1032" spans="1:46" x14ac:dyDescent="0.25">
      <c r="A1032">
        <v>796</v>
      </c>
      <c r="B1032">
        <v>0</v>
      </c>
      <c r="C1032">
        <v>6144</v>
      </c>
      <c r="D1032">
        <v>6927</v>
      </c>
      <c r="E1032" t="s">
        <v>1417</v>
      </c>
      <c r="F1032" t="s">
        <v>1248</v>
      </c>
      <c r="G1032" t="s">
        <v>1313</v>
      </c>
      <c r="H1032" t="s">
        <v>1229</v>
      </c>
      <c r="I1032" t="s">
        <v>1229</v>
      </c>
      <c r="J1032" t="str">
        <f>IFERROR(VLOOKUP(H1032,[1]Sheet1!$A:$H,3,FALSE),"")</f>
        <v/>
      </c>
      <c r="K1032" s="1" t="str">
        <f>IFERROR(VLOOKUP('Speed Hump'!H1032,Main!$A:$G,6,FALSE),"")</f>
        <v/>
      </c>
      <c r="L1032" s="1" t="str">
        <f>IFERROR(VLOOKUP('Speed Hump'!H1032,Main!$A:$G,7,FALSE),"")</f>
        <v/>
      </c>
      <c r="M1032" t="s">
        <v>691</v>
      </c>
      <c r="N1032">
        <v>3</v>
      </c>
      <c r="O1032" t="s">
        <v>692</v>
      </c>
      <c r="AP1032">
        <v>545.98384230721422</v>
      </c>
      <c r="AQ1032" s="1" t="str">
        <f>IFERROR(VLOOKUP(I1032,Service!$B:$G,5,FALSE),"")</f>
        <v/>
      </c>
      <c r="AR1032" s="1" t="str">
        <f>IFERROR(VLOOKUP(I1032,Service!$B:$G,6,FALSE),"")</f>
        <v/>
      </c>
      <c r="AS1032" s="1" t="str">
        <f>IFERROR(VLOOKUP(I1032,Rest!$B:$G,5,FALSE),"")</f>
        <v/>
      </c>
      <c r="AT1032" s="1" t="str">
        <f>IFERROR(VLOOKUP(I1032,Rest!$B:$G,6,FALSE),"")</f>
        <v/>
      </c>
    </row>
    <row r="1033" spans="1:46" x14ac:dyDescent="0.25">
      <c r="A1033">
        <v>797</v>
      </c>
      <c r="B1033">
        <v>0</v>
      </c>
      <c r="C1033">
        <v>6147</v>
      </c>
      <c r="D1033">
        <v>5494</v>
      </c>
      <c r="E1033" t="s">
        <v>1535</v>
      </c>
      <c r="F1033" t="s">
        <v>1244</v>
      </c>
      <c r="G1033" t="s">
        <v>1571</v>
      </c>
      <c r="H1033" t="s">
        <v>1229</v>
      </c>
      <c r="I1033" t="s">
        <v>1229</v>
      </c>
      <c r="J1033" t="str">
        <f>IFERROR(VLOOKUP(H1033,[1]Sheet1!$A:$H,3,FALSE),"")</f>
        <v/>
      </c>
      <c r="K1033" s="1" t="str">
        <f>IFERROR(VLOOKUP('Speed Hump'!H1033,Main!$A:$G,6,FALSE),"")</f>
        <v/>
      </c>
      <c r="L1033" s="1" t="str">
        <f>IFERROR(VLOOKUP('Speed Hump'!H1033,Main!$A:$G,7,FALSE),"")</f>
        <v/>
      </c>
      <c r="M1033" t="s">
        <v>691</v>
      </c>
      <c r="N1033">
        <v>2</v>
      </c>
      <c r="O1033" t="s">
        <v>692</v>
      </c>
      <c r="AP1033">
        <v>412.3652446348392</v>
      </c>
      <c r="AQ1033" s="1" t="str">
        <f>IFERROR(VLOOKUP(I1033,Service!$B:$G,5,FALSE),"")</f>
        <v/>
      </c>
      <c r="AR1033" s="1" t="str">
        <f>IFERROR(VLOOKUP(I1033,Service!$B:$G,6,FALSE),"")</f>
        <v/>
      </c>
      <c r="AS1033" s="1" t="str">
        <f>IFERROR(VLOOKUP(I1033,Rest!$B:$G,5,FALSE),"")</f>
        <v/>
      </c>
      <c r="AT1033" s="1" t="str">
        <f>IFERROR(VLOOKUP(I1033,Rest!$B:$G,6,FALSE),"")</f>
        <v/>
      </c>
    </row>
    <row r="1034" spans="1:46" x14ac:dyDescent="0.25">
      <c r="A1034">
        <v>798</v>
      </c>
      <c r="B1034">
        <v>0</v>
      </c>
      <c r="C1034">
        <v>6148</v>
      </c>
      <c r="D1034">
        <v>5335</v>
      </c>
      <c r="E1034" t="s">
        <v>1328</v>
      </c>
      <c r="F1034" t="s">
        <v>1507</v>
      </c>
      <c r="G1034" t="s">
        <v>1331</v>
      </c>
      <c r="H1034" t="s">
        <v>1229</v>
      </c>
      <c r="I1034" t="s">
        <v>1229</v>
      </c>
      <c r="J1034" t="str">
        <f>IFERROR(VLOOKUP(H1034,[1]Sheet1!$A:$H,3,FALSE),"")</f>
        <v/>
      </c>
      <c r="K1034" s="1" t="str">
        <f>IFERROR(VLOOKUP('Speed Hump'!H1034,Main!$A:$G,6,FALSE),"")</f>
        <v/>
      </c>
      <c r="L1034" s="1" t="str">
        <f>IFERROR(VLOOKUP('Speed Hump'!H1034,Main!$A:$G,7,FALSE),"")</f>
        <v/>
      </c>
      <c r="M1034" t="s">
        <v>691</v>
      </c>
      <c r="N1034">
        <v>1</v>
      </c>
      <c r="O1034" t="s">
        <v>692</v>
      </c>
      <c r="AP1034">
        <v>272.19295436901717</v>
      </c>
      <c r="AQ1034" s="1" t="str">
        <f>IFERROR(VLOOKUP(I1034,Service!$B:$G,5,FALSE),"")</f>
        <v/>
      </c>
      <c r="AR1034" s="1" t="str">
        <f>IFERROR(VLOOKUP(I1034,Service!$B:$G,6,FALSE),"")</f>
        <v/>
      </c>
      <c r="AS1034" s="1" t="str">
        <f>IFERROR(VLOOKUP(I1034,Rest!$B:$G,5,FALSE),"")</f>
        <v/>
      </c>
      <c r="AT1034" s="1" t="str">
        <f>IFERROR(VLOOKUP(I1034,Rest!$B:$G,6,FALSE),"")</f>
        <v/>
      </c>
    </row>
    <row r="1035" spans="1:46" x14ac:dyDescent="0.25">
      <c r="A1035">
        <v>799</v>
      </c>
      <c r="B1035">
        <v>0</v>
      </c>
      <c r="C1035">
        <v>6149</v>
      </c>
      <c r="D1035">
        <v>8387</v>
      </c>
      <c r="E1035" t="s">
        <v>1398</v>
      </c>
      <c r="F1035" t="s">
        <v>1519</v>
      </c>
      <c r="G1035" t="s">
        <v>1513</v>
      </c>
      <c r="H1035" t="s">
        <v>1229</v>
      </c>
      <c r="I1035" t="s">
        <v>1229</v>
      </c>
      <c r="J1035" t="str">
        <f>IFERROR(VLOOKUP(H1035,[1]Sheet1!$A:$H,3,FALSE),"")</f>
        <v/>
      </c>
      <c r="K1035" s="1" t="str">
        <f>IFERROR(VLOOKUP('Speed Hump'!H1035,Main!$A:$G,6,FALSE),"")</f>
        <v/>
      </c>
      <c r="L1035" s="1" t="str">
        <f>IFERROR(VLOOKUP('Speed Hump'!H1035,Main!$A:$G,7,FALSE),"")</f>
        <v/>
      </c>
      <c r="M1035" t="s">
        <v>691</v>
      </c>
      <c r="N1035">
        <v>1</v>
      </c>
      <c r="O1035" t="s">
        <v>692</v>
      </c>
      <c r="AP1035">
        <v>272.93342663966848</v>
      </c>
      <c r="AQ1035" s="1" t="str">
        <f>IFERROR(VLOOKUP(I1035,Service!$B:$G,5,FALSE),"")</f>
        <v/>
      </c>
      <c r="AR1035" s="1" t="str">
        <f>IFERROR(VLOOKUP(I1035,Service!$B:$G,6,FALSE),"")</f>
        <v/>
      </c>
      <c r="AS1035" s="1" t="str">
        <f>IFERROR(VLOOKUP(I1035,Rest!$B:$G,5,FALSE),"")</f>
        <v/>
      </c>
      <c r="AT1035" s="1" t="str">
        <f>IFERROR(VLOOKUP(I1035,Rest!$B:$G,6,FALSE),"")</f>
        <v/>
      </c>
    </row>
    <row r="1036" spans="1:46" x14ac:dyDescent="0.25">
      <c r="A1036">
        <v>800</v>
      </c>
      <c r="B1036">
        <v>0</v>
      </c>
      <c r="C1036">
        <v>6156</v>
      </c>
      <c r="D1036">
        <v>5559</v>
      </c>
      <c r="E1036" t="s">
        <v>1438</v>
      </c>
      <c r="F1036" t="s">
        <v>1313</v>
      </c>
      <c r="G1036" t="s">
        <v>1241</v>
      </c>
      <c r="H1036" t="s">
        <v>1229</v>
      </c>
      <c r="I1036" t="s">
        <v>1229</v>
      </c>
      <c r="J1036" t="str">
        <f>IFERROR(VLOOKUP(H1036,[1]Sheet1!$A:$H,3,FALSE),"")</f>
        <v/>
      </c>
      <c r="K1036" s="1" t="str">
        <f>IFERROR(VLOOKUP('Speed Hump'!H1036,Main!$A:$G,6,FALSE),"")</f>
        <v/>
      </c>
      <c r="L1036" s="1" t="str">
        <f>IFERROR(VLOOKUP('Speed Hump'!H1036,Main!$A:$G,7,FALSE),"")</f>
        <v/>
      </c>
      <c r="M1036" t="s">
        <v>691</v>
      </c>
      <c r="N1036">
        <v>1</v>
      </c>
      <c r="O1036" t="s">
        <v>692</v>
      </c>
      <c r="AP1036">
        <v>274.75165109191568</v>
      </c>
      <c r="AQ1036" s="1" t="str">
        <f>IFERROR(VLOOKUP(I1036,Service!$B:$G,5,FALSE),"")</f>
        <v/>
      </c>
      <c r="AR1036" s="1" t="str">
        <f>IFERROR(VLOOKUP(I1036,Service!$B:$G,6,FALSE),"")</f>
        <v/>
      </c>
      <c r="AS1036" s="1" t="str">
        <f>IFERROR(VLOOKUP(I1036,Rest!$B:$G,5,FALSE),"")</f>
        <v/>
      </c>
      <c r="AT1036" s="1" t="str">
        <f>IFERROR(VLOOKUP(I1036,Rest!$B:$G,6,FALSE),"")</f>
        <v/>
      </c>
    </row>
    <row r="1037" spans="1:46" x14ac:dyDescent="0.25">
      <c r="A1037">
        <v>801</v>
      </c>
      <c r="B1037">
        <v>0</v>
      </c>
      <c r="C1037">
        <v>6157</v>
      </c>
      <c r="D1037">
        <v>8990</v>
      </c>
      <c r="E1037" t="s">
        <v>1519</v>
      </c>
      <c r="F1037" t="s">
        <v>1456</v>
      </c>
      <c r="G1037" t="s">
        <v>1496</v>
      </c>
      <c r="H1037" t="s">
        <v>1229</v>
      </c>
      <c r="I1037" t="s">
        <v>1229</v>
      </c>
      <c r="J1037" t="str">
        <f>IFERROR(VLOOKUP(H1037,[1]Sheet1!$A:$H,3,FALSE),"")</f>
        <v/>
      </c>
      <c r="K1037" s="1" t="str">
        <f>IFERROR(VLOOKUP('Speed Hump'!H1037,Main!$A:$G,6,FALSE),"")</f>
        <v/>
      </c>
      <c r="L1037" s="1" t="str">
        <f>IFERROR(VLOOKUP('Speed Hump'!H1037,Main!$A:$G,7,FALSE),"")</f>
        <v/>
      </c>
      <c r="M1037" t="s">
        <v>691</v>
      </c>
      <c r="N1037">
        <v>1</v>
      </c>
      <c r="O1037" t="s">
        <v>692</v>
      </c>
      <c r="AP1037">
        <v>132.5926467984564</v>
      </c>
      <c r="AQ1037" s="1" t="str">
        <f>IFERROR(VLOOKUP(I1037,Service!$B:$G,5,FALSE),"")</f>
        <v/>
      </c>
      <c r="AR1037" s="1" t="str">
        <f>IFERROR(VLOOKUP(I1037,Service!$B:$G,6,FALSE),"")</f>
        <v/>
      </c>
      <c r="AS1037" s="1" t="str">
        <f>IFERROR(VLOOKUP(I1037,Rest!$B:$G,5,FALSE),"")</f>
        <v/>
      </c>
      <c r="AT1037" s="1" t="str">
        <f>IFERROR(VLOOKUP(I1037,Rest!$B:$G,6,FALSE),"")</f>
        <v/>
      </c>
    </row>
    <row r="1038" spans="1:46" x14ac:dyDescent="0.25">
      <c r="A1038">
        <v>802</v>
      </c>
      <c r="B1038">
        <v>0</v>
      </c>
      <c r="C1038">
        <v>6160</v>
      </c>
      <c r="D1038">
        <v>8032</v>
      </c>
      <c r="E1038" t="s">
        <v>1513</v>
      </c>
      <c r="F1038" t="s">
        <v>1383</v>
      </c>
      <c r="G1038" t="s">
        <v>1377</v>
      </c>
      <c r="H1038" t="s">
        <v>1229</v>
      </c>
      <c r="I1038" t="s">
        <v>1229</v>
      </c>
      <c r="J1038" t="str">
        <f>IFERROR(VLOOKUP(H1038,[1]Sheet1!$A:$H,3,FALSE),"")</f>
        <v/>
      </c>
      <c r="K1038" s="1" t="str">
        <f>IFERROR(VLOOKUP('Speed Hump'!H1038,Main!$A:$G,6,FALSE),"")</f>
        <v/>
      </c>
      <c r="L1038" s="1" t="str">
        <f>IFERROR(VLOOKUP('Speed Hump'!H1038,Main!$A:$G,7,FALSE),"")</f>
        <v/>
      </c>
      <c r="M1038" t="s">
        <v>691</v>
      </c>
      <c r="N1038">
        <v>1</v>
      </c>
      <c r="O1038" t="s">
        <v>692</v>
      </c>
      <c r="AP1038">
        <v>127.48324595823109</v>
      </c>
      <c r="AQ1038" s="1" t="str">
        <f>IFERROR(VLOOKUP(I1038,Service!$B:$G,5,FALSE),"")</f>
        <v/>
      </c>
      <c r="AR1038" s="1" t="str">
        <f>IFERROR(VLOOKUP(I1038,Service!$B:$G,6,FALSE),"")</f>
        <v/>
      </c>
      <c r="AS1038" s="1" t="str">
        <f>IFERROR(VLOOKUP(I1038,Rest!$B:$G,5,FALSE),"")</f>
        <v/>
      </c>
      <c r="AT1038" s="1" t="str">
        <f>IFERROR(VLOOKUP(I1038,Rest!$B:$G,6,FALSE),"")</f>
        <v/>
      </c>
    </row>
    <row r="1039" spans="1:46" x14ac:dyDescent="0.25">
      <c r="A1039">
        <v>804</v>
      </c>
      <c r="B1039">
        <v>0</v>
      </c>
      <c r="C1039">
        <v>6172</v>
      </c>
      <c r="D1039">
        <v>8522</v>
      </c>
      <c r="E1039" t="s">
        <v>1530</v>
      </c>
      <c r="F1039" t="s">
        <v>1115</v>
      </c>
      <c r="G1039" t="s">
        <v>1100</v>
      </c>
      <c r="H1039" t="s">
        <v>1229</v>
      </c>
      <c r="I1039" t="s">
        <v>1229</v>
      </c>
      <c r="J1039" t="str">
        <f>IFERROR(VLOOKUP(H1039,[1]Sheet1!$A:$H,3,FALSE),"")</f>
        <v/>
      </c>
      <c r="K1039" s="1" t="str">
        <f>IFERROR(VLOOKUP('Speed Hump'!H1039,Main!$A:$G,6,FALSE),"")</f>
        <v/>
      </c>
      <c r="L1039" s="1" t="str">
        <f>IFERROR(VLOOKUP('Speed Hump'!H1039,Main!$A:$G,7,FALSE),"")</f>
        <v/>
      </c>
      <c r="M1039" t="s">
        <v>691</v>
      </c>
      <c r="N1039">
        <v>1</v>
      </c>
      <c r="O1039" t="s">
        <v>692</v>
      </c>
      <c r="AP1039">
        <v>120.6494356637059</v>
      </c>
      <c r="AQ1039" s="1" t="str">
        <f>IFERROR(VLOOKUP(I1039,Service!$B:$G,5,FALSE),"")</f>
        <v/>
      </c>
      <c r="AR1039" s="1" t="str">
        <f>IFERROR(VLOOKUP(I1039,Service!$B:$G,6,FALSE),"")</f>
        <v/>
      </c>
      <c r="AS1039" s="1" t="str">
        <f>IFERROR(VLOOKUP(I1039,Rest!$B:$G,5,FALSE),"")</f>
        <v/>
      </c>
      <c r="AT1039" s="1" t="str">
        <f>IFERROR(VLOOKUP(I1039,Rest!$B:$G,6,FALSE),"")</f>
        <v/>
      </c>
    </row>
    <row r="1040" spans="1:46" x14ac:dyDescent="0.25">
      <c r="A1040">
        <v>805</v>
      </c>
      <c r="B1040">
        <v>0</v>
      </c>
      <c r="C1040">
        <v>6185</v>
      </c>
      <c r="D1040">
        <v>9433</v>
      </c>
      <c r="E1040" t="s">
        <v>1292</v>
      </c>
      <c r="F1040" t="s">
        <v>1240</v>
      </c>
      <c r="G1040" t="s">
        <v>1530</v>
      </c>
      <c r="H1040" t="s">
        <v>1229</v>
      </c>
      <c r="I1040" t="s">
        <v>1229</v>
      </c>
      <c r="J1040" t="str">
        <f>IFERROR(VLOOKUP(H1040,[1]Sheet1!$A:$H,3,FALSE),"")</f>
        <v/>
      </c>
      <c r="K1040" s="1" t="str">
        <f>IFERROR(VLOOKUP('Speed Hump'!H1040,Main!$A:$G,6,FALSE),"")</f>
        <v/>
      </c>
      <c r="L1040" s="1" t="str">
        <f>IFERROR(VLOOKUP('Speed Hump'!H1040,Main!$A:$G,7,FALSE),"")</f>
        <v/>
      </c>
      <c r="M1040" t="s">
        <v>691</v>
      </c>
      <c r="N1040">
        <v>1</v>
      </c>
      <c r="O1040" t="s">
        <v>692</v>
      </c>
      <c r="AP1040">
        <v>253.03702253944439</v>
      </c>
      <c r="AQ1040" s="1" t="str">
        <f>IFERROR(VLOOKUP(I1040,Service!$B:$G,5,FALSE),"")</f>
        <v/>
      </c>
      <c r="AR1040" s="1" t="str">
        <f>IFERROR(VLOOKUP(I1040,Service!$B:$G,6,FALSE),"")</f>
        <v/>
      </c>
      <c r="AS1040" s="1" t="str">
        <f>IFERROR(VLOOKUP(I1040,Rest!$B:$G,5,FALSE),"")</f>
        <v/>
      </c>
      <c r="AT1040" s="1" t="str">
        <f>IFERROR(VLOOKUP(I1040,Rest!$B:$G,6,FALSE),"")</f>
        <v/>
      </c>
    </row>
    <row r="1041" spans="1:46" x14ac:dyDescent="0.25">
      <c r="A1041">
        <v>806</v>
      </c>
      <c r="B1041">
        <v>0</v>
      </c>
      <c r="C1041">
        <v>6190</v>
      </c>
      <c r="D1041">
        <v>7860</v>
      </c>
      <c r="E1041" t="s">
        <v>1269</v>
      </c>
      <c r="F1041" t="s">
        <v>1519</v>
      </c>
      <c r="G1041" t="s">
        <v>1513</v>
      </c>
      <c r="H1041" t="s">
        <v>1229</v>
      </c>
      <c r="I1041" t="s">
        <v>1229</v>
      </c>
      <c r="J1041" t="str">
        <f>IFERROR(VLOOKUP(H1041,[1]Sheet1!$A:$H,3,FALSE),"")</f>
        <v/>
      </c>
      <c r="K1041" s="1" t="str">
        <f>IFERROR(VLOOKUP('Speed Hump'!H1041,Main!$A:$G,6,FALSE),"")</f>
        <v/>
      </c>
      <c r="L1041" s="1" t="str">
        <f>IFERROR(VLOOKUP('Speed Hump'!H1041,Main!$A:$G,7,FALSE),"")</f>
        <v/>
      </c>
      <c r="M1041" t="s">
        <v>691</v>
      </c>
      <c r="N1041">
        <v>1</v>
      </c>
      <c r="O1041" t="s">
        <v>692</v>
      </c>
      <c r="AP1041">
        <v>271.38103668233708</v>
      </c>
      <c r="AQ1041" s="1" t="str">
        <f>IFERROR(VLOOKUP(I1041,Service!$B:$G,5,FALSE),"")</f>
        <v/>
      </c>
      <c r="AR1041" s="1" t="str">
        <f>IFERROR(VLOOKUP(I1041,Service!$B:$G,6,FALSE),"")</f>
        <v/>
      </c>
      <c r="AS1041" s="1" t="str">
        <f>IFERROR(VLOOKUP(I1041,Rest!$B:$G,5,FALSE),"")</f>
        <v/>
      </c>
      <c r="AT1041" s="1" t="str">
        <f>IFERROR(VLOOKUP(I1041,Rest!$B:$G,6,FALSE),"")</f>
        <v/>
      </c>
    </row>
    <row r="1042" spans="1:46" x14ac:dyDescent="0.25">
      <c r="A1042">
        <v>807</v>
      </c>
      <c r="B1042">
        <v>0</v>
      </c>
      <c r="C1042">
        <v>6194</v>
      </c>
      <c r="D1042">
        <v>8821</v>
      </c>
      <c r="E1042" t="s">
        <v>1572</v>
      </c>
      <c r="F1042" t="s">
        <v>1514</v>
      </c>
      <c r="G1042" t="s">
        <v>1517</v>
      </c>
      <c r="H1042" t="s">
        <v>1229</v>
      </c>
      <c r="I1042" t="s">
        <v>1229</v>
      </c>
      <c r="J1042" t="str">
        <f>IFERROR(VLOOKUP(H1042,[1]Sheet1!$A:$H,3,FALSE),"")</f>
        <v/>
      </c>
      <c r="K1042" s="1" t="str">
        <f>IFERROR(VLOOKUP('Speed Hump'!H1042,Main!$A:$G,6,FALSE),"")</f>
        <v/>
      </c>
      <c r="L1042" s="1" t="str">
        <f>IFERROR(VLOOKUP('Speed Hump'!H1042,Main!$A:$G,7,FALSE),"")</f>
        <v/>
      </c>
      <c r="M1042" t="s">
        <v>691</v>
      </c>
      <c r="N1042">
        <v>1</v>
      </c>
      <c r="O1042" t="s">
        <v>692</v>
      </c>
      <c r="AP1042">
        <v>268.37650932463441</v>
      </c>
      <c r="AQ1042" s="1" t="str">
        <f>IFERROR(VLOOKUP(I1042,Service!$B:$G,5,FALSE),"")</f>
        <v/>
      </c>
      <c r="AR1042" s="1" t="str">
        <f>IFERROR(VLOOKUP(I1042,Service!$B:$G,6,FALSE),"")</f>
        <v/>
      </c>
      <c r="AS1042" s="1" t="str">
        <f>IFERROR(VLOOKUP(I1042,Rest!$B:$G,5,FALSE),"")</f>
        <v/>
      </c>
      <c r="AT1042" s="1" t="str">
        <f>IFERROR(VLOOKUP(I1042,Rest!$B:$G,6,FALSE),"")</f>
        <v/>
      </c>
    </row>
    <row r="1043" spans="1:46" x14ac:dyDescent="0.25">
      <c r="A1043">
        <v>808</v>
      </c>
      <c r="B1043">
        <v>0</v>
      </c>
      <c r="C1043">
        <v>6197</v>
      </c>
      <c r="D1043">
        <v>8634</v>
      </c>
      <c r="E1043" t="s">
        <v>1050</v>
      </c>
      <c r="F1043" t="s">
        <v>1530</v>
      </c>
      <c r="G1043" t="s">
        <v>1519</v>
      </c>
      <c r="H1043" t="s">
        <v>1229</v>
      </c>
      <c r="I1043" t="s">
        <v>1229</v>
      </c>
      <c r="J1043" t="str">
        <f>IFERROR(VLOOKUP(H1043,[1]Sheet1!$A:$H,3,FALSE),"")</f>
        <v/>
      </c>
      <c r="K1043" s="1" t="str">
        <f>IFERROR(VLOOKUP('Speed Hump'!H1043,Main!$A:$G,6,FALSE),"")</f>
        <v/>
      </c>
      <c r="L1043" s="1" t="str">
        <f>IFERROR(VLOOKUP('Speed Hump'!H1043,Main!$A:$G,7,FALSE),"")</f>
        <v/>
      </c>
      <c r="M1043" t="s">
        <v>691</v>
      </c>
      <c r="N1043">
        <v>1</v>
      </c>
      <c r="O1043" t="s">
        <v>692</v>
      </c>
      <c r="AP1043">
        <v>274.69200630854999</v>
      </c>
      <c r="AQ1043" s="1" t="str">
        <f>IFERROR(VLOOKUP(I1043,Service!$B:$G,5,FALSE),"")</f>
        <v/>
      </c>
      <c r="AR1043" s="1" t="str">
        <f>IFERROR(VLOOKUP(I1043,Service!$B:$G,6,FALSE),"")</f>
        <v/>
      </c>
      <c r="AS1043" s="1" t="str">
        <f>IFERROR(VLOOKUP(I1043,Rest!$B:$G,5,FALSE),"")</f>
        <v/>
      </c>
      <c r="AT1043" s="1" t="str">
        <f>IFERROR(VLOOKUP(I1043,Rest!$B:$G,6,FALSE),"")</f>
        <v/>
      </c>
    </row>
    <row r="1044" spans="1:46" x14ac:dyDescent="0.25">
      <c r="A1044">
        <v>809</v>
      </c>
      <c r="B1044">
        <v>0</v>
      </c>
      <c r="C1044">
        <v>6203</v>
      </c>
      <c r="D1044">
        <v>8451</v>
      </c>
      <c r="E1044" t="s">
        <v>826</v>
      </c>
      <c r="F1044" t="s">
        <v>854</v>
      </c>
      <c r="G1044" t="s">
        <v>1573</v>
      </c>
      <c r="H1044" t="s">
        <v>1229</v>
      </c>
      <c r="I1044" t="s">
        <v>1229</v>
      </c>
      <c r="J1044" t="str">
        <f>IFERROR(VLOOKUP(H1044,[1]Sheet1!$A:$H,3,FALSE),"")</f>
        <v/>
      </c>
      <c r="K1044" s="1" t="str">
        <f>IFERROR(VLOOKUP('Speed Hump'!H1044,Main!$A:$G,6,FALSE),"")</f>
        <v/>
      </c>
      <c r="L1044" s="1" t="str">
        <f>IFERROR(VLOOKUP('Speed Hump'!H1044,Main!$A:$G,7,FALSE),"")</f>
        <v/>
      </c>
      <c r="M1044" t="s">
        <v>691</v>
      </c>
      <c r="N1044">
        <v>1</v>
      </c>
      <c r="O1044" t="s">
        <v>692</v>
      </c>
      <c r="AP1044">
        <v>233.68124537134051</v>
      </c>
      <c r="AQ1044" s="1" t="str">
        <f>IFERROR(VLOOKUP(I1044,Service!$B:$G,5,FALSE),"")</f>
        <v/>
      </c>
      <c r="AR1044" s="1" t="str">
        <f>IFERROR(VLOOKUP(I1044,Service!$B:$G,6,FALSE),"")</f>
        <v/>
      </c>
      <c r="AS1044" s="1" t="str">
        <f>IFERROR(VLOOKUP(I1044,Rest!$B:$G,5,FALSE),"")</f>
        <v/>
      </c>
      <c r="AT1044" s="1" t="str">
        <f>IFERROR(VLOOKUP(I1044,Rest!$B:$G,6,FALSE),"")</f>
        <v/>
      </c>
    </row>
    <row r="1045" spans="1:46" x14ac:dyDescent="0.25">
      <c r="A1045">
        <v>810</v>
      </c>
      <c r="B1045">
        <v>0</v>
      </c>
      <c r="C1045">
        <v>6215</v>
      </c>
      <c r="D1045">
        <v>8447</v>
      </c>
      <c r="E1045" t="s">
        <v>1364</v>
      </c>
      <c r="F1045" t="s">
        <v>1068</v>
      </c>
      <c r="G1045" t="s">
        <v>1502</v>
      </c>
      <c r="H1045" t="s">
        <v>1229</v>
      </c>
      <c r="I1045" t="s">
        <v>1229</v>
      </c>
      <c r="J1045" t="str">
        <f>IFERROR(VLOOKUP(H1045,[1]Sheet1!$A:$H,3,FALSE),"")</f>
        <v/>
      </c>
      <c r="K1045" s="1" t="str">
        <f>IFERROR(VLOOKUP('Speed Hump'!H1045,Main!$A:$G,6,FALSE),"")</f>
        <v/>
      </c>
      <c r="L1045" s="1" t="str">
        <f>IFERROR(VLOOKUP('Speed Hump'!H1045,Main!$A:$G,7,FALSE),"")</f>
        <v/>
      </c>
      <c r="M1045" t="s">
        <v>691</v>
      </c>
      <c r="N1045">
        <v>1</v>
      </c>
      <c r="O1045" t="s">
        <v>692</v>
      </c>
      <c r="AP1045">
        <v>192.58191341917049</v>
      </c>
      <c r="AQ1045" s="1" t="str">
        <f>IFERROR(VLOOKUP(I1045,Service!$B:$G,5,FALSE),"")</f>
        <v/>
      </c>
      <c r="AR1045" s="1" t="str">
        <f>IFERROR(VLOOKUP(I1045,Service!$B:$G,6,FALSE),"")</f>
        <v/>
      </c>
      <c r="AS1045" s="1" t="str">
        <f>IFERROR(VLOOKUP(I1045,Rest!$B:$G,5,FALSE),"")</f>
        <v/>
      </c>
      <c r="AT1045" s="1" t="str">
        <f>IFERROR(VLOOKUP(I1045,Rest!$B:$G,6,FALSE),"")</f>
        <v/>
      </c>
    </row>
    <row r="1046" spans="1:46" x14ac:dyDescent="0.25">
      <c r="A1046">
        <v>811</v>
      </c>
      <c r="B1046">
        <v>0</v>
      </c>
      <c r="C1046">
        <v>6239</v>
      </c>
      <c r="D1046">
        <v>7846</v>
      </c>
      <c r="E1046" t="s">
        <v>1467</v>
      </c>
      <c r="F1046" t="s">
        <v>1513</v>
      </c>
      <c r="G1046" t="s">
        <v>1512</v>
      </c>
      <c r="H1046" t="s">
        <v>1229</v>
      </c>
      <c r="I1046" t="s">
        <v>1229</v>
      </c>
      <c r="J1046" t="str">
        <f>IFERROR(VLOOKUP(H1046,[1]Sheet1!$A:$H,3,FALSE),"")</f>
        <v/>
      </c>
      <c r="K1046" s="1" t="str">
        <f>IFERROR(VLOOKUP('Speed Hump'!H1046,Main!$A:$G,6,FALSE),"")</f>
        <v/>
      </c>
      <c r="L1046" s="1" t="str">
        <f>IFERROR(VLOOKUP('Speed Hump'!H1046,Main!$A:$G,7,FALSE),"")</f>
        <v/>
      </c>
      <c r="M1046" t="s">
        <v>691</v>
      </c>
      <c r="N1046">
        <v>1</v>
      </c>
      <c r="O1046" t="s">
        <v>692</v>
      </c>
      <c r="AP1046">
        <v>272.06475306342168</v>
      </c>
      <c r="AQ1046" s="1" t="str">
        <f>IFERROR(VLOOKUP(I1046,Service!$B:$G,5,FALSE),"")</f>
        <v/>
      </c>
      <c r="AR1046" s="1" t="str">
        <f>IFERROR(VLOOKUP(I1046,Service!$B:$G,6,FALSE),"")</f>
        <v/>
      </c>
      <c r="AS1046" s="1" t="str">
        <f>IFERROR(VLOOKUP(I1046,Rest!$B:$G,5,FALSE),"")</f>
        <v/>
      </c>
      <c r="AT1046" s="1" t="str">
        <f>IFERROR(VLOOKUP(I1046,Rest!$B:$G,6,FALSE),"")</f>
        <v/>
      </c>
    </row>
    <row r="1047" spans="1:46" x14ac:dyDescent="0.25">
      <c r="A1047">
        <v>812</v>
      </c>
      <c r="B1047">
        <v>0</v>
      </c>
      <c r="C1047">
        <v>6253</v>
      </c>
      <c r="D1047">
        <v>5856</v>
      </c>
      <c r="E1047" t="s">
        <v>1326</v>
      </c>
      <c r="F1047" t="s">
        <v>1372</v>
      </c>
      <c r="G1047" t="s">
        <v>1313</v>
      </c>
      <c r="H1047" t="s">
        <v>1229</v>
      </c>
      <c r="I1047" t="s">
        <v>1229</v>
      </c>
      <c r="J1047" t="str">
        <f>IFERROR(VLOOKUP(H1047,[1]Sheet1!$A:$H,3,FALSE),"")</f>
        <v/>
      </c>
      <c r="K1047" s="1" t="str">
        <f>IFERROR(VLOOKUP('Speed Hump'!H1047,Main!$A:$G,6,FALSE),"")</f>
        <v/>
      </c>
      <c r="L1047" s="1" t="str">
        <f>IFERROR(VLOOKUP('Speed Hump'!H1047,Main!$A:$G,7,FALSE),"")</f>
        <v/>
      </c>
      <c r="M1047" t="s">
        <v>691</v>
      </c>
      <c r="N1047">
        <v>1</v>
      </c>
      <c r="O1047" t="s">
        <v>692</v>
      </c>
      <c r="AP1047">
        <v>281.3885036977444</v>
      </c>
      <c r="AQ1047" s="1" t="str">
        <f>IFERROR(VLOOKUP(I1047,Service!$B:$G,5,FALSE),"")</f>
        <v/>
      </c>
      <c r="AR1047" s="1" t="str">
        <f>IFERROR(VLOOKUP(I1047,Service!$B:$G,6,FALSE),"")</f>
        <v/>
      </c>
      <c r="AS1047" s="1" t="str">
        <f>IFERROR(VLOOKUP(I1047,Rest!$B:$G,5,FALSE),"")</f>
        <v/>
      </c>
      <c r="AT1047" s="1" t="str">
        <f>IFERROR(VLOOKUP(I1047,Rest!$B:$G,6,FALSE),"")</f>
        <v/>
      </c>
    </row>
    <row r="1048" spans="1:46" x14ac:dyDescent="0.25">
      <c r="A1048">
        <v>813</v>
      </c>
      <c r="B1048">
        <v>0</v>
      </c>
      <c r="C1048">
        <v>6255</v>
      </c>
      <c r="D1048">
        <v>8410</v>
      </c>
      <c r="E1048" t="s">
        <v>1027</v>
      </c>
      <c r="F1048" t="s">
        <v>1530</v>
      </c>
      <c r="G1048" t="s">
        <v>1519</v>
      </c>
      <c r="H1048" t="s">
        <v>1229</v>
      </c>
      <c r="I1048" t="s">
        <v>1229</v>
      </c>
      <c r="J1048" t="str">
        <f>IFERROR(VLOOKUP(H1048,[1]Sheet1!$A:$H,3,FALSE),"")</f>
        <v/>
      </c>
      <c r="K1048" s="1" t="str">
        <f>IFERROR(VLOOKUP('Speed Hump'!H1048,Main!$A:$G,6,FALSE),"")</f>
        <v/>
      </c>
      <c r="L1048" s="1" t="str">
        <f>IFERROR(VLOOKUP('Speed Hump'!H1048,Main!$A:$G,7,FALSE),"")</f>
        <v/>
      </c>
      <c r="M1048" t="s">
        <v>691</v>
      </c>
      <c r="N1048">
        <v>1</v>
      </c>
      <c r="O1048" t="s">
        <v>692</v>
      </c>
      <c r="AP1048">
        <v>272.32229276659302</v>
      </c>
      <c r="AQ1048" s="1" t="str">
        <f>IFERROR(VLOOKUP(I1048,Service!$B:$G,5,FALSE),"")</f>
        <v/>
      </c>
      <c r="AR1048" s="1" t="str">
        <f>IFERROR(VLOOKUP(I1048,Service!$B:$G,6,FALSE),"")</f>
        <v/>
      </c>
      <c r="AS1048" s="1" t="str">
        <f>IFERROR(VLOOKUP(I1048,Rest!$B:$G,5,FALSE),"")</f>
        <v/>
      </c>
      <c r="AT1048" s="1" t="str">
        <f>IFERROR(VLOOKUP(I1048,Rest!$B:$G,6,FALSE),"")</f>
        <v/>
      </c>
    </row>
    <row r="1049" spans="1:46" x14ac:dyDescent="0.25">
      <c r="A1049">
        <v>814</v>
      </c>
      <c r="B1049">
        <v>0</v>
      </c>
      <c r="C1049">
        <v>6262</v>
      </c>
      <c r="D1049">
        <v>8842</v>
      </c>
      <c r="E1049" t="s">
        <v>1292</v>
      </c>
      <c r="F1049" t="s">
        <v>1530</v>
      </c>
      <c r="G1049" t="s">
        <v>1519</v>
      </c>
      <c r="H1049" t="s">
        <v>1229</v>
      </c>
      <c r="I1049" t="s">
        <v>1229</v>
      </c>
      <c r="J1049" t="str">
        <f>IFERROR(VLOOKUP(H1049,[1]Sheet1!$A:$H,3,FALSE),"")</f>
        <v/>
      </c>
      <c r="K1049" s="1" t="str">
        <f>IFERROR(VLOOKUP('Speed Hump'!H1049,Main!$A:$G,6,FALSE),"")</f>
        <v/>
      </c>
      <c r="L1049" s="1" t="str">
        <f>IFERROR(VLOOKUP('Speed Hump'!H1049,Main!$A:$G,7,FALSE),"")</f>
        <v/>
      </c>
      <c r="M1049" t="s">
        <v>691</v>
      </c>
      <c r="N1049">
        <v>1</v>
      </c>
      <c r="O1049" t="s">
        <v>692</v>
      </c>
      <c r="AP1049">
        <v>272.84009847542882</v>
      </c>
      <c r="AQ1049" s="1" t="str">
        <f>IFERROR(VLOOKUP(I1049,Service!$B:$G,5,FALSE),"")</f>
        <v/>
      </c>
      <c r="AR1049" s="1" t="str">
        <f>IFERROR(VLOOKUP(I1049,Service!$B:$G,6,FALSE),"")</f>
        <v/>
      </c>
      <c r="AS1049" s="1" t="str">
        <f>IFERROR(VLOOKUP(I1049,Rest!$B:$G,5,FALSE),"")</f>
        <v/>
      </c>
      <c r="AT1049" s="1" t="str">
        <f>IFERROR(VLOOKUP(I1049,Rest!$B:$G,6,FALSE),"")</f>
        <v/>
      </c>
    </row>
    <row r="1050" spans="1:46" x14ac:dyDescent="0.25">
      <c r="A1050">
        <v>815</v>
      </c>
      <c r="B1050">
        <v>0</v>
      </c>
      <c r="C1050">
        <v>6275</v>
      </c>
      <c r="D1050">
        <v>7331</v>
      </c>
      <c r="E1050" t="s">
        <v>1350</v>
      </c>
      <c r="F1050" t="s">
        <v>1513</v>
      </c>
      <c r="G1050" t="s">
        <v>1512</v>
      </c>
      <c r="H1050" t="s">
        <v>1229</v>
      </c>
      <c r="I1050" t="s">
        <v>1229</v>
      </c>
      <c r="J1050" t="str">
        <f>IFERROR(VLOOKUP(H1050,[1]Sheet1!$A:$H,3,FALSE),"")</f>
        <v/>
      </c>
      <c r="K1050" s="1" t="str">
        <f>IFERROR(VLOOKUP('Speed Hump'!H1050,Main!$A:$G,6,FALSE),"")</f>
        <v/>
      </c>
      <c r="L1050" s="1" t="str">
        <f>IFERROR(VLOOKUP('Speed Hump'!H1050,Main!$A:$G,7,FALSE),"")</f>
        <v/>
      </c>
      <c r="M1050" t="s">
        <v>691</v>
      </c>
      <c r="N1050">
        <v>1</v>
      </c>
      <c r="O1050" t="s">
        <v>692</v>
      </c>
      <c r="AP1050">
        <v>272.6804834914762</v>
      </c>
      <c r="AQ1050" s="1" t="str">
        <f>IFERROR(VLOOKUP(I1050,Service!$B:$G,5,FALSE),"")</f>
        <v/>
      </c>
      <c r="AR1050" s="1" t="str">
        <f>IFERROR(VLOOKUP(I1050,Service!$B:$G,6,FALSE),"")</f>
        <v/>
      </c>
      <c r="AS1050" s="1" t="str">
        <f>IFERROR(VLOOKUP(I1050,Rest!$B:$G,5,FALSE),"")</f>
        <v/>
      </c>
      <c r="AT1050" s="1" t="str">
        <f>IFERROR(VLOOKUP(I1050,Rest!$B:$G,6,FALSE),"")</f>
        <v/>
      </c>
    </row>
    <row r="1051" spans="1:46" x14ac:dyDescent="0.25">
      <c r="A1051">
        <v>816</v>
      </c>
      <c r="B1051">
        <v>0</v>
      </c>
      <c r="C1051">
        <v>6294</v>
      </c>
      <c r="D1051">
        <v>6932</v>
      </c>
      <c r="E1051" t="s">
        <v>778</v>
      </c>
      <c r="F1051" t="s">
        <v>1513</v>
      </c>
      <c r="G1051" t="s">
        <v>1512</v>
      </c>
      <c r="H1051" t="s">
        <v>1229</v>
      </c>
      <c r="I1051" t="s">
        <v>1229</v>
      </c>
      <c r="J1051" t="str">
        <f>IFERROR(VLOOKUP(H1051,[1]Sheet1!$A:$H,3,FALSE),"")</f>
        <v/>
      </c>
      <c r="K1051" s="1" t="str">
        <f>IFERROR(VLOOKUP('Speed Hump'!H1051,Main!$A:$G,6,FALSE),"")</f>
        <v/>
      </c>
      <c r="L1051" s="1" t="str">
        <f>IFERROR(VLOOKUP('Speed Hump'!H1051,Main!$A:$G,7,FALSE),"")</f>
        <v/>
      </c>
      <c r="M1051" t="s">
        <v>691</v>
      </c>
      <c r="N1051">
        <v>1</v>
      </c>
      <c r="O1051" t="s">
        <v>692</v>
      </c>
      <c r="AP1051">
        <v>272.5551001713194</v>
      </c>
      <c r="AQ1051" s="1" t="str">
        <f>IFERROR(VLOOKUP(I1051,Service!$B:$G,5,FALSE),"")</f>
        <v/>
      </c>
      <c r="AR1051" s="1" t="str">
        <f>IFERROR(VLOOKUP(I1051,Service!$B:$G,6,FALSE),"")</f>
        <v/>
      </c>
      <c r="AS1051" s="1" t="str">
        <f>IFERROR(VLOOKUP(I1051,Rest!$B:$G,5,FALSE),"")</f>
        <v/>
      </c>
      <c r="AT1051" s="1" t="str">
        <f>IFERROR(VLOOKUP(I1051,Rest!$B:$G,6,FALSE),"")</f>
        <v/>
      </c>
    </row>
    <row r="1052" spans="1:46" x14ac:dyDescent="0.25">
      <c r="A1052">
        <v>817</v>
      </c>
      <c r="B1052">
        <v>0</v>
      </c>
      <c r="C1052">
        <v>6300</v>
      </c>
      <c r="D1052">
        <v>7554</v>
      </c>
      <c r="E1052" t="s">
        <v>1574</v>
      </c>
      <c r="F1052" t="s">
        <v>1513</v>
      </c>
      <c r="G1052" t="s">
        <v>1512</v>
      </c>
      <c r="H1052" t="s">
        <v>1229</v>
      </c>
      <c r="I1052" t="s">
        <v>1229</v>
      </c>
      <c r="J1052" t="str">
        <f>IFERROR(VLOOKUP(H1052,[1]Sheet1!$A:$H,3,FALSE),"")</f>
        <v/>
      </c>
      <c r="K1052" s="1" t="str">
        <f>IFERROR(VLOOKUP('Speed Hump'!H1052,Main!$A:$G,6,FALSE),"")</f>
        <v/>
      </c>
      <c r="L1052" s="1" t="str">
        <f>IFERROR(VLOOKUP('Speed Hump'!H1052,Main!$A:$G,7,FALSE),"")</f>
        <v/>
      </c>
      <c r="M1052" t="s">
        <v>691</v>
      </c>
      <c r="N1052">
        <v>1</v>
      </c>
      <c r="O1052" t="s">
        <v>692</v>
      </c>
      <c r="AP1052">
        <v>272.08795495752418</v>
      </c>
      <c r="AQ1052" s="1" t="str">
        <f>IFERROR(VLOOKUP(I1052,Service!$B:$G,5,FALSE),"")</f>
        <v/>
      </c>
      <c r="AR1052" s="1" t="str">
        <f>IFERROR(VLOOKUP(I1052,Service!$B:$G,6,FALSE),"")</f>
        <v/>
      </c>
      <c r="AS1052" s="1" t="str">
        <f>IFERROR(VLOOKUP(I1052,Rest!$B:$G,5,FALSE),"")</f>
        <v/>
      </c>
      <c r="AT1052" s="1" t="str">
        <f>IFERROR(VLOOKUP(I1052,Rest!$B:$G,6,FALSE),"")</f>
        <v/>
      </c>
    </row>
    <row r="1053" spans="1:46" x14ac:dyDescent="0.25">
      <c r="A1053">
        <v>818</v>
      </c>
      <c r="B1053">
        <v>0</v>
      </c>
      <c r="C1053">
        <v>6303</v>
      </c>
      <c r="D1053">
        <v>9341</v>
      </c>
      <c r="E1053" t="s">
        <v>1572</v>
      </c>
      <c r="F1053" t="s">
        <v>1553</v>
      </c>
      <c r="G1053" t="s">
        <v>1514</v>
      </c>
      <c r="H1053" t="s">
        <v>1229</v>
      </c>
      <c r="I1053" t="s">
        <v>1229</v>
      </c>
      <c r="J1053" t="str">
        <f>IFERROR(VLOOKUP(H1053,[1]Sheet1!$A:$H,3,FALSE),"")</f>
        <v/>
      </c>
      <c r="K1053" s="1" t="str">
        <f>IFERROR(VLOOKUP('Speed Hump'!H1053,Main!$A:$G,6,FALSE),"")</f>
        <v/>
      </c>
      <c r="L1053" s="1" t="str">
        <f>IFERROR(VLOOKUP('Speed Hump'!H1053,Main!$A:$G,7,FALSE),"")</f>
        <v/>
      </c>
      <c r="M1053" t="s">
        <v>691</v>
      </c>
      <c r="N1053">
        <v>1</v>
      </c>
      <c r="O1053" t="s">
        <v>692</v>
      </c>
      <c r="AP1053">
        <v>255.11829143288119</v>
      </c>
      <c r="AQ1053" s="1" t="str">
        <f>IFERROR(VLOOKUP(I1053,Service!$B:$G,5,FALSE),"")</f>
        <v/>
      </c>
      <c r="AR1053" s="1" t="str">
        <f>IFERROR(VLOOKUP(I1053,Service!$B:$G,6,FALSE),"")</f>
        <v/>
      </c>
      <c r="AS1053" s="1" t="str">
        <f>IFERROR(VLOOKUP(I1053,Rest!$B:$G,5,FALSE),"")</f>
        <v/>
      </c>
      <c r="AT1053" s="1" t="str">
        <f>IFERROR(VLOOKUP(I1053,Rest!$B:$G,6,FALSE),"")</f>
        <v/>
      </c>
    </row>
    <row r="1054" spans="1:46" x14ac:dyDescent="0.25">
      <c r="A1054">
        <v>819</v>
      </c>
      <c r="B1054">
        <v>0</v>
      </c>
      <c r="C1054">
        <v>6327</v>
      </c>
      <c r="D1054">
        <v>6360</v>
      </c>
      <c r="E1054" t="s">
        <v>778</v>
      </c>
      <c r="F1054" t="s">
        <v>1512</v>
      </c>
      <c r="G1054" t="s">
        <v>1502</v>
      </c>
      <c r="H1054" t="s">
        <v>1229</v>
      </c>
      <c r="I1054" t="s">
        <v>1229</v>
      </c>
      <c r="J1054" t="str">
        <f>IFERROR(VLOOKUP(H1054,[1]Sheet1!$A:$H,3,FALSE),"")</f>
        <v/>
      </c>
      <c r="K1054" s="1" t="str">
        <f>IFERROR(VLOOKUP('Speed Hump'!H1054,Main!$A:$G,6,FALSE),"")</f>
        <v/>
      </c>
      <c r="L1054" s="1" t="str">
        <f>IFERROR(VLOOKUP('Speed Hump'!H1054,Main!$A:$G,7,FALSE),"")</f>
        <v/>
      </c>
      <c r="M1054" t="s">
        <v>691</v>
      </c>
      <c r="N1054">
        <v>1</v>
      </c>
      <c r="O1054" t="s">
        <v>692</v>
      </c>
      <c r="AP1054">
        <v>272.37245341116028</v>
      </c>
      <c r="AQ1054" s="1" t="str">
        <f>IFERROR(VLOOKUP(I1054,Service!$B:$G,5,FALSE),"")</f>
        <v/>
      </c>
      <c r="AR1054" s="1" t="str">
        <f>IFERROR(VLOOKUP(I1054,Service!$B:$G,6,FALSE),"")</f>
        <v/>
      </c>
      <c r="AS1054" s="1" t="str">
        <f>IFERROR(VLOOKUP(I1054,Rest!$B:$G,5,FALSE),"")</f>
        <v/>
      </c>
      <c r="AT1054" s="1" t="str">
        <f>IFERROR(VLOOKUP(I1054,Rest!$B:$G,6,FALSE),"")</f>
        <v/>
      </c>
    </row>
    <row r="1055" spans="1:46" x14ac:dyDescent="0.25">
      <c r="A1055">
        <v>820</v>
      </c>
      <c r="B1055">
        <v>0</v>
      </c>
      <c r="C1055">
        <v>6335</v>
      </c>
      <c r="D1055">
        <v>5900</v>
      </c>
      <c r="E1055" t="s">
        <v>1565</v>
      </c>
      <c r="F1055" t="s">
        <v>773</v>
      </c>
      <c r="G1055" t="s">
        <v>810</v>
      </c>
      <c r="H1055" t="s">
        <v>1229</v>
      </c>
      <c r="I1055" t="s">
        <v>1229</v>
      </c>
      <c r="J1055" t="str">
        <f>IFERROR(VLOOKUP(H1055,[1]Sheet1!$A:$H,3,FALSE),"")</f>
        <v/>
      </c>
      <c r="K1055" s="1" t="str">
        <f>IFERROR(VLOOKUP('Speed Hump'!H1055,Main!$A:$G,6,FALSE),"")</f>
        <v/>
      </c>
      <c r="L1055" s="1" t="str">
        <f>IFERROR(VLOOKUP('Speed Hump'!H1055,Main!$A:$G,7,FALSE),"")</f>
        <v/>
      </c>
      <c r="M1055" t="s">
        <v>691</v>
      </c>
      <c r="N1055">
        <v>1</v>
      </c>
      <c r="O1055" t="s">
        <v>692</v>
      </c>
      <c r="AP1055">
        <v>137.81671486610369</v>
      </c>
      <c r="AQ1055" s="1" t="str">
        <f>IFERROR(VLOOKUP(I1055,Service!$B:$G,5,FALSE),"")</f>
        <v/>
      </c>
      <c r="AR1055" s="1" t="str">
        <f>IFERROR(VLOOKUP(I1055,Service!$B:$G,6,FALSE),"")</f>
        <v/>
      </c>
      <c r="AS1055" s="1" t="str">
        <f>IFERROR(VLOOKUP(I1055,Rest!$B:$G,5,FALSE),"")</f>
        <v/>
      </c>
      <c r="AT1055" s="1" t="str">
        <f>IFERROR(VLOOKUP(I1055,Rest!$B:$G,6,FALSE),"")</f>
        <v/>
      </c>
    </row>
    <row r="1056" spans="1:46" x14ac:dyDescent="0.25">
      <c r="A1056">
        <v>821</v>
      </c>
      <c r="B1056">
        <v>0</v>
      </c>
      <c r="C1056">
        <v>6357</v>
      </c>
      <c r="D1056">
        <v>6933</v>
      </c>
      <c r="E1056" t="s">
        <v>1500</v>
      </c>
      <c r="F1056" t="s">
        <v>1248</v>
      </c>
      <c r="G1056" t="s">
        <v>1313</v>
      </c>
      <c r="H1056" t="s">
        <v>1229</v>
      </c>
      <c r="I1056" t="s">
        <v>1229</v>
      </c>
      <c r="J1056" t="str">
        <f>IFERROR(VLOOKUP(H1056,[1]Sheet1!$A:$H,3,FALSE),"")</f>
        <v/>
      </c>
      <c r="K1056" s="1" t="str">
        <f>IFERROR(VLOOKUP('Speed Hump'!H1056,Main!$A:$G,6,FALSE),"")</f>
        <v/>
      </c>
      <c r="L1056" s="1" t="str">
        <f>IFERROR(VLOOKUP('Speed Hump'!H1056,Main!$A:$G,7,FALSE),"")</f>
        <v/>
      </c>
      <c r="M1056" t="s">
        <v>691</v>
      </c>
      <c r="N1056">
        <v>3</v>
      </c>
      <c r="O1056" t="s">
        <v>692</v>
      </c>
      <c r="AP1056">
        <v>547.71383501951425</v>
      </c>
      <c r="AQ1056" s="1" t="str">
        <f>IFERROR(VLOOKUP(I1056,Service!$B:$G,5,FALSE),"")</f>
        <v/>
      </c>
      <c r="AR1056" s="1" t="str">
        <f>IFERROR(VLOOKUP(I1056,Service!$B:$G,6,FALSE),"")</f>
        <v/>
      </c>
      <c r="AS1056" s="1" t="str">
        <f>IFERROR(VLOOKUP(I1056,Rest!$B:$G,5,FALSE),"")</f>
        <v/>
      </c>
      <c r="AT1056" s="1" t="str">
        <f>IFERROR(VLOOKUP(I1056,Rest!$B:$G,6,FALSE),"")</f>
        <v/>
      </c>
    </row>
    <row r="1057" spans="1:46" x14ac:dyDescent="0.25">
      <c r="A1057">
        <v>822</v>
      </c>
      <c r="B1057">
        <v>0</v>
      </c>
      <c r="C1057">
        <v>6360</v>
      </c>
      <c r="D1057">
        <v>6561</v>
      </c>
      <c r="E1057" t="s">
        <v>909</v>
      </c>
      <c r="F1057" t="s">
        <v>1239</v>
      </c>
      <c r="G1057" t="s">
        <v>1265</v>
      </c>
      <c r="H1057" t="s">
        <v>1229</v>
      </c>
      <c r="I1057" t="s">
        <v>1229</v>
      </c>
      <c r="J1057" t="str">
        <f>IFERROR(VLOOKUP(H1057,[1]Sheet1!$A:$H,3,FALSE),"")</f>
        <v/>
      </c>
      <c r="K1057" s="1" t="str">
        <f>IFERROR(VLOOKUP('Speed Hump'!H1057,Main!$A:$G,6,FALSE),"")</f>
        <v/>
      </c>
      <c r="L1057" s="1" t="str">
        <f>IFERROR(VLOOKUP('Speed Hump'!H1057,Main!$A:$G,7,FALSE),"")</f>
        <v/>
      </c>
      <c r="M1057" t="s">
        <v>691</v>
      </c>
      <c r="N1057">
        <v>1</v>
      </c>
      <c r="O1057" t="s">
        <v>692</v>
      </c>
      <c r="AP1057">
        <v>134.40800993234859</v>
      </c>
      <c r="AQ1057" s="1" t="str">
        <f>IFERROR(VLOOKUP(I1057,Service!$B:$G,5,FALSE),"")</f>
        <v/>
      </c>
      <c r="AR1057" s="1" t="str">
        <f>IFERROR(VLOOKUP(I1057,Service!$B:$G,6,FALSE),"")</f>
        <v/>
      </c>
      <c r="AS1057" s="1" t="str">
        <f>IFERROR(VLOOKUP(I1057,Rest!$B:$G,5,FALSE),"")</f>
        <v/>
      </c>
      <c r="AT1057" s="1" t="str">
        <f>IFERROR(VLOOKUP(I1057,Rest!$B:$G,6,FALSE),"")</f>
        <v/>
      </c>
    </row>
    <row r="1058" spans="1:46" x14ac:dyDescent="0.25">
      <c r="A1058">
        <v>823</v>
      </c>
      <c r="B1058">
        <v>0</v>
      </c>
      <c r="C1058">
        <v>6362</v>
      </c>
      <c r="D1058">
        <v>5865</v>
      </c>
      <c r="E1058" t="s">
        <v>1496</v>
      </c>
      <c r="F1058" t="s">
        <v>1372</v>
      </c>
      <c r="G1058" t="s">
        <v>1313</v>
      </c>
      <c r="H1058" t="s">
        <v>1229</v>
      </c>
      <c r="I1058" t="s">
        <v>1229</v>
      </c>
      <c r="J1058" t="str">
        <f>IFERROR(VLOOKUP(H1058,[1]Sheet1!$A:$H,3,FALSE),"")</f>
        <v/>
      </c>
      <c r="K1058" s="1" t="str">
        <f>IFERROR(VLOOKUP('Speed Hump'!H1058,Main!$A:$G,6,FALSE),"")</f>
        <v/>
      </c>
      <c r="L1058" s="1" t="str">
        <f>IFERROR(VLOOKUP('Speed Hump'!H1058,Main!$A:$G,7,FALSE),"")</f>
        <v/>
      </c>
      <c r="M1058" t="s">
        <v>691</v>
      </c>
      <c r="N1058">
        <v>1</v>
      </c>
      <c r="O1058" t="s">
        <v>692</v>
      </c>
      <c r="AP1058">
        <v>280.15989728465348</v>
      </c>
      <c r="AQ1058" s="1" t="str">
        <f>IFERROR(VLOOKUP(I1058,Service!$B:$G,5,FALSE),"")</f>
        <v/>
      </c>
      <c r="AR1058" s="1" t="str">
        <f>IFERROR(VLOOKUP(I1058,Service!$B:$G,6,FALSE),"")</f>
        <v/>
      </c>
      <c r="AS1058" s="1" t="str">
        <f>IFERROR(VLOOKUP(I1058,Rest!$B:$G,5,FALSE),"")</f>
        <v/>
      </c>
      <c r="AT1058" s="1" t="str">
        <f>IFERROR(VLOOKUP(I1058,Rest!$B:$G,6,FALSE),"")</f>
        <v/>
      </c>
    </row>
    <row r="1059" spans="1:46" x14ac:dyDescent="0.25">
      <c r="A1059">
        <v>824</v>
      </c>
      <c r="B1059">
        <v>0</v>
      </c>
      <c r="C1059">
        <v>6365</v>
      </c>
      <c r="D1059">
        <v>6470</v>
      </c>
      <c r="E1059" t="s">
        <v>1281</v>
      </c>
      <c r="F1059" t="s">
        <v>1575</v>
      </c>
      <c r="G1059" t="s">
        <v>1506</v>
      </c>
      <c r="H1059" t="s">
        <v>1229</v>
      </c>
      <c r="I1059" t="s">
        <v>1229</v>
      </c>
      <c r="J1059" t="str">
        <f>IFERROR(VLOOKUP(H1059,[1]Sheet1!$A:$H,3,FALSE),"")</f>
        <v/>
      </c>
      <c r="K1059" s="1" t="str">
        <f>IFERROR(VLOOKUP('Speed Hump'!H1059,Main!$A:$G,6,FALSE),"")</f>
        <v/>
      </c>
      <c r="L1059" s="1" t="str">
        <f>IFERROR(VLOOKUP('Speed Hump'!H1059,Main!$A:$G,7,FALSE),"")</f>
        <v/>
      </c>
      <c r="M1059" t="s">
        <v>691</v>
      </c>
      <c r="N1059">
        <v>1</v>
      </c>
      <c r="O1059" t="s">
        <v>692</v>
      </c>
      <c r="AP1059">
        <v>237.9910758215386</v>
      </c>
      <c r="AQ1059" s="1" t="str">
        <f>IFERROR(VLOOKUP(I1059,Service!$B:$G,5,FALSE),"")</f>
        <v/>
      </c>
      <c r="AR1059" s="1" t="str">
        <f>IFERROR(VLOOKUP(I1059,Service!$B:$G,6,FALSE),"")</f>
        <v/>
      </c>
      <c r="AS1059" s="1" t="str">
        <f>IFERROR(VLOOKUP(I1059,Rest!$B:$G,5,FALSE),"")</f>
        <v/>
      </c>
      <c r="AT1059" s="1" t="str">
        <f>IFERROR(VLOOKUP(I1059,Rest!$B:$G,6,FALSE),"")</f>
        <v/>
      </c>
    </row>
    <row r="1060" spans="1:46" x14ac:dyDescent="0.25">
      <c r="A1060">
        <v>825</v>
      </c>
      <c r="B1060">
        <v>0</v>
      </c>
      <c r="C1060">
        <v>6366</v>
      </c>
      <c r="D1060">
        <v>8999</v>
      </c>
      <c r="E1060" t="s">
        <v>1544</v>
      </c>
      <c r="F1060" t="s">
        <v>1553</v>
      </c>
      <c r="G1060" t="s">
        <v>1514</v>
      </c>
      <c r="H1060" t="s">
        <v>1229</v>
      </c>
      <c r="I1060" t="s">
        <v>1229</v>
      </c>
      <c r="J1060" t="str">
        <f>IFERROR(VLOOKUP(H1060,[1]Sheet1!$A:$H,3,FALSE),"")</f>
        <v/>
      </c>
      <c r="K1060" s="1" t="str">
        <f>IFERROR(VLOOKUP('Speed Hump'!H1060,Main!$A:$G,6,FALSE),"")</f>
        <v/>
      </c>
      <c r="L1060" s="1" t="str">
        <f>IFERROR(VLOOKUP('Speed Hump'!H1060,Main!$A:$G,7,FALSE),"")</f>
        <v/>
      </c>
      <c r="M1060" t="s">
        <v>691</v>
      </c>
      <c r="N1060">
        <v>1</v>
      </c>
      <c r="O1060" t="s">
        <v>692</v>
      </c>
      <c r="AP1060">
        <v>255.77648577625541</v>
      </c>
      <c r="AQ1060" s="1" t="str">
        <f>IFERROR(VLOOKUP(I1060,Service!$B:$G,5,FALSE),"")</f>
        <v/>
      </c>
      <c r="AR1060" s="1" t="str">
        <f>IFERROR(VLOOKUP(I1060,Service!$B:$G,6,FALSE),"")</f>
        <v/>
      </c>
      <c r="AS1060" s="1" t="str">
        <f>IFERROR(VLOOKUP(I1060,Rest!$B:$G,5,FALSE),"")</f>
        <v/>
      </c>
      <c r="AT1060" s="1" t="str">
        <f>IFERROR(VLOOKUP(I1060,Rest!$B:$G,6,FALSE),"")</f>
        <v/>
      </c>
    </row>
    <row r="1061" spans="1:46" x14ac:dyDescent="0.25">
      <c r="A1061">
        <v>826</v>
      </c>
      <c r="B1061">
        <v>0</v>
      </c>
      <c r="C1061">
        <v>6382</v>
      </c>
      <c r="D1061">
        <v>7989</v>
      </c>
      <c r="E1061" t="s">
        <v>842</v>
      </c>
      <c r="F1061" t="s">
        <v>852</v>
      </c>
      <c r="G1061" t="s">
        <v>854</v>
      </c>
      <c r="H1061" t="s">
        <v>1229</v>
      </c>
      <c r="I1061" t="s">
        <v>1229</v>
      </c>
      <c r="J1061" t="str">
        <f>IFERROR(VLOOKUP(H1061,[1]Sheet1!$A:$H,3,FALSE),"")</f>
        <v/>
      </c>
      <c r="K1061" s="1" t="str">
        <f>IFERROR(VLOOKUP('Speed Hump'!H1061,Main!$A:$G,6,FALSE),"")</f>
        <v/>
      </c>
      <c r="L1061" s="1" t="str">
        <f>IFERROR(VLOOKUP('Speed Hump'!H1061,Main!$A:$G,7,FALSE),"")</f>
        <v/>
      </c>
      <c r="M1061" t="s">
        <v>691</v>
      </c>
      <c r="N1061">
        <v>2</v>
      </c>
      <c r="O1061" t="s">
        <v>692</v>
      </c>
      <c r="AP1061">
        <v>399.95000945938392</v>
      </c>
      <c r="AQ1061" s="1" t="str">
        <f>IFERROR(VLOOKUP(I1061,Service!$B:$G,5,FALSE),"")</f>
        <v/>
      </c>
      <c r="AR1061" s="1" t="str">
        <f>IFERROR(VLOOKUP(I1061,Service!$B:$G,6,FALSE),"")</f>
        <v/>
      </c>
      <c r="AS1061" s="1" t="str">
        <f>IFERROR(VLOOKUP(I1061,Rest!$B:$G,5,FALSE),"")</f>
        <v/>
      </c>
      <c r="AT1061" s="1" t="str">
        <f>IFERROR(VLOOKUP(I1061,Rest!$B:$G,6,FALSE),"")</f>
        <v/>
      </c>
    </row>
    <row r="1062" spans="1:46" x14ac:dyDescent="0.25">
      <c r="A1062">
        <v>827</v>
      </c>
      <c r="B1062">
        <v>0</v>
      </c>
      <c r="C1062">
        <v>6386</v>
      </c>
      <c r="D1062">
        <v>8396</v>
      </c>
      <c r="E1062" t="s">
        <v>882</v>
      </c>
      <c r="F1062" t="s">
        <v>1517</v>
      </c>
      <c r="G1062" t="s">
        <v>1576</v>
      </c>
      <c r="H1062" t="s">
        <v>1229</v>
      </c>
      <c r="I1062" t="s">
        <v>1229</v>
      </c>
      <c r="J1062" t="str">
        <f>IFERROR(VLOOKUP(H1062,[1]Sheet1!$A:$H,3,FALSE),"")</f>
        <v/>
      </c>
      <c r="K1062" s="1" t="str">
        <f>IFERROR(VLOOKUP('Speed Hump'!H1062,Main!$A:$G,6,FALSE),"")</f>
        <v/>
      </c>
      <c r="L1062" s="1" t="str">
        <f>IFERROR(VLOOKUP('Speed Hump'!H1062,Main!$A:$G,7,FALSE),"")</f>
        <v/>
      </c>
      <c r="M1062" t="s">
        <v>691</v>
      </c>
      <c r="N1062">
        <v>1</v>
      </c>
      <c r="O1062" t="s">
        <v>692</v>
      </c>
      <c r="AP1062">
        <v>274.997562441924</v>
      </c>
      <c r="AQ1062" s="1" t="str">
        <f>IFERROR(VLOOKUP(I1062,Service!$B:$G,5,FALSE),"")</f>
        <v/>
      </c>
      <c r="AR1062" s="1" t="str">
        <f>IFERROR(VLOOKUP(I1062,Service!$B:$G,6,FALSE),"")</f>
        <v/>
      </c>
      <c r="AS1062" s="1" t="str">
        <f>IFERROR(VLOOKUP(I1062,Rest!$B:$G,5,FALSE),"")</f>
        <v/>
      </c>
      <c r="AT1062" s="1" t="str">
        <f>IFERROR(VLOOKUP(I1062,Rest!$B:$G,6,FALSE),"")</f>
        <v/>
      </c>
    </row>
    <row r="1063" spans="1:46" x14ac:dyDescent="0.25">
      <c r="A1063">
        <v>828</v>
      </c>
      <c r="B1063">
        <v>0</v>
      </c>
      <c r="C1063">
        <v>6394</v>
      </c>
      <c r="D1063">
        <v>4993</v>
      </c>
      <c r="E1063" t="s">
        <v>1273</v>
      </c>
      <c r="F1063" t="s">
        <v>818</v>
      </c>
      <c r="G1063" t="s">
        <v>709</v>
      </c>
      <c r="H1063" t="s">
        <v>1229</v>
      </c>
      <c r="I1063" t="s">
        <v>1229</v>
      </c>
      <c r="J1063" t="str">
        <f>IFERROR(VLOOKUP(H1063,[1]Sheet1!$A:$H,3,FALSE),"")</f>
        <v/>
      </c>
      <c r="K1063" s="1" t="str">
        <f>IFERROR(VLOOKUP('Speed Hump'!H1063,Main!$A:$G,6,FALSE),"")</f>
        <v/>
      </c>
      <c r="L1063" s="1" t="str">
        <f>IFERROR(VLOOKUP('Speed Hump'!H1063,Main!$A:$G,7,FALSE),"")</f>
        <v/>
      </c>
      <c r="M1063" t="s">
        <v>691</v>
      </c>
      <c r="N1063">
        <v>2</v>
      </c>
      <c r="O1063" t="s">
        <v>692</v>
      </c>
      <c r="AP1063">
        <v>365.60261843010619</v>
      </c>
      <c r="AQ1063" s="1" t="str">
        <f>IFERROR(VLOOKUP(I1063,Service!$B:$G,5,FALSE),"")</f>
        <v/>
      </c>
      <c r="AR1063" s="1" t="str">
        <f>IFERROR(VLOOKUP(I1063,Service!$B:$G,6,FALSE),"")</f>
        <v/>
      </c>
      <c r="AS1063" s="1" t="str">
        <f>IFERROR(VLOOKUP(I1063,Rest!$B:$G,5,FALSE),"")</f>
        <v/>
      </c>
      <c r="AT1063" s="1" t="str">
        <f>IFERROR(VLOOKUP(I1063,Rest!$B:$G,6,FALSE),"")</f>
        <v/>
      </c>
    </row>
    <row r="1064" spans="1:46" x14ac:dyDescent="0.25">
      <c r="A1064">
        <v>829</v>
      </c>
      <c r="B1064">
        <v>0</v>
      </c>
      <c r="C1064">
        <v>6395</v>
      </c>
      <c r="D1064">
        <v>5973</v>
      </c>
      <c r="E1064" t="s">
        <v>1410</v>
      </c>
      <c r="F1064" t="s">
        <v>1248</v>
      </c>
      <c r="G1064" t="s">
        <v>1372</v>
      </c>
      <c r="H1064" t="s">
        <v>1229</v>
      </c>
      <c r="I1064" t="s">
        <v>1229</v>
      </c>
      <c r="J1064" t="str">
        <f>IFERROR(VLOOKUP(H1064,[1]Sheet1!$A:$H,3,FALSE),"")</f>
        <v/>
      </c>
      <c r="K1064" s="1" t="str">
        <f>IFERROR(VLOOKUP('Speed Hump'!H1064,Main!$A:$G,6,FALSE),"")</f>
        <v/>
      </c>
      <c r="L1064" s="1" t="str">
        <f>IFERROR(VLOOKUP('Speed Hump'!H1064,Main!$A:$G,7,FALSE),"")</f>
        <v/>
      </c>
      <c r="M1064" t="s">
        <v>691</v>
      </c>
      <c r="N1064">
        <v>1</v>
      </c>
      <c r="O1064" t="s">
        <v>692</v>
      </c>
      <c r="AP1064">
        <v>269.45153560879982</v>
      </c>
      <c r="AQ1064" s="1" t="str">
        <f>IFERROR(VLOOKUP(I1064,Service!$B:$G,5,FALSE),"")</f>
        <v/>
      </c>
      <c r="AR1064" s="1" t="str">
        <f>IFERROR(VLOOKUP(I1064,Service!$B:$G,6,FALSE),"")</f>
        <v/>
      </c>
      <c r="AS1064" s="1" t="str">
        <f>IFERROR(VLOOKUP(I1064,Rest!$B:$G,5,FALSE),"")</f>
        <v/>
      </c>
      <c r="AT1064" s="1" t="str">
        <f>IFERROR(VLOOKUP(I1064,Rest!$B:$G,6,FALSE),"")</f>
        <v/>
      </c>
    </row>
    <row r="1065" spans="1:46" x14ac:dyDescent="0.25">
      <c r="A1065">
        <v>831</v>
      </c>
      <c r="B1065">
        <v>0</v>
      </c>
      <c r="C1065">
        <v>6421</v>
      </c>
      <c r="D1065">
        <v>8452</v>
      </c>
      <c r="E1065" t="s">
        <v>854</v>
      </c>
      <c r="F1065" t="s">
        <v>826</v>
      </c>
      <c r="G1065" t="s">
        <v>827</v>
      </c>
      <c r="H1065" t="s">
        <v>1229</v>
      </c>
      <c r="I1065" t="s">
        <v>1229</v>
      </c>
      <c r="J1065" t="str">
        <f>IFERROR(VLOOKUP(H1065,[1]Sheet1!$A:$H,3,FALSE),"")</f>
        <v/>
      </c>
      <c r="K1065" s="1" t="str">
        <f>IFERROR(VLOOKUP('Speed Hump'!H1065,Main!$A:$G,6,FALSE),"")</f>
        <v/>
      </c>
      <c r="L1065" s="1" t="str">
        <f>IFERROR(VLOOKUP('Speed Hump'!H1065,Main!$A:$G,7,FALSE),"")</f>
        <v/>
      </c>
      <c r="M1065" t="s">
        <v>691</v>
      </c>
      <c r="N1065">
        <v>1</v>
      </c>
      <c r="O1065" t="s">
        <v>692</v>
      </c>
      <c r="AP1065">
        <v>138.60952173583061</v>
      </c>
      <c r="AQ1065" s="1" t="str">
        <f>IFERROR(VLOOKUP(I1065,Service!$B:$G,5,FALSE),"")</f>
        <v/>
      </c>
      <c r="AR1065" s="1" t="str">
        <f>IFERROR(VLOOKUP(I1065,Service!$B:$G,6,FALSE),"")</f>
        <v/>
      </c>
      <c r="AS1065" s="1" t="str">
        <f>IFERROR(VLOOKUP(I1065,Rest!$B:$G,5,FALSE),"")</f>
        <v/>
      </c>
      <c r="AT1065" s="1" t="str">
        <f>IFERROR(VLOOKUP(I1065,Rest!$B:$G,6,FALSE),"")</f>
        <v/>
      </c>
    </row>
    <row r="1066" spans="1:46" x14ac:dyDescent="0.25">
      <c r="A1066">
        <v>832</v>
      </c>
      <c r="B1066">
        <v>0</v>
      </c>
      <c r="C1066">
        <v>6423</v>
      </c>
      <c r="D1066">
        <v>5089</v>
      </c>
      <c r="E1066" t="s">
        <v>1417</v>
      </c>
      <c r="F1066" t="s">
        <v>1241</v>
      </c>
      <c r="G1066" t="s">
        <v>1291</v>
      </c>
      <c r="H1066" t="s">
        <v>1229</v>
      </c>
      <c r="I1066" t="s">
        <v>1229</v>
      </c>
      <c r="J1066" t="str">
        <f>IFERROR(VLOOKUP(H1066,[1]Sheet1!$A:$H,3,FALSE),"")</f>
        <v/>
      </c>
      <c r="K1066" s="1" t="str">
        <f>IFERROR(VLOOKUP('Speed Hump'!H1066,Main!$A:$G,6,FALSE),"")</f>
        <v/>
      </c>
      <c r="L1066" s="1" t="str">
        <f>IFERROR(VLOOKUP('Speed Hump'!H1066,Main!$A:$G,7,FALSE),"")</f>
        <v/>
      </c>
      <c r="M1066" t="s">
        <v>691</v>
      </c>
      <c r="N1066">
        <v>1</v>
      </c>
      <c r="O1066" t="s">
        <v>692</v>
      </c>
      <c r="AP1066">
        <v>274.72633907310609</v>
      </c>
      <c r="AQ1066" s="1" t="str">
        <f>IFERROR(VLOOKUP(I1066,Service!$B:$G,5,FALSE),"")</f>
        <v/>
      </c>
      <c r="AR1066" s="1" t="str">
        <f>IFERROR(VLOOKUP(I1066,Service!$B:$G,6,FALSE),"")</f>
        <v/>
      </c>
      <c r="AS1066" s="1" t="str">
        <f>IFERROR(VLOOKUP(I1066,Rest!$B:$G,5,FALSE),"")</f>
        <v/>
      </c>
      <c r="AT1066" s="1" t="str">
        <f>IFERROR(VLOOKUP(I1066,Rest!$B:$G,6,FALSE),"")</f>
        <v/>
      </c>
    </row>
    <row r="1067" spans="1:46" x14ac:dyDescent="0.25">
      <c r="A1067">
        <v>833</v>
      </c>
      <c r="B1067">
        <v>0</v>
      </c>
      <c r="C1067">
        <v>6424</v>
      </c>
      <c r="D1067">
        <v>6558</v>
      </c>
      <c r="E1067" t="s">
        <v>1391</v>
      </c>
      <c r="F1067" t="s">
        <v>1512</v>
      </c>
      <c r="G1067" t="s">
        <v>1502</v>
      </c>
      <c r="H1067" t="s">
        <v>1229</v>
      </c>
      <c r="I1067" t="s">
        <v>1229</v>
      </c>
      <c r="J1067" t="str">
        <f>IFERROR(VLOOKUP(H1067,[1]Sheet1!$A:$H,3,FALSE),"")</f>
        <v/>
      </c>
      <c r="K1067" s="1" t="str">
        <f>IFERROR(VLOOKUP('Speed Hump'!H1067,Main!$A:$G,6,FALSE),"")</f>
        <v/>
      </c>
      <c r="L1067" s="1" t="str">
        <f>IFERROR(VLOOKUP('Speed Hump'!H1067,Main!$A:$G,7,FALSE),"")</f>
        <v/>
      </c>
      <c r="M1067" t="s">
        <v>691</v>
      </c>
      <c r="N1067">
        <v>1</v>
      </c>
      <c r="O1067" t="s">
        <v>692</v>
      </c>
      <c r="AP1067">
        <v>273.08294053260369</v>
      </c>
      <c r="AQ1067" s="1" t="str">
        <f>IFERROR(VLOOKUP(I1067,Service!$B:$G,5,FALSE),"")</f>
        <v/>
      </c>
      <c r="AR1067" s="1" t="str">
        <f>IFERROR(VLOOKUP(I1067,Service!$B:$G,6,FALSE),"")</f>
        <v/>
      </c>
      <c r="AS1067" s="1" t="str">
        <f>IFERROR(VLOOKUP(I1067,Rest!$B:$G,5,FALSE),"")</f>
        <v/>
      </c>
      <c r="AT1067" s="1" t="str">
        <f>IFERROR(VLOOKUP(I1067,Rest!$B:$G,6,FALSE),"")</f>
        <v/>
      </c>
    </row>
    <row r="1068" spans="1:46" x14ac:dyDescent="0.25">
      <c r="A1068">
        <v>834</v>
      </c>
      <c r="B1068">
        <v>0</v>
      </c>
      <c r="C1068">
        <v>6430</v>
      </c>
      <c r="D1068">
        <v>8953</v>
      </c>
      <c r="E1068" t="s">
        <v>1527</v>
      </c>
      <c r="F1068" t="s">
        <v>1265</v>
      </c>
      <c r="G1068" t="s">
        <v>1408</v>
      </c>
      <c r="H1068" t="s">
        <v>1229</v>
      </c>
      <c r="I1068" t="s">
        <v>1229</v>
      </c>
      <c r="J1068" t="str">
        <f>IFERROR(VLOOKUP(H1068,[1]Sheet1!$A:$H,3,FALSE),"")</f>
        <v/>
      </c>
      <c r="K1068" s="1" t="str">
        <f>IFERROR(VLOOKUP('Speed Hump'!H1068,Main!$A:$G,6,FALSE),"")</f>
        <v/>
      </c>
      <c r="L1068" s="1" t="str">
        <f>IFERROR(VLOOKUP('Speed Hump'!H1068,Main!$A:$G,7,FALSE),"")</f>
        <v/>
      </c>
      <c r="M1068" t="s">
        <v>691</v>
      </c>
      <c r="N1068">
        <v>1</v>
      </c>
      <c r="O1068" t="s">
        <v>692</v>
      </c>
      <c r="AP1068">
        <v>311.73710050049448</v>
      </c>
      <c r="AQ1068" s="1" t="str">
        <f>IFERROR(VLOOKUP(I1068,Service!$B:$G,5,FALSE),"")</f>
        <v/>
      </c>
      <c r="AR1068" s="1" t="str">
        <f>IFERROR(VLOOKUP(I1068,Service!$B:$G,6,FALSE),"")</f>
        <v/>
      </c>
      <c r="AS1068" s="1" t="str">
        <f>IFERROR(VLOOKUP(I1068,Rest!$B:$G,5,FALSE),"")</f>
        <v/>
      </c>
      <c r="AT1068" s="1" t="str">
        <f>IFERROR(VLOOKUP(I1068,Rest!$B:$G,6,FALSE),"")</f>
        <v/>
      </c>
    </row>
    <row r="1069" spans="1:46" x14ac:dyDescent="0.25">
      <c r="A1069">
        <v>835</v>
      </c>
      <c r="B1069">
        <v>0</v>
      </c>
      <c r="C1069">
        <v>6440</v>
      </c>
      <c r="D1069">
        <v>7457</v>
      </c>
      <c r="E1069" t="s">
        <v>1512</v>
      </c>
      <c r="F1069" t="s">
        <v>1367</v>
      </c>
      <c r="G1069" t="s">
        <v>1382</v>
      </c>
      <c r="H1069" t="s">
        <v>1229</v>
      </c>
      <c r="I1069" t="s">
        <v>1229</v>
      </c>
      <c r="J1069" t="str">
        <f>IFERROR(VLOOKUP(H1069,[1]Sheet1!$A:$H,3,FALSE),"")</f>
        <v/>
      </c>
      <c r="K1069" s="1" t="str">
        <f>IFERROR(VLOOKUP('Speed Hump'!H1069,Main!$A:$G,6,FALSE),"")</f>
        <v/>
      </c>
      <c r="L1069" s="1" t="str">
        <f>IFERROR(VLOOKUP('Speed Hump'!H1069,Main!$A:$G,7,FALSE),"")</f>
        <v/>
      </c>
      <c r="M1069" t="s">
        <v>691</v>
      </c>
      <c r="N1069">
        <v>1</v>
      </c>
      <c r="O1069" t="s">
        <v>692</v>
      </c>
      <c r="AP1069">
        <v>132.49445968144309</v>
      </c>
      <c r="AQ1069" s="1" t="str">
        <f>IFERROR(VLOOKUP(I1069,Service!$B:$G,5,FALSE),"")</f>
        <v/>
      </c>
      <c r="AR1069" s="1" t="str">
        <f>IFERROR(VLOOKUP(I1069,Service!$B:$G,6,FALSE),"")</f>
        <v/>
      </c>
      <c r="AS1069" s="1" t="str">
        <f>IFERROR(VLOOKUP(I1069,Rest!$B:$G,5,FALSE),"")</f>
        <v/>
      </c>
      <c r="AT1069" s="1" t="str">
        <f>IFERROR(VLOOKUP(I1069,Rest!$B:$G,6,FALSE),"")</f>
        <v/>
      </c>
    </row>
    <row r="1070" spans="1:46" x14ac:dyDescent="0.25">
      <c r="A1070">
        <v>836</v>
      </c>
      <c r="B1070">
        <v>0</v>
      </c>
      <c r="C1070">
        <v>6446</v>
      </c>
      <c r="D1070">
        <v>8974</v>
      </c>
      <c r="E1070" t="s">
        <v>1496</v>
      </c>
      <c r="F1070" t="s">
        <v>1519</v>
      </c>
      <c r="G1070" t="s">
        <v>1513</v>
      </c>
      <c r="H1070" t="s">
        <v>1229</v>
      </c>
      <c r="I1070" t="s">
        <v>1229</v>
      </c>
      <c r="J1070" t="str">
        <f>IFERROR(VLOOKUP(H1070,[1]Sheet1!$A:$H,3,FALSE),"")</f>
        <v/>
      </c>
      <c r="K1070" s="1" t="str">
        <f>IFERROR(VLOOKUP('Speed Hump'!H1070,Main!$A:$G,6,FALSE),"")</f>
        <v/>
      </c>
      <c r="L1070" s="1" t="str">
        <f>IFERROR(VLOOKUP('Speed Hump'!H1070,Main!$A:$G,7,FALSE),"")</f>
        <v/>
      </c>
      <c r="M1070" t="s">
        <v>691</v>
      </c>
      <c r="N1070">
        <v>1</v>
      </c>
      <c r="O1070" t="s">
        <v>692</v>
      </c>
      <c r="AP1070">
        <v>321.87066378628867</v>
      </c>
      <c r="AQ1070" s="1" t="str">
        <f>IFERROR(VLOOKUP(I1070,Service!$B:$G,5,FALSE),"")</f>
        <v/>
      </c>
      <c r="AR1070" s="1" t="str">
        <f>IFERROR(VLOOKUP(I1070,Service!$B:$G,6,FALSE),"")</f>
        <v/>
      </c>
      <c r="AS1070" s="1" t="str">
        <f>IFERROR(VLOOKUP(I1070,Rest!$B:$G,5,FALSE),"")</f>
        <v/>
      </c>
      <c r="AT1070" s="1" t="str">
        <f>IFERROR(VLOOKUP(I1070,Rest!$B:$G,6,FALSE),"")</f>
        <v/>
      </c>
    </row>
    <row r="1071" spans="1:46" x14ac:dyDescent="0.25">
      <c r="A1071">
        <v>837</v>
      </c>
      <c r="B1071">
        <v>0</v>
      </c>
      <c r="C1071">
        <v>6469</v>
      </c>
      <c r="D1071">
        <v>8969</v>
      </c>
      <c r="E1071" t="s">
        <v>1577</v>
      </c>
      <c r="F1071" t="s">
        <v>1517</v>
      </c>
      <c r="G1071" t="s">
        <v>1578</v>
      </c>
      <c r="H1071" t="s">
        <v>1229</v>
      </c>
      <c r="I1071" t="s">
        <v>1229</v>
      </c>
      <c r="J1071" t="str">
        <f>IFERROR(VLOOKUP(H1071,[1]Sheet1!$A:$H,3,FALSE),"")</f>
        <v/>
      </c>
      <c r="K1071" s="1" t="str">
        <f>IFERROR(VLOOKUP('Speed Hump'!H1071,Main!$A:$G,6,FALSE),"")</f>
        <v/>
      </c>
      <c r="L1071" s="1" t="str">
        <f>IFERROR(VLOOKUP('Speed Hump'!H1071,Main!$A:$G,7,FALSE),"")</f>
        <v/>
      </c>
      <c r="M1071" t="s">
        <v>691</v>
      </c>
      <c r="N1071">
        <v>2</v>
      </c>
      <c r="O1071" t="s">
        <v>692</v>
      </c>
      <c r="AP1071">
        <v>393.64609393719638</v>
      </c>
      <c r="AQ1071" s="1" t="str">
        <f>IFERROR(VLOOKUP(I1071,Service!$B:$G,5,FALSE),"")</f>
        <v/>
      </c>
      <c r="AR1071" s="1" t="str">
        <f>IFERROR(VLOOKUP(I1071,Service!$B:$G,6,FALSE),"")</f>
        <v/>
      </c>
      <c r="AS1071" s="1" t="str">
        <f>IFERROR(VLOOKUP(I1071,Rest!$B:$G,5,FALSE),"")</f>
        <v/>
      </c>
      <c r="AT1071" s="1" t="str">
        <f>IFERROR(VLOOKUP(I1071,Rest!$B:$G,6,FALSE),"")</f>
        <v/>
      </c>
    </row>
    <row r="1072" spans="1:46" x14ac:dyDescent="0.25">
      <c r="A1072">
        <v>838</v>
      </c>
      <c r="B1072">
        <v>0</v>
      </c>
      <c r="C1072">
        <v>6476</v>
      </c>
      <c r="D1072">
        <v>8061</v>
      </c>
      <c r="E1072" t="s">
        <v>1513</v>
      </c>
      <c r="F1072" t="s">
        <v>1367</v>
      </c>
      <c r="G1072" t="s">
        <v>1382</v>
      </c>
      <c r="H1072" t="s">
        <v>1229</v>
      </c>
      <c r="I1072" t="s">
        <v>1229</v>
      </c>
      <c r="J1072" t="str">
        <f>IFERROR(VLOOKUP(H1072,[1]Sheet1!$A:$H,3,FALSE),"")</f>
        <v/>
      </c>
      <c r="K1072" s="1" t="str">
        <f>IFERROR(VLOOKUP('Speed Hump'!H1072,Main!$A:$G,6,FALSE),"")</f>
        <v/>
      </c>
      <c r="L1072" s="1" t="str">
        <f>IFERROR(VLOOKUP('Speed Hump'!H1072,Main!$A:$G,7,FALSE),"")</f>
        <v/>
      </c>
      <c r="M1072" t="s">
        <v>691</v>
      </c>
      <c r="N1072">
        <v>1</v>
      </c>
      <c r="O1072" t="s">
        <v>692</v>
      </c>
      <c r="AP1072">
        <v>147.27580705252311</v>
      </c>
      <c r="AQ1072" s="1" t="str">
        <f>IFERROR(VLOOKUP(I1072,Service!$B:$G,5,FALSE),"")</f>
        <v/>
      </c>
      <c r="AR1072" s="1" t="str">
        <f>IFERROR(VLOOKUP(I1072,Service!$B:$G,6,FALSE),"")</f>
        <v/>
      </c>
      <c r="AS1072" s="1" t="str">
        <f>IFERROR(VLOOKUP(I1072,Rest!$B:$G,5,FALSE),"")</f>
        <v/>
      </c>
      <c r="AT1072" s="1" t="str">
        <f>IFERROR(VLOOKUP(I1072,Rest!$B:$G,6,FALSE),"")</f>
        <v/>
      </c>
    </row>
    <row r="1073" spans="1:46" x14ac:dyDescent="0.25">
      <c r="A1073">
        <v>839</v>
      </c>
      <c r="B1073">
        <v>0</v>
      </c>
      <c r="C1073">
        <v>6480</v>
      </c>
      <c r="D1073">
        <v>8596</v>
      </c>
      <c r="E1073" t="s">
        <v>1300</v>
      </c>
      <c r="F1073" t="s">
        <v>1519</v>
      </c>
      <c r="G1073" t="s">
        <v>1513</v>
      </c>
      <c r="H1073" t="s">
        <v>1229</v>
      </c>
      <c r="I1073" t="s">
        <v>1229</v>
      </c>
      <c r="J1073" t="str">
        <f>IFERROR(VLOOKUP(H1073,[1]Sheet1!$A:$H,3,FALSE),"")</f>
        <v/>
      </c>
      <c r="K1073" s="1" t="str">
        <f>IFERROR(VLOOKUP('Speed Hump'!H1073,Main!$A:$G,6,FALSE),"")</f>
        <v/>
      </c>
      <c r="L1073" s="1" t="str">
        <f>IFERROR(VLOOKUP('Speed Hump'!H1073,Main!$A:$G,7,FALSE),"")</f>
        <v/>
      </c>
      <c r="M1073" t="s">
        <v>691</v>
      </c>
      <c r="N1073">
        <v>1</v>
      </c>
      <c r="O1073" t="s">
        <v>692</v>
      </c>
      <c r="AP1073">
        <v>272.67346102422152</v>
      </c>
      <c r="AQ1073" s="1" t="str">
        <f>IFERROR(VLOOKUP(I1073,Service!$B:$G,5,FALSE),"")</f>
        <v/>
      </c>
      <c r="AR1073" s="1" t="str">
        <f>IFERROR(VLOOKUP(I1073,Service!$B:$G,6,FALSE),"")</f>
        <v/>
      </c>
      <c r="AS1073" s="1" t="str">
        <f>IFERROR(VLOOKUP(I1073,Rest!$B:$G,5,FALSE),"")</f>
        <v/>
      </c>
      <c r="AT1073" s="1" t="str">
        <f>IFERROR(VLOOKUP(I1073,Rest!$B:$G,6,FALSE),"")</f>
        <v/>
      </c>
    </row>
    <row r="1074" spans="1:46" x14ac:dyDescent="0.25">
      <c r="A1074">
        <v>841</v>
      </c>
      <c r="B1074">
        <v>0</v>
      </c>
      <c r="C1074">
        <v>6482</v>
      </c>
      <c r="D1074">
        <v>5349</v>
      </c>
      <c r="E1074" t="s">
        <v>1579</v>
      </c>
      <c r="F1074" t="s">
        <v>1313</v>
      </c>
      <c r="G1074" t="s">
        <v>1291</v>
      </c>
      <c r="H1074" t="s">
        <v>1229</v>
      </c>
      <c r="I1074" t="s">
        <v>1229</v>
      </c>
      <c r="J1074" t="str">
        <f>IFERROR(VLOOKUP(H1074,[1]Sheet1!$A:$H,3,FALSE),"")</f>
        <v/>
      </c>
      <c r="K1074" s="1" t="str">
        <f>IFERROR(VLOOKUP('Speed Hump'!H1074,Main!$A:$G,6,FALSE),"")</f>
        <v/>
      </c>
      <c r="L1074" s="1" t="str">
        <f>IFERROR(VLOOKUP('Speed Hump'!H1074,Main!$A:$G,7,FALSE),"")</f>
        <v/>
      </c>
      <c r="M1074" t="s">
        <v>691</v>
      </c>
      <c r="N1074">
        <v>3</v>
      </c>
      <c r="O1074" t="s">
        <v>692</v>
      </c>
      <c r="AP1074">
        <v>542.67390833573108</v>
      </c>
      <c r="AQ1074" s="1" t="str">
        <f>IFERROR(VLOOKUP(I1074,Service!$B:$G,5,FALSE),"")</f>
        <v/>
      </c>
      <c r="AR1074" s="1" t="str">
        <f>IFERROR(VLOOKUP(I1074,Service!$B:$G,6,FALSE),"")</f>
        <v/>
      </c>
      <c r="AS1074" s="1" t="str">
        <f>IFERROR(VLOOKUP(I1074,Rest!$B:$G,5,FALSE),"")</f>
        <v/>
      </c>
      <c r="AT1074" s="1" t="str">
        <f>IFERROR(VLOOKUP(I1074,Rest!$B:$G,6,FALSE),"")</f>
        <v/>
      </c>
    </row>
    <row r="1075" spans="1:46" x14ac:dyDescent="0.25">
      <c r="A1075">
        <v>842</v>
      </c>
      <c r="B1075">
        <v>0</v>
      </c>
      <c r="C1075">
        <v>6506</v>
      </c>
      <c r="D1075">
        <v>5977</v>
      </c>
      <c r="E1075" t="s">
        <v>1431</v>
      </c>
      <c r="F1075" t="s">
        <v>1506</v>
      </c>
      <c r="G1075" t="s">
        <v>1507</v>
      </c>
      <c r="H1075" t="s">
        <v>1229</v>
      </c>
      <c r="I1075" t="s">
        <v>1229</v>
      </c>
      <c r="J1075" t="str">
        <f>IFERROR(VLOOKUP(H1075,[1]Sheet1!$A:$H,3,FALSE),"")</f>
        <v/>
      </c>
      <c r="K1075" s="1" t="str">
        <f>IFERROR(VLOOKUP('Speed Hump'!H1075,Main!$A:$G,6,FALSE),"")</f>
        <v/>
      </c>
      <c r="L1075" s="1" t="str">
        <f>IFERROR(VLOOKUP('Speed Hump'!H1075,Main!$A:$G,7,FALSE),"")</f>
        <v/>
      </c>
      <c r="M1075" t="s">
        <v>691</v>
      </c>
      <c r="N1075">
        <v>1</v>
      </c>
      <c r="O1075" t="s">
        <v>692</v>
      </c>
      <c r="AP1075">
        <v>274.59516806613999</v>
      </c>
      <c r="AQ1075" s="1" t="str">
        <f>IFERROR(VLOOKUP(I1075,Service!$B:$G,5,FALSE),"")</f>
        <v/>
      </c>
      <c r="AR1075" s="1" t="str">
        <f>IFERROR(VLOOKUP(I1075,Service!$B:$G,6,FALSE),"")</f>
        <v/>
      </c>
      <c r="AS1075" s="1" t="str">
        <f>IFERROR(VLOOKUP(I1075,Rest!$B:$G,5,FALSE),"")</f>
        <v/>
      </c>
      <c r="AT1075" s="1" t="str">
        <f>IFERROR(VLOOKUP(I1075,Rest!$B:$G,6,FALSE),"")</f>
        <v/>
      </c>
    </row>
    <row r="1076" spans="1:46" x14ac:dyDescent="0.25">
      <c r="A1076">
        <v>843</v>
      </c>
      <c r="B1076">
        <v>0</v>
      </c>
      <c r="C1076">
        <v>6530</v>
      </c>
      <c r="D1076">
        <v>6880</v>
      </c>
      <c r="E1076" t="s">
        <v>1513</v>
      </c>
      <c r="F1076" t="s">
        <v>1401</v>
      </c>
      <c r="G1076" t="s">
        <v>1580</v>
      </c>
      <c r="H1076" t="s">
        <v>1229</v>
      </c>
      <c r="I1076" t="s">
        <v>1229</v>
      </c>
      <c r="J1076" t="str">
        <f>IFERROR(VLOOKUP(H1076,[1]Sheet1!$A:$H,3,FALSE),"")</f>
        <v/>
      </c>
      <c r="K1076" s="1" t="str">
        <f>IFERROR(VLOOKUP('Speed Hump'!H1076,Main!$A:$G,6,FALSE),"")</f>
        <v/>
      </c>
      <c r="L1076" s="1" t="str">
        <f>IFERROR(VLOOKUP('Speed Hump'!H1076,Main!$A:$G,7,FALSE),"")</f>
        <v/>
      </c>
      <c r="M1076" t="s">
        <v>691</v>
      </c>
      <c r="N1076">
        <v>1</v>
      </c>
      <c r="O1076" t="s">
        <v>692</v>
      </c>
      <c r="AP1076">
        <v>154.96052120059611</v>
      </c>
      <c r="AQ1076" s="1" t="str">
        <f>IFERROR(VLOOKUP(I1076,Service!$B:$G,5,FALSE),"")</f>
        <v/>
      </c>
      <c r="AR1076" s="1" t="str">
        <f>IFERROR(VLOOKUP(I1076,Service!$B:$G,6,FALSE),"")</f>
        <v/>
      </c>
      <c r="AS1076" s="1" t="str">
        <f>IFERROR(VLOOKUP(I1076,Rest!$B:$G,5,FALSE),"")</f>
        <v/>
      </c>
      <c r="AT1076" s="1" t="str">
        <f>IFERROR(VLOOKUP(I1076,Rest!$B:$G,6,FALSE),"")</f>
        <v/>
      </c>
    </row>
    <row r="1077" spans="1:46" x14ac:dyDescent="0.25">
      <c r="A1077">
        <v>844</v>
      </c>
      <c r="B1077">
        <v>0</v>
      </c>
      <c r="C1077">
        <v>6552</v>
      </c>
      <c r="D1077">
        <v>8084</v>
      </c>
      <c r="E1077" t="s">
        <v>854</v>
      </c>
      <c r="F1077" t="s">
        <v>827</v>
      </c>
      <c r="G1077" t="s">
        <v>832</v>
      </c>
      <c r="H1077" t="s">
        <v>1229</v>
      </c>
      <c r="I1077" t="s">
        <v>1229</v>
      </c>
      <c r="J1077" t="str">
        <f>IFERROR(VLOOKUP(H1077,[1]Sheet1!$A:$H,3,FALSE),"")</f>
        <v/>
      </c>
      <c r="K1077" s="1" t="str">
        <f>IFERROR(VLOOKUP('Speed Hump'!H1077,Main!$A:$G,6,FALSE),"")</f>
        <v/>
      </c>
      <c r="L1077" s="1" t="str">
        <f>IFERROR(VLOOKUP('Speed Hump'!H1077,Main!$A:$G,7,FALSE),"")</f>
        <v/>
      </c>
      <c r="M1077" t="s">
        <v>691</v>
      </c>
      <c r="N1077">
        <v>1</v>
      </c>
      <c r="O1077" t="s">
        <v>692</v>
      </c>
      <c r="AP1077">
        <v>136.41494074894459</v>
      </c>
      <c r="AQ1077" s="1" t="str">
        <f>IFERROR(VLOOKUP(I1077,Service!$B:$G,5,FALSE),"")</f>
        <v/>
      </c>
      <c r="AR1077" s="1" t="str">
        <f>IFERROR(VLOOKUP(I1077,Service!$B:$G,6,FALSE),"")</f>
        <v/>
      </c>
      <c r="AS1077" s="1" t="str">
        <f>IFERROR(VLOOKUP(I1077,Rest!$B:$G,5,FALSE),"")</f>
        <v/>
      </c>
      <c r="AT1077" s="1" t="str">
        <f>IFERROR(VLOOKUP(I1077,Rest!$B:$G,6,FALSE),"")</f>
        <v/>
      </c>
    </row>
    <row r="1078" spans="1:46" x14ac:dyDescent="0.25">
      <c r="A1078">
        <v>845</v>
      </c>
      <c r="B1078">
        <v>0</v>
      </c>
      <c r="C1078">
        <v>6559</v>
      </c>
      <c r="D1078">
        <v>6577</v>
      </c>
      <c r="E1078" t="s">
        <v>1531</v>
      </c>
      <c r="F1078" t="s">
        <v>844</v>
      </c>
      <c r="G1078" t="s">
        <v>845</v>
      </c>
      <c r="H1078" t="s">
        <v>1229</v>
      </c>
      <c r="I1078" t="s">
        <v>1229</v>
      </c>
      <c r="J1078" t="str">
        <f>IFERROR(VLOOKUP(H1078,[1]Sheet1!$A:$H,3,FALSE),"")</f>
        <v/>
      </c>
      <c r="K1078" s="1" t="str">
        <f>IFERROR(VLOOKUP('Speed Hump'!H1078,Main!$A:$G,6,FALSE),"")</f>
        <v/>
      </c>
      <c r="L1078" s="1" t="str">
        <f>IFERROR(VLOOKUP('Speed Hump'!H1078,Main!$A:$G,7,FALSE),"")</f>
        <v/>
      </c>
      <c r="M1078" t="s">
        <v>691</v>
      </c>
      <c r="N1078">
        <v>2</v>
      </c>
      <c r="O1078" t="s">
        <v>692</v>
      </c>
      <c r="AP1078">
        <v>386.21168597729468</v>
      </c>
      <c r="AQ1078" s="1" t="str">
        <f>IFERROR(VLOOKUP(I1078,Service!$B:$G,5,FALSE),"")</f>
        <v/>
      </c>
      <c r="AR1078" s="1" t="str">
        <f>IFERROR(VLOOKUP(I1078,Service!$B:$G,6,FALSE),"")</f>
        <v/>
      </c>
      <c r="AS1078" s="1" t="str">
        <f>IFERROR(VLOOKUP(I1078,Rest!$B:$G,5,FALSE),"")</f>
        <v/>
      </c>
      <c r="AT1078" s="1" t="str">
        <f>IFERROR(VLOOKUP(I1078,Rest!$B:$G,6,FALSE),"")</f>
        <v/>
      </c>
    </row>
    <row r="1079" spans="1:46" x14ac:dyDescent="0.25">
      <c r="A1079">
        <v>846</v>
      </c>
      <c r="B1079">
        <v>0</v>
      </c>
      <c r="C1079">
        <v>6565</v>
      </c>
      <c r="D1079">
        <v>8942</v>
      </c>
      <c r="E1079" t="s">
        <v>1504</v>
      </c>
      <c r="F1079" t="s">
        <v>1424</v>
      </c>
      <c r="G1079" t="s">
        <v>1365</v>
      </c>
      <c r="H1079" t="s">
        <v>1229</v>
      </c>
      <c r="I1079" t="s">
        <v>1229</v>
      </c>
      <c r="J1079" t="str">
        <f>IFERROR(VLOOKUP(H1079,[1]Sheet1!$A:$H,3,FALSE),"")</f>
        <v/>
      </c>
      <c r="K1079" s="1" t="str">
        <f>IFERROR(VLOOKUP('Speed Hump'!H1079,Main!$A:$G,6,FALSE),"")</f>
        <v/>
      </c>
      <c r="L1079" s="1" t="str">
        <f>IFERROR(VLOOKUP('Speed Hump'!H1079,Main!$A:$G,7,FALSE),"")</f>
        <v/>
      </c>
      <c r="M1079" t="s">
        <v>691</v>
      </c>
      <c r="N1079">
        <v>1</v>
      </c>
      <c r="O1079" t="s">
        <v>692</v>
      </c>
      <c r="AP1079">
        <v>136.3729274989922</v>
      </c>
      <c r="AQ1079" s="1" t="str">
        <f>IFERROR(VLOOKUP(I1079,Service!$B:$G,5,FALSE),"")</f>
        <v/>
      </c>
      <c r="AR1079" s="1" t="str">
        <f>IFERROR(VLOOKUP(I1079,Service!$B:$G,6,FALSE),"")</f>
        <v/>
      </c>
      <c r="AS1079" s="1" t="str">
        <f>IFERROR(VLOOKUP(I1079,Rest!$B:$G,5,FALSE),"")</f>
        <v/>
      </c>
      <c r="AT1079" s="1" t="str">
        <f>IFERROR(VLOOKUP(I1079,Rest!$B:$G,6,FALSE),"")</f>
        <v/>
      </c>
    </row>
    <row r="1080" spans="1:46" x14ac:dyDescent="0.25">
      <c r="A1080">
        <v>847</v>
      </c>
      <c r="B1080">
        <v>0</v>
      </c>
      <c r="C1080">
        <v>6566</v>
      </c>
      <c r="D1080">
        <v>8120</v>
      </c>
      <c r="E1080" t="s">
        <v>1513</v>
      </c>
      <c r="F1080" t="s">
        <v>1326</v>
      </c>
      <c r="G1080" t="s">
        <v>1262</v>
      </c>
      <c r="H1080" t="s">
        <v>1229</v>
      </c>
      <c r="I1080" t="s">
        <v>1229</v>
      </c>
      <c r="J1080" t="str">
        <f>IFERROR(VLOOKUP(H1080,[1]Sheet1!$A:$H,3,FALSE),"")</f>
        <v/>
      </c>
      <c r="K1080" s="1" t="str">
        <f>IFERROR(VLOOKUP('Speed Hump'!H1080,Main!$A:$G,6,FALSE),"")</f>
        <v/>
      </c>
      <c r="L1080" s="1" t="str">
        <f>IFERROR(VLOOKUP('Speed Hump'!H1080,Main!$A:$G,7,FALSE),"")</f>
        <v/>
      </c>
      <c r="M1080" t="s">
        <v>691</v>
      </c>
      <c r="N1080">
        <v>1</v>
      </c>
      <c r="O1080" t="s">
        <v>692</v>
      </c>
      <c r="AP1080">
        <v>119.080241529554</v>
      </c>
      <c r="AQ1080" s="1" t="str">
        <f>IFERROR(VLOOKUP(I1080,Service!$B:$G,5,FALSE),"")</f>
        <v/>
      </c>
      <c r="AR1080" s="1" t="str">
        <f>IFERROR(VLOOKUP(I1080,Service!$B:$G,6,FALSE),"")</f>
        <v/>
      </c>
      <c r="AS1080" s="1" t="str">
        <f>IFERROR(VLOOKUP(I1080,Rest!$B:$G,5,FALSE),"")</f>
        <v/>
      </c>
      <c r="AT1080" s="1" t="str">
        <f>IFERROR(VLOOKUP(I1080,Rest!$B:$G,6,FALSE),"")</f>
        <v/>
      </c>
    </row>
    <row r="1081" spans="1:46" x14ac:dyDescent="0.25">
      <c r="A1081">
        <v>848</v>
      </c>
      <c r="B1081">
        <v>0</v>
      </c>
      <c r="C1081">
        <v>6570</v>
      </c>
      <c r="D1081">
        <v>9061</v>
      </c>
      <c r="E1081" t="s">
        <v>1522</v>
      </c>
      <c r="F1081" t="s">
        <v>1581</v>
      </c>
      <c r="G1081" t="s">
        <v>1582</v>
      </c>
      <c r="H1081" t="s">
        <v>1229</v>
      </c>
      <c r="I1081" t="s">
        <v>1229</v>
      </c>
      <c r="J1081" t="str">
        <f>IFERROR(VLOOKUP(H1081,[1]Sheet1!$A:$H,3,FALSE),"")</f>
        <v/>
      </c>
      <c r="K1081" s="1" t="str">
        <f>IFERROR(VLOOKUP('Speed Hump'!H1081,Main!$A:$G,6,FALSE),"")</f>
        <v/>
      </c>
      <c r="L1081" s="1" t="str">
        <f>IFERROR(VLOOKUP('Speed Hump'!H1081,Main!$A:$G,7,FALSE),"")</f>
        <v/>
      </c>
      <c r="M1081" t="s">
        <v>691</v>
      </c>
      <c r="N1081">
        <v>2</v>
      </c>
      <c r="O1081" t="s">
        <v>692</v>
      </c>
      <c r="AP1081">
        <v>418.29861638805158</v>
      </c>
      <c r="AQ1081" s="1" t="str">
        <f>IFERROR(VLOOKUP(I1081,Service!$B:$G,5,FALSE),"")</f>
        <v/>
      </c>
      <c r="AR1081" s="1" t="str">
        <f>IFERROR(VLOOKUP(I1081,Service!$B:$G,6,FALSE),"")</f>
        <v/>
      </c>
      <c r="AS1081" s="1" t="str">
        <f>IFERROR(VLOOKUP(I1081,Rest!$B:$G,5,FALSE),"")</f>
        <v/>
      </c>
      <c r="AT1081" s="1" t="str">
        <f>IFERROR(VLOOKUP(I1081,Rest!$B:$G,6,FALSE),"")</f>
        <v/>
      </c>
    </row>
    <row r="1082" spans="1:46" x14ac:dyDescent="0.25">
      <c r="A1082">
        <v>849</v>
      </c>
      <c r="B1082">
        <v>0</v>
      </c>
      <c r="C1082">
        <v>6573</v>
      </c>
      <c r="D1082">
        <v>8564</v>
      </c>
      <c r="E1082" t="s">
        <v>827</v>
      </c>
      <c r="F1082" t="s">
        <v>852</v>
      </c>
      <c r="G1082" t="s">
        <v>854</v>
      </c>
      <c r="H1082" t="s">
        <v>1229</v>
      </c>
      <c r="I1082" t="s">
        <v>1229</v>
      </c>
      <c r="J1082" t="str">
        <f>IFERROR(VLOOKUP(H1082,[1]Sheet1!$A:$H,3,FALSE),"")</f>
        <v/>
      </c>
      <c r="K1082" s="1" t="str">
        <f>IFERROR(VLOOKUP('Speed Hump'!H1082,Main!$A:$G,6,FALSE),"")</f>
        <v/>
      </c>
      <c r="L1082" s="1" t="str">
        <f>IFERROR(VLOOKUP('Speed Hump'!H1082,Main!$A:$G,7,FALSE),"")</f>
        <v/>
      </c>
      <c r="M1082" t="s">
        <v>691</v>
      </c>
      <c r="N1082">
        <v>2</v>
      </c>
      <c r="O1082" t="s">
        <v>692</v>
      </c>
      <c r="AP1082">
        <v>400.09142850974303</v>
      </c>
      <c r="AQ1082" s="1" t="str">
        <f>IFERROR(VLOOKUP(I1082,Service!$B:$G,5,FALSE),"")</f>
        <v/>
      </c>
      <c r="AR1082" s="1" t="str">
        <f>IFERROR(VLOOKUP(I1082,Service!$B:$G,6,FALSE),"")</f>
        <v/>
      </c>
      <c r="AS1082" s="1" t="str">
        <f>IFERROR(VLOOKUP(I1082,Rest!$B:$G,5,FALSE),"")</f>
        <v/>
      </c>
      <c r="AT1082" s="1" t="str">
        <f>IFERROR(VLOOKUP(I1082,Rest!$B:$G,6,FALSE),"")</f>
        <v/>
      </c>
    </row>
    <row r="1083" spans="1:46" x14ac:dyDescent="0.25">
      <c r="A1083">
        <v>850</v>
      </c>
      <c r="B1083">
        <v>0</v>
      </c>
      <c r="C1083">
        <v>6580</v>
      </c>
      <c r="D1083">
        <v>6904</v>
      </c>
      <c r="E1083" t="s">
        <v>1502</v>
      </c>
      <c r="F1083" t="s">
        <v>1309</v>
      </c>
      <c r="G1083" t="s">
        <v>1551</v>
      </c>
      <c r="H1083" t="s">
        <v>1229</v>
      </c>
      <c r="I1083" t="s">
        <v>1229</v>
      </c>
      <c r="J1083" t="str">
        <f>IFERROR(VLOOKUP(H1083,[1]Sheet1!$A:$H,3,FALSE),"")</f>
        <v/>
      </c>
      <c r="K1083" s="1" t="str">
        <f>IFERROR(VLOOKUP('Speed Hump'!H1083,Main!$A:$G,6,FALSE),"")</f>
        <v/>
      </c>
      <c r="L1083" s="1" t="str">
        <f>IFERROR(VLOOKUP('Speed Hump'!H1083,Main!$A:$G,7,FALSE),"")</f>
        <v/>
      </c>
      <c r="M1083" t="s">
        <v>691</v>
      </c>
      <c r="N1083">
        <v>1</v>
      </c>
      <c r="O1083" t="s">
        <v>692</v>
      </c>
      <c r="AP1083">
        <v>116.4096275937884</v>
      </c>
      <c r="AQ1083" s="1" t="str">
        <f>IFERROR(VLOOKUP(I1083,Service!$B:$G,5,FALSE),"")</f>
        <v/>
      </c>
      <c r="AR1083" s="1" t="str">
        <f>IFERROR(VLOOKUP(I1083,Service!$B:$G,6,FALSE),"")</f>
        <v/>
      </c>
      <c r="AS1083" s="1" t="str">
        <f>IFERROR(VLOOKUP(I1083,Rest!$B:$G,5,FALSE),"")</f>
        <v/>
      </c>
      <c r="AT1083" s="1" t="str">
        <f>IFERROR(VLOOKUP(I1083,Rest!$B:$G,6,FALSE),"")</f>
        <v/>
      </c>
    </row>
    <row r="1084" spans="1:46" x14ac:dyDescent="0.25">
      <c r="A1084">
        <v>852</v>
      </c>
      <c r="B1084">
        <v>0</v>
      </c>
      <c r="C1084">
        <v>6592</v>
      </c>
      <c r="D1084">
        <v>8918</v>
      </c>
      <c r="E1084" t="s">
        <v>1583</v>
      </c>
      <c r="F1084" t="s">
        <v>1553</v>
      </c>
      <c r="G1084" t="s">
        <v>1514</v>
      </c>
      <c r="H1084" t="s">
        <v>1229</v>
      </c>
      <c r="I1084" t="s">
        <v>1229</v>
      </c>
      <c r="J1084" t="str">
        <f>IFERROR(VLOOKUP(H1084,[1]Sheet1!$A:$H,3,FALSE),"")</f>
        <v/>
      </c>
      <c r="K1084" s="1" t="str">
        <f>IFERROR(VLOOKUP('Speed Hump'!H1084,Main!$A:$G,6,FALSE),"")</f>
        <v/>
      </c>
      <c r="L1084" s="1" t="str">
        <f>IFERROR(VLOOKUP('Speed Hump'!H1084,Main!$A:$G,7,FALSE),"")</f>
        <v/>
      </c>
      <c r="M1084" t="s">
        <v>691</v>
      </c>
      <c r="N1084">
        <v>1</v>
      </c>
      <c r="O1084" t="s">
        <v>692</v>
      </c>
      <c r="AP1084">
        <v>255.9361502587264</v>
      </c>
      <c r="AQ1084" s="1" t="str">
        <f>IFERROR(VLOOKUP(I1084,Service!$B:$G,5,FALSE),"")</f>
        <v/>
      </c>
      <c r="AR1084" s="1" t="str">
        <f>IFERROR(VLOOKUP(I1084,Service!$B:$G,6,FALSE),"")</f>
        <v/>
      </c>
      <c r="AS1084" s="1" t="str">
        <f>IFERROR(VLOOKUP(I1084,Rest!$B:$G,5,FALSE),"")</f>
        <v/>
      </c>
      <c r="AT1084" s="1" t="str">
        <f>IFERROR(VLOOKUP(I1084,Rest!$B:$G,6,FALSE),"")</f>
        <v/>
      </c>
    </row>
    <row r="1085" spans="1:46" x14ac:dyDescent="0.25">
      <c r="A1085">
        <v>853</v>
      </c>
      <c r="B1085">
        <v>0</v>
      </c>
      <c r="C1085">
        <v>6595</v>
      </c>
      <c r="D1085">
        <v>6525</v>
      </c>
      <c r="E1085" t="s">
        <v>1269</v>
      </c>
      <c r="F1085" t="s">
        <v>1512</v>
      </c>
      <c r="G1085" t="s">
        <v>1502</v>
      </c>
      <c r="H1085" t="s">
        <v>1229</v>
      </c>
      <c r="I1085" t="s">
        <v>1229</v>
      </c>
      <c r="J1085" t="str">
        <f>IFERROR(VLOOKUP(H1085,[1]Sheet1!$A:$H,3,FALSE),"")</f>
        <v/>
      </c>
      <c r="K1085" s="1" t="str">
        <f>IFERROR(VLOOKUP('Speed Hump'!H1085,Main!$A:$G,6,FALSE),"")</f>
        <v/>
      </c>
      <c r="L1085" s="1" t="str">
        <f>IFERROR(VLOOKUP('Speed Hump'!H1085,Main!$A:$G,7,FALSE),"")</f>
        <v/>
      </c>
      <c r="M1085" t="s">
        <v>691</v>
      </c>
      <c r="N1085">
        <v>1</v>
      </c>
      <c r="O1085" t="s">
        <v>692</v>
      </c>
      <c r="AP1085">
        <v>273.48627021905759</v>
      </c>
      <c r="AQ1085" s="1" t="str">
        <f>IFERROR(VLOOKUP(I1085,Service!$B:$G,5,FALSE),"")</f>
        <v/>
      </c>
      <c r="AR1085" s="1" t="str">
        <f>IFERROR(VLOOKUP(I1085,Service!$B:$G,6,FALSE),"")</f>
        <v/>
      </c>
      <c r="AS1085" s="1" t="str">
        <f>IFERROR(VLOOKUP(I1085,Rest!$B:$G,5,FALSE),"")</f>
        <v/>
      </c>
      <c r="AT1085" s="1" t="str">
        <f>IFERROR(VLOOKUP(I1085,Rest!$B:$G,6,FALSE),"")</f>
        <v/>
      </c>
    </row>
    <row r="1086" spans="1:46" x14ac:dyDescent="0.25">
      <c r="A1086">
        <v>854</v>
      </c>
      <c r="B1086">
        <v>0</v>
      </c>
      <c r="C1086">
        <v>6600</v>
      </c>
      <c r="D1086">
        <v>7376</v>
      </c>
      <c r="E1086" t="s">
        <v>1442</v>
      </c>
      <c r="F1086" t="s">
        <v>1505</v>
      </c>
      <c r="G1086" t="s">
        <v>874</v>
      </c>
      <c r="H1086" t="s">
        <v>1229</v>
      </c>
      <c r="I1086" t="s">
        <v>1229</v>
      </c>
      <c r="J1086" t="str">
        <f>IFERROR(VLOOKUP(H1086,[1]Sheet1!$A:$H,3,FALSE),"")</f>
        <v/>
      </c>
      <c r="K1086" s="1" t="str">
        <f>IFERROR(VLOOKUP('Speed Hump'!H1086,Main!$A:$G,6,FALSE),"")</f>
        <v/>
      </c>
      <c r="L1086" s="1" t="str">
        <f>IFERROR(VLOOKUP('Speed Hump'!H1086,Main!$A:$G,7,FALSE),"")</f>
        <v/>
      </c>
      <c r="M1086" t="s">
        <v>691</v>
      </c>
      <c r="N1086">
        <v>1</v>
      </c>
      <c r="O1086" t="s">
        <v>692</v>
      </c>
      <c r="AP1086">
        <v>312.1853602589826</v>
      </c>
      <c r="AQ1086" s="1" t="str">
        <f>IFERROR(VLOOKUP(I1086,Service!$B:$G,5,FALSE),"")</f>
        <v/>
      </c>
      <c r="AR1086" s="1" t="str">
        <f>IFERROR(VLOOKUP(I1086,Service!$B:$G,6,FALSE),"")</f>
        <v/>
      </c>
      <c r="AS1086" s="1" t="str">
        <f>IFERROR(VLOOKUP(I1086,Rest!$B:$G,5,FALSE),"")</f>
        <v/>
      </c>
      <c r="AT1086" s="1" t="str">
        <f>IFERROR(VLOOKUP(I1086,Rest!$B:$G,6,FALSE),"")</f>
        <v/>
      </c>
    </row>
    <row r="1087" spans="1:46" x14ac:dyDescent="0.25">
      <c r="A1087">
        <v>855</v>
      </c>
      <c r="B1087">
        <v>0</v>
      </c>
      <c r="C1087">
        <v>6602</v>
      </c>
      <c r="D1087">
        <v>7975</v>
      </c>
      <c r="E1087" t="s">
        <v>1075</v>
      </c>
      <c r="F1087" t="s">
        <v>1519</v>
      </c>
      <c r="G1087" t="s">
        <v>1513</v>
      </c>
      <c r="H1087" t="s">
        <v>1229</v>
      </c>
      <c r="I1087" t="s">
        <v>1229</v>
      </c>
      <c r="J1087" t="str">
        <f>IFERROR(VLOOKUP(H1087,[1]Sheet1!$A:$H,3,FALSE),"")</f>
        <v/>
      </c>
      <c r="K1087" s="1" t="str">
        <f>IFERROR(VLOOKUP('Speed Hump'!H1087,Main!$A:$G,6,FALSE),"")</f>
        <v/>
      </c>
      <c r="L1087" s="1" t="str">
        <f>IFERROR(VLOOKUP('Speed Hump'!H1087,Main!$A:$G,7,FALSE),"")</f>
        <v/>
      </c>
      <c r="M1087" t="s">
        <v>691</v>
      </c>
      <c r="N1087">
        <v>1</v>
      </c>
      <c r="O1087" t="s">
        <v>692</v>
      </c>
      <c r="AP1087">
        <v>277.54428761106681</v>
      </c>
      <c r="AQ1087" s="1" t="str">
        <f>IFERROR(VLOOKUP(I1087,Service!$B:$G,5,FALSE),"")</f>
        <v/>
      </c>
      <c r="AR1087" s="1" t="str">
        <f>IFERROR(VLOOKUP(I1087,Service!$B:$G,6,FALSE),"")</f>
        <v/>
      </c>
      <c r="AS1087" s="1" t="str">
        <f>IFERROR(VLOOKUP(I1087,Rest!$B:$G,5,FALSE),"")</f>
        <v/>
      </c>
      <c r="AT1087" s="1" t="str">
        <f>IFERROR(VLOOKUP(I1087,Rest!$B:$G,6,FALSE),"")</f>
        <v/>
      </c>
    </row>
    <row r="1088" spans="1:46" x14ac:dyDescent="0.25">
      <c r="A1088">
        <v>856</v>
      </c>
      <c r="B1088">
        <v>0</v>
      </c>
      <c r="C1088">
        <v>6618</v>
      </c>
      <c r="D1088">
        <v>6483</v>
      </c>
      <c r="E1088" t="s">
        <v>1512</v>
      </c>
      <c r="F1088" t="s">
        <v>1478</v>
      </c>
      <c r="G1088" t="s">
        <v>1027</v>
      </c>
      <c r="H1088" t="s">
        <v>1229</v>
      </c>
      <c r="I1088" t="s">
        <v>1229</v>
      </c>
      <c r="J1088" t="str">
        <f>IFERROR(VLOOKUP(H1088,[1]Sheet1!$A:$H,3,FALSE),"")</f>
        <v/>
      </c>
      <c r="K1088" s="1" t="str">
        <f>IFERROR(VLOOKUP('Speed Hump'!H1088,Main!$A:$G,6,FALSE),"")</f>
        <v/>
      </c>
      <c r="L1088" s="1" t="str">
        <f>IFERROR(VLOOKUP('Speed Hump'!H1088,Main!$A:$G,7,FALSE),"")</f>
        <v/>
      </c>
      <c r="M1088" t="s">
        <v>691</v>
      </c>
      <c r="N1088">
        <v>1</v>
      </c>
      <c r="O1088" t="s">
        <v>692</v>
      </c>
      <c r="AP1088">
        <v>121.2233165520382</v>
      </c>
      <c r="AQ1088" s="1" t="str">
        <f>IFERROR(VLOOKUP(I1088,Service!$B:$G,5,FALSE),"")</f>
        <v/>
      </c>
      <c r="AR1088" s="1" t="str">
        <f>IFERROR(VLOOKUP(I1088,Service!$B:$G,6,FALSE),"")</f>
        <v/>
      </c>
      <c r="AS1088" s="1" t="str">
        <f>IFERROR(VLOOKUP(I1088,Rest!$B:$G,5,FALSE),"")</f>
        <v/>
      </c>
      <c r="AT1088" s="1" t="str">
        <f>IFERROR(VLOOKUP(I1088,Rest!$B:$G,6,FALSE),"")</f>
        <v/>
      </c>
    </row>
    <row r="1089" spans="1:46" x14ac:dyDescent="0.25">
      <c r="A1089">
        <v>857</v>
      </c>
      <c r="B1089">
        <v>0</v>
      </c>
      <c r="C1089">
        <v>6641</v>
      </c>
      <c r="D1089">
        <v>7083</v>
      </c>
      <c r="E1089" t="s">
        <v>757</v>
      </c>
      <c r="F1089" t="s">
        <v>1584</v>
      </c>
      <c r="G1089" t="s">
        <v>843</v>
      </c>
      <c r="H1089" t="s">
        <v>1229</v>
      </c>
      <c r="I1089" t="s">
        <v>1229</v>
      </c>
      <c r="J1089" t="str">
        <f>IFERROR(VLOOKUP(H1089,[1]Sheet1!$A:$H,3,FALSE),"")</f>
        <v/>
      </c>
      <c r="K1089" s="1" t="str">
        <f>IFERROR(VLOOKUP('Speed Hump'!H1089,Main!$A:$G,6,FALSE),"")</f>
        <v/>
      </c>
      <c r="L1089" s="1" t="str">
        <f>IFERROR(VLOOKUP('Speed Hump'!H1089,Main!$A:$G,7,FALSE),"")</f>
        <v/>
      </c>
      <c r="M1089" t="s">
        <v>691</v>
      </c>
      <c r="N1089">
        <v>1</v>
      </c>
      <c r="O1089" t="s">
        <v>692</v>
      </c>
      <c r="AP1089">
        <v>291.97550051501361</v>
      </c>
      <c r="AQ1089" s="1" t="str">
        <f>IFERROR(VLOOKUP(I1089,Service!$B:$G,5,FALSE),"")</f>
        <v/>
      </c>
      <c r="AR1089" s="1" t="str">
        <f>IFERROR(VLOOKUP(I1089,Service!$B:$G,6,FALSE),"")</f>
        <v/>
      </c>
      <c r="AS1089" s="1" t="str">
        <f>IFERROR(VLOOKUP(I1089,Rest!$B:$G,5,FALSE),"")</f>
        <v/>
      </c>
      <c r="AT1089" s="1" t="str">
        <f>IFERROR(VLOOKUP(I1089,Rest!$B:$G,6,FALSE),"")</f>
        <v/>
      </c>
    </row>
    <row r="1090" spans="1:46" x14ac:dyDescent="0.25">
      <c r="A1090">
        <v>858</v>
      </c>
      <c r="B1090">
        <v>0</v>
      </c>
      <c r="C1090">
        <v>6643</v>
      </c>
      <c r="D1090">
        <v>8600</v>
      </c>
      <c r="E1090" t="s">
        <v>1075</v>
      </c>
      <c r="F1090" t="s">
        <v>1530</v>
      </c>
      <c r="G1090" t="s">
        <v>1519</v>
      </c>
      <c r="H1090" t="s">
        <v>1229</v>
      </c>
      <c r="I1090" t="s">
        <v>1229</v>
      </c>
      <c r="J1090" t="str">
        <f>IFERROR(VLOOKUP(H1090,[1]Sheet1!$A:$H,3,FALSE),"")</f>
        <v/>
      </c>
      <c r="K1090" s="1" t="str">
        <f>IFERROR(VLOOKUP('Speed Hump'!H1090,Main!$A:$G,6,FALSE),"")</f>
        <v/>
      </c>
      <c r="L1090" s="1" t="str">
        <f>IFERROR(VLOOKUP('Speed Hump'!H1090,Main!$A:$G,7,FALSE),"")</f>
        <v/>
      </c>
      <c r="M1090" t="s">
        <v>691</v>
      </c>
      <c r="N1090">
        <v>1</v>
      </c>
      <c r="O1090" t="s">
        <v>692</v>
      </c>
      <c r="AP1090">
        <v>275.66872548749268</v>
      </c>
      <c r="AQ1090" s="1" t="str">
        <f>IFERROR(VLOOKUP(I1090,Service!$B:$G,5,FALSE),"")</f>
        <v/>
      </c>
      <c r="AR1090" s="1" t="str">
        <f>IFERROR(VLOOKUP(I1090,Service!$B:$G,6,FALSE),"")</f>
        <v/>
      </c>
      <c r="AS1090" s="1" t="str">
        <f>IFERROR(VLOOKUP(I1090,Rest!$B:$G,5,FALSE),"")</f>
        <v/>
      </c>
      <c r="AT1090" s="1" t="str">
        <f>IFERROR(VLOOKUP(I1090,Rest!$B:$G,6,FALSE),"")</f>
        <v/>
      </c>
    </row>
    <row r="1091" spans="1:46" x14ac:dyDescent="0.25">
      <c r="A1091">
        <v>859</v>
      </c>
      <c r="B1091">
        <v>0</v>
      </c>
      <c r="C1091">
        <v>6646</v>
      </c>
      <c r="D1091">
        <v>7622</v>
      </c>
      <c r="E1091" t="s">
        <v>1397</v>
      </c>
      <c r="F1091" t="s">
        <v>1519</v>
      </c>
      <c r="G1091" t="s">
        <v>1513</v>
      </c>
      <c r="H1091" t="s">
        <v>1229</v>
      </c>
      <c r="I1091" t="s">
        <v>1229</v>
      </c>
      <c r="J1091" t="str">
        <f>IFERROR(VLOOKUP(H1091,[1]Sheet1!$A:$H,3,FALSE),"")</f>
        <v/>
      </c>
      <c r="K1091" s="1" t="str">
        <f>IFERROR(VLOOKUP('Speed Hump'!H1091,Main!$A:$G,6,FALSE),"")</f>
        <v/>
      </c>
      <c r="L1091" s="1" t="str">
        <f>IFERROR(VLOOKUP('Speed Hump'!H1091,Main!$A:$G,7,FALSE),"")</f>
        <v/>
      </c>
      <c r="M1091" t="s">
        <v>691</v>
      </c>
      <c r="N1091">
        <v>1</v>
      </c>
      <c r="O1091" t="s">
        <v>692</v>
      </c>
      <c r="AP1091">
        <v>269.79530025531409</v>
      </c>
      <c r="AQ1091" s="1" t="str">
        <f>IFERROR(VLOOKUP(I1091,Service!$B:$G,5,FALSE),"")</f>
        <v/>
      </c>
      <c r="AR1091" s="1" t="str">
        <f>IFERROR(VLOOKUP(I1091,Service!$B:$G,6,FALSE),"")</f>
        <v/>
      </c>
      <c r="AS1091" s="1" t="str">
        <f>IFERROR(VLOOKUP(I1091,Rest!$B:$G,5,FALSE),"")</f>
        <v/>
      </c>
      <c r="AT1091" s="1" t="str">
        <f>IFERROR(VLOOKUP(I1091,Rest!$B:$G,6,FALSE),"")</f>
        <v/>
      </c>
    </row>
    <row r="1092" spans="1:46" x14ac:dyDescent="0.25">
      <c r="A1092">
        <v>860</v>
      </c>
      <c r="B1092">
        <v>0</v>
      </c>
      <c r="C1092">
        <v>6656</v>
      </c>
      <c r="D1092">
        <v>5372</v>
      </c>
      <c r="E1092" t="s">
        <v>1269</v>
      </c>
      <c r="F1092" t="s">
        <v>1248</v>
      </c>
      <c r="G1092" t="s">
        <v>1372</v>
      </c>
      <c r="H1092" t="s">
        <v>1229</v>
      </c>
      <c r="I1092" t="s">
        <v>1229</v>
      </c>
      <c r="J1092" t="str">
        <f>IFERROR(VLOOKUP(H1092,[1]Sheet1!$A:$H,3,FALSE),"")</f>
        <v/>
      </c>
      <c r="K1092" s="1" t="str">
        <f>IFERROR(VLOOKUP('Speed Hump'!H1092,Main!$A:$G,6,FALSE),"")</f>
        <v/>
      </c>
      <c r="L1092" s="1" t="str">
        <f>IFERROR(VLOOKUP('Speed Hump'!H1092,Main!$A:$G,7,FALSE),"")</f>
        <v/>
      </c>
      <c r="M1092" t="s">
        <v>691</v>
      </c>
      <c r="N1092">
        <v>1</v>
      </c>
      <c r="O1092" t="s">
        <v>692</v>
      </c>
      <c r="AP1092">
        <v>272.43401822545161</v>
      </c>
      <c r="AQ1092" s="1" t="str">
        <f>IFERROR(VLOOKUP(I1092,Service!$B:$G,5,FALSE),"")</f>
        <v/>
      </c>
      <c r="AR1092" s="1" t="str">
        <f>IFERROR(VLOOKUP(I1092,Service!$B:$G,6,FALSE),"")</f>
        <v/>
      </c>
      <c r="AS1092" s="1" t="str">
        <f>IFERROR(VLOOKUP(I1092,Rest!$B:$G,5,FALSE),"")</f>
        <v/>
      </c>
      <c r="AT1092" s="1" t="str">
        <f>IFERROR(VLOOKUP(I1092,Rest!$B:$G,6,FALSE),"")</f>
        <v/>
      </c>
    </row>
    <row r="1093" spans="1:46" x14ac:dyDescent="0.25">
      <c r="A1093">
        <v>861</v>
      </c>
      <c r="B1093">
        <v>0</v>
      </c>
      <c r="C1093">
        <v>6667</v>
      </c>
      <c r="D1093">
        <v>4921</v>
      </c>
      <c r="E1093" t="s">
        <v>1331</v>
      </c>
      <c r="F1093" t="s">
        <v>1497</v>
      </c>
      <c r="G1093" t="s">
        <v>1452</v>
      </c>
      <c r="H1093" t="s">
        <v>1229</v>
      </c>
      <c r="I1093" t="s">
        <v>1229</v>
      </c>
      <c r="J1093" t="str">
        <f>IFERROR(VLOOKUP(H1093,[1]Sheet1!$A:$H,3,FALSE),"")</f>
        <v/>
      </c>
      <c r="K1093" s="1" t="str">
        <f>IFERROR(VLOOKUP('Speed Hump'!H1093,Main!$A:$G,6,FALSE),"")</f>
        <v/>
      </c>
      <c r="L1093" s="1" t="str">
        <f>IFERROR(VLOOKUP('Speed Hump'!H1093,Main!$A:$G,7,FALSE),"")</f>
        <v/>
      </c>
      <c r="M1093" t="s">
        <v>691</v>
      </c>
      <c r="N1093">
        <v>1</v>
      </c>
      <c r="O1093" t="s">
        <v>692</v>
      </c>
      <c r="AP1093">
        <v>135.21943646654091</v>
      </c>
      <c r="AQ1093" s="1" t="str">
        <f>IFERROR(VLOOKUP(I1093,Service!$B:$G,5,FALSE),"")</f>
        <v/>
      </c>
      <c r="AR1093" s="1" t="str">
        <f>IFERROR(VLOOKUP(I1093,Service!$B:$G,6,FALSE),"")</f>
        <v/>
      </c>
      <c r="AS1093" s="1" t="str">
        <f>IFERROR(VLOOKUP(I1093,Rest!$B:$G,5,FALSE),"")</f>
        <v/>
      </c>
      <c r="AT1093" s="1" t="str">
        <f>IFERROR(VLOOKUP(I1093,Rest!$B:$G,6,FALSE),"")</f>
        <v/>
      </c>
    </row>
    <row r="1094" spans="1:46" x14ac:dyDescent="0.25">
      <c r="A1094">
        <v>862</v>
      </c>
      <c r="B1094">
        <v>0</v>
      </c>
      <c r="C1094">
        <v>6691</v>
      </c>
      <c r="D1094">
        <v>6424</v>
      </c>
      <c r="E1094" t="s">
        <v>1512</v>
      </c>
      <c r="F1094" t="s">
        <v>1424</v>
      </c>
      <c r="G1094" t="s">
        <v>1365</v>
      </c>
      <c r="H1094" t="s">
        <v>1229</v>
      </c>
      <c r="I1094" t="s">
        <v>1229</v>
      </c>
      <c r="J1094" t="str">
        <f>IFERROR(VLOOKUP(H1094,[1]Sheet1!$A:$H,3,FALSE),"")</f>
        <v/>
      </c>
      <c r="K1094" s="1" t="str">
        <f>IFERROR(VLOOKUP('Speed Hump'!H1094,Main!$A:$G,6,FALSE),"")</f>
        <v/>
      </c>
      <c r="L1094" s="1" t="str">
        <f>IFERROR(VLOOKUP('Speed Hump'!H1094,Main!$A:$G,7,FALSE),"")</f>
        <v/>
      </c>
      <c r="M1094" t="s">
        <v>691</v>
      </c>
      <c r="N1094">
        <v>1</v>
      </c>
      <c r="O1094" t="s">
        <v>692</v>
      </c>
      <c r="AP1094">
        <v>136.2108743066818</v>
      </c>
      <c r="AQ1094" s="1" t="str">
        <f>IFERROR(VLOOKUP(I1094,Service!$B:$G,5,FALSE),"")</f>
        <v/>
      </c>
      <c r="AR1094" s="1" t="str">
        <f>IFERROR(VLOOKUP(I1094,Service!$B:$G,6,FALSE),"")</f>
        <v/>
      </c>
      <c r="AS1094" s="1" t="str">
        <f>IFERROR(VLOOKUP(I1094,Rest!$B:$G,5,FALSE),"")</f>
        <v/>
      </c>
      <c r="AT1094" s="1" t="str">
        <f>IFERROR(VLOOKUP(I1094,Rest!$B:$G,6,FALSE),"")</f>
        <v/>
      </c>
    </row>
    <row r="1095" spans="1:46" x14ac:dyDescent="0.25">
      <c r="A1095">
        <v>864</v>
      </c>
      <c r="B1095">
        <v>0</v>
      </c>
      <c r="C1095">
        <v>6703</v>
      </c>
      <c r="D1095">
        <v>6388</v>
      </c>
      <c r="E1095" t="s">
        <v>1433</v>
      </c>
      <c r="F1095" t="s">
        <v>1248</v>
      </c>
      <c r="G1095" t="s">
        <v>1372</v>
      </c>
      <c r="H1095" t="s">
        <v>1229</v>
      </c>
      <c r="I1095" t="s">
        <v>1229</v>
      </c>
      <c r="J1095" t="str">
        <f>IFERROR(VLOOKUP(H1095,[1]Sheet1!$A:$H,3,FALSE),"")</f>
        <v/>
      </c>
      <c r="K1095" s="1" t="str">
        <f>IFERROR(VLOOKUP('Speed Hump'!H1095,Main!$A:$G,6,FALSE),"")</f>
        <v/>
      </c>
      <c r="L1095" s="1" t="str">
        <f>IFERROR(VLOOKUP('Speed Hump'!H1095,Main!$A:$G,7,FALSE),"")</f>
        <v/>
      </c>
      <c r="M1095" t="s">
        <v>691</v>
      </c>
      <c r="N1095">
        <v>1</v>
      </c>
      <c r="O1095" t="s">
        <v>692</v>
      </c>
      <c r="AP1095">
        <v>265.31241139212671</v>
      </c>
      <c r="AQ1095" s="1" t="str">
        <f>IFERROR(VLOOKUP(I1095,Service!$B:$G,5,FALSE),"")</f>
        <v/>
      </c>
      <c r="AR1095" s="1" t="str">
        <f>IFERROR(VLOOKUP(I1095,Service!$B:$G,6,FALSE),"")</f>
        <v/>
      </c>
      <c r="AS1095" s="1" t="str">
        <f>IFERROR(VLOOKUP(I1095,Rest!$B:$G,5,FALSE),"")</f>
        <v/>
      </c>
      <c r="AT1095" s="1" t="str">
        <f>IFERROR(VLOOKUP(I1095,Rest!$B:$G,6,FALSE),"")</f>
        <v/>
      </c>
    </row>
    <row r="1096" spans="1:46" x14ac:dyDescent="0.25">
      <c r="A1096">
        <v>865</v>
      </c>
      <c r="B1096">
        <v>0</v>
      </c>
      <c r="C1096">
        <v>6719</v>
      </c>
      <c r="D1096">
        <v>8055</v>
      </c>
      <c r="E1096" t="s">
        <v>1519</v>
      </c>
      <c r="F1096" t="s">
        <v>1293</v>
      </c>
      <c r="G1096" t="s">
        <v>1495</v>
      </c>
      <c r="H1096" t="s">
        <v>1229</v>
      </c>
      <c r="I1096" t="s">
        <v>1229</v>
      </c>
      <c r="J1096" t="str">
        <f>IFERROR(VLOOKUP(H1096,[1]Sheet1!$A:$H,3,FALSE),"")</f>
        <v/>
      </c>
      <c r="K1096" s="1" t="str">
        <f>IFERROR(VLOOKUP('Speed Hump'!H1096,Main!$A:$G,6,FALSE),"")</f>
        <v/>
      </c>
      <c r="L1096" s="1" t="str">
        <f>IFERROR(VLOOKUP('Speed Hump'!H1096,Main!$A:$G,7,FALSE),"")</f>
        <v/>
      </c>
      <c r="M1096" t="s">
        <v>691</v>
      </c>
      <c r="N1096">
        <v>1</v>
      </c>
      <c r="O1096" t="s">
        <v>692</v>
      </c>
      <c r="AP1096">
        <v>133.22836831699831</v>
      </c>
      <c r="AQ1096" s="1" t="str">
        <f>IFERROR(VLOOKUP(I1096,Service!$B:$G,5,FALSE),"")</f>
        <v/>
      </c>
      <c r="AR1096" s="1" t="str">
        <f>IFERROR(VLOOKUP(I1096,Service!$B:$G,6,FALSE),"")</f>
        <v/>
      </c>
      <c r="AS1096" s="1" t="str">
        <f>IFERROR(VLOOKUP(I1096,Rest!$B:$G,5,FALSE),"")</f>
        <v/>
      </c>
      <c r="AT1096" s="1" t="str">
        <f>IFERROR(VLOOKUP(I1096,Rest!$B:$G,6,FALSE),"")</f>
        <v/>
      </c>
    </row>
    <row r="1097" spans="1:46" x14ac:dyDescent="0.25">
      <c r="A1097">
        <v>866</v>
      </c>
      <c r="B1097">
        <v>0</v>
      </c>
      <c r="C1097">
        <v>6740</v>
      </c>
      <c r="D1097">
        <v>9087</v>
      </c>
      <c r="E1097" t="s">
        <v>1513</v>
      </c>
      <c r="F1097" t="s">
        <v>1363</v>
      </c>
      <c r="G1097" t="s">
        <v>1567</v>
      </c>
      <c r="H1097" t="s">
        <v>1229</v>
      </c>
      <c r="I1097" t="s">
        <v>1229</v>
      </c>
      <c r="J1097" t="str">
        <f>IFERROR(VLOOKUP(H1097,[1]Sheet1!$A:$H,3,FALSE),"")</f>
        <v/>
      </c>
      <c r="K1097" s="1" t="str">
        <f>IFERROR(VLOOKUP('Speed Hump'!H1097,Main!$A:$G,6,FALSE),"")</f>
        <v/>
      </c>
      <c r="L1097" s="1" t="str">
        <f>IFERROR(VLOOKUP('Speed Hump'!H1097,Main!$A:$G,7,FALSE),"")</f>
        <v/>
      </c>
      <c r="M1097" t="s">
        <v>691</v>
      </c>
      <c r="N1097">
        <v>1</v>
      </c>
      <c r="O1097" t="s">
        <v>692</v>
      </c>
      <c r="AP1097">
        <v>148.63572586354729</v>
      </c>
      <c r="AQ1097" s="1" t="str">
        <f>IFERROR(VLOOKUP(I1097,Service!$B:$G,5,FALSE),"")</f>
        <v/>
      </c>
      <c r="AR1097" s="1" t="str">
        <f>IFERROR(VLOOKUP(I1097,Service!$B:$G,6,FALSE),"")</f>
        <v/>
      </c>
      <c r="AS1097" s="1" t="str">
        <f>IFERROR(VLOOKUP(I1097,Rest!$B:$G,5,FALSE),"")</f>
        <v/>
      </c>
      <c r="AT1097" s="1" t="str">
        <f>IFERROR(VLOOKUP(I1097,Rest!$B:$G,6,FALSE),"")</f>
        <v/>
      </c>
    </row>
    <row r="1098" spans="1:46" x14ac:dyDescent="0.25">
      <c r="A1098">
        <v>867</v>
      </c>
      <c r="B1098">
        <v>0</v>
      </c>
      <c r="C1098">
        <v>6743</v>
      </c>
      <c r="D1098">
        <v>6618</v>
      </c>
      <c r="E1098" t="s">
        <v>1300</v>
      </c>
      <c r="F1098" t="s">
        <v>1502</v>
      </c>
      <c r="G1098" t="s">
        <v>1248</v>
      </c>
      <c r="H1098" t="s">
        <v>1229</v>
      </c>
      <c r="I1098" t="s">
        <v>1229</v>
      </c>
      <c r="J1098" t="str">
        <f>IFERROR(VLOOKUP(H1098,[1]Sheet1!$A:$H,3,FALSE),"")</f>
        <v/>
      </c>
      <c r="K1098" s="1" t="str">
        <f>IFERROR(VLOOKUP('Speed Hump'!H1098,Main!$A:$G,6,FALSE),"")</f>
        <v/>
      </c>
      <c r="L1098" s="1" t="str">
        <f>IFERROR(VLOOKUP('Speed Hump'!H1098,Main!$A:$G,7,FALSE),"")</f>
        <v/>
      </c>
      <c r="M1098" t="s">
        <v>691</v>
      </c>
      <c r="N1098">
        <v>1</v>
      </c>
      <c r="O1098" t="s">
        <v>692</v>
      </c>
      <c r="AP1098">
        <v>276.48151170150368</v>
      </c>
      <c r="AQ1098" s="1" t="str">
        <f>IFERROR(VLOOKUP(I1098,Service!$B:$G,5,FALSE),"")</f>
        <v/>
      </c>
      <c r="AR1098" s="1" t="str">
        <f>IFERROR(VLOOKUP(I1098,Service!$B:$G,6,FALSE),"")</f>
        <v/>
      </c>
      <c r="AS1098" s="1" t="str">
        <f>IFERROR(VLOOKUP(I1098,Rest!$B:$G,5,FALSE),"")</f>
        <v/>
      </c>
      <c r="AT1098" s="1" t="str">
        <f>IFERROR(VLOOKUP(I1098,Rest!$B:$G,6,FALSE),"")</f>
        <v/>
      </c>
    </row>
    <row r="1099" spans="1:46" x14ac:dyDescent="0.25">
      <c r="A1099">
        <v>868</v>
      </c>
      <c r="B1099">
        <v>0</v>
      </c>
      <c r="C1099">
        <v>6767</v>
      </c>
      <c r="D1099">
        <v>8448</v>
      </c>
      <c r="E1099" t="s">
        <v>1513</v>
      </c>
      <c r="F1099" t="s">
        <v>1340</v>
      </c>
      <c r="G1099" t="s">
        <v>1395</v>
      </c>
      <c r="H1099" t="s">
        <v>1229</v>
      </c>
      <c r="I1099" t="s">
        <v>1229</v>
      </c>
      <c r="J1099" t="str">
        <f>IFERROR(VLOOKUP(H1099,[1]Sheet1!$A:$H,3,FALSE),"")</f>
        <v/>
      </c>
      <c r="K1099" s="1" t="str">
        <f>IFERROR(VLOOKUP('Speed Hump'!H1099,Main!$A:$G,6,FALSE),"")</f>
        <v/>
      </c>
      <c r="L1099" s="1" t="str">
        <f>IFERROR(VLOOKUP('Speed Hump'!H1099,Main!$A:$G,7,FALSE),"")</f>
        <v/>
      </c>
      <c r="M1099" t="s">
        <v>691</v>
      </c>
      <c r="N1099">
        <v>1</v>
      </c>
      <c r="O1099" t="s">
        <v>692</v>
      </c>
      <c r="AP1099">
        <v>134.45501902193581</v>
      </c>
      <c r="AQ1099" s="1" t="str">
        <f>IFERROR(VLOOKUP(I1099,Service!$B:$G,5,FALSE),"")</f>
        <v/>
      </c>
      <c r="AR1099" s="1" t="str">
        <f>IFERROR(VLOOKUP(I1099,Service!$B:$G,6,FALSE),"")</f>
        <v/>
      </c>
      <c r="AS1099" s="1" t="str">
        <f>IFERROR(VLOOKUP(I1099,Rest!$B:$G,5,FALSE),"")</f>
        <v/>
      </c>
      <c r="AT1099" s="1" t="str">
        <f>IFERROR(VLOOKUP(I1099,Rest!$B:$G,6,FALSE),"")</f>
        <v/>
      </c>
    </row>
    <row r="1100" spans="1:46" x14ac:dyDescent="0.25">
      <c r="A1100">
        <v>869</v>
      </c>
      <c r="B1100">
        <v>0</v>
      </c>
      <c r="C1100">
        <v>6771</v>
      </c>
      <c r="D1100">
        <v>9510</v>
      </c>
      <c r="E1100" t="s">
        <v>1417</v>
      </c>
      <c r="F1100" t="s">
        <v>1519</v>
      </c>
      <c r="G1100" t="s">
        <v>1585</v>
      </c>
      <c r="H1100" t="s">
        <v>1229</v>
      </c>
      <c r="I1100" t="s">
        <v>1229</v>
      </c>
      <c r="J1100" t="str">
        <f>IFERROR(VLOOKUP(H1100,[1]Sheet1!$A:$H,3,FALSE),"")</f>
        <v/>
      </c>
      <c r="K1100" s="1" t="str">
        <f>IFERROR(VLOOKUP('Speed Hump'!H1100,Main!$A:$G,6,FALSE),"")</f>
        <v/>
      </c>
      <c r="L1100" s="1" t="str">
        <f>IFERROR(VLOOKUP('Speed Hump'!H1100,Main!$A:$G,7,FALSE),"")</f>
        <v/>
      </c>
      <c r="M1100" t="s">
        <v>691</v>
      </c>
      <c r="N1100">
        <v>1</v>
      </c>
      <c r="O1100" t="s">
        <v>692</v>
      </c>
      <c r="AP1100">
        <v>135.62732243103699</v>
      </c>
      <c r="AQ1100" s="1" t="str">
        <f>IFERROR(VLOOKUP(I1100,Service!$B:$G,5,FALSE),"")</f>
        <v/>
      </c>
      <c r="AR1100" s="1" t="str">
        <f>IFERROR(VLOOKUP(I1100,Service!$B:$G,6,FALSE),"")</f>
        <v/>
      </c>
      <c r="AS1100" s="1" t="str">
        <f>IFERROR(VLOOKUP(I1100,Rest!$B:$G,5,FALSE),"")</f>
        <v/>
      </c>
      <c r="AT1100" s="1" t="str">
        <f>IFERROR(VLOOKUP(I1100,Rest!$B:$G,6,FALSE),"")</f>
        <v/>
      </c>
    </row>
    <row r="1101" spans="1:46" x14ac:dyDescent="0.25">
      <c r="A1101">
        <v>870</v>
      </c>
      <c r="B1101">
        <v>0</v>
      </c>
      <c r="C1101">
        <v>6776</v>
      </c>
      <c r="D1101">
        <v>6535</v>
      </c>
      <c r="E1101" t="s">
        <v>1378</v>
      </c>
      <c r="F1101" t="s">
        <v>1575</v>
      </c>
      <c r="G1101" t="s">
        <v>1506</v>
      </c>
      <c r="H1101" t="s">
        <v>1229</v>
      </c>
      <c r="I1101" t="s">
        <v>1229</v>
      </c>
      <c r="J1101" t="str">
        <f>IFERROR(VLOOKUP(H1101,[1]Sheet1!$A:$H,3,FALSE),"")</f>
        <v/>
      </c>
      <c r="K1101" s="1" t="str">
        <f>IFERROR(VLOOKUP('Speed Hump'!H1101,Main!$A:$G,6,FALSE),"")</f>
        <v/>
      </c>
      <c r="L1101" s="1" t="str">
        <f>IFERROR(VLOOKUP('Speed Hump'!H1101,Main!$A:$G,7,FALSE),"")</f>
        <v/>
      </c>
      <c r="M1101" t="s">
        <v>691</v>
      </c>
      <c r="N1101">
        <v>1</v>
      </c>
      <c r="O1101" t="s">
        <v>692</v>
      </c>
      <c r="AP1101">
        <v>237.78354781869581</v>
      </c>
      <c r="AQ1101" s="1" t="str">
        <f>IFERROR(VLOOKUP(I1101,Service!$B:$G,5,FALSE),"")</f>
        <v/>
      </c>
      <c r="AR1101" s="1" t="str">
        <f>IFERROR(VLOOKUP(I1101,Service!$B:$G,6,FALSE),"")</f>
        <v/>
      </c>
      <c r="AS1101" s="1" t="str">
        <f>IFERROR(VLOOKUP(I1101,Rest!$B:$G,5,FALSE),"")</f>
        <v/>
      </c>
      <c r="AT1101" s="1" t="str">
        <f>IFERROR(VLOOKUP(I1101,Rest!$B:$G,6,FALSE),"")</f>
        <v/>
      </c>
    </row>
    <row r="1102" spans="1:46" x14ac:dyDescent="0.25">
      <c r="A1102">
        <v>871</v>
      </c>
      <c r="B1102">
        <v>0</v>
      </c>
      <c r="C1102">
        <v>6806</v>
      </c>
      <c r="D1102">
        <v>8498</v>
      </c>
      <c r="E1102" t="s">
        <v>757</v>
      </c>
      <c r="F1102" t="s">
        <v>1540</v>
      </c>
      <c r="G1102" t="s">
        <v>1586</v>
      </c>
      <c r="H1102" t="s">
        <v>1229</v>
      </c>
      <c r="I1102" t="s">
        <v>1229</v>
      </c>
      <c r="J1102" t="str">
        <f>IFERROR(VLOOKUP(H1102,[1]Sheet1!$A:$H,3,FALSE),"")</f>
        <v/>
      </c>
      <c r="K1102" s="1" t="str">
        <f>IFERROR(VLOOKUP('Speed Hump'!H1102,Main!$A:$G,6,FALSE),"")</f>
        <v/>
      </c>
      <c r="L1102" s="1" t="str">
        <f>IFERROR(VLOOKUP('Speed Hump'!H1102,Main!$A:$G,7,FALSE),"")</f>
        <v/>
      </c>
      <c r="M1102" t="s">
        <v>691</v>
      </c>
      <c r="N1102">
        <v>2</v>
      </c>
      <c r="O1102" t="s">
        <v>692</v>
      </c>
      <c r="AP1102">
        <v>382.8962311408435</v>
      </c>
      <c r="AQ1102" s="1" t="str">
        <f>IFERROR(VLOOKUP(I1102,Service!$B:$G,5,FALSE),"")</f>
        <v/>
      </c>
      <c r="AR1102" s="1" t="str">
        <f>IFERROR(VLOOKUP(I1102,Service!$B:$G,6,FALSE),"")</f>
        <v/>
      </c>
      <c r="AS1102" s="1" t="str">
        <f>IFERROR(VLOOKUP(I1102,Rest!$B:$G,5,FALSE),"")</f>
        <v/>
      </c>
      <c r="AT1102" s="1" t="str">
        <f>IFERROR(VLOOKUP(I1102,Rest!$B:$G,6,FALSE),"")</f>
        <v/>
      </c>
    </row>
    <row r="1103" spans="1:46" x14ac:dyDescent="0.25">
      <c r="A1103">
        <v>872</v>
      </c>
      <c r="B1103">
        <v>0</v>
      </c>
      <c r="C1103">
        <v>6807</v>
      </c>
      <c r="D1103">
        <v>8659</v>
      </c>
      <c r="E1103" t="s">
        <v>1587</v>
      </c>
      <c r="F1103" t="s">
        <v>1588</v>
      </c>
      <c r="G1103" t="s">
        <v>833</v>
      </c>
      <c r="H1103" t="s">
        <v>1229</v>
      </c>
      <c r="I1103" t="s">
        <v>1229</v>
      </c>
      <c r="J1103" t="str">
        <f>IFERROR(VLOOKUP(H1103,[1]Sheet1!$A:$H,3,FALSE),"")</f>
        <v/>
      </c>
      <c r="K1103" s="1" t="str">
        <f>IFERROR(VLOOKUP('Speed Hump'!H1103,Main!$A:$G,6,FALSE),"")</f>
        <v/>
      </c>
      <c r="L1103" s="1" t="str">
        <f>IFERROR(VLOOKUP('Speed Hump'!H1103,Main!$A:$G,7,FALSE),"")</f>
        <v/>
      </c>
      <c r="M1103" t="s">
        <v>691</v>
      </c>
      <c r="N1103">
        <v>1</v>
      </c>
      <c r="O1103" t="s">
        <v>692</v>
      </c>
      <c r="AP1103">
        <v>136.25883036431239</v>
      </c>
      <c r="AQ1103" s="1" t="str">
        <f>IFERROR(VLOOKUP(I1103,Service!$B:$G,5,FALSE),"")</f>
        <v/>
      </c>
      <c r="AR1103" s="1" t="str">
        <f>IFERROR(VLOOKUP(I1103,Service!$B:$G,6,FALSE),"")</f>
        <v/>
      </c>
      <c r="AS1103" s="1" t="str">
        <f>IFERROR(VLOOKUP(I1103,Rest!$B:$G,5,FALSE),"")</f>
        <v/>
      </c>
      <c r="AT1103" s="1" t="str">
        <f>IFERROR(VLOOKUP(I1103,Rest!$B:$G,6,FALSE),"")</f>
        <v/>
      </c>
    </row>
    <row r="1104" spans="1:46" x14ac:dyDescent="0.25">
      <c r="A1104">
        <v>873</v>
      </c>
      <c r="B1104">
        <v>0</v>
      </c>
      <c r="C1104">
        <v>6809</v>
      </c>
      <c r="D1104">
        <v>8896</v>
      </c>
      <c r="E1104" t="s">
        <v>1417</v>
      </c>
      <c r="F1104" t="s">
        <v>1513</v>
      </c>
      <c r="G1104" t="s">
        <v>1589</v>
      </c>
      <c r="H1104" t="s">
        <v>1229</v>
      </c>
      <c r="I1104" t="s">
        <v>1229</v>
      </c>
      <c r="J1104" t="str">
        <f>IFERROR(VLOOKUP(H1104,[1]Sheet1!$A:$H,3,FALSE),"")</f>
        <v/>
      </c>
      <c r="K1104" s="1" t="str">
        <f>IFERROR(VLOOKUP('Speed Hump'!H1104,Main!$A:$G,6,FALSE),"")</f>
        <v/>
      </c>
      <c r="L1104" s="1" t="str">
        <f>IFERROR(VLOOKUP('Speed Hump'!H1104,Main!$A:$G,7,FALSE),"")</f>
        <v/>
      </c>
      <c r="M1104" t="s">
        <v>691</v>
      </c>
      <c r="N1104">
        <v>1</v>
      </c>
      <c r="O1104" t="s">
        <v>692</v>
      </c>
      <c r="AP1104">
        <v>130.40864337026221</v>
      </c>
      <c r="AQ1104" s="1" t="str">
        <f>IFERROR(VLOOKUP(I1104,Service!$B:$G,5,FALSE),"")</f>
        <v/>
      </c>
      <c r="AR1104" s="1" t="str">
        <f>IFERROR(VLOOKUP(I1104,Service!$B:$G,6,FALSE),"")</f>
        <v/>
      </c>
      <c r="AS1104" s="1" t="str">
        <f>IFERROR(VLOOKUP(I1104,Rest!$B:$G,5,FALSE),"")</f>
        <v/>
      </c>
      <c r="AT1104" s="1" t="str">
        <f>IFERROR(VLOOKUP(I1104,Rest!$B:$G,6,FALSE),"")</f>
        <v/>
      </c>
    </row>
    <row r="1105" spans="1:46" x14ac:dyDescent="0.25">
      <c r="A1105">
        <v>874</v>
      </c>
      <c r="B1105">
        <v>0</v>
      </c>
      <c r="C1105">
        <v>6812</v>
      </c>
      <c r="D1105">
        <v>7956</v>
      </c>
      <c r="E1105" t="s">
        <v>1304</v>
      </c>
      <c r="F1105" t="s">
        <v>1513</v>
      </c>
      <c r="G1105" t="s">
        <v>1512</v>
      </c>
      <c r="H1105" t="s">
        <v>1229</v>
      </c>
      <c r="I1105" t="s">
        <v>1229</v>
      </c>
      <c r="J1105" t="str">
        <f>IFERROR(VLOOKUP(H1105,[1]Sheet1!$A:$H,3,FALSE),"")</f>
        <v/>
      </c>
      <c r="K1105" s="1" t="str">
        <f>IFERROR(VLOOKUP('Speed Hump'!H1105,Main!$A:$G,6,FALSE),"")</f>
        <v/>
      </c>
      <c r="L1105" s="1" t="str">
        <f>IFERROR(VLOOKUP('Speed Hump'!H1105,Main!$A:$G,7,FALSE),"")</f>
        <v/>
      </c>
      <c r="N1105">
        <v>1</v>
      </c>
      <c r="O1105" t="s">
        <v>1342</v>
      </c>
      <c r="AP1105">
        <v>277.95199895863578</v>
      </c>
      <c r="AQ1105" s="1" t="str">
        <f>IFERROR(VLOOKUP(I1105,Service!$B:$G,5,FALSE),"")</f>
        <v/>
      </c>
      <c r="AR1105" s="1" t="str">
        <f>IFERROR(VLOOKUP(I1105,Service!$B:$G,6,FALSE),"")</f>
        <v/>
      </c>
      <c r="AS1105" s="1" t="str">
        <f>IFERROR(VLOOKUP(I1105,Rest!$B:$G,5,FALSE),"")</f>
        <v/>
      </c>
      <c r="AT1105" s="1" t="str">
        <f>IFERROR(VLOOKUP(I1105,Rest!$B:$G,6,FALSE),"")</f>
        <v/>
      </c>
    </row>
    <row r="1106" spans="1:46" x14ac:dyDescent="0.25">
      <c r="A1106">
        <v>875</v>
      </c>
      <c r="B1106">
        <v>0</v>
      </c>
      <c r="C1106">
        <v>6817</v>
      </c>
      <c r="D1106">
        <v>8483</v>
      </c>
      <c r="E1106" t="s">
        <v>1555</v>
      </c>
      <c r="F1106" t="s">
        <v>913</v>
      </c>
      <c r="G1106" t="s">
        <v>909</v>
      </c>
      <c r="H1106" t="s">
        <v>1229</v>
      </c>
      <c r="I1106" t="s">
        <v>1229</v>
      </c>
      <c r="J1106" t="str">
        <f>IFERROR(VLOOKUP(H1106,[1]Sheet1!$A:$H,3,FALSE),"")</f>
        <v/>
      </c>
      <c r="K1106" s="1" t="str">
        <f>IFERROR(VLOOKUP('Speed Hump'!H1106,Main!$A:$G,6,FALSE),"")</f>
        <v/>
      </c>
      <c r="L1106" s="1" t="str">
        <f>IFERROR(VLOOKUP('Speed Hump'!H1106,Main!$A:$G,7,FALSE),"")</f>
        <v/>
      </c>
      <c r="M1106" t="s">
        <v>691</v>
      </c>
      <c r="N1106">
        <v>1</v>
      </c>
      <c r="O1106" t="s">
        <v>692</v>
      </c>
      <c r="AP1106">
        <v>136.5972657665807</v>
      </c>
      <c r="AQ1106" s="1" t="str">
        <f>IFERROR(VLOOKUP(I1106,Service!$B:$G,5,FALSE),"")</f>
        <v/>
      </c>
      <c r="AR1106" s="1" t="str">
        <f>IFERROR(VLOOKUP(I1106,Service!$B:$G,6,FALSE),"")</f>
        <v/>
      </c>
      <c r="AS1106" s="1" t="str">
        <f>IFERROR(VLOOKUP(I1106,Rest!$B:$G,5,FALSE),"")</f>
        <v/>
      </c>
      <c r="AT1106" s="1" t="str">
        <f>IFERROR(VLOOKUP(I1106,Rest!$B:$G,6,FALSE),"")</f>
        <v/>
      </c>
    </row>
    <row r="1107" spans="1:46" x14ac:dyDescent="0.25">
      <c r="A1107">
        <v>876</v>
      </c>
      <c r="B1107">
        <v>0</v>
      </c>
      <c r="C1107">
        <v>6832</v>
      </c>
      <c r="D1107">
        <v>7452</v>
      </c>
      <c r="E1107" t="s">
        <v>1501</v>
      </c>
      <c r="F1107" t="s">
        <v>1555</v>
      </c>
      <c r="G1107" t="s">
        <v>1542</v>
      </c>
      <c r="H1107" t="s">
        <v>1229</v>
      </c>
      <c r="I1107" t="s">
        <v>1229</v>
      </c>
      <c r="J1107" t="str">
        <f>IFERROR(VLOOKUP(H1107,[1]Sheet1!$A:$H,3,FALSE),"")</f>
        <v/>
      </c>
      <c r="K1107" s="1" t="str">
        <f>IFERROR(VLOOKUP('Speed Hump'!H1107,Main!$A:$G,6,FALSE),"")</f>
        <v/>
      </c>
      <c r="L1107" s="1" t="str">
        <f>IFERROR(VLOOKUP('Speed Hump'!H1107,Main!$A:$G,7,FALSE),"")</f>
        <v/>
      </c>
      <c r="M1107" t="s">
        <v>691</v>
      </c>
      <c r="N1107">
        <v>1</v>
      </c>
      <c r="O1107" t="s">
        <v>692</v>
      </c>
      <c r="AP1107">
        <v>304.05613838323859</v>
      </c>
      <c r="AQ1107" s="1" t="str">
        <f>IFERROR(VLOOKUP(I1107,Service!$B:$G,5,FALSE),"")</f>
        <v/>
      </c>
      <c r="AR1107" s="1" t="str">
        <f>IFERROR(VLOOKUP(I1107,Service!$B:$G,6,FALSE),"")</f>
        <v/>
      </c>
      <c r="AS1107" s="1" t="str">
        <f>IFERROR(VLOOKUP(I1107,Rest!$B:$G,5,FALSE),"")</f>
        <v/>
      </c>
      <c r="AT1107" s="1" t="str">
        <f>IFERROR(VLOOKUP(I1107,Rest!$B:$G,6,FALSE),"")</f>
        <v/>
      </c>
    </row>
    <row r="1108" spans="1:46" x14ac:dyDescent="0.25">
      <c r="A1108">
        <v>877</v>
      </c>
      <c r="B1108">
        <v>0</v>
      </c>
      <c r="C1108">
        <v>6838</v>
      </c>
      <c r="D1108">
        <v>5328</v>
      </c>
      <c r="E1108" t="s">
        <v>1313</v>
      </c>
      <c r="F1108" t="s">
        <v>1371</v>
      </c>
      <c r="G1108" t="s">
        <v>1456</v>
      </c>
      <c r="H1108" t="s">
        <v>1229</v>
      </c>
      <c r="I1108" t="s">
        <v>1229</v>
      </c>
      <c r="J1108" t="str">
        <f>IFERROR(VLOOKUP(H1108,[1]Sheet1!$A:$H,3,FALSE),"")</f>
        <v/>
      </c>
      <c r="K1108" s="1" t="str">
        <f>IFERROR(VLOOKUP('Speed Hump'!H1108,Main!$A:$G,6,FALSE),"")</f>
        <v/>
      </c>
      <c r="L1108" s="1" t="str">
        <f>IFERROR(VLOOKUP('Speed Hump'!H1108,Main!$A:$G,7,FALSE),"")</f>
        <v/>
      </c>
      <c r="M1108" t="s">
        <v>691</v>
      </c>
      <c r="N1108">
        <v>1</v>
      </c>
      <c r="O1108" t="s">
        <v>692</v>
      </c>
      <c r="AP1108">
        <v>122.9059366448429</v>
      </c>
      <c r="AQ1108" s="1" t="str">
        <f>IFERROR(VLOOKUP(I1108,Service!$B:$G,5,FALSE),"")</f>
        <v/>
      </c>
      <c r="AR1108" s="1" t="str">
        <f>IFERROR(VLOOKUP(I1108,Service!$B:$G,6,FALSE),"")</f>
        <v/>
      </c>
      <c r="AS1108" s="1" t="str">
        <f>IFERROR(VLOOKUP(I1108,Rest!$B:$G,5,FALSE),"")</f>
        <v/>
      </c>
      <c r="AT1108" s="1" t="str">
        <f>IFERROR(VLOOKUP(I1108,Rest!$B:$G,6,FALSE),"")</f>
        <v/>
      </c>
    </row>
    <row r="1109" spans="1:46" x14ac:dyDescent="0.25">
      <c r="A1109">
        <v>878</v>
      </c>
      <c r="B1109">
        <v>0</v>
      </c>
      <c r="C1109">
        <v>6842</v>
      </c>
      <c r="D1109">
        <v>7040</v>
      </c>
      <c r="E1109" t="s">
        <v>1227</v>
      </c>
      <c r="F1109" t="s">
        <v>1543</v>
      </c>
      <c r="G1109" t="s">
        <v>1575</v>
      </c>
      <c r="H1109" t="s">
        <v>1229</v>
      </c>
      <c r="I1109" t="s">
        <v>1229</v>
      </c>
      <c r="J1109" t="str">
        <f>IFERROR(VLOOKUP(H1109,[1]Sheet1!$A:$H,3,FALSE),"")</f>
        <v/>
      </c>
      <c r="K1109" s="1" t="str">
        <f>IFERROR(VLOOKUP('Speed Hump'!H1109,Main!$A:$G,6,FALSE),"")</f>
        <v/>
      </c>
      <c r="L1109" s="1" t="str">
        <f>IFERROR(VLOOKUP('Speed Hump'!H1109,Main!$A:$G,7,FALSE),"")</f>
        <v/>
      </c>
      <c r="M1109" t="s">
        <v>691</v>
      </c>
      <c r="N1109">
        <v>1</v>
      </c>
      <c r="O1109" t="s">
        <v>692</v>
      </c>
      <c r="AP1109">
        <v>249.61143862648669</v>
      </c>
      <c r="AQ1109" s="1" t="str">
        <f>IFERROR(VLOOKUP(I1109,Service!$B:$G,5,FALSE),"")</f>
        <v/>
      </c>
      <c r="AR1109" s="1" t="str">
        <f>IFERROR(VLOOKUP(I1109,Service!$B:$G,6,FALSE),"")</f>
        <v/>
      </c>
      <c r="AS1109" s="1" t="str">
        <f>IFERROR(VLOOKUP(I1109,Rest!$B:$G,5,FALSE),"")</f>
        <v/>
      </c>
      <c r="AT1109" s="1" t="str">
        <f>IFERROR(VLOOKUP(I1109,Rest!$B:$G,6,FALSE),"")</f>
        <v/>
      </c>
    </row>
    <row r="1110" spans="1:46" x14ac:dyDescent="0.25">
      <c r="A1110">
        <v>879</v>
      </c>
      <c r="B1110">
        <v>0</v>
      </c>
      <c r="C1110">
        <v>6844</v>
      </c>
      <c r="D1110">
        <v>6017</v>
      </c>
      <c r="E1110" t="s">
        <v>893</v>
      </c>
      <c r="F1110" t="s">
        <v>1372</v>
      </c>
      <c r="G1110" t="s">
        <v>1313</v>
      </c>
      <c r="H1110" t="s">
        <v>1229</v>
      </c>
      <c r="I1110" t="s">
        <v>1229</v>
      </c>
      <c r="J1110" t="str">
        <f>IFERROR(VLOOKUP(H1110,[1]Sheet1!$A:$H,3,FALSE),"")</f>
        <v/>
      </c>
      <c r="K1110" s="1" t="str">
        <f>IFERROR(VLOOKUP('Speed Hump'!H1110,Main!$A:$G,6,FALSE),"")</f>
        <v/>
      </c>
      <c r="L1110" s="1" t="str">
        <f>IFERROR(VLOOKUP('Speed Hump'!H1110,Main!$A:$G,7,FALSE),"")</f>
        <v/>
      </c>
      <c r="M1110" t="s">
        <v>691</v>
      </c>
      <c r="N1110">
        <v>1</v>
      </c>
      <c r="O1110" t="s">
        <v>692</v>
      </c>
      <c r="AP1110">
        <v>271.05523777859838</v>
      </c>
      <c r="AQ1110" s="1" t="str">
        <f>IFERROR(VLOOKUP(I1110,Service!$B:$G,5,FALSE),"")</f>
        <v/>
      </c>
      <c r="AR1110" s="1" t="str">
        <f>IFERROR(VLOOKUP(I1110,Service!$B:$G,6,FALSE),"")</f>
        <v/>
      </c>
      <c r="AS1110" s="1" t="str">
        <f>IFERROR(VLOOKUP(I1110,Rest!$B:$G,5,FALSE),"")</f>
        <v/>
      </c>
      <c r="AT1110" s="1" t="str">
        <f>IFERROR(VLOOKUP(I1110,Rest!$B:$G,6,FALSE),"")</f>
        <v/>
      </c>
    </row>
    <row r="1111" spans="1:46" x14ac:dyDescent="0.25">
      <c r="A1111">
        <v>880</v>
      </c>
      <c r="B1111">
        <v>0</v>
      </c>
      <c r="C1111">
        <v>6848</v>
      </c>
      <c r="D1111">
        <v>5570</v>
      </c>
      <c r="E1111" t="s">
        <v>1416</v>
      </c>
      <c r="F1111" t="s">
        <v>1590</v>
      </c>
      <c r="G1111" t="s">
        <v>818</v>
      </c>
      <c r="H1111" t="s">
        <v>1229</v>
      </c>
      <c r="I1111" t="s">
        <v>1229</v>
      </c>
      <c r="J1111" t="str">
        <f>IFERROR(VLOOKUP(H1111,[1]Sheet1!$A:$H,3,FALSE),"")</f>
        <v/>
      </c>
      <c r="K1111" s="1" t="str">
        <f>IFERROR(VLOOKUP('Speed Hump'!H1111,Main!$A:$G,6,FALSE),"")</f>
        <v/>
      </c>
      <c r="L1111" s="1" t="str">
        <f>IFERROR(VLOOKUP('Speed Hump'!H1111,Main!$A:$G,7,FALSE),"")</f>
        <v/>
      </c>
      <c r="M1111" t="s">
        <v>691</v>
      </c>
      <c r="N1111">
        <v>1</v>
      </c>
      <c r="O1111" t="s">
        <v>692</v>
      </c>
      <c r="AP1111">
        <v>331.05701006643852</v>
      </c>
      <c r="AQ1111" s="1" t="str">
        <f>IFERROR(VLOOKUP(I1111,Service!$B:$G,5,FALSE),"")</f>
        <v/>
      </c>
      <c r="AR1111" s="1" t="str">
        <f>IFERROR(VLOOKUP(I1111,Service!$B:$G,6,FALSE),"")</f>
        <v/>
      </c>
      <c r="AS1111" s="1" t="str">
        <f>IFERROR(VLOOKUP(I1111,Rest!$B:$G,5,FALSE),"")</f>
        <v/>
      </c>
      <c r="AT1111" s="1" t="str">
        <f>IFERROR(VLOOKUP(I1111,Rest!$B:$G,6,FALSE),"")</f>
        <v/>
      </c>
    </row>
    <row r="1112" spans="1:46" x14ac:dyDescent="0.25">
      <c r="A1112">
        <v>881</v>
      </c>
      <c r="B1112">
        <v>0</v>
      </c>
      <c r="C1112">
        <v>6868</v>
      </c>
      <c r="D1112">
        <v>6942</v>
      </c>
      <c r="E1112" t="s">
        <v>1591</v>
      </c>
      <c r="F1112" t="s">
        <v>717</v>
      </c>
      <c r="G1112" t="s">
        <v>718</v>
      </c>
      <c r="H1112" t="s">
        <v>1229</v>
      </c>
      <c r="I1112" t="s">
        <v>1229</v>
      </c>
      <c r="J1112" t="str">
        <f>IFERROR(VLOOKUP(H1112,[1]Sheet1!$A:$H,3,FALSE),"")</f>
        <v/>
      </c>
      <c r="K1112" s="1" t="str">
        <f>IFERROR(VLOOKUP('Speed Hump'!H1112,Main!$A:$G,6,FALSE),"")</f>
        <v/>
      </c>
      <c r="L1112" s="1" t="str">
        <f>IFERROR(VLOOKUP('Speed Hump'!H1112,Main!$A:$G,7,FALSE),"")</f>
        <v/>
      </c>
      <c r="M1112" t="s">
        <v>691</v>
      </c>
      <c r="N1112">
        <v>1</v>
      </c>
      <c r="O1112" t="s">
        <v>692</v>
      </c>
      <c r="AP1112">
        <v>272.84394206716172</v>
      </c>
      <c r="AQ1112" s="1" t="str">
        <f>IFERROR(VLOOKUP(I1112,Service!$B:$G,5,FALSE),"")</f>
        <v/>
      </c>
      <c r="AR1112" s="1" t="str">
        <f>IFERROR(VLOOKUP(I1112,Service!$B:$G,6,FALSE),"")</f>
        <v/>
      </c>
      <c r="AS1112" s="1" t="str">
        <f>IFERROR(VLOOKUP(I1112,Rest!$B:$G,5,FALSE),"")</f>
        <v/>
      </c>
      <c r="AT1112" s="1" t="str">
        <f>IFERROR(VLOOKUP(I1112,Rest!$B:$G,6,FALSE),"")</f>
        <v/>
      </c>
    </row>
    <row r="1113" spans="1:46" x14ac:dyDescent="0.25">
      <c r="A1113">
        <v>882</v>
      </c>
      <c r="B1113">
        <v>0</v>
      </c>
      <c r="C1113">
        <v>6894</v>
      </c>
      <c r="D1113">
        <v>5946</v>
      </c>
      <c r="E1113" t="s">
        <v>1411</v>
      </c>
      <c r="F1113" t="s">
        <v>1248</v>
      </c>
      <c r="G1113" t="s">
        <v>1372</v>
      </c>
      <c r="H1113" t="s">
        <v>1229</v>
      </c>
      <c r="I1113" t="s">
        <v>1229</v>
      </c>
      <c r="J1113" t="str">
        <f>IFERROR(VLOOKUP(H1113,[1]Sheet1!$A:$H,3,FALSE),"")</f>
        <v/>
      </c>
      <c r="K1113" s="1" t="str">
        <f>IFERROR(VLOOKUP('Speed Hump'!H1113,Main!$A:$G,6,FALSE),"")</f>
        <v/>
      </c>
      <c r="L1113" s="1" t="str">
        <f>IFERROR(VLOOKUP('Speed Hump'!H1113,Main!$A:$G,7,FALSE),"")</f>
        <v/>
      </c>
      <c r="M1113" t="s">
        <v>691</v>
      </c>
      <c r="N1113">
        <v>1</v>
      </c>
      <c r="O1113" t="s">
        <v>692</v>
      </c>
      <c r="AP1113">
        <v>268.67991047958458</v>
      </c>
      <c r="AQ1113" s="1" t="str">
        <f>IFERROR(VLOOKUP(I1113,Service!$B:$G,5,FALSE),"")</f>
        <v/>
      </c>
      <c r="AR1113" s="1" t="str">
        <f>IFERROR(VLOOKUP(I1113,Service!$B:$G,6,FALSE),"")</f>
        <v/>
      </c>
      <c r="AS1113" s="1" t="str">
        <f>IFERROR(VLOOKUP(I1113,Rest!$B:$G,5,FALSE),"")</f>
        <v/>
      </c>
      <c r="AT1113" s="1" t="str">
        <f>IFERROR(VLOOKUP(I1113,Rest!$B:$G,6,FALSE),"")</f>
        <v/>
      </c>
    </row>
    <row r="1114" spans="1:46" x14ac:dyDescent="0.25">
      <c r="A1114">
        <v>883</v>
      </c>
      <c r="B1114">
        <v>0</v>
      </c>
      <c r="C1114">
        <v>6898</v>
      </c>
      <c r="D1114">
        <v>7585</v>
      </c>
      <c r="E1114" t="s">
        <v>1542</v>
      </c>
      <c r="F1114" t="s">
        <v>1592</v>
      </c>
      <c r="G1114" t="s">
        <v>885</v>
      </c>
      <c r="H1114" t="s">
        <v>1229</v>
      </c>
      <c r="I1114" t="s">
        <v>1229</v>
      </c>
      <c r="J1114" t="str">
        <f>IFERROR(VLOOKUP(H1114,[1]Sheet1!$A:$H,3,FALSE),"")</f>
        <v/>
      </c>
      <c r="K1114" s="1" t="str">
        <f>IFERROR(VLOOKUP('Speed Hump'!H1114,Main!$A:$G,6,FALSE),"")</f>
        <v/>
      </c>
      <c r="L1114" s="1" t="str">
        <f>IFERROR(VLOOKUP('Speed Hump'!H1114,Main!$A:$G,7,FALSE),"")</f>
        <v/>
      </c>
      <c r="M1114" t="s">
        <v>691</v>
      </c>
      <c r="N1114">
        <v>1</v>
      </c>
      <c r="O1114" t="s">
        <v>692</v>
      </c>
      <c r="AP1114">
        <v>124.3714632520344</v>
      </c>
      <c r="AQ1114" s="1" t="str">
        <f>IFERROR(VLOOKUP(I1114,Service!$B:$G,5,FALSE),"")</f>
        <v/>
      </c>
      <c r="AR1114" s="1" t="str">
        <f>IFERROR(VLOOKUP(I1114,Service!$B:$G,6,FALSE),"")</f>
        <v/>
      </c>
      <c r="AS1114" s="1" t="str">
        <f>IFERROR(VLOOKUP(I1114,Rest!$B:$G,5,FALSE),"")</f>
        <v/>
      </c>
      <c r="AT1114" s="1" t="str">
        <f>IFERROR(VLOOKUP(I1114,Rest!$B:$G,6,FALSE),"")</f>
        <v/>
      </c>
    </row>
    <row r="1115" spans="1:46" x14ac:dyDescent="0.25">
      <c r="A1115">
        <v>884</v>
      </c>
      <c r="B1115">
        <v>0</v>
      </c>
      <c r="C1115">
        <v>6906</v>
      </c>
      <c r="D1115">
        <v>6414</v>
      </c>
      <c r="E1115" t="s">
        <v>1593</v>
      </c>
      <c r="F1115" t="s">
        <v>1266</v>
      </c>
      <c r="G1115" t="s">
        <v>1267</v>
      </c>
      <c r="H1115" t="s">
        <v>1229</v>
      </c>
      <c r="I1115" t="s">
        <v>1229</v>
      </c>
      <c r="J1115" t="str">
        <f>IFERROR(VLOOKUP(H1115,[1]Sheet1!$A:$H,3,FALSE),"")</f>
        <v/>
      </c>
      <c r="K1115" s="1" t="str">
        <f>IFERROR(VLOOKUP('Speed Hump'!H1115,Main!$A:$G,6,FALSE),"")</f>
        <v/>
      </c>
      <c r="L1115" s="1" t="str">
        <f>IFERROR(VLOOKUP('Speed Hump'!H1115,Main!$A:$G,7,FALSE),"")</f>
        <v/>
      </c>
      <c r="M1115" t="s">
        <v>691</v>
      </c>
      <c r="N1115">
        <v>3</v>
      </c>
      <c r="O1115" t="s">
        <v>692</v>
      </c>
      <c r="AP1115">
        <v>616.22742709229885</v>
      </c>
      <c r="AQ1115" s="1" t="str">
        <f>IFERROR(VLOOKUP(I1115,Service!$B:$G,5,FALSE),"")</f>
        <v/>
      </c>
      <c r="AR1115" s="1" t="str">
        <f>IFERROR(VLOOKUP(I1115,Service!$B:$G,6,FALSE),"")</f>
        <v/>
      </c>
      <c r="AS1115" s="1" t="str">
        <f>IFERROR(VLOOKUP(I1115,Rest!$B:$G,5,FALSE),"")</f>
        <v/>
      </c>
      <c r="AT1115" s="1" t="str">
        <f>IFERROR(VLOOKUP(I1115,Rest!$B:$G,6,FALSE),"")</f>
        <v/>
      </c>
    </row>
    <row r="1116" spans="1:46" x14ac:dyDescent="0.25">
      <c r="A1116">
        <v>885</v>
      </c>
      <c r="B1116">
        <v>0</v>
      </c>
      <c r="C1116">
        <v>6948</v>
      </c>
      <c r="D1116">
        <v>9044</v>
      </c>
      <c r="E1116" t="s">
        <v>1519</v>
      </c>
      <c r="F1116" t="s">
        <v>1448</v>
      </c>
      <c r="G1116" t="s">
        <v>1579</v>
      </c>
      <c r="H1116" t="s">
        <v>1229</v>
      </c>
      <c r="I1116" t="s">
        <v>1229</v>
      </c>
      <c r="J1116" t="str">
        <f>IFERROR(VLOOKUP(H1116,[1]Sheet1!$A:$H,3,FALSE),"")</f>
        <v/>
      </c>
      <c r="K1116" s="1" t="str">
        <f>IFERROR(VLOOKUP('Speed Hump'!H1116,Main!$A:$G,6,FALSE),"")</f>
        <v/>
      </c>
      <c r="L1116" s="1" t="str">
        <f>IFERROR(VLOOKUP('Speed Hump'!H1116,Main!$A:$G,7,FALSE),"")</f>
        <v/>
      </c>
      <c r="M1116" t="s">
        <v>691</v>
      </c>
      <c r="N1116">
        <v>1</v>
      </c>
      <c r="O1116" t="s">
        <v>692</v>
      </c>
      <c r="AP1116">
        <v>117.0547598330559</v>
      </c>
      <c r="AQ1116" s="1" t="str">
        <f>IFERROR(VLOOKUP(I1116,Service!$B:$G,5,FALSE),"")</f>
        <v/>
      </c>
      <c r="AR1116" s="1" t="str">
        <f>IFERROR(VLOOKUP(I1116,Service!$B:$G,6,FALSE),"")</f>
        <v/>
      </c>
      <c r="AS1116" s="1" t="str">
        <f>IFERROR(VLOOKUP(I1116,Rest!$B:$G,5,FALSE),"")</f>
        <v/>
      </c>
      <c r="AT1116" s="1" t="str">
        <f>IFERROR(VLOOKUP(I1116,Rest!$B:$G,6,FALSE),"")</f>
        <v/>
      </c>
    </row>
    <row r="1117" spans="1:46" x14ac:dyDescent="0.25">
      <c r="A1117">
        <v>886</v>
      </c>
      <c r="B1117">
        <v>0</v>
      </c>
      <c r="C1117">
        <v>6949</v>
      </c>
      <c r="D1117">
        <v>9097</v>
      </c>
      <c r="E1117" t="s">
        <v>1504</v>
      </c>
      <c r="F1117" t="s">
        <v>1391</v>
      </c>
      <c r="G1117" t="s">
        <v>1423</v>
      </c>
      <c r="H1117" t="s">
        <v>1229</v>
      </c>
      <c r="I1117" t="s">
        <v>1229</v>
      </c>
      <c r="J1117" t="str">
        <f>IFERROR(VLOOKUP(H1117,[1]Sheet1!$A:$H,3,FALSE),"")</f>
        <v/>
      </c>
      <c r="K1117" s="1" t="str">
        <f>IFERROR(VLOOKUP('Speed Hump'!H1117,Main!$A:$G,6,FALSE),"")</f>
        <v/>
      </c>
      <c r="L1117" s="1" t="str">
        <f>IFERROR(VLOOKUP('Speed Hump'!H1117,Main!$A:$G,7,FALSE),"")</f>
        <v/>
      </c>
      <c r="M1117" t="s">
        <v>691</v>
      </c>
      <c r="N1117">
        <v>1</v>
      </c>
      <c r="O1117" t="s">
        <v>692</v>
      </c>
      <c r="AP1117">
        <v>121.3088739252261</v>
      </c>
      <c r="AQ1117" s="1" t="str">
        <f>IFERROR(VLOOKUP(I1117,Service!$B:$G,5,FALSE),"")</f>
        <v/>
      </c>
      <c r="AR1117" s="1" t="str">
        <f>IFERROR(VLOOKUP(I1117,Service!$B:$G,6,FALSE),"")</f>
        <v/>
      </c>
      <c r="AS1117" s="1" t="str">
        <f>IFERROR(VLOOKUP(I1117,Rest!$B:$G,5,FALSE),"")</f>
        <v/>
      </c>
      <c r="AT1117" s="1" t="str">
        <f>IFERROR(VLOOKUP(I1117,Rest!$B:$G,6,FALSE),"")</f>
        <v/>
      </c>
    </row>
    <row r="1118" spans="1:46" x14ac:dyDescent="0.25">
      <c r="A1118">
        <v>887</v>
      </c>
      <c r="B1118">
        <v>0</v>
      </c>
      <c r="C1118">
        <v>6957</v>
      </c>
      <c r="D1118">
        <v>5525</v>
      </c>
      <c r="E1118" t="s">
        <v>1541</v>
      </c>
      <c r="F1118" t="s">
        <v>1344</v>
      </c>
      <c r="G1118" t="s">
        <v>837</v>
      </c>
      <c r="H1118" t="s">
        <v>1229</v>
      </c>
      <c r="I1118" t="s">
        <v>1229</v>
      </c>
      <c r="J1118" t="str">
        <f>IFERROR(VLOOKUP(H1118,[1]Sheet1!$A:$H,3,FALSE),"")</f>
        <v/>
      </c>
      <c r="K1118" s="1" t="str">
        <f>IFERROR(VLOOKUP('Speed Hump'!H1118,Main!$A:$G,6,FALSE),"")</f>
        <v/>
      </c>
      <c r="L1118" s="1" t="str">
        <f>IFERROR(VLOOKUP('Speed Hump'!H1118,Main!$A:$G,7,FALSE),"")</f>
        <v/>
      </c>
      <c r="M1118" t="s">
        <v>691</v>
      </c>
      <c r="N1118">
        <v>1</v>
      </c>
      <c r="O1118" t="s">
        <v>692</v>
      </c>
      <c r="AP1118">
        <v>318.58757349039507</v>
      </c>
      <c r="AQ1118" s="1" t="str">
        <f>IFERROR(VLOOKUP(I1118,Service!$B:$G,5,FALSE),"")</f>
        <v/>
      </c>
      <c r="AR1118" s="1" t="str">
        <f>IFERROR(VLOOKUP(I1118,Service!$B:$G,6,FALSE),"")</f>
        <v/>
      </c>
      <c r="AS1118" s="1" t="str">
        <f>IFERROR(VLOOKUP(I1118,Rest!$B:$G,5,FALSE),"")</f>
        <v/>
      </c>
      <c r="AT1118" s="1" t="str">
        <f>IFERROR(VLOOKUP(I1118,Rest!$B:$G,6,FALSE),"")</f>
        <v/>
      </c>
    </row>
    <row r="1119" spans="1:46" x14ac:dyDescent="0.25">
      <c r="A1119">
        <v>888</v>
      </c>
      <c r="B1119">
        <v>0</v>
      </c>
      <c r="C1119">
        <v>6959</v>
      </c>
      <c r="D1119">
        <v>8843</v>
      </c>
      <c r="E1119" t="s">
        <v>1522</v>
      </c>
      <c r="F1119" t="s">
        <v>1524</v>
      </c>
      <c r="G1119" t="s">
        <v>1581</v>
      </c>
      <c r="H1119" t="s">
        <v>1229</v>
      </c>
      <c r="I1119" t="s">
        <v>1229</v>
      </c>
      <c r="J1119" t="str">
        <f>IFERROR(VLOOKUP(H1119,[1]Sheet1!$A:$H,3,FALSE),"")</f>
        <v/>
      </c>
      <c r="K1119" s="1" t="str">
        <f>IFERROR(VLOOKUP('Speed Hump'!H1119,Main!$A:$G,6,FALSE),"")</f>
        <v/>
      </c>
      <c r="L1119" s="1" t="str">
        <f>IFERROR(VLOOKUP('Speed Hump'!H1119,Main!$A:$G,7,FALSE),"")</f>
        <v/>
      </c>
      <c r="M1119" t="s">
        <v>691</v>
      </c>
      <c r="N1119">
        <v>2</v>
      </c>
      <c r="O1119" t="s">
        <v>692</v>
      </c>
      <c r="AP1119">
        <v>381.80686260835188</v>
      </c>
      <c r="AQ1119" s="1" t="str">
        <f>IFERROR(VLOOKUP(I1119,Service!$B:$G,5,FALSE),"")</f>
        <v/>
      </c>
      <c r="AR1119" s="1" t="str">
        <f>IFERROR(VLOOKUP(I1119,Service!$B:$G,6,FALSE),"")</f>
        <v/>
      </c>
      <c r="AS1119" s="1" t="str">
        <f>IFERROR(VLOOKUP(I1119,Rest!$B:$G,5,FALSE),"")</f>
        <v/>
      </c>
      <c r="AT1119" s="1" t="str">
        <f>IFERROR(VLOOKUP(I1119,Rest!$B:$G,6,FALSE),"")</f>
        <v/>
      </c>
    </row>
    <row r="1120" spans="1:46" x14ac:dyDescent="0.25">
      <c r="A1120">
        <v>889</v>
      </c>
      <c r="B1120">
        <v>0</v>
      </c>
      <c r="C1120">
        <v>6971</v>
      </c>
      <c r="D1120">
        <v>9426</v>
      </c>
      <c r="E1120" t="s">
        <v>1594</v>
      </c>
      <c r="F1120" t="s">
        <v>1526</v>
      </c>
      <c r="G1120" t="s">
        <v>1459</v>
      </c>
      <c r="H1120" t="s">
        <v>1229</v>
      </c>
      <c r="I1120" t="s">
        <v>1229</v>
      </c>
      <c r="J1120" t="str">
        <f>IFERROR(VLOOKUP(H1120,[1]Sheet1!$A:$H,3,FALSE),"")</f>
        <v/>
      </c>
      <c r="K1120" s="1" t="str">
        <f>IFERROR(VLOOKUP('Speed Hump'!H1120,Main!$A:$G,6,FALSE),"")</f>
        <v/>
      </c>
      <c r="L1120" s="1" t="str">
        <f>IFERROR(VLOOKUP('Speed Hump'!H1120,Main!$A:$G,7,FALSE),"")</f>
        <v/>
      </c>
      <c r="M1120" t="s">
        <v>691</v>
      </c>
      <c r="N1120">
        <v>2</v>
      </c>
      <c r="O1120" t="s">
        <v>692</v>
      </c>
      <c r="AP1120">
        <v>333.5231008927268</v>
      </c>
      <c r="AQ1120" s="1" t="str">
        <f>IFERROR(VLOOKUP(I1120,Service!$B:$G,5,FALSE),"")</f>
        <v/>
      </c>
      <c r="AR1120" s="1" t="str">
        <f>IFERROR(VLOOKUP(I1120,Service!$B:$G,6,FALSE),"")</f>
        <v/>
      </c>
      <c r="AS1120" s="1" t="str">
        <f>IFERROR(VLOOKUP(I1120,Rest!$B:$G,5,FALSE),"")</f>
        <v/>
      </c>
      <c r="AT1120" s="1" t="str">
        <f>IFERROR(VLOOKUP(I1120,Rest!$B:$G,6,FALSE),"")</f>
        <v/>
      </c>
    </row>
    <row r="1121" spans="1:46" x14ac:dyDescent="0.25">
      <c r="A1121">
        <v>890</v>
      </c>
      <c r="B1121">
        <v>0</v>
      </c>
      <c r="C1121">
        <v>6975</v>
      </c>
      <c r="D1121">
        <v>5180</v>
      </c>
      <c r="E1121" t="s">
        <v>1496</v>
      </c>
      <c r="F1121" t="s">
        <v>1313</v>
      </c>
      <c r="G1121" t="s">
        <v>1241</v>
      </c>
      <c r="H1121" t="s">
        <v>1229</v>
      </c>
      <c r="I1121" t="s">
        <v>1229</v>
      </c>
      <c r="J1121" t="str">
        <f>IFERROR(VLOOKUP(H1121,[1]Sheet1!$A:$H,3,FALSE),"")</f>
        <v/>
      </c>
      <c r="K1121" s="1" t="str">
        <f>IFERROR(VLOOKUP('Speed Hump'!H1121,Main!$A:$G,6,FALSE),"")</f>
        <v/>
      </c>
      <c r="L1121" s="1" t="str">
        <f>IFERROR(VLOOKUP('Speed Hump'!H1121,Main!$A:$G,7,FALSE),"")</f>
        <v/>
      </c>
      <c r="M1121" t="s">
        <v>691</v>
      </c>
      <c r="N1121">
        <v>1</v>
      </c>
      <c r="O1121" t="s">
        <v>692</v>
      </c>
      <c r="AP1121">
        <v>270.65093756568729</v>
      </c>
      <c r="AQ1121" s="1" t="str">
        <f>IFERROR(VLOOKUP(I1121,Service!$B:$G,5,FALSE),"")</f>
        <v/>
      </c>
      <c r="AR1121" s="1" t="str">
        <f>IFERROR(VLOOKUP(I1121,Service!$B:$G,6,FALSE),"")</f>
        <v/>
      </c>
      <c r="AS1121" s="1" t="str">
        <f>IFERROR(VLOOKUP(I1121,Rest!$B:$G,5,FALSE),"")</f>
        <v/>
      </c>
      <c r="AT1121" s="1" t="str">
        <f>IFERROR(VLOOKUP(I1121,Rest!$B:$G,6,FALSE),"")</f>
        <v/>
      </c>
    </row>
    <row r="1122" spans="1:46" x14ac:dyDescent="0.25">
      <c r="A1122">
        <v>891</v>
      </c>
      <c r="B1122">
        <v>0</v>
      </c>
      <c r="C1122">
        <v>7010</v>
      </c>
      <c r="D1122">
        <v>4941</v>
      </c>
      <c r="E1122" t="s">
        <v>1372</v>
      </c>
      <c r="F1122" t="s">
        <v>1240</v>
      </c>
      <c r="G1122" t="s">
        <v>1075</v>
      </c>
      <c r="H1122" t="s">
        <v>1229</v>
      </c>
      <c r="I1122" t="s">
        <v>1229</v>
      </c>
      <c r="J1122" t="str">
        <f>IFERROR(VLOOKUP(H1122,[1]Sheet1!$A:$H,3,FALSE),"")</f>
        <v/>
      </c>
      <c r="K1122" s="1" t="str">
        <f>IFERROR(VLOOKUP('Speed Hump'!H1122,Main!$A:$G,6,FALSE),"")</f>
        <v/>
      </c>
      <c r="L1122" s="1" t="str">
        <f>IFERROR(VLOOKUP('Speed Hump'!H1122,Main!$A:$G,7,FALSE),"")</f>
        <v/>
      </c>
      <c r="M1122" t="s">
        <v>691</v>
      </c>
      <c r="N1122">
        <v>1</v>
      </c>
      <c r="O1122" t="s">
        <v>692</v>
      </c>
      <c r="AP1122">
        <v>166.073675083821</v>
      </c>
      <c r="AQ1122" s="1" t="str">
        <f>IFERROR(VLOOKUP(I1122,Service!$B:$G,5,FALSE),"")</f>
        <v/>
      </c>
      <c r="AR1122" s="1" t="str">
        <f>IFERROR(VLOOKUP(I1122,Service!$B:$G,6,FALSE),"")</f>
        <v/>
      </c>
      <c r="AS1122" s="1" t="str">
        <f>IFERROR(VLOOKUP(I1122,Rest!$B:$G,5,FALSE),"")</f>
        <v/>
      </c>
      <c r="AT1122" s="1" t="str">
        <f>IFERROR(VLOOKUP(I1122,Rest!$B:$G,6,FALSE),"")</f>
        <v/>
      </c>
    </row>
    <row r="1123" spans="1:46" x14ac:dyDescent="0.25">
      <c r="A1123">
        <v>892</v>
      </c>
      <c r="B1123">
        <v>0</v>
      </c>
      <c r="C1123">
        <v>7022</v>
      </c>
      <c r="D1123">
        <v>9471</v>
      </c>
      <c r="E1123" t="s">
        <v>1580</v>
      </c>
      <c r="F1123" t="s">
        <v>1561</v>
      </c>
      <c r="G1123" t="s">
        <v>1504</v>
      </c>
      <c r="H1123" t="s">
        <v>1229</v>
      </c>
      <c r="I1123" t="s">
        <v>1229</v>
      </c>
      <c r="J1123" t="str">
        <f>IFERROR(VLOOKUP(H1123,[1]Sheet1!$A:$H,3,FALSE),"")</f>
        <v/>
      </c>
      <c r="K1123" s="1" t="str">
        <f>IFERROR(VLOOKUP('Speed Hump'!H1123,Main!$A:$G,6,FALSE),"")</f>
        <v/>
      </c>
      <c r="L1123" s="1" t="str">
        <f>IFERROR(VLOOKUP('Speed Hump'!H1123,Main!$A:$G,7,FALSE),"")</f>
        <v/>
      </c>
      <c r="M1123" t="s">
        <v>691</v>
      </c>
      <c r="N1123">
        <v>1</v>
      </c>
      <c r="O1123" t="s">
        <v>692</v>
      </c>
      <c r="AP1123">
        <v>294.36972755532258</v>
      </c>
      <c r="AQ1123" s="1" t="str">
        <f>IFERROR(VLOOKUP(I1123,Service!$B:$G,5,FALSE),"")</f>
        <v/>
      </c>
      <c r="AR1123" s="1" t="str">
        <f>IFERROR(VLOOKUP(I1123,Service!$B:$G,6,FALSE),"")</f>
        <v/>
      </c>
      <c r="AS1123" s="1" t="str">
        <f>IFERROR(VLOOKUP(I1123,Rest!$B:$G,5,FALSE),"")</f>
        <v/>
      </c>
      <c r="AT1123" s="1" t="str">
        <f>IFERROR(VLOOKUP(I1123,Rest!$B:$G,6,FALSE),"")</f>
        <v/>
      </c>
    </row>
    <row r="1124" spans="1:46" x14ac:dyDescent="0.25">
      <c r="A1124">
        <v>893</v>
      </c>
      <c r="B1124">
        <v>0</v>
      </c>
      <c r="C1124">
        <v>7026</v>
      </c>
      <c r="D1124">
        <v>5985</v>
      </c>
      <c r="E1124" t="s">
        <v>1100</v>
      </c>
      <c r="F1124" t="s">
        <v>1502</v>
      </c>
      <c r="G1124" t="s">
        <v>1248</v>
      </c>
      <c r="H1124" t="s">
        <v>1229</v>
      </c>
      <c r="I1124" t="s">
        <v>1229</v>
      </c>
      <c r="J1124" t="str">
        <f>IFERROR(VLOOKUP(H1124,[1]Sheet1!$A:$H,3,FALSE),"")</f>
        <v/>
      </c>
      <c r="K1124" s="1" t="str">
        <f>IFERROR(VLOOKUP('Speed Hump'!H1124,Main!$A:$G,6,FALSE),"")</f>
        <v/>
      </c>
      <c r="L1124" s="1" t="str">
        <f>IFERROR(VLOOKUP('Speed Hump'!H1124,Main!$A:$G,7,FALSE),"")</f>
        <v/>
      </c>
      <c r="M1124" t="s">
        <v>691</v>
      </c>
      <c r="N1124">
        <v>1</v>
      </c>
      <c r="O1124" t="s">
        <v>692</v>
      </c>
      <c r="AP1124">
        <v>271.24376012782773</v>
      </c>
      <c r="AQ1124" s="1" t="str">
        <f>IFERROR(VLOOKUP(I1124,Service!$B:$G,5,FALSE),"")</f>
        <v/>
      </c>
      <c r="AR1124" s="1" t="str">
        <f>IFERROR(VLOOKUP(I1124,Service!$B:$G,6,FALSE),"")</f>
        <v/>
      </c>
      <c r="AS1124" s="1" t="str">
        <f>IFERROR(VLOOKUP(I1124,Rest!$B:$G,5,FALSE),"")</f>
        <v/>
      </c>
      <c r="AT1124" s="1" t="str">
        <f>IFERROR(VLOOKUP(I1124,Rest!$B:$G,6,FALSE),"")</f>
        <v/>
      </c>
    </row>
    <row r="1125" spans="1:46" x14ac:dyDescent="0.25">
      <c r="A1125">
        <v>894</v>
      </c>
      <c r="B1125">
        <v>0</v>
      </c>
      <c r="C1125">
        <v>7027</v>
      </c>
      <c r="D1125">
        <v>4844</v>
      </c>
      <c r="E1125" t="s">
        <v>735</v>
      </c>
      <c r="F1125" t="s">
        <v>1479</v>
      </c>
      <c r="G1125" t="s">
        <v>818</v>
      </c>
      <c r="H1125" t="s">
        <v>1229</v>
      </c>
      <c r="I1125" t="s">
        <v>1229</v>
      </c>
      <c r="J1125" t="str">
        <f>IFERROR(VLOOKUP(H1125,[1]Sheet1!$A:$H,3,FALSE),"")</f>
        <v/>
      </c>
      <c r="K1125" s="1" t="str">
        <f>IFERROR(VLOOKUP('Speed Hump'!H1125,Main!$A:$G,6,FALSE),"")</f>
        <v/>
      </c>
      <c r="L1125" s="1" t="str">
        <f>IFERROR(VLOOKUP('Speed Hump'!H1125,Main!$A:$G,7,FALSE),"")</f>
        <v/>
      </c>
      <c r="M1125" t="s">
        <v>691</v>
      </c>
      <c r="N1125">
        <v>1</v>
      </c>
      <c r="O1125" t="s">
        <v>692</v>
      </c>
      <c r="AP1125">
        <v>265.60867760417852</v>
      </c>
      <c r="AQ1125" s="1" t="str">
        <f>IFERROR(VLOOKUP(I1125,Service!$B:$G,5,FALSE),"")</f>
        <v/>
      </c>
      <c r="AR1125" s="1" t="str">
        <f>IFERROR(VLOOKUP(I1125,Service!$B:$G,6,FALSE),"")</f>
        <v/>
      </c>
      <c r="AS1125" s="1" t="str">
        <f>IFERROR(VLOOKUP(I1125,Rest!$B:$G,5,FALSE),"")</f>
        <v/>
      </c>
      <c r="AT1125" s="1" t="str">
        <f>IFERROR(VLOOKUP(I1125,Rest!$B:$G,6,FALSE),"")</f>
        <v/>
      </c>
    </row>
    <row r="1126" spans="1:46" x14ac:dyDescent="0.25">
      <c r="A1126">
        <v>895</v>
      </c>
      <c r="B1126">
        <v>0</v>
      </c>
      <c r="C1126">
        <v>7028</v>
      </c>
      <c r="D1126">
        <v>8484</v>
      </c>
      <c r="E1126" t="s">
        <v>913</v>
      </c>
      <c r="F1126" t="s">
        <v>1555</v>
      </c>
      <c r="G1126" t="s">
        <v>1542</v>
      </c>
      <c r="H1126" t="s">
        <v>1229</v>
      </c>
      <c r="I1126" t="s">
        <v>1229</v>
      </c>
      <c r="J1126" t="str">
        <f>IFERROR(VLOOKUP(H1126,[1]Sheet1!$A:$H,3,FALSE),"")</f>
        <v/>
      </c>
      <c r="K1126" s="1" t="str">
        <f>IFERROR(VLOOKUP('Speed Hump'!H1126,Main!$A:$G,6,FALSE),"")</f>
        <v/>
      </c>
      <c r="L1126" s="1" t="str">
        <f>IFERROR(VLOOKUP('Speed Hump'!H1126,Main!$A:$G,7,FALSE),"")</f>
        <v/>
      </c>
      <c r="M1126" t="s">
        <v>691</v>
      </c>
      <c r="N1126">
        <v>1</v>
      </c>
      <c r="O1126" t="s">
        <v>692</v>
      </c>
      <c r="AP1126">
        <v>305.28719704599882</v>
      </c>
      <c r="AQ1126" s="1" t="str">
        <f>IFERROR(VLOOKUP(I1126,Service!$B:$G,5,FALSE),"")</f>
        <v/>
      </c>
      <c r="AR1126" s="1" t="str">
        <f>IFERROR(VLOOKUP(I1126,Service!$B:$G,6,FALSE),"")</f>
        <v/>
      </c>
      <c r="AS1126" s="1" t="str">
        <f>IFERROR(VLOOKUP(I1126,Rest!$B:$G,5,FALSE),"")</f>
        <v/>
      </c>
      <c r="AT1126" s="1" t="str">
        <f>IFERROR(VLOOKUP(I1126,Rest!$B:$G,6,FALSE),"")</f>
        <v/>
      </c>
    </row>
    <row r="1127" spans="1:46" x14ac:dyDescent="0.25">
      <c r="A1127">
        <v>896</v>
      </c>
      <c r="B1127">
        <v>0</v>
      </c>
      <c r="C1127">
        <v>7034</v>
      </c>
      <c r="D1127">
        <v>8853</v>
      </c>
      <c r="E1127" t="s">
        <v>1509</v>
      </c>
      <c r="F1127" t="s">
        <v>883</v>
      </c>
      <c r="G1127" t="s">
        <v>1595</v>
      </c>
      <c r="H1127" t="s">
        <v>1229</v>
      </c>
      <c r="I1127" t="s">
        <v>1229</v>
      </c>
      <c r="J1127" t="str">
        <f>IFERROR(VLOOKUP(H1127,[1]Sheet1!$A:$H,3,FALSE),"")</f>
        <v/>
      </c>
      <c r="K1127" s="1" t="str">
        <f>IFERROR(VLOOKUP('Speed Hump'!H1127,Main!$A:$G,6,FALSE),"")</f>
        <v/>
      </c>
      <c r="L1127" s="1" t="str">
        <f>IFERROR(VLOOKUP('Speed Hump'!H1127,Main!$A:$G,7,FALSE),"")</f>
        <v/>
      </c>
      <c r="M1127" t="s">
        <v>691</v>
      </c>
      <c r="N1127">
        <v>1</v>
      </c>
      <c r="O1127" t="s">
        <v>692</v>
      </c>
      <c r="AP1127">
        <v>151.63137958068779</v>
      </c>
      <c r="AQ1127" s="1" t="str">
        <f>IFERROR(VLOOKUP(I1127,Service!$B:$G,5,FALSE),"")</f>
        <v/>
      </c>
      <c r="AR1127" s="1" t="str">
        <f>IFERROR(VLOOKUP(I1127,Service!$B:$G,6,FALSE),"")</f>
        <v/>
      </c>
      <c r="AS1127" s="1" t="str">
        <f>IFERROR(VLOOKUP(I1127,Rest!$B:$G,5,FALSE),"")</f>
        <v/>
      </c>
      <c r="AT1127" s="1" t="str">
        <f>IFERROR(VLOOKUP(I1127,Rest!$B:$G,6,FALSE),"")</f>
        <v/>
      </c>
    </row>
    <row r="1128" spans="1:46" x14ac:dyDescent="0.25">
      <c r="A1128">
        <v>897</v>
      </c>
      <c r="B1128">
        <v>0</v>
      </c>
      <c r="C1128">
        <v>7038</v>
      </c>
      <c r="D1128">
        <v>8124</v>
      </c>
      <c r="E1128" t="s">
        <v>1587</v>
      </c>
      <c r="F1128" t="s">
        <v>825</v>
      </c>
      <c r="G1128" t="s">
        <v>1596</v>
      </c>
      <c r="H1128" t="s">
        <v>1229</v>
      </c>
      <c r="I1128" t="s">
        <v>1229</v>
      </c>
      <c r="J1128" t="str">
        <f>IFERROR(VLOOKUP(H1128,[1]Sheet1!$A:$H,3,FALSE),"")</f>
        <v/>
      </c>
      <c r="K1128" s="1" t="str">
        <f>IFERROR(VLOOKUP('Speed Hump'!H1128,Main!$A:$G,6,FALSE),"")</f>
        <v/>
      </c>
      <c r="L1128" s="1" t="str">
        <f>IFERROR(VLOOKUP('Speed Hump'!H1128,Main!$A:$G,7,FALSE),"")</f>
        <v/>
      </c>
      <c r="M1128" t="s">
        <v>691</v>
      </c>
      <c r="N1128">
        <v>1</v>
      </c>
      <c r="O1128" t="s">
        <v>692</v>
      </c>
      <c r="AP1128">
        <v>305.94323930517618</v>
      </c>
      <c r="AQ1128" s="1" t="str">
        <f>IFERROR(VLOOKUP(I1128,Service!$B:$G,5,FALSE),"")</f>
        <v/>
      </c>
      <c r="AR1128" s="1" t="str">
        <f>IFERROR(VLOOKUP(I1128,Service!$B:$G,6,FALSE),"")</f>
        <v/>
      </c>
      <c r="AS1128" s="1" t="str">
        <f>IFERROR(VLOOKUP(I1128,Rest!$B:$G,5,FALSE),"")</f>
        <v/>
      </c>
      <c r="AT1128" s="1" t="str">
        <f>IFERROR(VLOOKUP(I1128,Rest!$B:$G,6,FALSE),"")</f>
        <v/>
      </c>
    </row>
    <row r="1129" spans="1:46" x14ac:dyDescent="0.25">
      <c r="A1129">
        <v>898</v>
      </c>
      <c r="B1129">
        <v>0</v>
      </c>
      <c r="C1129">
        <v>7050</v>
      </c>
      <c r="D1129">
        <v>5935</v>
      </c>
      <c r="E1129" t="s">
        <v>1579</v>
      </c>
      <c r="F1129" t="s">
        <v>1372</v>
      </c>
      <c r="G1129" t="s">
        <v>1313</v>
      </c>
      <c r="H1129" t="s">
        <v>1229</v>
      </c>
      <c r="I1129" t="s">
        <v>1229</v>
      </c>
      <c r="J1129" t="str">
        <f>IFERROR(VLOOKUP(H1129,[1]Sheet1!$A:$H,3,FALSE),"")</f>
        <v/>
      </c>
      <c r="K1129" s="1" t="str">
        <f>IFERROR(VLOOKUP('Speed Hump'!H1129,Main!$A:$G,6,FALSE),"")</f>
        <v/>
      </c>
      <c r="L1129" s="1" t="str">
        <f>IFERROR(VLOOKUP('Speed Hump'!H1129,Main!$A:$G,7,FALSE),"")</f>
        <v/>
      </c>
      <c r="M1129" t="s">
        <v>691</v>
      </c>
      <c r="N1129">
        <v>1</v>
      </c>
      <c r="O1129" t="s">
        <v>692</v>
      </c>
      <c r="AP1129">
        <v>277.26320961747513</v>
      </c>
      <c r="AQ1129" s="1" t="str">
        <f>IFERROR(VLOOKUP(I1129,Service!$B:$G,5,FALSE),"")</f>
        <v/>
      </c>
      <c r="AR1129" s="1" t="str">
        <f>IFERROR(VLOOKUP(I1129,Service!$B:$G,6,FALSE),"")</f>
        <v/>
      </c>
      <c r="AS1129" s="1" t="str">
        <f>IFERROR(VLOOKUP(I1129,Rest!$B:$G,5,FALSE),"")</f>
        <v/>
      </c>
      <c r="AT1129" s="1" t="str">
        <f>IFERROR(VLOOKUP(I1129,Rest!$B:$G,6,FALSE),"")</f>
        <v/>
      </c>
    </row>
    <row r="1130" spans="1:46" x14ac:dyDescent="0.25">
      <c r="A1130">
        <v>899</v>
      </c>
      <c r="B1130">
        <v>0</v>
      </c>
      <c r="C1130">
        <v>7053</v>
      </c>
      <c r="D1130">
        <v>6454</v>
      </c>
      <c r="E1130" t="s">
        <v>1265</v>
      </c>
      <c r="F1130" t="s">
        <v>909</v>
      </c>
      <c r="G1130" t="s">
        <v>1501</v>
      </c>
      <c r="H1130" t="s">
        <v>1229</v>
      </c>
      <c r="I1130" t="s">
        <v>1229</v>
      </c>
      <c r="J1130" t="str">
        <f>IFERROR(VLOOKUP(H1130,[1]Sheet1!$A:$H,3,FALSE),"")</f>
        <v/>
      </c>
      <c r="K1130" s="1" t="str">
        <f>IFERROR(VLOOKUP('Speed Hump'!H1130,Main!$A:$G,6,FALSE),"")</f>
        <v/>
      </c>
      <c r="L1130" s="1" t="str">
        <f>IFERROR(VLOOKUP('Speed Hump'!H1130,Main!$A:$G,7,FALSE),"")</f>
        <v/>
      </c>
      <c r="M1130" t="s">
        <v>691</v>
      </c>
      <c r="N1130">
        <v>2</v>
      </c>
      <c r="O1130" t="s">
        <v>692</v>
      </c>
      <c r="AP1130">
        <v>372.63263908482679</v>
      </c>
      <c r="AQ1130" s="1" t="str">
        <f>IFERROR(VLOOKUP(I1130,Service!$B:$G,5,FALSE),"")</f>
        <v/>
      </c>
      <c r="AR1130" s="1" t="str">
        <f>IFERROR(VLOOKUP(I1130,Service!$B:$G,6,FALSE),"")</f>
        <v/>
      </c>
      <c r="AS1130" s="1" t="str">
        <f>IFERROR(VLOOKUP(I1130,Rest!$B:$G,5,FALSE),"")</f>
        <v/>
      </c>
      <c r="AT1130" s="1" t="str">
        <f>IFERROR(VLOOKUP(I1130,Rest!$B:$G,6,FALSE),"")</f>
        <v/>
      </c>
    </row>
    <row r="1131" spans="1:46" x14ac:dyDescent="0.25">
      <c r="A1131">
        <v>900</v>
      </c>
      <c r="B1131">
        <v>0</v>
      </c>
      <c r="C1131">
        <v>7077</v>
      </c>
      <c r="D1131">
        <v>8005</v>
      </c>
      <c r="E1131" t="s">
        <v>1552</v>
      </c>
      <c r="F1131" t="s">
        <v>1597</v>
      </c>
      <c r="G1131" t="s">
        <v>1553</v>
      </c>
      <c r="H1131" t="s">
        <v>1229</v>
      </c>
      <c r="I1131" t="s">
        <v>1229</v>
      </c>
      <c r="J1131" t="str">
        <f>IFERROR(VLOOKUP(H1131,[1]Sheet1!$A:$H,3,FALSE),"")</f>
        <v/>
      </c>
      <c r="K1131" s="1" t="str">
        <f>IFERROR(VLOOKUP('Speed Hump'!H1131,Main!$A:$G,6,FALSE),"")</f>
        <v/>
      </c>
      <c r="L1131" s="1" t="str">
        <f>IFERROR(VLOOKUP('Speed Hump'!H1131,Main!$A:$G,7,FALSE),"")</f>
        <v/>
      </c>
      <c r="M1131" t="s">
        <v>691</v>
      </c>
      <c r="N1131">
        <v>1</v>
      </c>
      <c r="O1131" t="s">
        <v>692</v>
      </c>
      <c r="AP1131">
        <v>303.12289103652012</v>
      </c>
      <c r="AQ1131" s="1" t="str">
        <f>IFERROR(VLOOKUP(I1131,Service!$B:$G,5,FALSE),"")</f>
        <v/>
      </c>
      <c r="AR1131" s="1" t="str">
        <f>IFERROR(VLOOKUP(I1131,Service!$B:$G,6,FALSE),"")</f>
        <v/>
      </c>
      <c r="AS1131" s="1" t="str">
        <f>IFERROR(VLOOKUP(I1131,Rest!$B:$G,5,FALSE),"")</f>
        <v/>
      </c>
      <c r="AT1131" s="1" t="str">
        <f>IFERROR(VLOOKUP(I1131,Rest!$B:$G,6,FALSE),"")</f>
        <v/>
      </c>
    </row>
    <row r="1132" spans="1:46" x14ac:dyDescent="0.25">
      <c r="A1132">
        <v>901</v>
      </c>
      <c r="B1132">
        <v>0</v>
      </c>
      <c r="C1132">
        <v>7084</v>
      </c>
      <c r="D1132">
        <v>6850</v>
      </c>
      <c r="E1132" t="s">
        <v>1481</v>
      </c>
      <c r="F1132" t="s">
        <v>1248</v>
      </c>
      <c r="G1132" t="s">
        <v>1372</v>
      </c>
      <c r="H1132" t="s">
        <v>1229</v>
      </c>
      <c r="I1132" t="s">
        <v>1229</v>
      </c>
      <c r="J1132" t="str">
        <f>IFERROR(VLOOKUP(H1132,[1]Sheet1!$A:$H,3,FALSE),"")</f>
        <v/>
      </c>
      <c r="K1132" s="1" t="str">
        <f>IFERROR(VLOOKUP('Speed Hump'!H1132,Main!$A:$G,6,FALSE),"")</f>
        <v/>
      </c>
      <c r="L1132" s="1" t="str">
        <f>IFERROR(VLOOKUP('Speed Hump'!H1132,Main!$A:$G,7,FALSE),"")</f>
        <v/>
      </c>
      <c r="M1132" t="s">
        <v>691</v>
      </c>
      <c r="N1132">
        <v>1</v>
      </c>
      <c r="O1132" t="s">
        <v>692</v>
      </c>
      <c r="AP1132">
        <v>272.36180580327749</v>
      </c>
      <c r="AQ1132" s="1" t="str">
        <f>IFERROR(VLOOKUP(I1132,Service!$B:$G,5,FALSE),"")</f>
        <v/>
      </c>
      <c r="AR1132" s="1" t="str">
        <f>IFERROR(VLOOKUP(I1132,Service!$B:$G,6,FALSE),"")</f>
        <v/>
      </c>
      <c r="AS1132" s="1" t="str">
        <f>IFERROR(VLOOKUP(I1132,Rest!$B:$G,5,FALSE),"")</f>
        <v/>
      </c>
      <c r="AT1132" s="1" t="str">
        <f>IFERROR(VLOOKUP(I1132,Rest!$B:$G,6,FALSE),"")</f>
        <v/>
      </c>
    </row>
    <row r="1133" spans="1:46" x14ac:dyDescent="0.25">
      <c r="A1133">
        <v>902</v>
      </c>
      <c r="B1133">
        <v>0</v>
      </c>
      <c r="C1133">
        <v>7086</v>
      </c>
      <c r="D1133">
        <v>8608</v>
      </c>
      <c r="E1133" t="s">
        <v>1519</v>
      </c>
      <c r="F1133" t="s">
        <v>1299</v>
      </c>
      <c r="G1133" t="s">
        <v>1300</v>
      </c>
      <c r="H1133" t="s">
        <v>1229</v>
      </c>
      <c r="I1133" t="s">
        <v>1229</v>
      </c>
      <c r="J1133" t="str">
        <f>IFERROR(VLOOKUP(H1133,[1]Sheet1!$A:$H,3,FALSE),"")</f>
        <v/>
      </c>
      <c r="K1133" s="1" t="str">
        <f>IFERROR(VLOOKUP('Speed Hump'!H1133,Main!$A:$G,6,FALSE),"")</f>
        <v/>
      </c>
      <c r="L1133" s="1" t="str">
        <f>IFERROR(VLOOKUP('Speed Hump'!H1133,Main!$A:$G,7,FALSE),"")</f>
        <v/>
      </c>
      <c r="M1133" t="s">
        <v>691</v>
      </c>
      <c r="N1133">
        <v>1</v>
      </c>
      <c r="O1133" t="s">
        <v>692</v>
      </c>
      <c r="AP1133">
        <v>119.9000671253056</v>
      </c>
      <c r="AQ1133" s="1" t="str">
        <f>IFERROR(VLOOKUP(I1133,Service!$B:$G,5,FALSE),"")</f>
        <v/>
      </c>
      <c r="AR1133" s="1" t="str">
        <f>IFERROR(VLOOKUP(I1133,Service!$B:$G,6,FALSE),"")</f>
        <v/>
      </c>
      <c r="AS1133" s="1" t="str">
        <f>IFERROR(VLOOKUP(I1133,Rest!$B:$G,5,FALSE),"")</f>
        <v/>
      </c>
      <c r="AT1133" s="1" t="str">
        <f>IFERROR(VLOOKUP(I1133,Rest!$B:$G,6,FALSE),"")</f>
        <v/>
      </c>
    </row>
    <row r="1134" spans="1:46" x14ac:dyDescent="0.25">
      <c r="A1134">
        <v>903</v>
      </c>
      <c r="B1134">
        <v>0</v>
      </c>
      <c r="C1134">
        <v>7096</v>
      </c>
      <c r="D1134">
        <v>4970</v>
      </c>
      <c r="E1134" t="s">
        <v>739</v>
      </c>
      <c r="F1134" t="s">
        <v>1479</v>
      </c>
      <c r="G1134" t="s">
        <v>818</v>
      </c>
      <c r="H1134" t="s">
        <v>1229</v>
      </c>
      <c r="I1134" t="s">
        <v>1229</v>
      </c>
      <c r="J1134" t="str">
        <f>IFERROR(VLOOKUP(H1134,[1]Sheet1!$A:$H,3,FALSE),"")</f>
        <v/>
      </c>
      <c r="K1134" s="1" t="str">
        <f>IFERROR(VLOOKUP('Speed Hump'!H1134,Main!$A:$G,6,FALSE),"")</f>
        <v/>
      </c>
      <c r="L1134" s="1" t="str">
        <f>IFERROR(VLOOKUP('Speed Hump'!H1134,Main!$A:$G,7,FALSE),"")</f>
        <v/>
      </c>
      <c r="M1134" t="s">
        <v>691</v>
      </c>
      <c r="N1134">
        <v>1</v>
      </c>
      <c r="O1134" t="s">
        <v>692</v>
      </c>
      <c r="AP1134">
        <v>264.67763661923033</v>
      </c>
      <c r="AQ1134" s="1" t="str">
        <f>IFERROR(VLOOKUP(I1134,Service!$B:$G,5,FALSE),"")</f>
        <v/>
      </c>
      <c r="AR1134" s="1" t="str">
        <f>IFERROR(VLOOKUP(I1134,Service!$B:$G,6,FALSE),"")</f>
        <v/>
      </c>
      <c r="AS1134" s="1" t="str">
        <f>IFERROR(VLOOKUP(I1134,Rest!$B:$G,5,FALSE),"")</f>
        <v/>
      </c>
      <c r="AT1134" s="1" t="str">
        <f>IFERROR(VLOOKUP(I1134,Rest!$B:$G,6,FALSE),"")</f>
        <v/>
      </c>
    </row>
    <row r="1135" spans="1:46" x14ac:dyDescent="0.25">
      <c r="A1135">
        <v>904</v>
      </c>
      <c r="B1135">
        <v>0</v>
      </c>
      <c r="C1135">
        <v>7105</v>
      </c>
      <c r="D1135">
        <v>8931</v>
      </c>
      <c r="E1135" t="s">
        <v>1432</v>
      </c>
      <c r="F1135" t="s">
        <v>1504</v>
      </c>
      <c r="G1135" t="s">
        <v>1530</v>
      </c>
      <c r="H1135" t="s">
        <v>1229</v>
      </c>
      <c r="I1135" t="s">
        <v>1229</v>
      </c>
      <c r="J1135" t="str">
        <f>IFERROR(VLOOKUP(H1135,[1]Sheet1!$A:$H,3,FALSE),"")</f>
        <v/>
      </c>
      <c r="K1135" s="1" t="str">
        <f>IFERROR(VLOOKUP('Speed Hump'!H1135,Main!$A:$G,6,FALSE),"")</f>
        <v/>
      </c>
      <c r="L1135" s="1" t="str">
        <f>IFERROR(VLOOKUP('Speed Hump'!H1135,Main!$A:$G,7,FALSE),"")</f>
        <v/>
      </c>
      <c r="M1135" t="s">
        <v>691</v>
      </c>
      <c r="N1135">
        <v>1</v>
      </c>
      <c r="O1135" t="s">
        <v>692</v>
      </c>
      <c r="AP1135">
        <v>266.59706264374671</v>
      </c>
      <c r="AQ1135" s="1" t="str">
        <f>IFERROR(VLOOKUP(I1135,Service!$B:$G,5,FALSE),"")</f>
        <v/>
      </c>
      <c r="AR1135" s="1" t="str">
        <f>IFERROR(VLOOKUP(I1135,Service!$B:$G,6,FALSE),"")</f>
        <v/>
      </c>
      <c r="AS1135" s="1" t="str">
        <f>IFERROR(VLOOKUP(I1135,Rest!$B:$G,5,FALSE),"")</f>
        <v/>
      </c>
      <c r="AT1135" s="1" t="str">
        <f>IFERROR(VLOOKUP(I1135,Rest!$B:$G,6,FALSE),"")</f>
        <v/>
      </c>
    </row>
    <row r="1136" spans="1:46" x14ac:dyDescent="0.25">
      <c r="A1136">
        <v>905</v>
      </c>
      <c r="B1136">
        <v>0</v>
      </c>
      <c r="C1136">
        <v>7107</v>
      </c>
      <c r="D1136">
        <v>7355</v>
      </c>
      <c r="E1136" t="s">
        <v>1304</v>
      </c>
      <c r="F1136" t="s">
        <v>1512</v>
      </c>
      <c r="G1136" t="s">
        <v>1502</v>
      </c>
      <c r="H1136" t="s">
        <v>1229</v>
      </c>
      <c r="I1136" t="s">
        <v>1229</v>
      </c>
      <c r="J1136" t="str">
        <f>IFERROR(VLOOKUP(H1136,[1]Sheet1!$A:$H,3,FALSE),"")</f>
        <v/>
      </c>
      <c r="K1136" s="1" t="str">
        <f>IFERROR(VLOOKUP('Speed Hump'!H1136,Main!$A:$G,6,FALSE),"")</f>
        <v/>
      </c>
      <c r="L1136" s="1" t="str">
        <f>IFERROR(VLOOKUP('Speed Hump'!H1136,Main!$A:$G,7,FALSE),"")</f>
        <v/>
      </c>
      <c r="N1136">
        <v>1</v>
      </c>
      <c r="O1136" t="s">
        <v>1342</v>
      </c>
      <c r="AP1136">
        <v>273.24411400356172</v>
      </c>
      <c r="AQ1136" s="1" t="str">
        <f>IFERROR(VLOOKUP(I1136,Service!$B:$G,5,FALSE),"")</f>
        <v/>
      </c>
      <c r="AR1136" s="1" t="str">
        <f>IFERROR(VLOOKUP(I1136,Service!$B:$G,6,FALSE),"")</f>
        <v/>
      </c>
      <c r="AS1136" s="1" t="str">
        <f>IFERROR(VLOOKUP(I1136,Rest!$B:$G,5,FALSE),"")</f>
        <v/>
      </c>
      <c r="AT1136" s="1" t="str">
        <f>IFERROR(VLOOKUP(I1136,Rest!$B:$G,6,FALSE),"")</f>
        <v/>
      </c>
    </row>
    <row r="1137" spans="1:46" x14ac:dyDescent="0.25">
      <c r="A1137">
        <v>906</v>
      </c>
      <c r="B1137">
        <v>0</v>
      </c>
      <c r="C1137">
        <v>7110</v>
      </c>
      <c r="D1137">
        <v>7468</v>
      </c>
      <c r="E1137" t="s">
        <v>962</v>
      </c>
      <c r="F1137" t="s">
        <v>909</v>
      </c>
      <c r="G1137" t="s">
        <v>1501</v>
      </c>
      <c r="H1137" t="s">
        <v>1229</v>
      </c>
      <c r="I1137" t="s">
        <v>1229</v>
      </c>
      <c r="J1137" t="str">
        <f>IFERROR(VLOOKUP(H1137,[1]Sheet1!$A:$H,3,FALSE),"")</f>
        <v/>
      </c>
      <c r="K1137" s="1" t="str">
        <f>IFERROR(VLOOKUP('Speed Hump'!H1137,Main!$A:$G,6,FALSE),"")</f>
        <v/>
      </c>
      <c r="L1137" s="1" t="str">
        <f>IFERROR(VLOOKUP('Speed Hump'!H1137,Main!$A:$G,7,FALSE),"")</f>
        <v/>
      </c>
      <c r="M1137" t="s">
        <v>691</v>
      </c>
      <c r="N1137">
        <v>2</v>
      </c>
      <c r="O1137" t="s">
        <v>692</v>
      </c>
      <c r="AP1137">
        <v>374.3539276300437</v>
      </c>
      <c r="AQ1137" s="1" t="str">
        <f>IFERROR(VLOOKUP(I1137,Service!$B:$G,5,FALSE),"")</f>
        <v/>
      </c>
      <c r="AR1137" s="1" t="str">
        <f>IFERROR(VLOOKUP(I1137,Service!$B:$G,6,FALSE),"")</f>
        <v/>
      </c>
      <c r="AS1137" s="1" t="str">
        <f>IFERROR(VLOOKUP(I1137,Rest!$B:$G,5,FALSE),"")</f>
        <v/>
      </c>
      <c r="AT1137" s="1" t="str">
        <f>IFERROR(VLOOKUP(I1137,Rest!$B:$G,6,FALSE),"")</f>
        <v/>
      </c>
    </row>
    <row r="1138" spans="1:46" x14ac:dyDescent="0.25">
      <c r="A1138">
        <v>907</v>
      </c>
      <c r="B1138">
        <v>0</v>
      </c>
      <c r="C1138">
        <v>7115</v>
      </c>
      <c r="D1138">
        <v>7629</v>
      </c>
      <c r="E1138" t="s">
        <v>1499</v>
      </c>
      <c r="F1138" t="s">
        <v>1513</v>
      </c>
      <c r="G1138" t="s">
        <v>1512</v>
      </c>
      <c r="H1138" t="s">
        <v>1229</v>
      </c>
      <c r="I1138" t="s">
        <v>1229</v>
      </c>
      <c r="J1138" t="str">
        <f>IFERROR(VLOOKUP(H1138,[1]Sheet1!$A:$H,3,FALSE),"")</f>
        <v/>
      </c>
      <c r="K1138" s="1" t="str">
        <f>IFERROR(VLOOKUP('Speed Hump'!H1138,Main!$A:$G,6,FALSE),"")</f>
        <v/>
      </c>
      <c r="L1138" s="1" t="str">
        <f>IFERROR(VLOOKUP('Speed Hump'!H1138,Main!$A:$G,7,FALSE),"")</f>
        <v/>
      </c>
      <c r="M1138" t="s">
        <v>691</v>
      </c>
      <c r="N1138">
        <v>1</v>
      </c>
      <c r="O1138" t="s">
        <v>692</v>
      </c>
      <c r="AP1138">
        <v>272.0753321862245</v>
      </c>
      <c r="AQ1138" s="1" t="str">
        <f>IFERROR(VLOOKUP(I1138,Service!$B:$G,5,FALSE),"")</f>
        <v/>
      </c>
      <c r="AR1138" s="1" t="str">
        <f>IFERROR(VLOOKUP(I1138,Service!$B:$G,6,FALSE),"")</f>
        <v/>
      </c>
      <c r="AS1138" s="1" t="str">
        <f>IFERROR(VLOOKUP(I1138,Rest!$B:$G,5,FALSE),"")</f>
        <v/>
      </c>
      <c r="AT1138" s="1" t="str">
        <f>IFERROR(VLOOKUP(I1138,Rest!$B:$G,6,FALSE),"")</f>
        <v/>
      </c>
    </row>
    <row r="1139" spans="1:46" x14ac:dyDescent="0.25">
      <c r="A1139">
        <v>908</v>
      </c>
      <c r="B1139">
        <v>0</v>
      </c>
      <c r="C1139">
        <v>7117</v>
      </c>
      <c r="D1139">
        <v>6471</v>
      </c>
      <c r="E1139" t="s">
        <v>1358</v>
      </c>
      <c r="F1139" t="s">
        <v>1248</v>
      </c>
      <c r="G1139" t="s">
        <v>1372</v>
      </c>
      <c r="H1139" t="s">
        <v>1229</v>
      </c>
      <c r="I1139" t="s">
        <v>1229</v>
      </c>
      <c r="J1139" t="str">
        <f>IFERROR(VLOOKUP(H1139,[1]Sheet1!$A:$H,3,FALSE),"")</f>
        <v/>
      </c>
      <c r="K1139" s="1" t="str">
        <f>IFERROR(VLOOKUP('Speed Hump'!H1139,Main!$A:$G,6,FALSE),"")</f>
        <v/>
      </c>
      <c r="L1139" s="1" t="str">
        <f>IFERROR(VLOOKUP('Speed Hump'!H1139,Main!$A:$G,7,FALSE),"")</f>
        <v/>
      </c>
      <c r="M1139" t="s">
        <v>691</v>
      </c>
      <c r="N1139">
        <v>1</v>
      </c>
      <c r="O1139" t="s">
        <v>692</v>
      </c>
      <c r="AP1139">
        <v>265.19610276027919</v>
      </c>
      <c r="AQ1139" s="1" t="str">
        <f>IFERROR(VLOOKUP(I1139,Service!$B:$G,5,FALSE),"")</f>
        <v/>
      </c>
      <c r="AR1139" s="1" t="str">
        <f>IFERROR(VLOOKUP(I1139,Service!$B:$G,6,FALSE),"")</f>
        <v/>
      </c>
      <c r="AS1139" s="1" t="str">
        <f>IFERROR(VLOOKUP(I1139,Rest!$B:$G,5,FALSE),"")</f>
        <v/>
      </c>
      <c r="AT1139" s="1" t="str">
        <f>IFERROR(VLOOKUP(I1139,Rest!$B:$G,6,FALSE),"")</f>
        <v/>
      </c>
    </row>
    <row r="1140" spans="1:46" x14ac:dyDescent="0.25">
      <c r="A1140">
        <v>909</v>
      </c>
      <c r="B1140">
        <v>0</v>
      </c>
      <c r="C1140">
        <v>7124</v>
      </c>
      <c r="D1140">
        <v>6975</v>
      </c>
      <c r="E1140" t="s">
        <v>1425</v>
      </c>
      <c r="F1140" t="s">
        <v>1502</v>
      </c>
      <c r="G1140" t="s">
        <v>1248</v>
      </c>
      <c r="H1140" t="s">
        <v>1229</v>
      </c>
      <c r="I1140" t="s">
        <v>1229</v>
      </c>
      <c r="J1140" t="str">
        <f>IFERROR(VLOOKUP(H1140,[1]Sheet1!$A:$H,3,FALSE),"")</f>
        <v/>
      </c>
      <c r="K1140" s="1" t="str">
        <f>IFERROR(VLOOKUP('Speed Hump'!H1140,Main!$A:$G,6,FALSE),"")</f>
        <v/>
      </c>
      <c r="L1140" s="1" t="str">
        <f>IFERROR(VLOOKUP('Speed Hump'!H1140,Main!$A:$G,7,FALSE),"")</f>
        <v/>
      </c>
      <c r="M1140" t="s">
        <v>691</v>
      </c>
      <c r="N1140">
        <v>1</v>
      </c>
      <c r="O1140" t="s">
        <v>692</v>
      </c>
      <c r="AP1140">
        <v>328.01274422381829</v>
      </c>
      <c r="AQ1140" s="1" t="str">
        <f>IFERROR(VLOOKUP(I1140,Service!$B:$G,5,FALSE),"")</f>
        <v/>
      </c>
      <c r="AR1140" s="1" t="str">
        <f>IFERROR(VLOOKUP(I1140,Service!$B:$G,6,FALSE),"")</f>
        <v/>
      </c>
      <c r="AS1140" s="1" t="str">
        <f>IFERROR(VLOOKUP(I1140,Rest!$B:$G,5,FALSE),"")</f>
        <v/>
      </c>
      <c r="AT1140" s="1" t="str">
        <f>IFERROR(VLOOKUP(I1140,Rest!$B:$G,6,FALSE),"")</f>
        <v/>
      </c>
    </row>
    <row r="1141" spans="1:46" x14ac:dyDescent="0.25">
      <c r="A1141">
        <v>910</v>
      </c>
      <c r="B1141">
        <v>0</v>
      </c>
      <c r="C1141">
        <v>7126</v>
      </c>
      <c r="D1141">
        <v>4831</v>
      </c>
      <c r="E1141" t="s">
        <v>1372</v>
      </c>
      <c r="F1141" t="s">
        <v>1100</v>
      </c>
      <c r="G1141" t="s">
        <v>1391</v>
      </c>
      <c r="H1141" t="s">
        <v>1229</v>
      </c>
      <c r="I1141" t="s">
        <v>1229</v>
      </c>
      <c r="J1141" t="str">
        <f>IFERROR(VLOOKUP(H1141,[1]Sheet1!$A:$H,3,FALSE),"")</f>
        <v/>
      </c>
      <c r="K1141" s="1" t="str">
        <f>IFERROR(VLOOKUP('Speed Hump'!H1141,Main!$A:$G,6,FALSE),"")</f>
        <v/>
      </c>
      <c r="L1141" s="1" t="str">
        <f>IFERROR(VLOOKUP('Speed Hump'!H1141,Main!$A:$G,7,FALSE),"")</f>
        <v/>
      </c>
      <c r="M1141" t="s">
        <v>691</v>
      </c>
      <c r="N1141">
        <v>1</v>
      </c>
      <c r="O1141" t="s">
        <v>692</v>
      </c>
      <c r="AP1141">
        <v>125.5936865804631</v>
      </c>
      <c r="AQ1141" s="1" t="str">
        <f>IFERROR(VLOOKUP(I1141,Service!$B:$G,5,FALSE),"")</f>
        <v/>
      </c>
      <c r="AR1141" s="1" t="str">
        <f>IFERROR(VLOOKUP(I1141,Service!$B:$G,6,FALSE),"")</f>
        <v/>
      </c>
      <c r="AS1141" s="1" t="str">
        <f>IFERROR(VLOOKUP(I1141,Rest!$B:$G,5,FALSE),"")</f>
        <v/>
      </c>
      <c r="AT1141" s="1" t="str">
        <f>IFERROR(VLOOKUP(I1141,Rest!$B:$G,6,FALSE),"")</f>
        <v/>
      </c>
    </row>
    <row r="1142" spans="1:46" x14ac:dyDescent="0.25">
      <c r="A1142">
        <v>911</v>
      </c>
      <c r="B1142">
        <v>0</v>
      </c>
      <c r="C1142">
        <v>7130</v>
      </c>
      <c r="D1142">
        <v>7612</v>
      </c>
      <c r="E1142" t="s">
        <v>885</v>
      </c>
      <c r="F1142" t="s">
        <v>1555</v>
      </c>
      <c r="G1142" t="s">
        <v>1542</v>
      </c>
      <c r="H1142" t="s">
        <v>1229</v>
      </c>
      <c r="I1142" t="s">
        <v>1229</v>
      </c>
      <c r="J1142" t="str">
        <f>IFERROR(VLOOKUP(H1142,[1]Sheet1!$A:$H,3,FALSE),"")</f>
        <v/>
      </c>
      <c r="K1142" s="1" t="str">
        <f>IFERROR(VLOOKUP('Speed Hump'!H1142,Main!$A:$G,6,FALSE),"")</f>
        <v/>
      </c>
      <c r="L1142" s="1" t="str">
        <f>IFERROR(VLOOKUP('Speed Hump'!H1142,Main!$A:$G,7,FALSE),"")</f>
        <v/>
      </c>
      <c r="M1142" t="s">
        <v>691</v>
      </c>
      <c r="N1142">
        <v>1</v>
      </c>
      <c r="O1142" t="s">
        <v>692</v>
      </c>
      <c r="AP1142">
        <v>304.78240692757078</v>
      </c>
      <c r="AQ1142" s="1" t="str">
        <f>IFERROR(VLOOKUP(I1142,Service!$B:$G,5,FALSE),"")</f>
        <v/>
      </c>
      <c r="AR1142" s="1" t="str">
        <f>IFERROR(VLOOKUP(I1142,Service!$B:$G,6,FALSE),"")</f>
        <v/>
      </c>
      <c r="AS1142" s="1" t="str">
        <f>IFERROR(VLOOKUP(I1142,Rest!$B:$G,5,FALSE),"")</f>
        <v/>
      </c>
      <c r="AT1142" s="1" t="str">
        <f>IFERROR(VLOOKUP(I1142,Rest!$B:$G,6,FALSE),"")</f>
        <v/>
      </c>
    </row>
    <row r="1143" spans="1:46" x14ac:dyDescent="0.25">
      <c r="A1143">
        <v>912</v>
      </c>
      <c r="B1143">
        <v>0</v>
      </c>
      <c r="C1143">
        <v>7135</v>
      </c>
      <c r="D1143">
        <v>4813</v>
      </c>
      <c r="E1143" t="s">
        <v>1431</v>
      </c>
      <c r="F1143" t="s">
        <v>1331</v>
      </c>
      <c r="G1143" t="s">
        <v>1228</v>
      </c>
      <c r="H1143" t="s">
        <v>1229</v>
      </c>
      <c r="I1143" t="s">
        <v>1229</v>
      </c>
      <c r="J1143" t="str">
        <f>IFERROR(VLOOKUP(H1143,[1]Sheet1!$A:$H,3,FALSE),"")</f>
        <v/>
      </c>
      <c r="K1143" s="1" t="str">
        <f>IFERROR(VLOOKUP('Speed Hump'!H1143,Main!$A:$G,6,FALSE),"")</f>
        <v/>
      </c>
      <c r="L1143" s="1" t="str">
        <f>IFERROR(VLOOKUP('Speed Hump'!H1143,Main!$A:$G,7,FALSE),"")</f>
        <v/>
      </c>
      <c r="M1143" t="s">
        <v>691</v>
      </c>
      <c r="N1143">
        <v>1</v>
      </c>
      <c r="O1143" t="s">
        <v>692</v>
      </c>
      <c r="AP1143">
        <v>273.80456254239749</v>
      </c>
      <c r="AQ1143" s="1" t="str">
        <f>IFERROR(VLOOKUP(I1143,Service!$B:$G,5,FALSE),"")</f>
        <v/>
      </c>
      <c r="AR1143" s="1" t="str">
        <f>IFERROR(VLOOKUP(I1143,Service!$B:$G,6,FALSE),"")</f>
        <v/>
      </c>
      <c r="AS1143" s="1" t="str">
        <f>IFERROR(VLOOKUP(I1143,Rest!$B:$G,5,FALSE),"")</f>
        <v/>
      </c>
      <c r="AT1143" s="1" t="str">
        <f>IFERROR(VLOOKUP(I1143,Rest!$B:$G,6,FALSE),"")</f>
        <v/>
      </c>
    </row>
    <row r="1144" spans="1:46" x14ac:dyDescent="0.25">
      <c r="A1144">
        <v>913</v>
      </c>
      <c r="B1144">
        <v>0</v>
      </c>
      <c r="C1144">
        <v>7137</v>
      </c>
      <c r="D1144">
        <v>7384</v>
      </c>
      <c r="E1144" t="s">
        <v>1075</v>
      </c>
      <c r="F1144" t="s">
        <v>1513</v>
      </c>
      <c r="G1144" t="s">
        <v>1512</v>
      </c>
      <c r="H1144" t="s">
        <v>1229</v>
      </c>
      <c r="I1144" t="s">
        <v>1229</v>
      </c>
      <c r="J1144" t="str">
        <f>IFERROR(VLOOKUP(H1144,[1]Sheet1!$A:$H,3,FALSE),"")</f>
        <v/>
      </c>
      <c r="K1144" s="1" t="str">
        <f>IFERROR(VLOOKUP('Speed Hump'!H1144,Main!$A:$G,6,FALSE),"")</f>
        <v/>
      </c>
      <c r="L1144" s="1" t="str">
        <f>IFERROR(VLOOKUP('Speed Hump'!H1144,Main!$A:$G,7,FALSE),"")</f>
        <v/>
      </c>
      <c r="M1144" t="s">
        <v>691</v>
      </c>
      <c r="N1144">
        <v>1</v>
      </c>
      <c r="O1144" t="s">
        <v>692</v>
      </c>
      <c r="AP1144">
        <v>272.52106116833329</v>
      </c>
      <c r="AQ1144" s="1" t="str">
        <f>IFERROR(VLOOKUP(I1144,Service!$B:$G,5,FALSE),"")</f>
        <v/>
      </c>
      <c r="AR1144" s="1" t="str">
        <f>IFERROR(VLOOKUP(I1144,Service!$B:$G,6,FALSE),"")</f>
        <v/>
      </c>
      <c r="AS1144" s="1" t="str">
        <f>IFERROR(VLOOKUP(I1144,Rest!$B:$G,5,FALSE),"")</f>
        <v/>
      </c>
      <c r="AT1144" s="1" t="str">
        <f>IFERROR(VLOOKUP(I1144,Rest!$B:$G,6,FALSE),"")</f>
        <v/>
      </c>
    </row>
    <row r="1145" spans="1:46" x14ac:dyDescent="0.25">
      <c r="A1145">
        <v>914</v>
      </c>
      <c r="B1145">
        <v>0</v>
      </c>
      <c r="C1145">
        <v>7139</v>
      </c>
      <c r="D1145">
        <v>6522</v>
      </c>
      <c r="E1145" t="s">
        <v>1508</v>
      </c>
      <c r="F1145" t="s">
        <v>1501</v>
      </c>
      <c r="G1145" t="s">
        <v>1286</v>
      </c>
      <c r="H1145" t="s">
        <v>1229</v>
      </c>
      <c r="I1145" t="s">
        <v>1229</v>
      </c>
      <c r="J1145" t="str">
        <f>IFERROR(VLOOKUP(H1145,[1]Sheet1!$A:$H,3,FALSE),"")</f>
        <v/>
      </c>
      <c r="K1145" s="1" t="str">
        <f>IFERROR(VLOOKUP('Speed Hump'!H1145,Main!$A:$G,6,FALSE),"")</f>
        <v/>
      </c>
      <c r="L1145" s="1" t="str">
        <f>IFERROR(VLOOKUP('Speed Hump'!H1145,Main!$A:$G,7,FALSE),"")</f>
        <v/>
      </c>
      <c r="M1145" t="s">
        <v>691</v>
      </c>
      <c r="N1145">
        <v>2</v>
      </c>
      <c r="O1145" t="s">
        <v>692</v>
      </c>
      <c r="AP1145">
        <v>379.73910212057882</v>
      </c>
      <c r="AQ1145" s="1" t="str">
        <f>IFERROR(VLOOKUP(I1145,Service!$B:$G,5,FALSE),"")</f>
        <v/>
      </c>
      <c r="AR1145" s="1" t="str">
        <f>IFERROR(VLOOKUP(I1145,Service!$B:$G,6,FALSE),"")</f>
        <v/>
      </c>
      <c r="AS1145" s="1" t="str">
        <f>IFERROR(VLOOKUP(I1145,Rest!$B:$G,5,FALSE),"")</f>
        <v/>
      </c>
      <c r="AT1145" s="1" t="str">
        <f>IFERROR(VLOOKUP(I1145,Rest!$B:$G,6,FALSE),"")</f>
        <v/>
      </c>
    </row>
    <row r="1146" spans="1:46" x14ac:dyDescent="0.25">
      <c r="A1146">
        <v>915</v>
      </c>
      <c r="B1146">
        <v>0</v>
      </c>
      <c r="C1146">
        <v>7148</v>
      </c>
      <c r="D1146">
        <v>6605</v>
      </c>
      <c r="E1146" t="s">
        <v>1598</v>
      </c>
      <c r="F1146" t="s">
        <v>1286</v>
      </c>
      <c r="G1146" t="s">
        <v>1266</v>
      </c>
      <c r="H1146" t="s">
        <v>1229</v>
      </c>
      <c r="I1146" t="s">
        <v>1229</v>
      </c>
      <c r="J1146" t="str">
        <f>IFERROR(VLOOKUP(H1146,[1]Sheet1!$A:$H,3,FALSE),"")</f>
        <v/>
      </c>
      <c r="K1146" s="1" t="str">
        <f>IFERROR(VLOOKUP('Speed Hump'!H1146,Main!$A:$G,6,FALSE),"")</f>
        <v/>
      </c>
      <c r="L1146" s="1" t="str">
        <f>IFERROR(VLOOKUP('Speed Hump'!H1146,Main!$A:$G,7,FALSE),"")</f>
        <v/>
      </c>
      <c r="M1146" t="s">
        <v>691</v>
      </c>
      <c r="N1146">
        <v>1</v>
      </c>
      <c r="O1146" t="s">
        <v>692</v>
      </c>
      <c r="AP1146">
        <v>302.10598264773807</v>
      </c>
      <c r="AQ1146" s="1" t="str">
        <f>IFERROR(VLOOKUP(I1146,Service!$B:$G,5,FALSE),"")</f>
        <v/>
      </c>
      <c r="AR1146" s="1" t="str">
        <f>IFERROR(VLOOKUP(I1146,Service!$B:$G,6,FALSE),"")</f>
        <v/>
      </c>
      <c r="AS1146" s="1" t="str">
        <f>IFERROR(VLOOKUP(I1146,Rest!$B:$G,5,FALSE),"")</f>
        <v/>
      </c>
      <c r="AT1146" s="1" t="str">
        <f>IFERROR(VLOOKUP(I1146,Rest!$B:$G,6,FALSE),"")</f>
        <v/>
      </c>
    </row>
    <row r="1147" spans="1:46" x14ac:dyDescent="0.25">
      <c r="A1147">
        <v>916</v>
      </c>
      <c r="B1147">
        <v>0</v>
      </c>
      <c r="C1147">
        <v>7161</v>
      </c>
      <c r="D1147">
        <v>6040</v>
      </c>
      <c r="E1147" t="s">
        <v>1598</v>
      </c>
      <c r="F1147" t="s">
        <v>1266</v>
      </c>
      <c r="G1147" t="s">
        <v>1267</v>
      </c>
      <c r="H1147" t="s">
        <v>1229</v>
      </c>
      <c r="I1147" t="s">
        <v>1229</v>
      </c>
      <c r="J1147" t="str">
        <f>IFERROR(VLOOKUP(H1147,[1]Sheet1!$A:$H,3,FALSE),"")</f>
        <v/>
      </c>
      <c r="K1147" s="1" t="str">
        <f>IFERROR(VLOOKUP('Speed Hump'!H1147,Main!$A:$G,6,FALSE),"")</f>
        <v/>
      </c>
      <c r="L1147" s="1" t="str">
        <f>IFERROR(VLOOKUP('Speed Hump'!H1147,Main!$A:$G,7,FALSE),"")</f>
        <v/>
      </c>
      <c r="M1147" t="s">
        <v>691</v>
      </c>
      <c r="N1147">
        <v>3</v>
      </c>
      <c r="O1147" t="s">
        <v>692</v>
      </c>
      <c r="AP1147">
        <v>616.2281202746974</v>
      </c>
      <c r="AQ1147" s="1" t="str">
        <f>IFERROR(VLOOKUP(I1147,Service!$B:$G,5,FALSE),"")</f>
        <v/>
      </c>
      <c r="AR1147" s="1" t="str">
        <f>IFERROR(VLOOKUP(I1147,Service!$B:$G,6,FALSE),"")</f>
        <v/>
      </c>
      <c r="AS1147" s="1" t="str">
        <f>IFERROR(VLOOKUP(I1147,Rest!$B:$G,5,FALSE),"")</f>
        <v/>
      </c>
      <c r="AT1147" s="1" t="str">
        <f>IFERROR(VLOOKUP(I1147,Rest!$B:$G,6,FALSE),"")</f>
        <v/>
      </c>
    </row>
    <row r="1148" spans="1:46" x14ac:dyDescent="0.25">
      <c r="A1148">
        <v>917</v>
      </c>
      <c r="B1148">
        <v>0</v>
      </c>
      <c r="C1148">
        <v>7176</v>
      </c>
      <c r="D1148">
        <v>7499</v>
      </c>
      <c r="E1148" t="s">
        <v>1262</v>
      </c>
      <c r="F1148" t="s">
        <v>1512</v>
      </c>
      <c r="G1148" t="s">
        <v>1248</v>
      </c>
      <c r="H1148" t="s">
        <v>1229</v>
      </c>
      <c r="I1148" t="s">
        <v>1229</v>
      </c>
      <c r="J1148" t="str">
        <f>IFERROR(VLOOKUP(H1148,[1]Sheet1!$A:$H,3,FALSE),"")</f>
        <v/>
      </c>
      <c r="K1148" s="1" t="str">
        <f>IFERROR(VLOOKUP('Speed Hump'!H1148,Main!$A:$G,6,FALSE),"")</f>
        <v/>
      </c>
      <c r="L1148" s="1" t="str">
        <f>IFERROR(VLOOKUP('Speed Hump'!H1148,Main!$A:$G,7,FALSE),"")</f>
        <v/>
      </c>
      <c r="M1148" t="s">
        <v>691</v>
      </c>
      <c r="N1148">
        <v>3</v>
      </c>
      <c r="O1148" t="s">
        <v>692</v>
      </c>
      <c r="AP1148">
        <v>477.54137863446522</v>
      </c>
      <c r="AQ1148" s="1" t="str">
        <f>IFERROR(VLOOKUP(I1148,Service!$B:$G,5,FALSE),"")</f>
        <v/>
      </c>
      <c r="AR1148" s="1" t="str">
        <f>IFERROR(VLOOKUP(I1148,Service!$B:$G,6,FALSE),"")</f>
        <v/>
      </c>
      <c r="AS1148" s="1" t="str">
        <f>IFERROR(VLOOKUP(I1148,Rest!$B:$G,5,FALSE),"")</f>
        <v/>
      </c>
      <c r="AT1148" s="1" t="str">
        <f>IFERROR(VLOOKUP(I1148,Rest!$B:$G,6,FALSE),"")</f>
        <v/>
      </c>
    </row>
    <row r="1149" spans="1:46" x14ac:dyDescent="0.25">
      <c r="A1149">
        <v>918</v>
      </c>
      <c r="B1149">
        <v>0</v>
      </c>
      <c r="C1149">
        <v>7177</v>
      </c>
      <c r="D1149">
        <v>9074</v>
      </c>
      <c r="E1149" t="s">
        <v>1567</v>
      </c>
      <c r="F1149" t="s">
        <v>1512</v>
      </c>
      <c r="G1149" t="s">
        <v>1513</v>
      </c>
      <c r="H1149" t="s">
        <v>1229</v>
      </c>
      <c r="I1149" t="s">
        <v>1229</v>
      </c>
      <c r="J1149" t="str">
        <f>IFERROR(VLOOKUP(H1149,[1]Sheet1!$A:$H,3,FALSE),"")</f>
        <v/>
      </c>
      <c r="K1149" s="1" t="str">
        <f>IFERROR(VLOOKUP('Speed Hump'!H1149,Main!$A:$G,6,FALSE),"")</f>
        <v/>
      </c>
      <c r="L1149" s="1" t="str">
        <f>IFERROR(VLOOKUP('Speed Hump'!H1149,Main!$A:$G,7,FALSE),"")</f>
        <v/>
      </c>
      <c r="M1149" t="s">
        <v>691</v>
      </c>
      <c r="N1149">
        <v>1</v>
      </c>
      <c r="O1149" t="s">
        <v>692</v>
      </c>
      <c r="AP1149">
        <v>273.31466138377277</v>
      </c>
      <c r="AQ1149" s="1" t="str">
        <f>IFERROR(VLOOKUP(I1149,Service!$B:$G,5,FALSE),"")</f>
        <v/>
      </c>
      <c r="AR1149" s="1" t="str">
        <f>IFERROR(VLOOKUP(I1149,Service!$B:$G,6,FALSE),"")</f>
        <v/>
      </c>
      <c r="AS1149" s="1" t="str">
        <f>IFERROR(VLOOKUP(I1149,Rest!$B:$G,5,FALSE),"")</f>
        <v/>
      </c>
      <c r="AT1149" s="1" t="str">
        <f>IFERROR(VLOOKUP(I1149,Rest!$B:$G,6,FALSE),"")</f>
        <v/>
      </c>
    </row>
    <row r="1150" spans="1:46" x14ac:dyDescent="0.25">
      <c r="A1150">
        <v>919</v>
      </c>
      <c r="B1150">
        <v>0</v>
      </c>
      <c r="C1150">
        <v>7184</v>
      </c>
      <c r="D1150">
        <v>6489</v>
      </c>
      <c r="E1150" t="s">
        <v>1579</v>
      </c>
      <c r="F1150" t="s">
        <v>1248</v>
      </c>
      <c r="G1150" t="s">
        <v>1372</v>
      </c>
      <c r="H1150" t="s">
        <v>1229</v>
      </c>
      <c r="I1150" t="s">
        <v>1229</v>
      </c>
      <c r="J1150" t="str">
        <f>IFERROR(VLOOKUP(H1150,[1]Sheet1!$A:$H,3,FALSE),"")</f>
        <v/>
      </c>
      <c r="K1150" s="1" t="str">
        <f>IFERROR(VLOOKUP('Speed Hump'!H1150,Main!$A:$G,6,FALSE),"")</f>
        <v/>
      </c>
      <c r="L1150" s="1" t="str">
        <f>IFERROR(VLOOKUP('Speed Hump'!H1150,Main!$A:$G,7,FALSE),"")</f>
        <v/>
      </c>
      <c r="M1150" t="s">
        <v>691</v>
      </c>
      <c r="N1150">
        <v>1</v>
      </c>
      <c r="O1150" t="s">
        <v>692</v>
      </c>
      <c r="AP1150">
        <v>265.03414712335348</v>
      </c>
      <c r="AQ1150" s="1" t="str">
        <f>IFERROR(VLOOKUP(I1150,Service!$B:$G,5,FALSE),"")</f>
        <v/>
      </c>
      <c r="AR1150" s="1" t="str">
        <f>IFERROR(VLOOKUP(I1150,Service!$B:$G,6,FALSE),"")</f>
        <v/>
      </c>
      <c r="AS1150" s="1" t="str">
        <f>IFERROR(VLOOKUP(I1150,Rest!$B:$G,5,FALSE),"")</f>
        <v/>
      </c>
      <c r="AT1150" s="1" t="str">
        <f>IFERROR(VLOOKUP(I1150,Rest!$B:$G,6,FALSE),"")</f>
        <v/>
      </c>
    </row>
    <row r="1151" spans="1:46" x14ac:dyDescent="0.25">
      <c r="A1151">
        <v>920</v>
      </c>
      <c r="B1151">
        <v>0</v>
      </c>
      <c r="C1151">
        <v>7185</v>
      </c>
      <c r="D1151">
        <v>6077</v>
      </c>
      <c r="E1151" t="s">
        <v>1312</v>
      </c>
      <c r="F1151" t="s">
        <v>1502</v>
      </c>
      <c r="G1151" t="s">
        <v>1248</v>
      </c>
      <c r="H1151" t="s">
        <v>1229</v>
      </c>
      <c r="I1151" t="s">
        <v>1229</v>
      </c>
      <c r="J1151" t="str">
        <f>IFERROR(VLOOKUP(H1151,[1]Sheet1!$A:$H,3,FALSE),"")</f>
        <v/>
      </c>
      <c r="K1151" s="1" t="str">
        <f>IFERROR(VLOOKUP('Speed Hump'!H1151,Main!$A:$G,6,FALSE),"")</f>
        <v/>
      </c>
      <c r="L1151" s="1" t="str">
        <f>IFERROR(VLOOKUP('Speed Hump'!H1151,Main!$A:$G,7,FALSE),"")</f>
        <v/>
      </c>
      <c r="M1151" t="s">
        <v>691</v>
      </c>
      <c r="N1151">
        <v>1</v>
      </c>
      <c r="O1151" t="s">
        <v>692</v>
      </c>
      <c r="AP1151">
        <v>272.33685268561658</v>
      </c>
      <c r="AQ1151" s="1" t="str">
        <f>IFERROR(VLOOKUP(I1151,Service!$B:$G,5,FALSE),"")</f>
        <v/>
      </c>
      <c r="AR1151" s="1" t="str">
        <f>IFERROR(VLOOKUP(I1151,Service!$B:$G,6,FALSE),"")</f>
        <v/>
      </c>
      <c r="AS1151" s="1" t="str">
        <f>IFERROR(VLOOKUP(I1151,Rest!$B:$G,5,FALSE),"")</f>
        <v/>
      </c>
      <c r="AT1151" s="1" t="str">
        <f>IFERROR(VLOOKUP(I1151,Rest!$B:$G,6,FALSE),"")</f>
        <v/>
      </c>
    </row>
    <row r="1152" spans="1:46" x14ac:dyDescent="0.25">
      <c r="A1152">
        <v>921</v>
      </c>
      <c r="B1152">
        <v>0</v>
      </c>
      <c r="C1152">
        <v>7186</v>
      </c>
      <c r="D1152">
        <v>8408</v>
      </c>
      <c r="E1152" t="s">
        <v>1499</v>
      </c>
      <c r="F1152" t="s">
        <v>1519</v>
      </c>
      <c r="G1152" t="s">
        <v>1513</v>
      </c>
      <c r="H1152" t="s">
        <v>1229</v>
      </c>
      <c r="I1152" t="s">
        <v>1229</v>
      </c>
      <c r="J1152" t="str">
        <f>IFERROR(VLOOKUP(H1152,[1]Sheet1!$A:$H,3,FALSE),"")</f>
        <v/>
      </c>
      <c r="K1152" s="1" t="str">
        <f>IFERROR(VLOOKUP('Speed Hump'!H1152,Main!$A:$G,6,FALSE),"")</f>
        <v/>
      </c>
      <c r="L1152" s="1" t="str">
        <f>IFERROR(VLOOKUP('Speed Hump'!H1152,Main!$A:$G,7,FALSE),"")</f>
        <v/>
      </c>
      <c r="M1152" t="s">
        <v>691</v>
      </c>
      <c r="N1152">
        <v>1</v>
      </c>
      <c r="O1152" t="s">
        <v>692</v>
      </c>
      <c r="AP1152">
        <v>273.1572389964154</v>
      </c>
      <c r="AQ1152" s="1" t="str">
        <f>IFERROR(VLOOKUP(I1152,Service!$B:$G,5,FALSE),"")</f>
        <v/>
      </c>
      <c r="AR1152" s="1" t="str">
        <f>IFERROR(VLOOKUP(I1152,Service!$B:$G,6,FALSE),"")</f>
        <v/>
      </c>
      <c r="AS1152" s="1" t="str">
        <f>IFERROR(VLOOKUP(I1152,Rest!$B:$G,5,FALSE),"")</f>
        <v/>
      </c>
      <c r="AT1152" s="1" t="str">
        <f>IFERROR(VLOOKUP(I1152,Rest!$B:$G,6,FALSE),"")</f>
        <v/>
      </c>
    </row>
    <row r="1153" spans="1:46" x14ac:dyDescent="0.25">
      <c r="A1153">
        <v>922</v>
      </c>
      <c r="B1153">
        <v>0</v>
      </c>
      <c r="C1153">
        <v>7189</v>
      </c>
      <c r="D1153">
        <v>6974</v>
      </c>
      <c r="E1153" t="s">
        <v>1502</v>
      </c>
      <c r="F1153" t="s">
        <v>1425</v>
      </c>
      <c r="G1153" t="s">
        <v>1309</v>
      </c>
      <c r="H1153" t="s">
        <v>1229</v>
      </c>
      <c r="I1153" t="s">
        <v>1229</v>
      </c>
      <c r="J1153" t="str">
        <f>IFERROR(VLOOKUP(H1153,[1]Sheet1!$A:$H,3,FALSE),"")</f>
        <v/>
      </c>
      <c r="K1153" s="1" t="str">
        <f>IFERROR(VLOOKUP('Speed Hump'!H1153,Main!$A:$G,6,FALSE),"")</f>
        <v/>
      </c>
      <c r="L1153" s="1" t="str">
        <f>IFERROR(VLOOKUP('Speed Hump'!H1153,Main!$A:$G,7,FALSE),"")</f>
        <v/>
      </c>
      <c r="M1153" t="s">
        <v>691</v>
      </c>
      <c r="N1153">
        <v>1</v>
      </c>
      <c r="O1153" t="s">
        <v>692</v>
      </c>
      <c r="AP1153">
        <v>126.58007541342199</v>
      </c>
      <c r="AQ1153" s="1" t="str">
        <f>IFERROR(VLOOKUP(I1153,Service!$B:$G,5,FALSE),"")</f>
        <v/>
      </c>
      <c r="AR1153" s="1" t="str">
        <f>IFERROR(VLOOKUP(I1153,Service!$B:$G,6,FALSE),"")</f>
        <v/>
      </c>
      <c r="AS1153" s="1" t="str">
        <f>IFERROR(VLOOKUP(I1153,Rest!$B:$G,5,FALSE),"")</f>
        <v/>
      </c>
      <c r="AT1153" s="1" t="str">
        <f>IFERROR(VLOOKUP(I1153,Rest!$B:$G,6,FALSE),"")</f>
        <v/>
      </c>
    </row>
    <row r="1154" spans="1:46" x14ac:dyDescent="0.25">
      <c r="A1154">
        <v>923</v>
      </c>
      <c r="B1154">
        <v>0</v>
      </c>
      <c r="C1154">
        <v>7196</v>
      </c>
      <c r="D1154">
        <v>9122</v>
      </c>
      <c r="E1154" t="s">
        <v>1115</v>
      </c>
      <c r="F1154" t="s">
        <v>1504</v>
      </c>
      <c r="G1154" t="s">
        <v>1530</v>
      </c>
      <c r="H1154" t="s">
        <v>1229</v>
      </c>
      <c r="I1154" t="s">
        <v>1229</v>
      </c>
      <c r="J1154" t="str">
        <f>IFERROR(VLOOKUP(H1154,[1]Sheet1!$A:$H,3,FALSE),"")</f>
        <v/>
      </c>
      <c r="K1154" s="1" t="str">
        <f>IFERROR(VLOOKUP('Speed Hump'!H1154,Main!$A:$G,6,FALSE),"")</f>
        <v/>
      </c>
      <c r="L1154" s="1" t="str">
        <f>IFERROR(VLOOKUP('Speed Hump'!H1154,Main!$A:$G,7,FALSE),"")</f>
        <v/>
      </c>
      <c r="M1154" t="s">
        <v>691</v>
      </c>
      <c r="N1154">
        <v>1</v>
      </c>
      <c r="O1154" t="s">
        <v>692</v>
      </c>
      <c r="AP1154">
        <v>276.56720676134552</v>
      </c>
      <c r="AQ1154" s="1" t="str">
        <f>IFERROR(VLOOKUP(I1154,Service!$B:$G,5,FALSE),"")</f>
        <v/>
      </c>
      <c r="AR1154" s="1" t="str">
        <f>IFERROR(VLOOKUP(I1154,Service!$B:$G,6,FALSE),"")</f>
        <v/>
      </c>
      <c r="AS1154" s="1" t="str">
        <f>IFERROR(VLOOKUP(I1154,Rest!$B:$G,5,FALSE),"")</f>
        <v/>
      </c>
      <c r="AT1154" s="1" t="str">
        <f>IFERROR(VLOOKUP(I1154,Rest!$B:$G,6,FALSE),"")</f>
        <v/>
      </c>
    </row>
    <row r="1155" spans="1:46" x14ac:dyDescent="0.25">
      <c r="A1155">
        <v>924</v>
      </c>
      <c r="B1155">
        <v>0</v>
      </c>
      <c r="C1155">
        <v>7211</v>
      </c>
      <c r="D1155">
        <v>6899</v>
      </c>
      <c r="E1155" t="s">
        <v>1487</v>
      </c>
      <c r="F1155" t="s">
        <v>1286</v>
      </c>
      <c r="G1155" t="s">
        <v>1266</v>
      </c>
      <c r="H1155" t="s">
        <v>1229</v>
      </c>
      <c r="I1155" t="s">
        <v>1229</v>
      </c>
      <c r="J1155" t="str">
        <f>IFERROR(VLOOKUP(H1155,[1]Sheet1!$A:$H,3,FALSE),"")</f>
        <v/>
      </c>
      <c r="K1155" s="1" t="str">
        <f>IFERROR(VLOOKUP('Speed Hump'!H1155,Main!$A:$G,6,FALSE),"")</f>
        <v/>
      </c>
      <c r="L1155" s="1" t="str">
        <f>IFERROR(VLOOKUP('Speed Hump'!H1155,Main!$A:$G,7,FALSE),"")</f>
        <v/>
      </c>
      <c r="M1155" t="s">
        <v>691</v>
      </c>
      <c r="N1155">
        <v>1</v>
      </c>
      <c r="O1155" t="s">
        <v>692</v>
      </c>
      <c r="AP1155">
        <v>302.1368205115831</v>
      </c>
      <c r="AQ1155" s="1" t="str">
        <f>IFERROR(VLOOKUP(I1155,Service!$B:$G,5,FALSE),"")</f>
        <v/>
      </c>
      <c r="AR1155" s="1" t="str">
        <f>IFERROR(VLOOKUP(I1155,Service!$B:$G,6,FALSE),"")</f>
        <v/>
      </c>
      <c r="AS1155" s="1" t="str">
        <f>IFERROR(VLOOKUP(I1155,Rest!$B:$G,5,FALSE),"")</f>
        <v/>
      </c>
      <c r="AT1155" s="1" t="str">
        <f>IFERROR(VLOOKUP(I1155,Rest!$B:$G,6,FALSE),"")</f>
        <v/>
      </c>
    </row>
    <row r="1156" spans="1:46" x14ac:dyDescent="0.25">
      <c r="A1156">
        <v>925</v>
      </c>
      <c r="B1156">
        <v>0</v>
      </c>
      <c r="C1156">
        <v>7220</v>
      </c>
      <c r="D1156">
        <v>6560</v>
      </c>
      <c r="E1156" t="s">
        <v>1239</v>
      </c>
      <c r="F1156" t="s">
        <v>909</v>
      </c>
      <c r="G1156" t="s">
        <v>1501</v>
      </c>
      <c r="H1156" t="s">
        <v>1229</v>
      </c>
      <c r="I1156" t="s">
        <v>1229</v>
      </c>
      <c r="J1156" t="str">
        <f>IFERROR(VLOOKUP(H1156,[1]Sheet1!$A:$H,3,FALSE),"")</f>
        <v/>
      </c>
      <c r="K1156" s="1" t="str">
        <f>IFERROR(VLOOKUP('Speed Hump'!H1156,Main!$A:$G,6,FALSE),"")</f>
        <v/>
      </c>
      <c r="L1156" s="1" t="str">
        <f>IFERROR(VLOOKUP('Speed Hump'!H1156,Main!$A:$G,7,FALSE),"")</f>
        <v/>
      </c>
      <c r="M1156" t="s">
        <v>691</v>
      </c>
      <c r="N1156">
        <v>2</v>
      </c>
      <c r="O1156" t="s">
        <v>692</v>
      </c>
      <c r="AP1156">
        <v>372.33917644614542</v>
      </c>
      <c r="AQ1156" s="1" t="str">
        <f>IFERROR(VLOOKUP(I1156,Service!$B:$G,5,FALSE),"")</f>
        <v/>
      </c>
      <c r="AR1156" s="1" t="str">
        <f>IFERROR(VLOOKUP(I1156,Service!$B:$G,6,FALSE),"")</f>
        <v/>
      </c>
      <c r="AS1156" s="1" t="str">
        <f>IFERROR(VLOOKUP(I1156,Rest!$B:$G,5,FALSE),"")</f>
        <v/>
      </c>
      <c r="AT1156" s="1" t="str">
        <f>IFERROR(VLOOKUP(I1156,Rest!$B:$G,6,FALSE),"")</f>
        <v/>
      </c>
    </row>
    <row r="1157" spans="1:46" x14ac:dyDescent="0.25">
      <c r="A1157">
        <v>926</v>
      </c>
      <c r="B1157">
        <v>0</v>
      </c>
      <c r="C1157">
        <v>7227</v>
      </c>
      <c r="D1157">
        <v>8095</v>
      </c>
      <c r="E1157" t="s">
        <v>1519</v>
      </c>
      <c r="F1157" t="s">
        <v>1405</v>
      </c>
      <c r="G1157" t="s">
        <v>1292</v>
      </c>
      <c r="H1157" t="s">
        <v>1229</v>
      </c>
      <c r="I1157" t="s">
        <v>1229</v>
      </c>
      <c r="J1157" t="str">
        <f>IFERROR(VLOOKUP(H1157,[1]Sheet1!$A:$H,3,FALSE),"")</f>
        <v/>
      </c>
      <c r="K1157" s="1" t="str">
        <f>IFERROR(VLOOKUP('Speed Hump'!H1157,Main!$A:$G,6,FALSE),"")</f>
        <v/>
      </c>
      <c r="L1157" s="1" t="str">
        <f>IFERROR(VLOOKUP('Speed Hump'!H1157,Main!$A:$G,7,FALSE),"")</f>
        <v/>
      </c>
      <c r="M1157" t="s">
        <v>691</v>
      </c>
      <c r="N1157">
        <v>1</v>
      </c>
      <c r="O1157" t="s">
        <v>692</v>
      </c>
      <c r="AP1157">
        <v>131.05166870982211</v>
      </c>
      <c r="AQ1157" s="1" t="str">
        <f>IFERROR(VLOOKUP(I1157,Service!$B:$G,5,FALSE),"")</f>
        <v/>
      </c>
      <c r="AR1157" s="1" t="str">
        <f>IFERROR(VLOOKUP(I1157,Service!$B:$G,6,FALSE),"")</f>
        <v/>
      </c>
      <c r="AS1157" s="1" t="str">
        <f>IFERROR(VLOOKUP(I1157,Rest!$B:$G,5,FALSE),"")</f>
        <v/>
      </c>
      <c r="AT1157" s="1" t="str">
        <f>IFERROR(VLOOKUP(I1157,Rest!$B:$G,6,FALSE),"")</f>
        <v/>
      </c>
    </row>
    <row r="1158" spans="1:46" x14ac:dyDescent="0.25">
      <c r="A1158">
        <v>927</v>
      </c>
      <c r="B1158">
        <v>0</v>
      </c>
      <c r="C1158">
        <v>7254</v>
      </c>
      <c r="D1158">
        <v>5929</v>
      </c>
      <c r="E1158" t="s">
        <v>854</v>
      </c>
      <c r="F1158" t="s">
        <v>1506</v>
      </c>
      <c r="G1158" t="s">
        <v>1507</v>
      </c>
      <c r="H1158" t="s">
        <v>1229</v>
      </c>
      <c r="I1158" t="s">
        <v>1229</v>
      </c>
      <c r="J1158" t="str">
        <f>IFERROR(VLOOKUP(H1158,[1]Sheet1!$A:$H,3,FALSE),"")</f>
        <v/>
      </c>
      <c r="K1158" s="1" t="str">
        <f>IFERROR(VLOOKUP('Speed Hump'!H1158,Main!$A:$G,6,FALSE),"")</f>
        <v/>
      </c>
      <c r="L1158" s="1" t="str">
        <f>IFERROR(VLOOKUP('Speed Hump'!H1158,Main!$A:$G,7,FALSE),"")</f>
        <v/>
      </c>
      <c r="M1158" t="s">
        <v>691</v>
      </c>
      <c r="N1158">
        <v>1</v>
      </c>
      <c r="O1158" t="s">
        <v>692</v>
      </c>
      <c r="AP1158">
        <v>274.81122340976577</v>
      </c>
      <c r="AQ1158" s="1" t="str">
        <f>IFERROR(VLOOKUP(I1158,Service!$B:$G,5,FALSE),"")</f>
        <v/>
      </c>
      <c r="AR1158" s="1" t="str">
        <f>IFERROR(VLOOKUP(I1158,Service!$B:$G,6,FALSE),"")</f>
        <v/>
      </c>
      <c r="AS1158" s="1" t="str">
        <f>IFERROR(VLOOKUP(I1158,Rest!$B:$G,5,FALSE),"")</f>
        <v/>
      </c>
      <c r="AT1158" s="1" t="str">
        <f>IFERROR(VLOOKUP(I1158,Rest!$B:$G,6,FALSE),"")</f>
        <v/>
      </c>
    </row>
    <row r="1159" spans="1:46" x14ac:dyDescent="0.25">
      <c r="A1159">
        <v>928</v>
      </c>
      <c r="B1159">
        <v>0</v>
      </c>
      <c r="C1159">
        <v>7261</v>
      </c>
      <c r="D1159">
        <v>7587</v>
      </c>
      <c r="E1159" t="s">
        <v>1461</v>
      </c>
      <c r="F1159" t="s">
        <v>1513</v>
      </c>
      <c r="G1159" t="s">
        <v>1512</v>
      </c>
      <c r="H1159" t="s">
        <v>1229</v>
      </c>
      <c r="I1159" t="s">
        <v>1229</v>
      </c>
      <c r="J1159" t="str">
        <f>IFERROR(VLOOKUP(H1159,[1]Sheet1!$A:$H,3,FALSE),"")</f>
        <v/>
      </c>
      <c r="K1159" s="1" t="str">
        <f>IFERROR(VLOOKUP('Speed Hump'!H1159,Main!$A:$G,6,FALSE),"")</f>
        <v/>
      </c>
      <c r="L1159" s="1" t="str">
        <f>IFERROR(VLOOKUP('Speed Hump'!H1159,Main!$A:$G,7,FALSE),"")</f>
        <v/>
      </c>
      <c r="M1159" t="s">
        <v>691</v>
      </c>
      <c r="N1159">
        <v>1</v>
      </c>
      <c r="O1159" t="s">
        <v>692</v>
      </c>
      <c r="AP1159">
        <v>272.23977213550029</v>
      </c>
      <c r="AQ1159" s="1" t="str">
        <f>IFERROR(VLOOKUP(I1159,Service!$B:$G,5,FALSE),"")</f>
        <v/>
      </c>
      <c r="AR1159" s="1" t="str">
        <f>IFERROR(VLOOKUP(I1159,Service!$B:$G,6,FALSE),"")</f>
        <v/>
      </c>
      <c r="AS1159" s="1" t="str">
        <f>IFERROR(VLOOKUP(I1159,Rest!$B:$G,5,FALSE),"")</f>
        <v/>
      </c>
      <c r="AT1159" s="1" t="str">
        <f>IFERROR(VLOOKUP(I1159,Rest!$B:$G,6,FALSE),"")</f>
        <v/>
      </c>
    </row>
    <row r="1160" spans="1:46" x14ac:dyDescent="0.25">
      <c r="A1160">
        <v>929</v>
      </c>
      <c r="B1160">
        <v>0</v>
      </c>
      <c r="C1160">
        <v>7267</v>
      </c>
      <c r="D1160">
        <v>9420</v>
      </c>
      <c r="E1160" t="s">
        <v>887</v>
      </c>
      <c r="F1160" t="s">
        <v>1265</v>
      </c>
      <c r="G1160" t="s">
        <v>1599</v>
      </c>
      <c r="H1160" t="s">
        <v>1229</v>
      </c>
      <c r="I1160" t="s">
        <v>1229</v>
      </c>
      <c r="J1160" t="str">
        <f>IFERROR(VLOOKUP(H1160,[1]Sheet1!$A:$H,3,FALSE),"")</f>
        <v/>
      </c>
      <c r="K1160" s="1" t="str">
        <f>IFERROR(VLOOKUP('Speed Hump'!H1160,Main!$A:$G,6,FALSE),"")</f>
        <v/>
      </c>
      <c r="L1160" s="1" t="str">
        <f>IFERROR(VLOOKUP('Speed Hump'!H1160,Main!$A:$G,7,FALSE),"")</f>
        <v/>
      </c>
      <c r="M1160" t="s">
        <v>691</v>
      </c>
      <c r="N1160">
        <v>1</v>
      </c>
      <c r="O1160" t="s">
        <v>692</v>
      </c>
      <c r="AP1160">
        <v>130.68988438295159</v>
      </c>
      <c r="AQ1160" s="1" t="str">
        <f>IFERROR(VLOOKUP(I1160,Service!$B:$G,5,FALSE),"")</f>
        <v/>
      </c>
      <c r="AR1160" s="1" t="str">
        <f>IFERROR(VLOOKUP(I1160,Service!$B:$G,6,FALSE),"")</f>
        <v/>
      </c>
      <c r="AS1160" s="1" t="str">
        <f>IFERROR(VLOOKUP(I1160,Rest!$B:$G,5,FALSE),"")</f>
        <v/>
      </c>
      <c r="AT1160" s="1" t="str">
        <f>IFERROR(VLOOKUP(I1160,Rest!$B:$G,6,FALSE),"")</f>
        <v/>
      </c>
    </row>
    <row r="1161" spans="1:46" x14ac:dyDescent="0.25">
      <c r="A1161">
        <v>930</v>
      </c>
      <c r="B1161">
        <v>0</v>
      </c>
      <c r="C1161">
        <v>7284</v>
      </c>
      <c r="D1161">
        <v>7898</v>
      </c>
      <c r="E1161" t="s">
        <v>1100</v>
      </c>
      <c r="F1161" t="s">
        <v>1519</v>
      </c>
      <c r="G1161" t="s">
        <v>1513</v>
      </c>
      <c r="H1161" t="s">
        <v>1229</v>
      </c>
      <c r="I1161" t="s">
        <v>1229</v>
      </c>
      <c r="J1161" t="str">
        <f>IFERROR(VLOOKUP(H1161,[1]Sheet1!$A:$H,3,FALSE),"")</f>
        <v/>
      </c>
      <c r="K1161" s="1" t="str">
        <f>IFERROR(VLOOKUP('Speed Hump'!H1161,Main!$A:$G,6,FALSE),"")</f>
        <v/>
      </c>
      <c r="L1161" s="1" t="str">
        <f>IFERROR(VLOOKUP('Speed Hump'!H1161,Main!$A:$G,7,FALSE),"")</f>
        <v/>
      </c>
      <c r="M1161" t="s">
        <v>691</v>
      </c>
      <c r="N1161">
        <v>1</v>
      </c>
      <c r="O1161" t="s">
        <v>692</v>
      </c>
      <c r="AP1161">
        <v>273.28080519945848</v>
      </c>
      <c r="AQ1161" s="1" t="str">
        <f>IFERROR(VLOOKUP(I1161,Service!$B:$G,5,FALSE),"")</f>
        <v/>
      </c>
      <c r="AR1161" s="1" t="str">
        <f>IFERROR(VLOOKUP(I1161,Service!$B:$G,6,FALSE),"")</f>
        <v/>
      </c>
      <c r="AS1161" s="1" t="str">
        <f>IFERROR(VLOOKUP(I1161,Rest!$B:$G,5,FALSE),"")</f>
        <v/>
      </c>
      <c r="AT1161" s="1" t="str">
        <f>IFERROR(VLOOKUP(I1161,Rest!$B:$G,6,FALSE),"")</f>
        <v/>
      </c>
    </row>
    <row r="1162" spans="1:46" x14ac:dyDescent="0.25">
      <c r="A1162">
        <v>931</v>
      </c>
      <c r="B1162">
        <v>0</v>
      </c>
      <c r="C1162">
        <v>7289</v>
      </c>
      <c r="D1162">
        <v>5960</v>
      </c>
      <c r="E1162" t="s">
        <v>1483</v>
      </c>
      <c r="F1162" t="s">
        <v>1372</v>
      </c>
      <c r="G1162" t="s">
        <v>1313</v>
      </c>
      <c r="H1162" t="s">
        <v>1229</v>
      </c>
      <c r="I1162" t="s">
        <v>1229</v>
      </c>
      <c r="J1162" t="str">
        <f>IFERROR(VLOOKUP(H1162,[1]Sheet1!$A:$H,3,FALSE),"")</f>
        <v/>
      </c>
      <c r="K1162" s="1" t="str">
        <f>IFERROR(VLOOKUP('Speed Hump'!H1162,Main!$A:$G,6,FALSE),"")</f>
        <v/>
      </c>
      <c r="L1162" s="1" t="str">
        <f>IFERROR(VLOOKUP('Speed Hump'!H1162,Main!$A:$G,7,FALSE),"")</f>
        <v/>
      </c>
      <c r="M1162" t="s">
        <v>691</v>
      </c>
      <c r="N1162">
        <v>1</v>
      </c>
      <c r="O1162" t="s">
        <v>692</v>
      </c>
      <c r="AP1162">
        <v>277.93903573719899</v>
      </c>
      <c r="AQ1162" s="1" t="str">
        <f>IFERROR(VLOOKUP(I1162,Service!$B:$G,5,FALSE),"")</f>
        <v/>
      </c>
      <c r="AR1162" s="1" t="str">
        <f>IFERROR(VLOOKUP(I1162,Service!$B:$G,6,FALSE),"")</f>
        <v/>
      </c>
      <c r="AS1162" s="1" t="str">
        <f>IFERROR(VLOOKUP(I1162,Rest!$B:$G,5,FALSE),"")</f>
        <v/>
      </c>
      <c r="AT1162" s="1" t="str">
        <f>IFERROR(VLOOKUP(I1162,Rest!$B:$G,6,FALSE),"")</f>
        <v/>
      </c>
    </row>
    <row r="1163" spans="1:46" x14ac:dyDescent="0.25">
      <c r="A1163">
        <v>932</v>
      </c>
      <c r="B1163">
        <v>0</v>
      </c>
      <c r="C1163">
        <v>7308</v>
      </c>
      <c r="D1163">
        <v>6338</v>
      </c>
      <c r="E1163" t="s">
        <v>1502</v>
      </c>
      <c r="F1163" t="s">
        <v>1405</v>
      </c>
      <c r="G1163" t="s">
        <v>1292</v>
      </c>
      <c r="H1163" t="s">
        <v>1229</v>
      </c>
      <c r="I1163" t="s">
        <v>1229</v>
      </c>
      <c r="J1163" t="str">
        <f>IFERROR(VLOOKUP(H1163,[1]Sheet1!$A:$H,3,FALSE),"")</f>
        <v/>
      </c>
      <c r="K1163" s="1" t="str">
        <f>IFERROR(VLOOKUP('Speed Hump'!H1163,Main!$A:$G,6,FALSE),"")</f>
        <v/>
      </c>
      <c r="L1163" s="1" t="str">
        <f>IFERROR(VLOOKUP('Speed Hump'!H1163,Main!$A:$G,7,FALSE),"")</f>
        <v/>
      </c>
      <c r="M1163" t="s">
        <v>691</v>
      </c>
      <c r="N1163">
        <v>1</v>
      </c>
      <c r="O1163" t="s">
        <v>692</v>
      </c>
      <c r="AP1163">
        <v>131.00662649465971</v>
      </c>
      <c r="AQ1163" s="1" t="str">
        <f>IFERROR(VLOOKUP(I1163,Service!$B:$G,5,FALSE),"")</f>
        <v/>
      </c>
      <c r="AR1163" s="1" t="str">
        <f>IFERROR(VLOOKUP(I1163,Service!$B:$G,6,FALSE),"")</f>
        <v/>
      </c>
      <c r="AS1163" s="1" t="str">
        <f>IFERROR(VLOOKUP(I1163,Rest!$B:$G,5,FALSE),"")</f>
        <v/>
      </c>
      <c r="AT1163" s="1" t="str">
        <f>IFERROR(VLOOKUP(I1163,Rest!$B:$G,6,FALSE),"")</f>
        <v/>
      </c>
    </row>
    <row r="1164" spans="1:46" x14ac:dyDescent="0.25">
      <c r="A1164">
        <v>933</v>
      </c>
      <c r="B1164">
        <v>0</v>
      </c>
      <c r="C1164">
        <v>7349</v>
      </c>
      <c r="D1164">
        <v>8884</v>
      </c>
      <c r="E1164" t="s">
        <v>889</v>
      </c>
      <c r="F1164" t="s">
        <v>1517</v>
      </c>
      <c r="G1164" t="s">
        <v>1576</v>
      </c>
      <c r="H1164" t="s">
        <v>1229</v>
      </c>
      <c r="I1164" t="s">
        <v>1229</v>
      </c>
      <c r="J1164" t="str">
        <f>IFERROR(VLOOKUP(H1164,[1]Sheet1!$A:$H,3,FALSE),"")</f>
        <v/>
      </c>
      <c r="K1164" s="1" t="str">
        <f>IFERROR(VLOOKUP('Speed Hump'!H1164,Main!$A:$G,6,FALSE),"")</f>
        <v/>
      </c>
      <c r="L1164" s="1" t="str">
        <f>IFERROR(VLOOKUP('Speed Hump'!H1164,Main!$A:$G,7,FALSE),"")</f>
        <v/>
      </c>
      <c r="M1164" t="s">
        <v>691</v>
      </c>
      <c r="N1164">
        <v>1</v>
      </c>
      <c r="O1164" t="s">
        <v>692</v>
      </c>
      <c r="AP1164">
        <v>272.37593506558608</v>
      </c>
      <c r="AQ1164" s="1" t="str">
        <f>IFERROR(VLOOKUP(I1164,Service!$B:$G,5,FALSE),"")</f>
        <v/>
      </c>
      <c r="AR1164" s="1" t="str">
        <f>IFERROR(VLOOKUP(I1164,Service!$B:$G,6,FALSE),"")</f>
        <v/>
      </c>
      <c r="AS1164" s="1" t="str">
        <f>IFERROR(VLOOKUP(I1164,Rest!$B:$G,5,FALSE),"")</f>
        <v/>
      </c>
      <c r="AT1164" s="1" t="str">
        <f>IFERROR(VLOOKUP(I1164,Rest!$B:$G,6,FALSE),"")</f>
        <v/>
      </c>
    </row>
    <row r="1165" spans="1:46" x14ac:dyDescent="0.25">
      <c r="A1165">
        <v>934</v>
      </c>
      <c r="B1165">
        <v>0</v>
      </c>
      <c r="C1165">
        <v>7352</v>
      </c>
      <c r="D1165">
        <v>8385</v>
      </c>
      <c r="E1165" t="s">
        <v>1583</v>
      </c>
      <c r="F1165" t="s">
        <v>1514</v>
      </c>
      <c r="G1165" t="s">
        <v>1517</v>
      </c>
      <c r="H1165" t="s">
        <v>1229</v>
      </c>
      <c r="I1165" t="s">
        <v>1229</v>
      </c>
      <c r="J1165" t="str">
        <f>IFERROR(VLOOKUP(H1165,[1]Sheet1!$A:$H,3,FALSE),"")</f>
        <v/>
      </c>
      <c r="K1165" s="1" t="str">
        <f>IFERROR(VLOOKUP('Speed Hump'!H1165,Main!$A:$G,6,FALSE),"")</f>
        <v/>
      </c>
      <c r="L1165" s="1" t="str">
        <f>IFERROR(VLOOKUP('Speed Hump'!H1165,Main!$A:$G,7,FALSE),"")</f>
        <v/>
      </c>
      <c r="M1165" t="s">
        <v>691</v>
      </c>
      <c r="N1165">
        <v>1</v>
      </c>
      <c r="O1165" t="s">
        <v>692</v>
      </c>
      <c r="AP1165">
        <v>272.25659296671029</v>
      </c>
      <c r="AQ1165" s="1" t="str">
        <f>IFERROR(VLOOKUP(I1165,Service!$B:$G,5,FALSE),"")</f>
        <v/>
      </c>
      <c r="AR1165" s="1" t="str">
        <f>IFERROR(VLOOKUP(I1165,Service!$B:$G,6,FALSE),"")</f>
        <v/>
      </c>
      <c r="AS1165" s="1" t="str">
        <f>IFERROR(VLOOKUP(I1165,Rest!$B:$G,5,FALSE),"")</f>
        <v/>
      </c>
      <c r="AT1165" s="1" t="str">
        <f>IFERROR(VLOOKUP(I1165,Rest!$B:$G,6,FALSE),"")</f>
        <v/>
      </c>
    </row>
    <row r="1166" spans="1:46" x14ac:dyDescent="0.25">
      <c r="A1166">
        <v>935</v>
      </c>
      <c r="B1166">
        <v>0</v>
      </c>
      <c r="C1166">
        <v>7353</v>
      </c>
      <c r="D1166">
        <v>5460</v>
      </c>
      <c r="E1166" t="s">
        <v>1535</v>
      </c>
      <c r="F1166" t="s">
        <v>1571</v>
      </c>
      <c r="G1166" t="s">
        <v>1549</v>
      </c>
      <c r="H1166" t="s">
        <v>1229</v>
      </c>
      <c r="I1166" t="s">
        <v>1229</v>
      </c>
      <c r="J1166" t="str">
        <f>IFERROR(VLOOKUP(H1166,[1]Sheet1!$A:$H,3,FALSE),"")</f>
        <v/>
      </c>
      <c r="K1166" s="1" t="str">
        <f>IFERROR(VLOOKUP('Speed Hump'!H1166,Main!$A:$G,6,FALSE),"")</f>
        <v/>
      </c>
      <c r="L1166" s="1" t="str">
        <f>IFERROR(VLOOKUP('Speed Hump'!H1166,Main!$A:$G,7,FALSE),"")</f>
        <v/>
      </c>
      <c r="M1166" t="s">
        <v>691</v>
      </c>
      <c r="N1166">
        <v>1</v>
      </c>
      <c r="O1166" t="s">
        <v>692</v>
      </c>
      <c r="AP1166">
        <v>305.00546918657659</v>
      </c>
      <c r="AQ1166" s="1" t="str">
        <f>IFERROR(VLOOKUP(I1166,Service!$B:$G,5,FALSE),"")</f>
        <v/>
      </c>
      <c r="AR1166" s="1" t="str">
        <f>IFERROR(VLOOKUP(I1166,Service!$B:$G,6,FALSE),"")</f>
        <v/>
      </c>
      <c r="AS1166" s="1" t="str">
        <f>IFERROR(VLOOKUP(I1166,Rest!$B:$G,5,FALSE),"")</f>
        <v/>
      </c>
      <c r="AT1166" s="1" t="str">
        <f>IFERROR(VLOOKUP(I1166,Rest!$B:$G,6,FALSE),"")</f>
        <v/>
      </c>
    </row>
    <row r="1167" spans="1:46" x14ac:dyDescent="0.25">
      <c r="A1167">
        <v>936</v>
      </c>
      <c r="B1167">
        <v>0</v>
      </c>
      <c r="C1167">
        <v>7355</v>
      </c>
      <c r="D1167">
        <v>9072</v>
      </c>
      <c r="E1167" t="s">
        <v>1504</v>
      </c>
      <c r="F1167" t="s">
        <v>1268</v>
      </c>
      <c r="G1167" t="s">
        <v>1269</v>
      </c>
      <c r="H1167" t="s">
        <v>1229</v>
      </c>
      <c r="I1167" t="s">
        <v>1229</v>
      </c>
      <c r="J1167" t="str">
        <f>IFERROR(VLOOKUP(H1167,[1]Sheet1!$A:$H,3,FALSE),"")</f>
        <v/>
      </c>
      <c r="K1167" s="1" t="str">
        <f>IFERROR(VLOOKUP('Speed Hump'!H1167,Main!$A:$G,6,FALSE),"")</f>
        <v/>
      </c>
      <c r="L1167" s="1" t="str">
        <f>IFERROR(VLOOKUP('Speed Hump'!H1167,Main!$A:$G,7,FALSE),"")</f>
        <v/>
      </c>
      <c r="M1167" t="s">
        <v>691</v>
      </c>
      <c r="N1167">
        <v>1</v>
      </c>
      <c r="O1167" t="s">
        <v>692</v>
      </c>
      <c r="AP1167">
        <v>121.15700745986111</v>
      </c>
      <c r="AQ1167" s="1" t="str">
        <f>IFERROR(VLOOKUP(I1167,Service!$B:$G,5,FALSE),"")</f>
        <v/>
      </c>
      <c r="AR1167" s="1" t="str">
        <f>IFERROR(VLOOKUP(I1167,Service!$B:$G,6,FALSE),"")</f>
        <v/>
      </c>
      <c r="AS1167" s="1" t="str">
        <f>IFERROR(VLOOKUP(I1167,Rest!$B:$G,5,FALSE),"")</f>
        <v/>
      </c>
      <c r="AT1167" s="1" t="str">
        <f>IFERROR(VLOOKUP(I1167,Rest!$B:$G,6,FALSE),"")</f>
        <v/>
      </c>
    </row>
    <row r="1168" spans="1:46" x14ac:dyDescent="0.25">
      <c r="A1168">
        <v>937</v>
      </c>
      <c r="B1168">
        <v>0</v>
      </c>
      <c r="C1168">
        <v>7360</v>
      </c>
      <c r="D1168">
        <v>8930</v>
      </c>
      <c r="E1168" t="s">
        <v>1504</v>
      </c>
      <c r="F1168" t="s">
        <v>1432</v>
      </c>
      <c r="G1168" t="s">
        <v>1245</v>
      </c>
      <c r="H1168" t="s">
        <v>1229</v>
      </c>
      <c r="I1168" t="s">
        <v>1229</v>
      </c>
      <c r="J1168" t="str">
        <f>IFERROR(VLOOKUP(H1168,[1]Sheet1!$A:$H,3,FALSE),"")</f>
        <v/>
      </c>
      <c r="K1168" s="1" t="str">
        <f>IFERROR(VLOOKUP('Speed Hump'!H1168,Main!$A:$G,6,FALSE),"")</f>
        <v/>
      </c>
      <c r="L1168" s="1" t="str">
        <f>IFERROR(VLOOKUP('Speed Hump'!H1168,Main!$A:$G,7,FALSE),"")</f>
        <v/>
      </c>
      <c r="M1168" t="s">
        <v>691</v>
      </c>
      <c r="N1168">
        <v>1</v>
      </c>
      <c r="O1168" t="s">
        <v>692</v>
      </c>
      <c r="AP1168">
        <v>136.4446134699991</v>
      </c>
      <c r="AQ1168" s="1" t="str">
        <f>IFERROR(VLOOKUP(I1168,Service!$B:$G,5,FALSE),"")</f>
        <v/>
      </c>
      <c r="AR1168" s="1" t="str">
        <f>IFERROR(VLOOKUP(I1168,Service!$B:$G,6,FALSE),"")</f>
        <v/>
      </c>
      <c r="AS1168" s="1" t="str">
        <f>IFERROR(VLOOKUP(I1168,Rest!$B:$G,5,FALSE),"")</f>
        <v/>
      </c>
      <c r="AT1168" s="1" t="str">
        <f>IFERROR(VLOOKUP(I1168,Rest!$B:$G,6,FALSE),"")</f>
        <v/>
      </c>
    </row>
    <row r="1169" spans="1:46" x14ac:dyDescent="0.25">
      <c r="A1169">
        <v>938</v>
      </c>
      <c r="B1169">
        <v>0</v>
      </c>
      <c r="C1169">
        <v>7374</v>
      </c>
      <c r="D1169">
        <v>5339</v>
      </c>
      <c r="E1169" t="s">
        <v>1358</v>
      </c>
      <c r="F1169" t="s">
        <v>1313</v>
      </c>
      <c r="G1169" t="s">
        <v>1291</v>
      </c>
      <c r="H1169" t="s">
        <v>1229</v>
      </c>
      <c r="I1169" t="s">
        <v>1229</v>
      </c>
      <c r="J1169" t="str">
        <f>IFERROR(VLOOKUP(H1169,[1]Sheet1!$A:$H,3,FALSE),"")</f>
        <v/>
      </c>
      <c r="K1169" s="1" t="str">
        <f>IFERROR(VLOOKUP('Speed Hump'!H1169,Main!$A:$G,6,FALSE),"")</f>
        <v/>
      </c>
      <c r="L1169" s="1" t="str">
        <f>IFERROR(VLOOKUP('Speed Hump'!H1169,Main!$A:$G,7,FALSE),"")</f>
        <v/>
      </c>
      <c r="M1169" t="s">
        <v>691</v>
      </c>
      <c r="N1169">
        <v>3</v>
      </c>
      <c r="O1169" t="s">
        <v>692</v>
      </c>
      <c r="AP1169">
        <v>543.63382690837102</v>
      </c>
      <c r="AQ1169" s="1" t="str">
        <f>IFERROR(VLOOKUP(I1169,Service!$B:$G,5,FALSE),"")</f>
        <v/>
      </c>
      <c r="AR1169" s="1" t="str">
        <f>IFERROR(VLOOKUP(I1169,Service!$B:$G,6,FALSE),"")</f>
        <v/>
      </c>
      <c r="AS1169" s="1" t="str">
        <f>IFERROR(VLOOKUP(I1169,Rest!$B:$G,5,FALSE),"")</f>
        <v/>
      </c>
      <c r="AT1169" s="1" t="str">
        <f>IFERROR(VLOOKUP(I1169,Rest!$B:$G,6,FALSE),"")</f>
        <v/>
      </c>
    </row>
    <row r="1170" spans="1:46" x14ac:dyDescent="0.25">
      <c r="A1170">
        <v>939</v>
      </c>
      <c r="B1170">
        <v>0</v>
      </c>
      <c r="C1170">
        <v>7386</v>
      </c>
      <c r="D1170">
        <v>5873</v>
      </c>
      <c r="E1170" t="s">
        <v>1550</v>
      </c>
      <c r="F1170" t="s">
        <v>1266</v>
      </c>
      <c r="G1170" t="s">
        <v>1267</v>
      </c>
      <c r="H1170" t="s">
        <v>1229</v>
      </c>
      <c r="I1170" t="s">
        <v>1229</v>
      </c>
      <c r="J1170" t="str">
        <f>IFERROR(VLOOKUP(H1170,[1]Sheet1!$A:$H,3,FALSE),"")</f>
        <v/>
      </c>
      <c r="K1170" s="1" t="str">
        <f>IFERROR(VLOOKUP('Speed Hump'!H1170,Main!$A:$G,6,FALSE),"")</f>
        <v/>
      </c>
      <c r="L1170" s="1" t="str">
        <f>IFERROR(VLOOKUP('Speed Hump'!H1170,Main!$A:$G,7,FALSE),"")</f>
        <v/>
      </c>
      <c r="M1170" t="s">
        <v>691</v>
      </c>
      <c r="N1170">
        <v>3</v>
      </c>
      <c r="O1170" t="s">
        <v>692</v>
      </c>
      <c r="AP1170">
        <v>616.55219343221597</v>
      </c>
      <c r="AQ1170" s="1" t="str">
        <f>IFERROR(VLOOKUP(I1170,Service!$B:$G,5,FALSE),"")</f>
        <v/>
      </c>
      <c r="AR1170" s="1" t="str">
        <f>IFERROR(VLOOKUP(I1170,Service!$B:$G,6,FALSE),"")</f>
        <v/>
      </c>
      <c r="AS1170" s="1" t="str">
        <f>IFERROR(VLOOKUP(I1170,Rest!$B:$G,5,FALSE),"")</f>
        <v/>
      </c>
      <c r="AT1170" s="1" t="str">
        <f>IFERROR(VLOOKUP(I1170,Rest!$B:$G,6,FALSE),"")</f>
        <v/>
      </c>
    </row>
    <row r="1171" spans="1:46" x14ac:dyDescent="0.25">
      <c r="A1171">
        <v>940</v>
      </c>
      <c r="B1171">
        <v>0</v>
      </c>
      <c r="C1171">
        <v>7387</v>
      </c>
      <c r="D1171">
        <v>6042</v>
      </c>
      <c r="E1171" t="s">
        <v>1299</v>
      </c>
      <c r="F1171" t="s">
        <v>1248</v>
      </c>
      <c r="G1171" t="s">
        <v>1372</v>
      </c>
      <c r="H1171" t="s">
        <v>1229</v>
      </c>
      <c r="I1171" t="s">
        <v>1229</v>
      </c>
      <c r="J1171" t="str">
        <f>IFERROR(VLOOKUP(H1171,[1]Sheet1!$A:$H,3,FALSE),"")</f>
        <v/>
      </c>
      <c r="K1171" s="1" t="str">
        <f>IFERROR(VLOOKUP('Speed Hump'!H1171,Main!$A:$G,6,FALSE),"")</f>
        <v/>
      </c>
      <c r="L1171" s="1" t="str">
        <f>IFERROR(VLOOKUP('Speed Hump'!H1171,Main!$A:$G,7,FALSE),"")</f>
        <v/>
      </c>
      <c r="M1171" t="s">
        <v>691</v>
      </c>
      <c r="N1171">
        <v>1</v>
      </c>
      <c r="O1171" t="s">
        <v>692</v>
      </c>
      <c r="AP1171">
        <v>272.61469424308581</v>
      </c>
      <c r="AQ1171" s="1" t="str">
        <f>IFERROR(VLOOKUP(I1171,Service!$B:$G,5,FALSE),"")</f>
        <v/>
      </c>
      <c r="AR1171" s="1" t="str">
        <f>IFERROR(VLOOKUP(I1171,Service!$B:$G,6,FALSE),"")</f>
        <v/>
      </c>
      <c r="AS1171" s="1" t="str">
        <f>IFERROR(VLOOKUP(I1171,Rest!$B:$G,5,FALSE),"")</f>
        <v/>
      </c>
      <c r="AT1171" s="1" t="str">
        <f>IFERROR(VLOOKUP(I1171,Rest!$B:$G,6,FALSE),"")</f>
        <v/>
      </c>
    </row>
    <row r="1172" spans="1:46" x14ac:dyDescent="0.25">
      <c r="A1172">
        <v>941</v>
      </c>
      <c r="B1172">
        <v>0</v>
      </c>
      <c r="C1172">
        <v>7392</v>
      </c>
      <c r="D1172">
        <v>5567</v>
      </c>
      <c r="E1172" t="s">
        <v>1558</v>
      </c>
      <c r="F1172" t="s">
        <v>1557</v>
      </c>
      <c r="G1172" t="s">
        <v>1600</v>
      </c>
      <c r="H1172" t="s">
        <v>1229</v>
      </c>
      <c r="I1172" t="s">
        <v>1229</v>
      </c>
      <c r="J1172" t="str">
        <f>IFERROR(VLOOKUP(H1172,[1]Sheet1!$A:$H,3,FALSE),"")</f>
        <v/>
      </c>
      <c r="K1172" s="1" t="str">
        <f>IFERROR(VLOOKUP('Speed Hump'!H1172,Main!$A:$G,6,FALSE),"")</f>
        <v/>
      </c>
      <c r="L1172" s="1" t="str">
        <f>IFERROR(VLOOKUP('Speed Hump'!H1172,Main!$A:$G,7,FALSE),"")</f>
        <v/>
      </c>
      <c r="M1172" t="s">
        <v>691</v>
      </c>
      <c r="N1172">
        <v>1</v>
      </c>
      <c r="O1172" t="s">
        <v>692</v>
      </c>
      <c r="AP1172">
        <v>142.36475397950781</v>
      </c>
      <c r="AQ1172" s="1" t="str">
        <f>IFERROR(VLOOKUP(I1172,Service!$B:$G,5,FALSE),"")</f>
        <v/>
      </c>
      <c r="AR1172" s="1" t="str">
        <f>IFERROR(VLOOKUP(I1172,Service!$B:$G,6,FALSE),"")</f>
        <v/>
      </c>
      <c r="AS1172" s="1" t="str">
        <f>IFERROR(VLOOKUP(I1172,Rest!$B:$G,5,FALSE),"")</f>
        <v/>
      </c>
      <c r="AT1172" s="1" t="str">
        <f>IFERROR(VLOOKUP(I1172,Rest!$B:$G,6,FALSE),"")</f>
        <v/>
      </c>
    </row>
    <row r="1173" spans="1:46" x14ac:dyDescent="0.25">
      <c r="A1173">
        <v>942</v>
      </c>
      <c r="B1173">
        <v>0</v>
      </c>
      <c r="C1173">
        <v>7395</v>
      </c>
      <c r="D1173">
        <v>6940</v>
      </c>
      <c r="E1173" t="s">
        <v>1574</v>
      </c>
      <c r="F1173" t="s">
        <v>1512</v>
      </c>
      <c r="G1173" t="s">
        <v>1502</v>
      </c>
      <c r="H1173" t="s">
        <v>1229</v>
      </c>
      <c r="I1173" t="s">
        <v>1229</v>
      </c>
      <c r="J1173" t="str">
        <f>IFERROR(VLOOKUP(H1173,[1]Sheet1!$A:$H,3,FALSE),"")</f>
        <v/>
      </c>
      <c r="K1173" s="1" t="str">
        <f>IFERROR(VLOOKUP('Speed Hump'!H1173,Main!$A:$G,6,FALSE),"")</f>
        <v/>
      </c>
      <c r="L1173" s="1" t="str">
        <f>IFERROR(VLOOKUP('Speed Hump'!H1173,Main!$A:$G,7,FALSE),"")</f>
        <v/>
      </c>
      <c r="M1173" t="s">
        <v>691</v>
      </c>
      <c r="N1173">
        <v>1</v>
      </c>
      <c r="O1173" t="s">
        <v>692</v>
      </c>
      <c r="AP1173">
        <v>272.33768247062648</v>
      </c>
      <c r="AQ1173" s="1" t="str">
        <f>IFERROR(VLOOKUP(I1173,Service!$B:$G,5,FALSE),"")</f>
        <v/>
      </c>
      <c r="AR1173" s="1" t="str">
        <f>IFERROR(VLOOKUP(I1173,Service!$B:$G,6,FALSE),"")</f>
        <v/>
      </c>
      <c r="AS1173" s="1" t="str">
        <f>IFERROR(VLOOKUP(I1173,Rest!$B:$G,5,FALSE),"")</f>
        <v/>
      </c>
      <c r="AT1173" s="1" t="str">
        <f>IFERROR(VLOOKUP(I1173,Rest!$B:$G,6,FALSE),"")</f>
        <v/>
      </c>
    </row>
    <row r="1174" spans="1:46" x14ac:dyDescent="0.25">
      <c r="A1174">
        <v>943</v>
      </c>
      <c r="B1174">
        <v>0</v>
      </c>
      <c r="C1174">
        <v>7399</v>
      </c>
      <c r="D1174">
        <v>6997</v>
      </c>
      <c r="E1174" t="s">
        <v>1472</v>
      </c>
      <c r="F1174" t="s">
        <v>1248</v>
      </c>
      <c r="G1174" t="s">
        <v>1558</v>
      </c>
      <c r="H1174" t="s">
        <v>1229</v>
      </c>
      <c r="I1174" t="s">
        <v>1229</v>
      </c>
      <c r="J1174" t="str">
        <f>IFERROR(VLOOKUP(H1174,[1]Sheet1!$A:$H,3,FALSE),"")</f>
        <v/>
      </c>
      <c r="K1174" s="1" t="str">
        <f>IFERROR(VLOOKUP('Speed Hump'!H1174,Main!$A:$G,6,FALSE),"")</f>
        <v/>
      </c>
      <c r="L1174" s="1" t="str">
        <f>IFERROR(VLOOKUP('Speed Hump'!H1174,Main!$A:$G,7,FALSE),"")</f>
        <v/>
      </c>
      <c r="M1174" t="s">
        <v>691</v>
      </c>
      <c r="N1174">
        <v>4</v>
      </c>
      <c r="O1174" t="s">
        <v>692</v>
      </c>
      <c r="AP1174">
        <v>642.72076557674063</v>
      </c>
      <c r="AQ1174" s="1" t="str">
        <f>IFERROR(VLOOKUP(I1174,Service!$B:$G,5,FALSE),"")</f>
        <v/>
      </c>
      <c r="AR1174" s="1" t="str">
        <f>IFERROR(VLOOKUP(I1174,Service!$B:$G,6,FALSE),"")</f>
        <v/>
      </c>
      <c r="AS1174" s="1" t="str">
        <f>IFERROR(VLOOKUP(I1174,Rest!$B:$G,5,FALSE),"")</f>
        <v/>
      </c>
      <c r="AT1174" s="1" t="str">
        <f>IFERROR(VLOOKUP(I1174,Rest!$B:$G,6,FALSE),"")</f>
        <v/>
      </c>
    </row>
    <row r="1175" spans="1:46" x14ac:dyDescent="0.25">
      <c r="A1175">
        <v>944</v>
      </c>
      <c r="B1175">
        <v>0</v>
      </c>
      <c r="C1175">
        <v>7405</v>
      </c>
      <c r="D1175">
        <v>5546</v>
      </c>
      <c r="E1175" t="s">
        <v>1439</v>
      </c>
      <c r="F1175" t="s">
        <v>1313</v>
      </c>
      <c r="G1175" t="s">
        <v>1241</v>
      </c>
      <c r="H1175" t="s">
        <v>1229</v>
      </c>
      <c r="I1175" t="s">
        <v>1229</v>
      </c>
      <c r="J1175" t="str">
        <f>IFERROR(VLOOKUP(H1175,[1]Sheet1!$A:$H,3,FALSE),"")</f>
        <v/>
      </c>
      <c r="K1175" s="1" t="str">
        <f>IFERROR(VLOOKUP('Speed Hump'!H1175,Main!$A:$G,6,FALSE),"")</f>
        <v/>
      </c>
      <c r="L1175" s="1" t="str">
        <f>IFERROR(VLOOKUP('Speed Hump'!H1175,Main!$A:$G,7,FALSE),"")</f>
        <v/>
      </c>
      <c r="M1175" t="s">
        <v>691</v>
      </c>
      <c r="N1175">
        <v>1</v>
      </c>
      <c r="O1175" t="s">
        <v>692</v>
      </c>
      <c r="AP1175">
        <v>274.56579230727073</v>
      </c>
      <c r="AQ1175" s="1" t="str">
        <f>IFERROR(VLOOKUP(I1175,Service!$B:$G,5,FALSE),"")</f>
        <v/>
      </c>
      <c r="AR1175" s="1" t="str">
        <f>IFERROR(VLOOKUP(I1175,Service!$B:$G,6,FALSE),"")</f>
        <v/>
      </c>
      <c r="AS1175" s="1" t="str">
        <f>IFERROR(VLOOKUP(I1175,Rest!$B:$G,5,FALSE),"")</f>
        <v/>
      </c>
      <c r="AT1175" s="1" t="str">
        <f>IFERROR(VLOOKUP(I1175,Rest!$B:$G,6,FALSE),"")</f>
        <v/>
      </c>
    </row>
    <row r="1176" spans="1:46" x14ac:dyDescent="0.25">
      <c r="A1176">
        <v>945</v>
      </c>
      <c r="B1176">
        <v>0</v>
      </c>
      <c r="C1176">
        <v>7408</v>
      </c>
      <c r="D1176">
        <v>7346</v>
      </c>
      <c r="E1176" t="s">
        <v>1294</v>
      </c>
      <c r="F1176" t="s">
        <v>1248</v>
      </c>
      <c r="G1176" t="s">
        <v>1566</v>
      </c>
      <c r="H1176" t="s">
        <v>1229</v>
      </c>
      <c r="I1176" t="s">
        <v>1229</v>
      </c>
      <c r="J1176" t="str">
        <f>IFERROR(VLOOKUP(H1176,[1]Sheet1!$A:$H,3,FALSE),"")</f>
        <v/>
      </c>
      <c r="K1176" s="1" t="str">
        <f>IFERROR(VLOOKUP('Speed Hump'!H1176,Main!$A:$G,6,FALSE),"")</f>
        <v/>
      </c>
      <c r="L1176" s="1" t="str">
        <f>IFERROR(VLOOKUP('Speed Hump'!H1176,Main!$A:$G,7,FALSE),"")</f>
        <v/>
      </c>
      <c r="M1176" t="s">
        <v>691</v>
      </c>
      <c r="N1176">
        <v>5</v>
      </c>
      <c r="O1176" t="s">
        <v>692</v>
      </c>
      <c r="AP1176">
        <v>953.88599972939357</v>
      </c>
      <c r="AQ1176" s="1" t="str">
        <f>IFERROR(VLOOKUP(I1176,Service!$B:$G,5,FALSE),"")</f>
        <v/>
      </c>
      <c r="AR1176" s="1" t="str">
        <f>IFERROR(VLOOKUP(I1176,Service!$B:$G,6,FALSE),"")</f>
        <v/>
      </c>
      <c r="AS1176" s="1" t="str">
        <f>IFERROR(VLOOKUP(I1176,Rest!$B:$G,5,FALSE),"")</f>
        <v/>
      </c>
      <c r="AT1176" s="1" t="str">
        <f>IFERROR(VLOOKUP(I1176,Rest!$B:$G,6,FALSE),"")</f>
        <v/>
      </c>
    </row>
    <row r="1177" spans="1:46" x14ac:dyDescent="0.25">
      <c r="A1177">
        <v>946</v>
      </c>
      <c r="B1177">
        <v>0</v>
      </c>
      <c r="C1177">
        <v>7424</v>
      </c>
      <c r="D1177">
        <v>6418</v>
      </c>
      <c r="E1177" t="s">
        <v>1326</v>
      </c>
      <c r="F1177" t="s">
        <v>1248</v>
      </c>
      <c r="G1177" t="s">
        <v>1372</v>
      </c>
      <c r="H1177" t="s">
        <v>1229</v>
      </c>
      <c r="I1177" t="s">
        <v>1229</v>
      </c>
      <c r="J1177" t="str">
        <f>IFERROR(VLOOKUP(H1177,[1]Sheet1!$A:$H,3,FALSE),"")</f>
        <v/>
      </c>
      <c r="K1177" s="1" t="str">
        <f>IFERROR(VLOOKUP('Speed Hump'!H1177,Main!$A:$G,6,FALSE),"")</f>
        <v/>
      </c>
      <c r="L1177" s="1" t="str">
        <f>IFERROR(VLOOKUP('Speed Hump'!H1177,Main!$A:$G,7,FALSE),"")</f>
        <v/>
      </c>
      <c r="M1177" t="s">
        <v>691</v>
      </c>
      <c r="N1177">
        <v>1</v>
      </c>
      <c r="O1177" t="s">
        <v>692</v>
      </c>
      <c r="AP1177">
        <v>265.50804976035693</v>
      </c>
      <c r="AQ1177" s="1" t="str">
        <f>IFERROR(VLOOKUP(I1177,Service!$B:$G,5,FALSE),"")</f>
        <v/>
      </c>
      <c r="AR1177" s="1" t="str">
        <f>IFERROR(VLOOKUP(I1177,Service!$B:$G,6,FALSE),"")</f>
        <v/>
      </c>
      <c r="AS1177" s="1" t="str">
        <f>IFERROR(VLOOKUP(I1177,Rest!$B:$G,5,FALSE),"")</f>
        <v/>
      </c>
      <c r="AT1177" s="1" t="str">
        <f>IFERROR(VLOOKUP(I1177,Rest!$B:$G,6,FALSE),"")</f>
        <v/>
      </c>
    </row>
    <row r="1178" spans="1:46" x14ac:dyDescent="0.25">
      <c r="A1178">
        <v>947</v>
      </c>
      <c r="B1178">
        <v>0</v>
      </c>
      <c r="C1178">
        <v>7442</v>
      </c>
      <c r="D1178">
        <v>8560</v>
      </c>
      <c r="E1178" t="s">
        <v>1519</v>
      </c>
      <c r="F1178" t="s">
        <v>1482</v>
      </c>
      <c r="G1178" t="s">
        <v>1440</v>
      </c>
      <c r="H1178" t="s">
        <v>1229</v>
      </c>
      <c r="I1178" t="s">
        <v>1229</v>
      </c>
      <c r="J1178" t="str">
        <f>IFERROR(VLOOKUP(H1178,[1]Sheet1!$A:$H,3,FALSE),"")</f>
        <v/>
      </c>
      <c r="K1178" s="1" t="str">
        <f>IFERROR(VLOOKUP('Speed Hump'!H1178,Main!$A:$G,6,FALSE),"")</f>
        <v/>
      </c>
      <c r="L1178" s="1" t="str">
        <f>IFERROR(VLOOKUP('Speed Hump'!H1178,Main!$A:$G,7,FALSE),"")</f>
        <v/>
      </c>
      <c r="M1178" t="s">
        <v>691</v>
      </c>
      <c r="N1178">
        <v>1</v>
      </c>
      <c r="O1178" t="s">
        <v>692</v>
      </c>
      <c r="AP1178">
        <v>130.83871444051169</v>
      </c>
      <c r="AQ1178" s="1" t="str">
        <f>IFERROR(VLOOKUP(I1178,Service!$B:$G,5,FALSE),"")</f>
        <v/>
      </c>
      <c r="AR1178" s="1" t="str">
        <f>IFERROR(VLOOKUP(I1178,Service!$B:$G,6,FALSE),"")</f>
        <v/>
      </c>
      <c r="AS1178" s="1" t="str">
        <f>IFERROR(VLOOKUP(I1178,Rest!$B:$G,5,FALSE),"")</f>
        <v/>
      </c>
      <c r="AT1178" s="1" t="str">
        <f>IFERROR(VLOOKUP(I1178,Rest!$B:$G,6,FALSE),"")</f>
        <v/>
      </c>
    </row>
    <row r="1179" spans="1:46" x14ac:dyDescent="0.25">
      <c r="A1179">
        <v>948</v>
      </c>
      <c r="B1179">
        <v>0</v>
      </c>
      <c r="C1179">
        <v>7443</v>
      </c>
      <c r="D1179">
        <v>9081</v>
      </c>
      <c r="E1179" t="s">
        <v>842</v>
      </c>
      <c r="F1179" t="s">
        <v>851</v>
      </c>
      <c r="G1179" t="s">
        <v>833</v>
      </c>
      <c r="H1179" t="s">
        <v>1229</v>
      </c>
      <c r="I1179" t="s">
        <v>1229</v>
      </c>
      <c r="J1179" t="str">
        <f>IFERROR(VLOOKUP(H1179,[1]Sheet1!$A:$H,3,FALSE),"")</f>
        <v/>
      </c>
      <c r="K1179" s="1" t="str">
        <f>IFERROR(VLOOKUP('Speed Hump'!H1179,Main!$A:$G,6,FALSE),"")</f>
        <v/>
      </c>
      <c r="L1179" s="1" t="str">
        <f>IFERROR(VLOOKUP('Speed Hump'!H1179,Main!$A:$G,7,FALSE),"")</f>
        <v/>
      </c>
      <c r="M1179" t="s">
        <v>691</v>
      </c>
      <c r="N1179">
        <v>1</v>
      </c>
      <c r="O1179" t="s">
        <v>692</v>
      </c>
      <c r="AP1179">
        <v>308.6465353536467</v>
      </c>
      <c r="AQ1179" s="1" t="str">
        <f>IFERROR(VLOOKUP(I1179,Service!$B:$G,5,FALSE),"")</f>
        <v/>
      </c>
      <c r="AR1179" s="1" t="str">
        <f>IFERROR(VLOOKUP(I1179,Service!$B:$G,6,FALSE),"")</f>
        <v/>
      </c>
      <c r="AS1179" s="1" t="str">
        <f>IFERROR(VLOOKUP(I1179,Rest!$B:$G,5,FALSE),"")</f>
        <v/>
      </c>
      <c r="AT1179" s="1" t="str">
        <f>IFERROR(VLOOKUP(I1179,Rest!$B:$G,6,FALSE),"")</f>
        <v/>
      </c>
    </row>
    <row r="1180" spans="1:46" x14ac:dyDescent="0.25">
      <c r="A1180">
        <v>949</v>
      </c>
      <c r="B1180">
        <v>0</v>
      </c>
      <c r="C1180">
        <v>7445</v>
      </c>
      <c r="D1180">
        <v>6514</v>
      </c>
      <c r="E1180" t="s">
        <v>1411</v>
      </c>
      <c r="F1180" t="s">
        <v>1502</v>
      </c>
      <c r="G1180" t="s">
        <v>1248</v>
      </c>
      <c r="H1180" t="s">
        <v>1229</v>
      </c>
      <c r="I1180" t="s">
        <v>1229</v>
      </c>
      <c r="J1180" t="str">
        <f>IFERROR(VLOOKUP(H1180,[1]Sheet1!$A:$H,3,FALSE),"")</f>
        <v/>
      </c>
      <c r="K1180" s="1" t="str">
        <f>IFERROR(VLOOKUP('Speed Hump'!H1180,Main!$A:$G,6,FALSE),"")</f>
        <v/>
      </c>
      <c r="L1180" s="1" t="str">
        <f>IFERROR(VLOOKUP('Speed Hump'!H1180,Main!$A:$G,7,FALSE),"")</f>
        <v/>
      </c>
      <c r="M1180" t="s">
        <v>691</v>
      </c>
      <c r="N1180">
        <v>1</v>
      </c>
      <c r="O1180" t="s">
        <v>692</v>
      </c>
      <c r="AP1180">
        <v>273.169980153795</v>
      </c>
      <c r="AQ1180" s="1" t="str">
        <f>IFERROR(VLOOKUP(I1180,Service!$B:$G,5,FALSE),"")</f>
        <v/>
      </c>
      <c r="AR1180" s="1" t="str">
        <f>IFERROR(VLOOKUP(I1180,Service!$B:$G,6,FALSE),"")</f>
        <v/>
      </c>
      <c r="AS1180" s="1" t="str">
        <f>IFERROR(VLOOKUP(I1180,Rest!$B:$G,5,FALSE),"")</f>
        <v/>
      </c>
      <c r="AT1180" s="1" t="str">
        <f>IFERROR(VLOOKUP(I1180,Rest!$B:$G,6,FALSE),"")</f>
        <v/>
      </c>
    </row>
    <row r="1181" spans="1:46" x14ac:dyDescent="0.25">
      <c r="A1181">
        <v>950</v>
      </c>
      <c r="B1181">
        <v>0</v>
      </c>
      <c r="C1181">
        <v>7458</v>
      </c>
      <c r="D1181">
        <v>6530</v>
      </c>
      <c r="E1181" t="s">
        <v>1295</v>
      </c>
      <c r="F1181" t="s">
        <v>1286</v>
      </c>
      <c r="G1181" t="s">
        <v>1266</v>
      </c>
      <c r="H1181" t="s">
        <v>1229</v>
      </c>
      <c r="I1181" t="s">
        <v>1229</v>
      </c>
      <c r="J1181" t="str">
        <f>IFERROR(VLOOKUP(H1181,[1]Sheet1!$A:$H,3,FALSE),"")</f>
        <v/>
      </c>
      <c r="K1181" s="1" t="str">
        <f>IFERROR(VLOOKUP('Speed Hump'!H1181,Main!$A:$G,6,FALSE),"")</f>
        <v/>
      </c>
      <c r="L1181" s="1" t="str">
        <f>IFERROR(VLOOKUP('Speed Hump'!H1181,Main!$A:$G,7,FALSE),"")</f>
        <v/>
      </c>
      <c r="M1181" t="s">
        <v>691</v>
      </c>
      <c r="N1181">
        <v>1</v>
      </c>
      <c r="O1181" t="s">
        <v>692</v>
      </c>
      <c r="AP1181">
        <v>302.47173840599243</v>
      </c>
      <c r="AQ1181" s="1" t="str">
        <f>IFERROR(VLOOKUP(I1181,Service!$B:$G,5,FALSE),"")</f>
        <v/>
      </c>
      <c r="AR1181" s="1" t="str">
        <f>IFERROR(VLOOKUP(I1181,Service!$B:$G,6,FALSE),"")</f>
        <v/>
      </c>
      <c r="AS1181" s="1" t="str">
        <f>IFERROR(VLOOKUP(I1181,Rest!$B:$G,5,FALSE),"")</f>
        <v/>
      </c>
      <c r="AT1181" s="1" t="str">
        <f>IFERROR(VLOOKUP(I1181,Rest!$B:$G,6,FALSE),"")</f>
        <v/>
      </c>
    </row>
    <row r="1182" spans="1:46" x14ac:dyDescent="0.25">
      <c r="A1182">
        <v>951</v>
      </c>
      <c r="B1182">
        <v>0</v>
      </c>
      <c r="C1182">
        <v>7460</v>
      </c>
      <c r="D1182">
        <v>6048</v>
      </c>
      <c r="E1182" t="s">
        <v>1323</v>
      </c>
      <c r="F1182" t="s">
        <v>1248</v>
      </c>
      <c r="G1182" t="s">
        <v>1372</v>
      </c>
      <c r="H1182" t="s">
        <v>1229</v>
      </c>
      <c r="I1182" t="s">
        <v>1229</v>
      </c>
      <c r="J1182" t="str">
        <f>IFERROR(VLOOKUP(H1182,[1]Sheet1!$A:$H,3,FALSE),"")</f>
        <v/>
      </c>
      <c r="K1182" s="1" t="str">
        <f>IFERROR(VLOOKUP('Speed Hump'!H1182,Main!$A:$G,6,FALSE),"")</f>
        <v/>
      </c>
      <c r="L1182" s="1" t="str">
        <f>IFERROR(VLOOKUP('Speed Hump'!H1182,Main!$A:$G,7,FALSE),"")</f>
        <v/>
      </c>
      <c r="M1182" t="s">
        <v>691</v>
      </c>
      <c r="N1182">
        <v>1</v>
      </c>
      <c r="O1182" t="s">
        <v>692</v>
      </c>
      <c r="AP1182">
        <v>271.90219384689641</v>
      </c>
      <c r="AQ1182" s="1" t="str">
        <f>IFERROR(VLOOKUP(I1182,Service!$B:$G,5,FALSE),"")</f>
        <v/>
      </c>
      <c r="AR1182" s="1" t="str">
        <f>IFERROR(VLOOKUP(I1182,Service!$B:$G,6,FALSE),"")</f>
        <v/>
      </c>
      <c r="AS1182" s="1" t="str">
        <f>IFERROR(VLOOKUP(I1182,Rest!$B:$G,5,FALSE),"")</f>
        <v/>
      </c>
      <c r="AT1182" s="1" t="str">
        <f>IFERROR(VLOOKUP(I1182,Rest!$B:$G,6,FALSE),"")</f>
        <v/>
      </c>
    </row>
    <row r="1183" spans="1:46" x14ac:dyDescent="0.25">
      <c r="A1183">
        <v>952</v>
      </c>
      <c r="B1183">
        <v>0</v>
      </c>
      <c r="C1183">
        <v>7473</v>
      </c>
      <c r="D1183">
        <v>7893</v>
      </c>
      <c r="E1183" t="s">
        <v>1431</v>
      </c>
      <c r="F1183" t="s">
        <v>1540</v>
      </c>
      <c r="G1183" t="s">
        <v>1543</v>
      </c>
      <c r="H1183" t="s">
        <v>1229</v>
      </c>
      <c r="I1183" t="s">
        <v>1229</v>
      </c>
      <c r="J1183" t="str">
        <f>IFERROR(VLOOKUP(H1183,[1]Sheet1!$A:$H,3,FALSE),"")</f>
        <v/>
      </c>
      <c r="K1183" s="1" t="str">
        <f>IFERROR(VLOOKUP('Speed Hump'!H1183,Main!$A:$G,6,FALSE),"")</f>
        <v/>
      </c>
      <c r="L1183" s="1" t="str">
        <f>IFERROR(VLOOKUP('Speed Hump'!H1183,Main!$A:$G,7,FALSE),"")</f>
        <v/>
      </c>
      <c r="M1183" t="s">
        <v>691</v>
      </c>
      <c r="N1183">
        <v>2</v>
      </c>
      <c r="O1183" t="s">
        <v>692</v>
      </c>
      <c r="AP1183">
        <v>334.91001655325999</v>
      </c>
      <c r="AQ1183" s="1" t="str">
        <f>IFERROR(VLOOKUP(I1183,Service!$B:$G,5,FALSE),"")</f>
        <v/>
      </c>
      <c r="AR1183" s="1" t="str">
        <f>IFERROR(VLOOKUP(I1183,Service!$B:$G,6,FALSE),"")</f>
        <v/>
      </c>
      <c r="AS1183" s="1" t="str">
        <f>IFERROR(VLOOKUP(I1183,Rest!$B:$G,5,FALSE),"")</f>
        <v/>
      </c>
      <c r="AT1183" s="1" t="str">
        <f>IFERROR(VLOOKUP(I1183,Rest!$B:$G,6,FALSE),"")</f>
        <v/>
      </c>
    </row>
    <row r="1184" spans="1:46" x14ac:dyDescent="0.25">
      <c r="A1184">
        <v>953</v>
      </c>
      <c r="B1184">
        <v>0</v>
      </c>
      <c r="C1184">
        <v>7494</v>
      </c>
      <c r="D1184">
        <v>7373</v>
      </c>
      <c r="E1184" t="s">
        <v>854</v>
      </c>
      <c r="F1184" t="s">
        <v>1540</v>
      </c>
      <c r="G1184" t="s">
        <v>1543</v>
      </c>
      <c r="H1184" t="s">
        <v>1229</v>
      </c>
      <c r="I1184" t="s">
        <v>1229</v>
      </c>
      <c r="J1184" t="str">
        <f>IFERROR(VLOOKUP(H1184,[1]Sheet1!$A:$H,3,FALSE),"")</f>
        <v/>
      </c>
      <c r="K1184" s="1" t="str">
        <f>IFERROR(VLOOKUP('Speed Hump'!H1184,Main!$A:$G,6,FALSE),"")</f>
        <v/>
      </c>
      <c r="L1184" s="1" t="str">
        <f>IFERROR(VLOOKUP('Speed Hump'!H1184,Main!$A:$G,7,FALSE),"")</f>
        <v/>
      </c>
      <c r="M1184" t="s">
        <v>691</v>
      </c>
      <c r="N1184">
        <v>2</v>
      </c>
      <c r="O1184" t="s">
        <v>692</v>
      </c>
      <c r="AP1184">
        <v>339.3693930497808</v>
      </c>
      <c r="AQ1184" s="1" t="str">
        <f>IFERROR(VLOOKUP(I1184,Service!$B:$G,5,FALSE),"")</f>
        <v/>
      </c>
      <c r="AR1184" s="1" t="str">
        <f>IFERROR(VLOOKUP(I1184,Service!$B:$G,6,FALSE),"")</f>
        <v/>
      </c>
      <c r="AS1184" s="1" t="str">
        <f>IFERROR(VLOOKUP(I1184,Rest!$B:$G,5,FALSE),"")</f>
        <v/>
      </c>
      <c r="AT1184" s="1" t="str">
        <f>IFERROR(VLOOKUP(I1184,Rest!$B:$G,6,FALSE),"")</f>
        <v/>
      </c>
    </row>
    <row r="1185" spans="1:46" x14ac:dyDescent="0.25">
      <c r="A1185">
        <v>954</v>
      </c>
      <c r="B1185">
        <v>0</v>
      </c>
      <c r="C1185">
        <v>7495</v>
      </c>
      <c r="D1185">
        <v>6905</v>
      </c>
      <c r="E1185" t="s">
        <v>1309</v>
      </c>
      <c r="F1185" t="s">
        <v>1502</v>
      </c>
      <c r="G1185" t="s">
        <v>1248</v>
      </c>
      <c r="H1185" t="s">
        <v>1229</v>
      </c>
      <c r="I1185" t="s">
        <v>1229</v>
      </c>
      <c r="J1185" t="str">
        <f>IFERROR(VLOOKUP(H1185,[1]Sheet1!$A:$H,3,FALSE),"")</f>
        <v/>
      </c>
      <c r="K1185" s="1" t="str">
        <f>IFERROR(VLOOKUP('Speed Hump'!H1185,Main!$A:$G,6,FALSE),"")</f>
        <v/>
      </c>
      <c r="L1185" s="1" t="str">
        <f>IFERROR(VLOOKUP('Speed Hump'!H1185,Main!$A:$G,7,FALSE),"")</f>
        <v/>
      </c>
      <c r="M1185" t="s">
        <v>691</v>
      </c>
      <c r="N1185">
        <v>1</v>
      </c>
      <c r="O1185" t="s">
        <v>692</v>
      </c>
      <c r="AP1185">
        <v>275.52069334439727</v>
      </c>
      <c r="AQ1185" s="1" t="str">
        <f>IFERROR(VLOOKUP(I1185,Service!$B:$G,5,FALSE),"")</f>
        <v/>
      </c>
      <c r="AR1185" s="1" t="str">
        <f>IFERROR(VLOOKUP(I1185,Service!$B:$G,6,FALSE),"")</f>
        <v/>
      </c>
      <c r="AS1185" s="1" t="str">
        <f>IFERROR(VLOOKUP(I1185,Rest!$B:$G,5,FALSE),"")</f>
        <v/>
      </c>
      <c r="AT1185" s="1" t="str">
        <f>IFERROR(VLOOKUP(I1185,Rest!$B:$G,6,FALSE),"")</f>
        <v/>
      </c>
    </row>
    <row r="1186" spans="1:46" x14ac:dyDescent="0.25">
      <c r="A1186">
        <v>955</v>
      </c>
      <c r="B1186">
        <v>0</v>
      </c>
      <c r="C1186">
        <v>7511</v>
      </c>
      <c r="D1186">
        <v>8436</v>
      </c>
      <c r="E1186" t="s">
        <v>1395</v>
      </c>
      <c r="F1186" t="s">
        <v>1513</v>
      </c>
      <c r="G1186" t="s">
        <v>1502</v>
      </c>
      <c r="H1186" t="s">
        <v>1229</v>
      </c>
      <c r="I1186" t="s">
        <v>1229</v>
      </c>
      <c r="J1186" t="str">
        <f>IFERROR(VLOOKUP(H1186,[1]Sheet1!$A:$H,3,FALSE),"")</f>
        <v/>
      </c>
      <c r="K1186" s="1" t="str">
        <f>IFERROR(VLOOKUP('Speed Hump'!H1186,Main!$A:$G,6,FALSE),"")</f>
        <v/>
      </c>
      <c r="L1186" s="1" t="str">
        <f>IFERROR(VLOOKUP('Speed Hump'!H1186,Main!$A:$G,7,FALSE),"")</f>
        <v/>
      </c>
      <c r="M1186" t="s">
        <v>691</v>
      </c>
      <c r="N1186">
        <v>2</v>
      </c>
      <c r="O1186" t="s">
        <v>692</v>
      </c>
      <c r="AP1186">
        <v>402.20940845871422</v>
      </c>
      <c r="AQ1186" s="1" t="str">
        <f>IFERROR(VLOOKUP(I1186,Service!$B:$G,5,FALSE),"")</f>
        <v/>
      </c>
      <c r="AR1186" s="1" t="str">
        <f>IFERROR(VLOOKUP(I1186,Service!$B:$G,6,FALSE),"")</f>
        <v/>
      </c>
      <c r="AS1186" s="1" t="str">
        <f>IFERROR(VLOOKUP(I1186,Rest!$B:$G,5,FALSE),"")</f>
        <v/>
      </c>
      <c r="AT1186" s="1" t="str">
        <f>IFERROR(VLOOKUP(I1186,Rest!$B:$G,6,FALSE),"")</f>
        <v/>
      </c>
    </row>
    <row r="1187" spans="1:46" x14ac:dyDescent="0.25">
      <c r="A1187">
        <v>956</v>
      </c>
      <c r="B1187">
        <v>0</v>
      </c>
      <c r="C1187">
        <v>7521</v>
      </c>
      <c r="D1187">
        <v>5039</v>
      </c>
      <c r="E1187" t="s">
        <v>1366</v>
      </c>
      <c r="F1187" t="s">
        <v>818</v>
      </c>
      <c r="G1187" t="s">
        <v>709</v>
      </c>
      <c r="H1187" t="s">
        <v>1229</v>
      </c>
      <c r="I1187" t="s">
        <v>1229</v>
      </c>
      <c r="J1187" t="str">
        <f>IFERROR(VLOOKUP(H1187,[1]Sheet1!$A:$H,3,FALSE),"")</f>
        <v/>
      </c>
      <c r="K1187" s="1" t="str">
        <f>IFERROR(VLOOKUP('Speed Hump'!H1187,Main!$A:$G,6,FALSE),"")</f>
        <v/>
      </c>
      <c r="L1187" s="1" t="str">
        <f>IFERROR(VLOOKUP('Speed Hump'!H1187,Main!$A:$G,7,FALSE),"")</f>
        <v/>
      </c>
      <c r="M1187" t="s">
        <v>691</v>
      </c>
      <c r="N1187">
        <v>2</v>
      </c>
      <c r="O1187" t="s">
        <v>692</v>
      </c>
      <c r="AP1187">
        <v>365.64425009715609</v>
      </c>
      <c r="AQ1187" s="1" t="str">
        <f>IFERROR(VLOOKUP(I1187,Service!$B:$G,5,FALSE),"")</f>
        <v/>
      </c>
      <c r="AR1187" s="1" t="str">
        <f>IFERROR(VLOOKUP(I1187,Service!$B:$G,6,FALSE),"")</f>
        <v/>
      </c>
      <c r="AS1187" s="1" t="str">
        <f>IFERROR(VLOOKUP(I1187,Rest!$B:$G,5,FALSE),"")</f>
        <v/>
      </c>
      <c r="AT1187" s="1" t="str">
        <f>IFERROR(VLOOKUP(I1187,Rest!$B:$G,6,FALSE),"")</f>
        <v/>
      </c>
    </row>
    <row r="1188" spans="1:46" x14ac:dyDescent="0.25">
      <c r="A1188">
        <v>957</v>
      </c>
      <c r="B1188">
        <v>0</v>
      </c>
      <c r="C1188">
        <v>7530</v>
      </c>
      <c r="D1188">
        <v>7070</v>
      </c>
      <c r="E1188" t="s">
        <v>909</v>
      </c>
      <c r="F1188" t="s">
        <v>1601</v>
      </c>
      <c r="G1188" t="s">
        <v>940</v>
      </c>
      <c r="H1188" t="s">
        <v>1229</v>
      </c>
      <c r="I1188" t="s">
        <v>1229</v>
      </c>
      <c r="J1188" t="str">
        <f>IFERROR(VLOOKUP(H1188,[1]Sheet1!$A:$H,3,FALSE),"")</f>
        <v/>
      </c>
      <c r="K1188" s="1" t="str">
        <f>IFERROR(VLOOKUP('Speed Hump'!H1188,Main!$A:$G,6,FALSE),"")</f>
        <v/>
      </c>
      <c r="L1188" s="1" t="str">
        <f>IFERROR(VLOOKUP('Speed Hump'!H1188,Main!$A:$G,7,FALSE),"")</f>
        <v/>
      </c>
      <c r="M1188" t="s">
        <v>691</v>
      </c>
      <c r="N1188">
        <v>1</v>
      </c>
      <c r="O1188" t="s">
        <v>692</v>
      </c>
      <c r="AP1188">
        <v>131.54580727877459</v>
      </c>
      <c r="AQ1188" s="1" t="str">
        <f>IFERROR(VLOOKUP(I1188,Service!$B:$G,5,FALSE),"")</f>
        <v/>
      </c>
      <c r="AR1188" s="1" t="str">
        <f>IFERROR(VLOOKUP(I1188,Service!$B:$G,6,FALSE),"")</f>
        <v/>
      </c>
      <c r="AS1188" s="1" t="str">
        <f>IFERROR(VLOOKUP(I1188,Rest!$B:$G,5,FALSE),"")</f>
        <v/>
      </c>
      <c r="AT1188" s="1" t="str">
        <f>IFERROR(VLOOKUP(I1188,Rest!$B:$G,6,FALSE),"")</f>
        <v/>
      </c>
    </row>
    <row r="1189" spans="1:46" x14ac:dyDescent="0.25">
      <c r="A1189">
        <v>958</v>
      </c>
      <c r="B1189">
        <v>0</v>
      </c>
      <c r="C1189">
        <v>7532</v>
      </c>
      <c r="D1189">
        <v>7913</v>
      </c>
      <c r="E1189" t="s">
        <v>1544</v>
      </c>
      <c r="F1189" t="s">
        <v>1517</v>
      </c>
      <c r="G1189" t="s">
        <v>1576</v>
      </c>
      <c r="H1189" t="s">
        <v>1229</v>
      </c>
      <c r="I1189" t="s">
        <v>1229</v>
      </c>
      <c r="J1189" t="str">
        <f>IFERROR(VLOOKUP(H1189,[1]Sheet1!$A:$H,3,FALSE),"")</f>
        <v/>
      </c>
      <c r="K1189" s="1" t="str">
        <f>IFERROR(VLOOKUP('Speed Hump'!H1189,Main!$A:$G,6,FALSE),"")</f>
        <v/>
      </c>
      <c r="L1189" s="1" t="str">
        <f>IFERROR(VLOOKUP('Speed Hump'!H1189,Main!$A:$G,7,FALSE),"")</f>
        <v/>
      </c>
      <c r="M1189" t="s">
        <v>691</v>
      </c>
      <c r="N1189">
        <v>1</v>
      </c>
      <c r="O1189" t="s">
        <v>692</v>
      </c>
      <c r="AP1189">
        <v>272.86904205919791</v>
      </c>
      <c r="AQ1189" s="1" t="str">
        <f>IFERROR(VLOOKUP(I1189,Service!$B:$G,5,FALSE),"")</f>
        <v/>
      </c>
      <c r="AR1189" s="1" t="str">
        <f>IFERROR(VLOOKUP(I1189,Service!$B:$G,6,FALSE),"")</f>
        <v/>
      </c>
      <c r="AS1189" s="1" t="str">
        <f>IFERROR(VLOOKUP(I1189,Rest!$B:$G,5,FALSE),"")</f>
        <v/>
      </c>
      <c r="AT1189" s="1" t="str">
        <f>IFERROR(VLOOKUP(I1189,Rest!$B:$G,6,FALSE),"")</f>
        <v/>
      </c>
    </row>
    <row r="1190" spans="1:46" x14ac:dyDescent="0.25">
      <c r="A1190">
        <v>959</v>
      </c>
      <c r="B1190">
        <v>0</v>
      </c>
      <c r="C1190">
        <v>7536</v>
      </c>
      <c r="D1190">
        <v>6918</v>
      </c>
      <c r="E1190" t="s">
        <v>1602</v>
      </c>
      <c r="F1190" t="s">
        <v>1521</v>
      </c>
      <c r="G1190" t="s">
        <v>1603</v>
      </c>
      <c r="H1190" t="s">
        <v>1229</v>
      </c>
      <c r="I1190" t="s">
        <v>1229</v>
      </c>
      <c r="J1190" t="str">
        <f>IFERROR(VLOOKUP(H1190,[1]Sheet1!$A:$H,3,FALSE),"")</f>
        <v/>
      </c>
      <c r="K1190" s="1" t="str">
        <f>IFERROR(VLOOKUP('Speed Hump'!H1190,Main!$A:$G,6,FALSE),"")</f>
        <v/>
      </c>
      <c r="L1190" s="1" t="str">
        <f>IFERROR(VLOOKUP('Speed Hump'!H1190,Main!$A:$G,7,FALSE),"")</f>
        <v/>
      </c>
      <c r="M1190" t="s">
        <v>691</v>
      </c>
      <c r="N1190">
        <v>2</v>
      </c>
      <c r="O1190" t="s">
        <v>692</v>
      </c>
      <c r="AP1190">
        <v>455.20374372295379</v>
      </c>
      <c r="AQ1190" s="1" t="str">
        <f>IFERROR(VLOOKUP(I1190,Service!$B:$G,5,FALSE),"")</f>
        <v/>
      </c>
      <c r="AR1190" s="1" t="str">
        <f>IFERROR(VLOOKUP(I1190,Service!$B:$G,6,FALSE),"")</f>
        <v/>
      </c>
      <c r="AS1190" s="1" t="str">
        <f>IFERROR(VLOOKUP(I1190,Rest!$B:$G,5,FALSE),"")</f>
        <v/>
      </c>
      <c r="AT1190" s="1" t="str">
        <f>IFERROR(VLOOKUP(I1190,Rest!$B:$G,6,FALSE),"")</f>
        <v/>
      </c>
    </row>
    <row r="1191" spans="1:46" x14ac:dyDescent="0.25">
      <c r="A1191">
        <v>960</v>
      </c>
      <c r="B1191">
        <v>0</v>
      </c>
      <c r="C1191">
        <v>7548</v>
      </c>
      <c r="D1191">
        <v>8011</v>
      </c>
      <c r="E1191" t="s">
        <v>919</v>
      </c>
      <c r="F1191" t="s">
        <v>1505</v>
      </c>
      <c r="G1191" t="s">
        <v>874</v>
      </c>
      <c r="H1191" t="s">
        <v>1229</v>
      </c>
      <c r="I1191" t="s">
        <v>1229</v>
      </c>
      <c r="J1191" t="str">
        <f>IFERROR(VLOOKUP(H1191,[1]Sheet1!$A:$H,3,FALSE),"")</f>
        <v/>
      </c>
      <c r="K1191" s="1" t="str">
        <f>IFERROR(VLOOKUP('Speed Hump'!H1191,Main!$A:$G,6,FALSE),"")</f>
        <v/>
      </c>
      <c r="L1191" s="1" t="str">
        <f>IFERROR(VLOOKUP('Speed Hump'!H1191,Main!$A:$G,7,FALSE),"")</f>
        <v/>
      </c>
      <c r="M1191" t="s">
        <v>691</v>
      </c>
      <c r="N1191">
        <v>1</v>
      </c>
      <c r="O1191" t="s">
        <v>692</v>
      </c>
      <c r="AP1191">
        <v>312.46474476951192</v>
      </c>
      <c r="AQ1191" s="1" t="str">
        <f>IFERROR(VLOOKUP(I1191,Service!$B:$G,5,FALSE),"")</f>
        <v/>
      </c>
      <c r="AR1191" s="1" t="str">
        <f>IFERROR(VLOOKUP(I1191,Service!$B:$G,6,FALSE),"")</f>
        <v/>
      </c>
      <c r="AS1191" s="1" t="str">
        <f>IFERROR(VLOOKUP(I1191,Rest!$B:$G,5,FALSE),"")</f>
        <v/>
      </c>
      <c r="AT1191" s="1" t="str">
        <f>IFERROR(VLOOKUP(I1191,Rest!$B:$G,6,FALSE),"")</f>
        <v/>
      </c>
    </row>
    <row r="1192" spans="1:46" x14ac:dyDescent="0.25">
      <c r="A1192">
        <v>961</v>
      </c>
      <c r="B1192">
        <v>0</v>
      </c>
      <c r="C1192">
        <v>7550</v>
      </c>
      <c r="D1192">
        <v>7449</v>
      </c>
      <c r="E1192" t="s">
        <v>1512</v>
      </c>
      <c r="F1192" t="s">
        <v>1384</v>
      </c>
      <c r="G1192" t="s">
        <v>1428</v>
      </c>
      <c r="H1192" t="s">
        <v>1229</v>
      </c>
      <c r="I1192" t="s">
        <v>1229</v>
      </c>
      <c r="J1192" t="str">
        <f>IFERROR(VLOOKUP(H1192,[1]Sheet1!$A:$H,3,FALSE),"")</f>
        <v/>
      </c>
      <c r="K1192" s="1" t="str">
        <f>IFERROR(VLOOKUP('Speed Hump'!H1192,Main!$A:$G,6,FALSE),"")</f>
        <v/>
      </c>
      <c r="L1192" s="1" t="str">
        <f>IFERROR(VLOOKUP('Speed Hump'!H1192,Main!$A:$G,7,FALSE),"")</f>
        <v/>
      </c>
      <c r="M1192" t="s">
        <v>691</v>
      </c>
      <c r="N1192">
        <v>1</v>
      </c>
      <c r="O1192" t="s">
        <v>692</v>
      </c>
      <c r="AP1192">
        <v>127.6449380786847</v>
      </c>
      <c r="AQ1192" s="1" t="str">
        <f>IFERROR(VLOOKUP(I1192,Service!$B:$G,5,FALSE),"")</f>
        <v/>
      </c>
      <c r="AR1192" s="1" t="str">
        <f>IFERROR(VLOOKUP(I1192,Service!$B:$G,6,FALSE),"")</f>
        <v/>
      </c>
      <c r="AS1192" s="1" t="str">
        <f>IFERROR(VLOOKUP(I1192,Rest!$B:$G,5,FALSE),"")</f>
        <v/>
      </c>
      <c r="AT1192" s="1" t="str">
        <f>IFERROR(VLOOKUP(I1192,Rest!$B:$G,6,FALSE),"")</f>
        <v/>
      </c>
    </row>
    <row r="1193" spans="1:46" x14ac:dyDescent="0.25">
      <c r="A1193">
        <v>962</v>
      </c>
      <c r="B1193">
        <v>0</v>
      </c>
      <c r="C1193">
        <v>7576</v>
      </c>
      <c r="D1193">
        <v>8615</v>
      </c>
      <c r="E1193" t="s">
        <v>1530</v>
      </c>
      <c r="F1193" t="s">
        <v>1240</v>
      </c>
      <c r="G1193" t="s">
        <v>1075</v>
      </c>
      <c r="H1193" t="s">
        <v>1229</v>
      </c>
      <c r="I1193" t="s">
        <v>1229</v>
      </c>
      <c r="J1193" t="str">
        <f>IFERROR(VLOOKUP(H1193,[1]Sheet1!$A:$H,3,FALSE),"")</f>
        <v/>
      </c>
      <c r="K1193" s="1" t="str">
        <f>IFERROR(VLOOKUP('Speed Hump'!H1193,Main!$A:$G,6,FALSE),"")</f>
        <v/>
      </c>
      <c r="L1193" s="1" t="str">
        <f>IFERROR(VLOOKUP('Speed Hump'!H1193,Main!$A:$G,7,FALSE),"")</f>
        <v/>
      </c>
      <c r="M1193" t="s">
        <v>691</v>
      </c>
      <c r="N1193">
        <v>1</v>
      </c>
      <c r="O1193" t="s">
        <v>692</v>
      </c>
      <c r="AP1193">
        <v>138.8463581720514</v>
      </c>
      <c r="AQ1193" s="1" t="str">
        <f>IFERROR(VLOOKUP(I1193,Service!$B:$G,5,FALSE),"")</f>
        <v/>
      </c>
      <c r="AR1193" s="1" t="str">
        <f>IFERROR(VLOOKUP(I1193,Service!$B:$G,6,FALSE),"")</f>
        <v/>
      </c>
      <c r="AS1193" s="1" t="str">
        <f>IFERROR(VLOOKUP(I1193,Rest!$B:$G,5,FALSE),"")</f>
        <v/>
      </c>
      <c r="AT1193" s="1" t="str">
        <f>IFERROR(VLOOKUP(I1193,Rest!$B:$G,6,FALSE),"")</f>
        <v/>
      </c>
    </row>
    <row r="1194" spans="1:46" x14ac:dyDescent="0.25">
      <c r="A1194">
        <v>963</v>
      </c>
      <c r="B1194">
        <v>0</v>
      </c>
      <c r="C1194">
        <v>7603</v>
      </c>
      <c r="D1194">
        <v>6598</v>
      </c>
      <c r="E1194" t="s">
        <v>1304</v>
      </c>
      <c r="F1194" t="s">
        <v>1502</v>
      </c>
      <c r="G1194" t="s">
        <v>1248</v>
      </c>
      <c r="H1194" t="s">
        <v>1229</v>
      </c>
      <c r="I1194" t="s">
        <v>1229</v>
      </c>
      <c r="J1194" t="str">
        <f>IFERROR(VLOOKUP(H1194,[1]Sheet1!$A:$H,3,FALSE),"")</f>
        <v/>
      </c>
      <c r="K1194" s="1" t="str">
        <f>IFERROR(VLOOKUP('Speed Hump'!H1194,Main!$A:$G,6,FALSE),"")</f>
        <v/>
      </c>
      <c r="L1194" s="1" t="str">
        <f>IFERROR(VLOOKUP('Speed Hump'!H1194,Main!$A:$G,7,FALSE),"")</f>
        <v/>
      </c>
      <c r="N1194">
        <v>1</v>
      </c>
      <c r="O1194" t="s">
        <v>1342</v>
      </c>
      <c r="AP1194">
        <v>277.32057641238038</v>
      </c>
      <c r="AQ1194" s="1" t="str">
        <f>IFERROR(VLOOKUP(I1194,Service!$B:$G,5,FALSE),"")</f>
        <v/>
      </c>
      <c r="AR1194" s="1" t="str">
        <f>IFERROR(VLOOKUP(I1194,Service!$B:$G,6,FALSE),"")</f>
        <v/>
      </c>
      <c r="AS1194" s="1" t="str">
        <f>IFERROR(VLOOKUP(I1194,Rest!$B:$G,5,FALSE),"")</f>
        <v/>
      </c>
      <c r="AT1194" s="1" t="str">
        <f>IFERROR(VLOOKUP(I1194,Rest!$B:$G,6,FALSE),"")</f>
        <v/>
      </c>
    </row>
    <row r="1195" spans="1:46" x14ac:dyDescent="0.25">
      <c r="A1195">
        <v>964</v>
      </c>
      <c r="B1195">
        <v>0</v>
      </c>
      <c r="C1195">
        <v>7606</v>
      </c>
      <c r="D1195">
        <v>5337</v>
      </c>
      <c r="E1195" t="s">
        <v>1397</v>
      </c>
      <c r="F1195" t="s">
        <v>1248</v>
      </c>
      <c r="G1195" t="s">
        <v>1604</v>
      </c>
      <c r="H1195" t="s">
        <v>1229</v>
      </c>
      <c r="I1195" t="s">
        <v>1229</v>
      </c>
      <c r="J1195" t="str">
        <f>IFERROR(VLOOKUP(H1195,[1]Sheet1!$A:$H,3,FALSE),"")</f>
        <v/>
      </c>
      <c r="K1195" s="1" t="str">
        <f>IFERROR(VLOOKUP('Speed Hump'!H1195,Main!$A:$G,6,FALSE),"")</f>
        <v/>
      </c>
      <c r="L1195" s="1" t="str">
        <f>IFERROR(VLOOKUP('Speed Hump'!H1195,Main!$A:$G,7,FALSE),"")</f>
        <v/>
      </c>
      <c r="M1195" t="s">
        <v>691</v>
      </c>
      <c r="N1195">
        <v>1</v>
      </c>
      <c r="O1195" t="s">
        <v>692</v>
      </c>
      <c r="AP1195">
        <v>148.6023530521208</v>
      </c>
      <c r="AQ1195" s="1" t="str">
        <f>IFERROR(VLOOKUP(I1195,Service!$B:$G,5,FALSE),"")</f>
        <v/>
      </c>
      <c r="AR1195" s="1" t="str">
        <f>IFERROR(VLOOKUP(I1195,Service!$B:$G,6,FALSE),"")</f>
        <v/>
      </c>
      <c r="AS1195" s="1" t="str">
        <f>IFERROR(VLOOKUP(I1195,Rest!$B:$G,5,FALSE),"")</f>
        <v/>
      </c>
      <c r="AT1195" s="1" t="str">
        <f>IFERROR(VLOOKUP(I1195,Rest!$B:$G,6,FALSE),"")</f>
        <v/>
      </c>
    </row>
    <row r="1196" spans="1:46" x14ac:dyDescent="0.25">
      <c r="A1196">
        <v>965</v>
      </c>
      <c r="B1196">
        <v>0</v>
      </c>
      <c r="C1196">
        <v>7614</v>
      </c>
      <c r="D1196">
        <v>9463</v>
      </c>
      <c r="E1196" t="s">
        <v>1605</v>
      </c>
      <c r="F1196" t="s">
        <v>1606</v>
      </c>
      <c r="G1196" t="s">
        <v>1526</v>
      </c>
      <c r="H1196" t="s">
        <v>1229</v>
      </c>
      <c r="I1196" t="s">
        <v>1229</v>
      </c>
      <c r="J1196" t="str">
        <f>IFERROR(VLOOKUP(H1196,[1]Sheet1!$A:$H,3,FALSE),"")</f>
        <v/>
      </c>
      <c r="K1196" s="1" t="str">
        <f>IFERROR(VLOOKUP('Speed Hump'!H1196,Main!$A:$G,6,FALSE),"")</f>
        <v/>
      </c>
      <c r="L1196" s="1" t="str">
        <f>IFERROR(VLOOKUP('Speed Hump'!H1196,Main!$A:$G,7,FALSE),"")</f>
        <v/>
      </c>
      <c r="M1196" t="s">
        <v>691</v>
      </c>
      <c r="N1196">
        <v>2</v>
      </c>
      <c r="O1196" t="s">
        <v>692</v>
      </c>
      <c r="AP1196">
        <v>332.5460421288019</v>
      </c>
      <c r="AQ1196" s="1" t="str">
        <f>IFERROR(VLOOKUP(I1196,Service!$B:$G,5,FALSE),"")</f>
        <v/>
      </c>
      <c r="AR1196" s="1" t="str">
        <f>IFERROR(VLOOKUP(I1196,Service!$B:$G,6,FALSE),"")</f>
        <v/>
      </c>
      <c r="AS1196" s="1" t="str">
        <f>IFERROR(VLOOKUP(I1196,Rest!$B:$G,5,FALSE),"")</f>
        <v/>
      </c>
      <c r="AT1196" s="1" t="str">
        <f>IFERROR(VLOOKUP(I1196,Rest!$B:$G,6,FALSE),"")</f>
        <v/>
      </c>
    </row>
    <row r="1197" spans="1:46" x14ac:dyDescent="0.25">
      <c r="A1197">
        <v>966</v>
      </c>
      <c r="B1197">
        <v>0</v>
      </c>
      <c r="C1197">
        <v>7634</v>
      </c>
      <c r="D1197">
        <v>7929</v>
      </c>
      <c r="E1197" t="s">
        <v>1447</v>
      </c>
      <c r="F1197" t="s">
        <v>1519</v>
      </c>
      <c r="G1197" t="s">
        <v>1513</v>
      </c>
      <c r="H1197" t="s">
        <v>1229</v>
      </c>
      <c r="I1197" t="s">
        <v>1229</v>
      </c>
      <c r="J1197" t="str">
        <f>IFERROR(VLOOKUP(H1197,[1]Sheet1!$A:$H,3,FALSE),"")</f>
        <v/>
      </c>
      <c r="K1197" s="1" t="str">
        <f>IFERROR(VLOOKUP('Speed Hump'!H1197,Main!$A:$G,6,FALSE),"")</f>
        <v/>
      </c>
      <c r="L1197" s="1" t="str">
        <f>IFERROR(VLOOKUP('Speed Hump'!H1197,Main!$A:$G,7,FALSE),"")</f>
        <v/>
      </c>
      <c r="M1197" t="s">
        <v>691</v>
      </c>
      <c r="N1197">
        <v>1</v>
      </c>
      <c r="O1197" t="s">
        <v>692</v>
      </c>
      <c r="AP1197">
        <v>274.50820116465422</v>
      </c>
      <c r="AQ1197" s="1" t="str">
        <f>IFERROR(VLOOKUP(I1197,Service!$B:$G,5,FALSE),"")</f>
        <v/>
      </c>
      <c r="AR1197" s="1" t="str">
        <f>IFERROR(VLOOKUP(I1197,Service!$B:$G,6,FALSE),"")</f>
        <v/>
      </c>
      <c r="AS1197" s="1" t="str">
        <f>IFERROR(VLOOKUP(I1197,Rest!$B:$G,5,FALSE),"")</f>
        <v/>
      </c>
      <c r="AT1197" s="1" t="str">
        <f>IFERROR(VLOOKUP(I1197,Rest!$B:$G,6,FALSE),"")</f>
        <v/>
      </c>
    </row>
    <row r="1198" spans="1:46" x14ac:dyDescent="0.25">
      <c r="A1198">
        <v>967</v>
      </c>
      <c r="B1198">
        <v>0</v>
      </c>
      <c r="C1198">
        <v>7642</v>
      </c>
      <c r="D1198">
        <v>9121</v>
      </c>
      <c r="E1198" t="s">
        <v>1504</v>
      </c>
      <c r="F1198" t="s">
        <v>1115</v>
      </c>
      <c r="G1198" t="s">
        <v>1100</v>
      </c>
      <c r="H1198" t="s">
        <v>1229</v>
      </c>
      <c r="I1198" t="s">
        <v>1229</v>
      </c>
      <c r="J1198" t="str">
        <f>IFERROR(VLOOKUP(H1198,[1]Sheet1!$A:$H,3,FALSE),"")</f>
        <v/>
      </c>
      <c r="K1198" s="1" t="str">
        <f>IFERROR(VLOOKUP('Speed Hump'!H1198,Main!$A:$G,6,FALSE),"")</f>
        <v/>
      </c>
      <c r="L1198" s="1" t="str">
        <f>IFERROR(VLOOKUP('Speed Hump'!H1198,Main!$A:$G,7,FALSE),"")</f>
        <v/>
      </c>
      <c r="M1198" t="s">
        <v>691</v>
      </c>
      <c r="N1198">
        <v>1</v>
      </c>
      <c r="O1198" t="s">
        <v>692</v>
      </c>
      <c r="AP1198">
        <v>120.6563441218201</v>
      </c>
      <c r="AQ1198" s="1" t="str">
        <f>IFERROR(VLOOKUP(I1198,Service!$B:$G,5,FALSE),"")</f>
        <v/>
      </c>
      <c r="AR1198" s="1" t="str">
        <f>IFERROR(VLOOKUP(I1198,Service!$B:$G,6,FALSE),"")</f>
        <v/>
      </c>
      <c r="AS1198" s="1" t="str">
        <f>IFERROR(VLOOKUP(I1198,Rest!$B:$G,5,FALSE),"")</f>
        <v/>
      </c>
      <c r="AT1198" s="1" t="str">
        <f>IFERROR(VLOOKUP(I1198,Rest!$B:$G,6,FALSE),"")</f>
        <v/>
      </c>
    </row>
    <row r="1199" spans="1:46" x14ac:dyDescent="0.25">
      <c r="A1199">
        <v>968</v>
      </c>
      <c r="B1199">
        <v>0</v>
      </c>
      <c r="C1199">
        <v>7643</v>
      </c>
      <c r="D1199">
        <v>8394</v>
      </c>
      <c r="E1199" t="s">
        <v>1552</v>
      </c>
      <c r="F1199" t="s">
        <v>1607</v>
      </c>
      <c r="G1199" t="s">
        <v>1597</v>
      </c>
      <c r="H1199" t="s">
        <v>1229</v>
      </c>
      <c r="I1199" t="s">
        <v>1229</v>
      </c>
      <c r="J1199" t="str">
        <f>IFERROR(VLOOKUP(H1199,[1]Sheet1!$A:$H,3,FALSE),"")</f>
        <v/>
      </c>
      <c r="K1199" s="1" t="str">
        <f>IFERROR(VLOOKUP('Speed Hump'!H1199,Main!$A:$G,6,FALSE),"")</f>
        <v/>
      </c>
      <c r="L1199" s="1" t="str">
        <f>IFERROR(VLOOKUP('Speed Hump'!H1199,Main!$A:$G,7,FALSE),"")</f>
        <v/>
      </c>
      <c r="M1199" t="s">
        <v>691</v>
      </c>
      <c r="N1199">
        <v>1</v>
      </c>
      <c r="O1199" t="s">
        <v>692</v>
      </c>
      <c r="AP1199">
        <v>297.67218849243392</v>
      </c>
      <c r="AQ1199" s="1" t="str">
        <f>IFERROR(VLOOKUP(I1199,Service!$B:$G,5,FALSE),"")</f>
        <v/>
      </c>
      <c r="AR1199" s="1" t="str">
        <f>IFERROR(VLOOKUP(I1199,Service!$B:$G,6,FALSE),"")</f>
        <v/>
      </c>
      <c r="AS1199" s="1" t="str">
        <f>IFERROR(VLOOKUP(I1199,Rest!$B:$G,5,FALSE),"")</f>
        <v/>
      </c>
      <c r="AT1199" s="1" t="str">
        <f>IFERROR(VLOOKUP(I1199,Rest!$B:$G,6,FALSE),"")</f>
        <v/>
      </c>
    </row>
    <row r="1200" spans="1:46" x14ac:dyDescent="0.25">
      <c r="A1200">
        <v>969</v>
      </c>
      <c r="B1200">
        <v>0</v>
      </c>
      <c r="C1200">
        <v>7649</v>
      </c>
      <c r="D1200">
        <v>7522</v>
      </c>
      <c r="E1200" t="s">
        <v>1405</v>
      </c>
      <c r="F1200" t="s">
        <v>1513</v>
      </c>
      <c r="G1200" t="s">
        <v>1512</v>
      </c>
      <c r="H1200" t="s">
        <v>1229</v>
      </c>
      <c r="I1200" t="s">
        <v>1229</v>
      </c>
      <c r="J1200" t="str">
        <f>IFERROR(VLOOKUP(H1200,[1]Sheet1!$A:$H,3,FALSE),"")</f>
        <v/>
      </c>
      <c r="K1200" s="1" t="str">
        <f>IFERROR(VLOOKUP('Speed Hump'!H1200,Main!$A:$G,6,FALSE),"")</f>
        <v/>
      </c>
      <c r="L1200" s="1" t="str">
        <f>IFERROR(VLOOKUP('Speed Hump'!H1200,Main!$A:$G,7,FALSE),"")</f>
        <v/>
      </c>
      <c r="M1200" t="s">
        <v>691</v>
      </c>
      <c r="N1200">
        <v>1</v>
      </c>
      <c r="O1200" t="s">
        <v>692</v>
      </c>
      <c r="AP1200">
        <v>274.27071500892998</v>
      </c>
      <c r="AQ1200" s="1" t="str">
        <f>IFERROR(VLOOKUP(I1200,Service!$B:$G,5,FALSE),"")</f>
        <v/>
      </c>
      <c r="AR1200" s="1" t="str">
        <f>IFERROR(VLOOKUP(I1200,Service!$B:$G,6,FALSE),"")</f>
        <v/>
      </c>
      <c r="AS1200" s="1" t="str">
        <f>IFERROR(VLOOKUP(I1200,Rest!$B:$G,5,FALSE),"")</f>
        <v/>
      </c>
      <c r="AT1200" s="1" t="str">
        <f>IFERROR(VLOOKUP(I1200,Rest!$B:$G,6,FALSE),"")</f>
        <v/>
      </c>
    </row>
    <row r="1201" spans="1:46" x14ac:dyDescent="0.25">
      <c r="A1201">
        <v>970</v>
      </c>
      <c r="B1201">
        <v>0</v>
      </c>
      <c r="C1201">
        <v>7656</v>
      </c>
      <c r="D1201">
        <v>5888</v>
      </c>
      <c r="E1201" t="s">
        <v>1239</v>
      </c>
      <c r="F1201" t="s">
        <v>1501</v>
      </c>
      <c r="G1201" t="s">
        <v>1286</v>
      </c>
      <c r="H1201" t="s">
        <v>1229</v>
      </c>
      <c r="I1201" t="s">
        <v>1229</v>
      </c>
      <c r="J1201" t="str">
        <f>IFERROR(VLOOKUP(H1201,[1]Sheet1!$A:$H,3,FALSE),"")</f>
        <v/>
      </c>
      <c r="K1201" s="1" t="str">
        <f>IFERROR(VLOOKUP('Speed Hump'!H1201,Main!$A:$G,6,FALSE),"")</f>
        <v/>
      </c>
      <c r="L1201" s="1" t="str">
        <f>IFERROR(VLOOKUP('Speed Hump'!H1201,Main!$A:$G,7,FALSE),"")</f>
        <v/>
      </c>
      <c r="M1201" t="s">
        <v>691</v>
      </c>
      <c r="N1201">
        <v>2</v>
      </c>
      <c r="O1201" t="s">
        <v>692</v>
      </c>
      <c r="AP1201">
        <v>376.64953471542009</v>
      </c>
      <c r="AQ1201" s="1" t="str">
        <f>IFERROR(VLOOKUP(I1201,Service!$B:$G,5,FALSE),"")</f>
        <v/>
      </c>
      <c r="AR1201" s="1" t="str">
        <f>IFERROR(VLOOKUP(I1201,Service!$B:$G,6,FALSE),"")</f>
        <v/>
      </c>
      <c r="AS1201" s="1" t="str">
        <f>IFERROR(VLOOKUP(I1201,Rest!$B:$G,5,FALSE),"")</f>
        <v/>
      </c>
      <c r="AT1201" s="1" t="str">
        <f>IFERROR(VLOOKUP(I1201,Rest!$B:$G,6,FALSE),"")</f>
        <v/>
      </c>
    </row>
    <row r="1202" spans="1:46" x14ac:dyDescent="0.25">
      <c r="A1202">
        <v>971</v>
      </c>
      <c r="B1202">
        <v>0</v>
      </c>
      <c r="C1202">
        <v>7670</v>
      </c>
      <c r="D1202">
        <v>8401</v>
      </c>
      <c r="E1202" t="s">
        <v>1509</v>
      </c>
      <c r="F1202" t="s">
        <v>1553</v>
      </c>
      <c r="G1202" t="s">
        <v>1608</v>
      </c>
      <c r="H1202" t="s">
        <v>1229</v>
      </c>
      <c r="I1202" t="s">
        <v>1229</v>
      </c>
      <c r="J1202" t="str">
        <f>IFERROR(VLOOKUP(H1202,[1]Sheet1!$A:$H,3,FALSE),"")</f>
        <v/>
      </c>
      <c r="K1202" s="1" t="str">
        <f>IFERROR(VLOOKUP('Speed Hump'!H1202,Main!$A:$G,6,FALSE),"")</f>
        <v/>
      </c>
      <c r="L1202" s="1" t="str">
        <f>IFERROR(VLOOKUP('Speed Hump'!H1202,Main!$A:$G,7,FALSE),"")</f>
        <v/>
      </c>
      <c r="M1202" t="s">
        <v>691</v>
      </c>
      <c r="N1202">
        <v>1</v>
      </c>
      <c r="O1202" t="s">
        <v>692</v>
      </c>
      <c r="AP1202">
        <v>166.49024906128901</v>
      </c>
      <c r="AQ1202" s="1" t="str">
        <f>IFERROR(VLOOKUP(I1202,Service!$B:$G,5,FALSE),"")</f>
        <v/>
      </c>
      <c r="AR1202" s="1" t="str">
        <f>IFERROR(VLOOKUP(I1202,Service!$B:$G,6,FALSE),"")</f>
        <v/>
      </c>
      <c r="AS1202" s="1" t="str">
        <f>IFERROR(VLOOKUP(I1202,Rest!$B:$G,5,FALSE),"")</f>
        <v/>
      </c>
      <c r="AT1202" s="1" t="str">
        <f>IFERROR(VLOOKUP(I1202,Rest!$B:$G,6,FALSE),"")</f>
        <v/>
      </c>
    </row>
    <row r="1203" spans="1:46" x14ac:dyDescent="0.25">
      <c r="A1203">
        <v>972</v>
      </c>
      <c r="B1203">
        <v>0</v>
      </c>
      <c r="C1203">
        <v>7687</v>
      </c>
      <c r="D1203">
        <v>6537</v>
      </c>
      <c r="E1203" t="s">
        <v>1332</v>
      </c>
      <c r="F1203" t="s">
        <v>1502</v>
      </c>
      <c r="G1203" t="s">
        <v>1248</v>
      </c>
      <c r="H1203" t="s">
        <v>1229</v>
      </c>
      <c r="I1203" t="s">
        <v>1229</v>
      </c>
      <c r="J1203" t="str">
        <f>IFERROR(VLOOKUP(H1203,[1]Sheet1!$A:$H,3,FALSE),"")</f>
        <v/>
      </c>
      <c r="K1203" s="1" t="str">
        <f>IFERROR(VLOOKUP('Speed Hump'!H1203,Main!$A:$G,6,FALSE),"")</f>
        <v/>
      </c>
      <c r="L1203" s="1" t="str">
        <f>IFERROR(VLOOKUP('Speed Hump'!H1203,Main!$A:$G,7,FALSE),"")</f>
        <v/>
      </c>
      <c r="M1203" t="s">
        <v>691</v>
      </c>
      <c r="N1203">
        <v>1</v>
      </c>
      <c r="O1203" t="s">
        <v>692</v>
      </c>
      <c r="AP1203">
        <v>274.91388481135817</v>
      </c>
      <c r="AQ1203" s="1" t="str">
        <f>IFERROR(VLOOKUP(I1203,Service!$B:$G,5,FALSE),"")</f>
        <v/>
      </c>
      <c r="AR1203" s="1" t="str">
        <f>IFERROR(VLOOKUP(I1203,Service!$B:$G,6,FALSE),"")</f>
        <v/>
      </c>
      <c r="AS1203" s="1" t="str">
        <f>IFERROR(VLOOKUP(I1203,Rest!$B:$G,5,FALSE),"")</f>
        <v/>
      </c>
      <c r="AT1203" s="1" t="str">
        <f>IFERROR(VLOOKUP(I1203,Rest!$B:$G,6,FALSE),"")</f>
        <v/>
      </c>
    </row>
    <row r="1204" spans="1:46" x14ac:dyDescent="0.25">
      <c r="A1204">
        <v>973</v>
      </c>
      <c r="B1204">
        <v>0</v>
      </c>
      <c r="C1204">
        <v>7690</v>
      </c>
      <c r="D1204">
        <v>4860</v>
      </c>
      <c r="E1204" t="s">
        <v>1482</v>
      </c>
      <c r="F1204" t="s">
        <v>1313</v>
      </c>
      <c r="G1204" t="s">
        <v>1241</v>
      </c>
      <c r="H1204" t="s">
        <v>1229</v>
      </c>
      <c r="I1204" t="s">
        <v>1229</v>
      </c>
      <c r="J1204" t="str">
        <f>IFERROR(VLOOKUP(H1204,[1]Sheet1!$A:$H,3,FALSE),"")</f>
        <v/>
      </c>
      <c r="K1204" s="1" t="str">
        <f>IFERROR(VLOOKUP('Speed Hump'!H1204,Main!$A:$G,6,FALSE),"")</f>
        <v/>
      </c>
      <c r="L1204" s="1" t="str">
        <f>IFERROR(VLOOKUP('Speed Hump'!H1204,Main!$A:$G,7,FALSE),"")</f>
        <v/>
      </c>
      <c r="M1204" t="s">
        <v>691</v>
      </c>
      <c r="N1204">
        <v>1</v>
      </c>
      <c r="O1204" t="s">
        <v>692</v>
      </c>
      <c r="AP1204">
        <v>262.69357266367541</v>
      </c>
      <c r="AQ1204" s="1" t="str">
        <f>IFERROR(VLOOKUP(I1204,Service!$B:$G,5,FALSE),"")</f>
        <v/>
      </c>
      <c r="AR1204" s="1" t="str">
        <f>IFERROR(VLOOKUP(I1204,Service!$B:$G,6,FALSE),"")</f>
        <v/>
      </c>
      <c r="AS1204" s="1" t="str">
        <f>IFERROR(VLOOKUP(I1204,Rest!$B:$G,5,FALSE),"")</f>
        <v/>
      </c>
      <c r="AT1204" s="1" t="str">
        <f>IFERROR(VLOOKUP(I1204,Rest!$B:$G,6,FALSE),"")</f>
        <v/>
      </c>
    </row>
    <row r="1205" spans="1:46" x14ac:dyDescent="0.25">
      <c r="A1205">
        <v>974</v>
      </c>
      <c r="B1205">
        <v>0</v>
      </c>
      <c r="C1205">
        <v>7714</v>
      </c>
      <c r="D1205">
        <v>8465</v>
      </c>
      <c r="E1205" t="s">
        <v>1530</v>
      </c>
      <c r="F1205" t="s">
        <v>1268</v>
      </c>
      <c r="G1205" t="s">
        <v>1269</v>
      </c>
      <c r="H1205" t="s">
        <v>1229</v>
      </c>
      <c r="I1205" t="s">
        <v>1229</v>
      </c>
      <c r="J1205" t="str">
        <f>IFERROR(VLOOKUP(H1205,[1]Sheet1!$A:$H,3,FALSE),"")</f>
        <v/>
      </c>
      <c r="K1205" s="1" t="str">
        <f>IFERROR(VLOOKUP('Speed Hump'!H1205,Main!$A:$G,6,FALSE),"")</f>
        <v/>
      </c>
      <c r="L1205" s="1" t="str">
        <f>IFERROR(VLOOKUP('Speed Hump'!H1205,Main!$A:$G,7,FALSE),"")</f>
        <v/>
      </c>
      <c r="M1205" t="s">
        <v>691</v>
      </c>
      <c r="N1205">
        <v>1</v>
      </c>
      <c r="O1205" t="s">
        <v>692</v>
      </c>
      <c r="AP1205">
        <v>120.93942852617769</v>
      </c>
      <c r="AQ1205" s="1" t="str">
        <f>IFERROR(VLOOKUP(I1205,Service!$B:$G,5,FALSE),"")</f>
        <v/>
      </c>
      <c r="AR1205" s="1" t="str">
        <f>IFERROR(VLOOKUP(I1205,Service!$B:$G,6,FALSE),"")</f>
        <v/>
      </c>
      <c r="AS1205" s="1" t="str">
        <f>IFERROR(VLOOKUP(I1205,Rest!$B:$G,5,FALSE),"")</f>
        <v/>
      </c>
      <c r="AT1205" s="1" t="str">
        <f>IFERROR(VLOOKUP(I1205,Rest!$B:$G,6,FALSE),"")</f>
        <v/>
      </c>
    </row>
    <row r="1206" spans="1:46" x14ac:dyDescent="0.25">
      <c r="A1206">
        <v>975</v>
      </c>
      <c r="B1206">
        <v>0</v>
      </c>
      <c r="C1206">
        <v>7734</v>
      </c>
      <c r="D1206">
        <v>9353</v>
      </c>
      <c r="E1206" t="s">
        <v>1300</v>
      </c>
      <c r="F1206" t="s">
        <v>1530</v>
      </c>
      <c r="G1206" t="s">
        <v>1519</v>
      </c>
      <c r="H1206" t="s">
        <v>1229</v>
      </c>
      <c r="I1206" t="s">
        <v>1229</v>
      </c>
      <c r="J1206" t="str">
        <f>IFERROR(VLOOKUP(H1206,[1]Sheet1!$A:$H,3,FALSE),"")</f>
        <v/>
      </c>
      <c r="K1206" s="1" t="str">
        <f>IFERROR(VLOOKUP('Speed Hump'!H1206,Main!$A:$G,6,FALSE),"")</f>
        <v/>
      </c>
      <c r="L1206" s="1" t="str">
        <f>IFERROR(VLOOKUP('Speed Hump'!H1206,Main!$A:$G,7,FALSE),"")</f>
        <v/>
      </c>
      <c r="M1206" t="s">
        <v>691</v>
      </c>
      <c r="N1206">
        <v>1</v>
      </c>
      <c r="O1206" t="s">
        <v>692</v>
      </c>
      <c r="AP1206">
        <v>276.46931485664339</v>
      </c>
      <c r="AQ1206" s="1" t="str">
        <f>IFERROR(VLOOKUP(I1206,Service!$B:$G,5,FALSE),"")</f>
        <v/>
      </c>
      <c r="AR1206" s="1" t="str">
        <f>IFERROR(VLOOKUP(I1206,Service!$B:$G,6,FALSE),"")</f>
        <v/>
      </c>
      <c r="AS1206" s="1" t="str">
        <f>IFERROR(VLOOKUP(I1206,Rest!$B:$G,5,FALSE),"")</f>
        <v/>
      </c>
      <c r="AT1206" s="1" t="str">
        <f>IFERROR(VLOOKUP(I1206,Rest!$B:$G,6,FALSE),"")</f>
        <v/>
      </c>
    </row>
    <row r="1207" spans="1:46" x14ac:dyDescent="0.25">
      <c r="A1207">
        <v>976</v>
      </c>
      <c r="B1207">
        <v>0</v>
      </c>
      <c r="C1207">
        <v>7742</v>
      </c>
      <c r="D1207">
        <v>7886</v>
      </c>
      <c r="E1207" t="s">
        <v>1391</v>
      </c>
      <c r="F1207" t="s">
        <v>1519</v>
      </c>
      <c r="G1207" t="s">
        <v>1513</v>
      </c>
      <c r="H1207" t="s">
        <v>1229</v>
      </c>
      <c r="I1207" t="s">
        <v>1229</v>
      </c>
      <c r="J1207" t="str">
        <f>IFERROR(VLOOKUP(H1207,[1]Sheet1!$A:$H,3,FALSE),"")</f>
        <v/>
      </c>
      <c r="K1207" s="1" t="str">
        <f>IFERROR(VLOOKUP('Speed Hump'!H1207,Main!$A:$G,6,FALSE),"")</f>
        <v/>
      </c>
      <c r="L1207" s="1" t="str">
        <f>IFERROR(VLOOKUP('Speed Hump'!H1207,Main!$A:$G,7,FALSE),"")</f>
        <v/>
      </c>
      <c r="M1207" t="s">
        <v>691</v>
      </c>
      <c r="N1207">
        <v>1</v>
      </c>
      <c r="O1207" t="s">
        <v>692</v>
      </c>
      <c r="AP1207">
        <v>272.90689040531578</v>
      </c>
      <c r="AQ1207" s="1" t="str">
        <f>IFERROR(VLOOKUP(I1207,Service!$B:$G,5,FALSE),"")</f>
        <v/>
      </c>
      <c r="AR1207" s="1" t="str">
        <f>IFERROR(VLOOKUP(I1207,Service!$B:$G,6,FALSE),"")</f>
        <v/>
      </c>
      <c r="AS1207" s="1" t="str">
        <f>IFERROR(VLOOKUP(I1207,Rest!$B:$G,5,FALSE),"")</f>
        <v/>
      </c>
      <c r="AT1207" s="1" t="str">
        <f>IFERROR(VLOOKUP(I1207,Rest!$B:$G,6,FALSE),"")</f>
        <v/>
      </c>
    </row>
    <row r="1208" spans="1:46" x14ac:dyDescent="0.25">
      <c r="A1208">
        <v>977</v>
      </c>
      <c r="B1208">
        <v>0</v>
      </c>
      <c r="C1208">
        <v>7745</v>
      </c>
      <c r="D1208">
        <v>8389</v>
      </c>
      <c r="E1208" t="s">
        <v>1325</v>
      </c>
      <c r="F1208" t="s">
        <v>1513</v>
      </c>
      <c r="G1208" t="s">
        <v>1502</v>
      </c>
      <c r="H1208" t="s">
        <v>1229</v>
      </c>
      <c r="I1208" t="s">
        <v>1229</v>
      </c>
      <c r="J1208" t="str">
        <f>IFERROR(VLOOKUP(H1208,[1]Sheet1!$A:$H,3,FALSE),"")</f>
        <v/>
      </c>
      <c r="K1208" s="1" t="str">
        <f>IFERROR(VLOOKUP('Speed Hump'!H1208,Main!$A:$G,6,FALSE),"")</f>
        <v/>
      </c>
      <c r="L1208" s="1" t="str">
        <f>IFERROR(VLOOKUP('Speed Hump'!H1208,Main!$A:$G,7,FALSE),"")</f>
        <v/>
      </c>
      <c r="M1208" t="s">
        <v>691</v>
      </c>
      <c r="N1208">
        <v>2</v>
      </c>
      <c r="O1208" t="s">
        <v>692</v>
      </c>
      <c r="AP1208">
        <v>401.28442094710311</v>
      </c>
      <c r="AQ1208" s="1" t="str">
        <f>IFERROR(VLOOKUP(I1208,Service!$B:$G,5,FALSE),"")</f>
        <v/>
      </c>
      <c r="AR1208" s="1" t="str">
        <f>IFERROR(VLOOKUP(I1208,Service!$B:$G,6,FALSE),"")</f>
        <v/>
      </c>
      <c r="AS1208" s="1" t="str">
        <f>IFERROR(VLOOKUP(I1208,Rest!$B:$G,5,FALSE),"")</f>
        <v/>
      </c>
      <c r="AT1208" s="1" t="str">
        <f>IFERROR(VLOOKUP(I1208,Rest!$B:$G,6,FALSE),"")</f>
        <v/>
      </c>
    </row>
    <row r="1209" spans="1:46" x14ac:dyDescent="0.25">
      <c r="A1209">
        <v>978</v>
      </c>
      <c r="B1209">
        <v>0</v>
      </c>
      <c r="C1209">
        <v>7747</v>
      </c>
      <c r="D1209">
        <v>7427</v>
      </c>
      <c r="E1209" t="s">
        <v>1502</v>
      </c>
      <c r="F1209" t="s">
        <v>1325</v>
      </c>
      <c r="G1209" t="s">
        <v>1483</v>
      </c>
      <c r="H1209" t="s">
        <v>1229</v>
      </c>
      <c r="I1209" t="s">
        <v>1229</v>
      </c>
      <c r="J1209" t="str">
        <f>IFERROR(VLOOKUP(H1209,[1]Sheet1!$A:$H,3,FALSE),"")</f>
        <v/>
      </c>
      <c r="K1209" s="1" t="str">
        <f>IFERROR(VLOOKUP('Speed Hump'!H1209,Main!$A:$G,6,FALSE),"")</f>
        <v/>
      </c>
      <c r="L1209" s="1" t="str">
        <f>IFERROR(VLOOKUP('Speed Hump'!H1209,Main!$A:$G,7,FALSE),"")</f>
        <v/>
      </c>
      <c r="M1209" t="s">
        <v>691</v>
      </c>
      <c r="N1209">
        <v>1</v>
      </c>
      <c r="O1209" t="s">
        <v>692</v>
      </c>
      <c r="AP1209">
        <v>121.2503558449161</v>
      </c>
      <c r="AQ1209" s="1" t="str">
        <f>IFERROR(VLOOKUP(I1209,Service!$B:$G,5,FALSE),"")</f>
        <v/>
      </c>
      <c r="AR1209" s="1" t="str">
        <f>IFERROR(VLOOKUP(I1209,Service!$B:$G,6,FALSE),"")</f>
        <v/>
      </c>
      <c r="AS1209" s="1" t="str">
        <f>IFERROR(VLOOKUP(I1209,Rest!$B:$G,5,FALSE),"")</f>
        <v/>
      </c>
      <c r="AT1209" s="1" t="str">
        <f>IFERROR(VLOOKUP(I1209,Rest!$B:$G,6,FALSE),"")</f>
        <v/>
      </c>
    </row>
    <row r="1210" spans="1:46" x14ac:dyDescent="0.25">
      <c r="A1210">
        <v>979</v>
      </c>
      <c r="B1210">
        <v>0</v>
      </c>
      <c r="C1210">
        <v>7751</v>
      </c>
      <c r="D1210">
        <v>6100</v>
      </c>
      <c r="E1210" t="s">
        <v>1339</v>
      </c>
      <c r="F1210" t="s">
        <v>1248</v>
      </c>
      <c r="G1210" t="s">
        <v>1372</v>
      </c>
      <c r="H1210" t="s">
        <v>1229</v>
      </c>
      <c r="I1210" t="s">
        <v>1229</v>
      </c>
      <c r="J1210" t="str">
        <f>IFERROR(VLOOKUP(H1210,[1]Sheet1!$A:$H,3,FALSE),"")</f>
        <v/>
      </c>
      <c r="K1210" s="1" t="str">
        <f>IFERROR(VLOOKUP('Speed Hump'!H1210,Main!$A:$G,6,FALSE),"")</f>
        <v/>
      </c>
      <c r="L1210" s="1" t="str">
        <f>IFERROR(VLOOKUP('Speed Hump'!H1210,Main!$A:$G,7,FALSE),"")</f>
        <v/>
      </c>
      <c r="M1210" t="s">
        <v>691</v>
      </c>
      <c r="N1210">
        <v>1</v>
      </c>
      <c r="O1210" t="s">
        <v>692</v>
      </c>
      <c r="AP1210">
        <v>271.73571914395831</v>
      </c>
      <c r="AQ1210" s="1" t="str">
        <f>IFERROR(VLOOKUP(I1210,Service!$B:$G,5,FALSE),"")</f>
        <v/>
      </c>
      <c r="AR1210" s="1" t="str">
        <f>IFERROR(VLOOKUP(I1210,Service!$B:$G,6,FALSE),"")</f>
        <v/>
      </c>
      <c r="AS1210" s="1" t="str">
        <f>IFERROR(VLOOKUP(I1210,Rest!$B:$G,5,FALSE),"")</f>
        <v/>
      </c>
      <c r="AT1210" s="1" t="str">
        <f>IFERROR(VLOOKUP(I1210,Rest!$B:$G,6,FALSE),"")</f>
        <v/>
      </c>
    </row>
    <row r="1211" spans="1:46" x14ac:dyDescent="0.25">
      <c r="A1211">
        <v>980</v>
      </c>
      <c r="B1211">
        <v>0</v>
      </c>
      <c r="C1211">
        <v>7757</v>
      </c>
      <c r="D1211">
        <v>8970</v>
      </c>
      <c r="E1211" t="s">
        <v>1542</v>
      </c>
      <c r="F1211" t="s">
        <v>1609</v>
      </c>
      <c r="G1211" t="s">
        <v>873</v>
      </c>
      <c r="H1211" t="s">
        <v>1229</v>
      </c>
      <c r="I1211" t="s">
        <v>1229</v>
      </c>
      <c r="J1211" t="str">
        <f>IFERROR(VLOOKUP(H1211,[1]Sheet1!$A:$H,3,FALSE),"")</f>
        <v/>
      </c>
      <c r="K1211" s="1" t="str">
        <f>IFERROR(VLOOKUP('Speed Hump'!H1211,Main!$A:$G,6,FALSE),"")</f>
        <v/>
      </c>
      <c r="L1211" s="1" t="str">
        <f>IFERROR(VLOOKUP('Speed Hump'!H1211,Main!$A:$G,7,FALSE),"")</f>
        <v/>
      </c>
      <c r="M1211" t="s">
        <v>691</v>
      </c>
      <c r="N1211">
        <v>1</v>
      </c>
      <c r="O1211" t="s">
        <v>692</v>
      </c>
      <c r="AP1211">
        <v>110.8900539179688</v>
      </c>
      <c r="AQ1211" s="1" t="str">
        <f>IFERROR(VLOOKUP(I1211,Service!$B:$G,5,FALSE),"")</f>
        <v/>
      </c>
      <c r="AR1211" s="1" t="str">
        <f>IFERROR(VLOOKUP(I1211,Service!$B:$G,6,FALSE),"")</f>
        <v/>
      </c>
      <c r="AS1211" s="1" t="str">
        <f>IFERROR(VLOOKUP(I1211,Rest!$B:$G,5,FALSE),"")</f>
        <v/>
      </c>
      <c r="AT1211" s="1" t="str">
        <f>IFERROR(VLOOKUP(I1211,Rest!$B:$G,6,FALSE),"")</f>
        <v/>
      </c>
    </row>
    <row r="1212" spans="1:46" x14ac:dyDescent="0.25">
      <c r="A1212">
        <v>981</v>
      </c>
      <c r="B1212">
        <v>0</v>
      </c>
      <c r="C1212">
        <v>7767</v>
      </c>
      <c r="D1212">
        <v>7952</v>
      </c>
      <c r="E1212" t="s">
        <v>1346</v>
      </c>
      <c r="F1212" t="s">
        <v>1519</v>
      </c>
      <c r="G1212" t="s">
        <v>1513</v>
      </c>
      <c r="H1212" t="s">
        <v>1229</v>
      </c>
      <c r="I1212" t="s">
        <v>1229</v>
      </c>
      <c r="J1212" t="str">
        <f>IFERROR(VLOOKUP(H1212,[1]Sheet1!$A:$H,3,FALSE),"")</f>
        <v/>
      </c>
      <c r="K1212" s="1" t="str">
        <f>IFERROR(VLOOKUP('Speed Hump'!H1212,Main!$A:$G,6,FALSE),"")</f>
        <v/>
      </c>
      <c r="L1212" s="1" t="str">
        <f>IFERROR(VLOOKUP('Speed Hump'!H1212,Main!$A:$G,7,FALSE),"")</f>
        <v/>
      </c>
      <c r="M1212" t="s">
        <v>691</v>
      </c>
      <c r="N1212">
        <v>1</v>
      </c>
      <c r="O1212" t="s">
        <v>692</v>
      </c>
      <c r="AP1212">
        <v>276.98234674052702</v>
      </c>
      <c r="AQ1212" s="1" t="str">
        <f>IFERROR(VLOOKUP(I1212,Service!$B:$G,5,FALSE),"")</f>
        <v/>
      </c>
      <c r="AR1212" s="1" t="str">
        <f>IFERROR(VLOOKUP(I1212,Service!$B:$G,6,FALSE),"")</f>
        <v/>
      </c>
      <c r="AS1212" s="1" t="str">
        <f>IFERROR(VLOOKUP(I1212,Rest!$B:$G,5,FALSE),"")</f>
        <v/>
      </c>
      <c r="AT1212" s="1" t="str">
        <f>IFERROR(VLOOKUP(I1212,Rest!$B:$G,6,FALSE),"")</f>
        <v/>
      </c>
    </row>
    <row r="1213" spans="1:46" x14ac:dyDescent="0.25">
      <c r="A1213">
        <v>982</v>
      </c>
      <c r="B1213">
        <v>0</v>
      </c>
      <c r="C1213">
        <v>7769</v>
      </c>
      <c r="D1213">
        <v>8619</v>
      </c>
      <c r="E1213" t="s">
        <v>1515</v>
      </c>
      <c r="F1213" t="s">
        <v>1610</v>
      </c>
      <c r="G1213" t="s">
        <v>1597</v>
      </c>
      <c r="H1213" t="s">
        <v>1229</v>
      </c>
      <c r="I1213" t="s">
        <v>1229</v>
      </c>
      <c r="J1213" t="str">
        <f>IFERROR(VLOOKUP(H1213,[1]Sheet1!$A:$H,3,FALSE),"")</f>
        <v/>
      </c>
      <c r="K1213" s="1" t="str">
        <f>IFERROR(VLOOKUP('Speed Hump'!H1213,Main!$A:$G,6,FALSE),"")</f>
        <v/>
      </c>
      <c r="L1213" s="1" t="str">
        <f>IFERROR(VLOOKUP('Speed Hump'!H1213,Main!$A:$G,7,FALSE),"")</f>
        <v/>
      </c>
      <c r="M1213" t="s">
        <v>691</v>
      </c>
      <c r="N1213">
        <v>1</v>
      </c>
      <c r="O1213" t="s">
        <v>692</v>
      </c>
      <c r="AP1213">
        <v>325.7501802385172</v>
      </c>
      <c r="AQ1213" s="1" t="str">
        <f>IFERROR(VLOOKUP(I1213,Service!$B:$G,5,FALSE),"")</f>
        <v/>
      </c>
      <c r="AR1213" s="1" t="str">
        <f>IFERROR(VLOOKUP(I1213,Service!$B:$G,6,FALSE),"")</f>
        <v/>
      </c>
      <c r="AS1213" s="1" t="str">
        <f>IFERROR(VLOOKUP(I1213,Rest!$B:$G,5,FALSE),"")</f>
        <v/>
      </c>
      <c r="AT1213" s="1" t="str">
        <f>IFERROR(VLOOKUP(I1213,Rest!$B:$G,6,FALSE),"")</f>
        <v/>
      </c>
    </row>
    <row r="1214" spans="1:46" x14ac:dyDescent="0.25">
      <c r="A1214">
        <v>983</v>
      </c>
      <c r="B1214">
        <v>0</v>
      </c>
      <c r="C1214">
        <v>7780</v>
      </c>
      <c r="D1214">
        <v>6564</v>
      </c>
      <c r="E1214" t="s">
        <v>1100</v>
      </c>
      <c r="F1214" t="s">
        <v>1512</v>
      </c>
      <c r="G1214" t="s">
        <v>1502</v>
      </c>
      <c r="H1214" t="s">
        <v>1229</v>
      </c>
      <c r="I1214" t="s">
        <v>1229</v>
      </c>
      <c r="J1214" t="str">
        <f>IFERROR(VLOOKUP(H1214,[1]Sheet1!$A:$H,3,FALSE),"")</f>
        <v/>
      </c>
      <c r="K1214" s="1" t="str">
        <f>IFERROR(VLOOKUP('Speed Hump'!H1214,Main!$A:$G,6,FALSE),"")</f>
        <v/>
      </c>
      <c r="L1214" s="1" t="str">
        <f>IFERROR(VLOOKUP('Speed Hump'!H1214,Main!$A:$G,7,FALSE),"")</f>
        <v/>
      </c>
      <c r="M1214" t="s">
        <v>691</v>
      </c>
      <c r="N1214">
        <v>1</v>
      </c>
      <c r="O1214" t="s">
        <v>692</v>
      </c>
      <c r="AP1214">
        <v>273.10895691454442</v>
      </c>
      <c r="AQ1214" s="1" t="str">
        <f>IFERROR(VLOOKUP(I1214,Service!$B:$G,5,FALSE),"")</f>
        <v/>
      </c>
      <c r="AR1214" s="1" t="str">
        <f>IFERROR(VLOOKUP(I1214,Service!$B:$G,6,FALSE),"")</f>
        <v/>
      </c>
      <c r="AS1214" s="1" t="str">
        <f>IFERROR(VLOOKUP(I1214,Rest!$B:$G,5,FALSE),"")</f>
        <v/>
      </c>
      <c r="AT1214" s="1" t="str">
        <f>IFERROR(VLOOKUP(I1214,Rest!$B:$G,6,FALSE),"")</f>
        <v/>
      </c>
    </row>
    <row r="1215" spans="1:46" x14ac:dyDescent="0.25">
      <c r="A1215">
        <v>984</v>
      </c>
      <c r="B1215">
        <v>0</v>
      </c>
      <c r="C1215">
        <v>7787</v>
      </c>
      <c r="D1215">
        <v>8525</v>
      </c>
      <c r="E1215" t="s">
        <v>1519</v>
      </c>
      <c r="F1215" t="s">
        <v>1260</v>
      </c>
      <c r="G1215" t="s">
        <v>1410</v>
      </c>
      <c r="H1215" t="s">
        <v>1229</v>
      </c>
      <c r="I1215" t="s">
        <v>1229</v>
      </c>
      <c r="J1215" t="str">
        <f>IFERROR(VLOOKUP(H1215,[1]Sheet1!$A:$H,3,FALSE),"")</f>
        <v/>
      </c>
      <c r="K1215" s="1" t="str">
        <f>IFERROR(VLOOKUP('Speed Hump'!H1215,Main!$A:$G,6,FALSE),"")</f>
        <v/>
      </c>
      <c r="L1215" s="1" t="str">
        <f>IFERROR(VLOOKUP('Speed Hump'!H1215,Main!$A:$G,7,FALSE),"")</f>
        <v/>
      </c>
      <c r="M1215" t="s">
        <v>691</v>
      </c>
      <c r="N1215">
        <v>1</v>
      </c>
      <c r="O1215" t="s">
        <v>692</v>
      </c>
      <c r="AP1215">
        <v>153.83080188105251</v>
      </c>
      <c r="AQ1215" s="1" t="str">
        <f>IFERROR(VLOOKUP(I1215,Service!$B:$G,5,FALSE),"")</f>
        <v/>
      </c>
      <c r="AR1215" s="1" t="str">
        <f>IFERROR(VLOOKUP(I1215,Service!$B:$G,6,FALSE),"")</f>
        <v/>
      </c>
      <c r="AS1215" s="1" t="str">
        <f>IFERROR(VLOOKUP(I1215,Rest!$B:$G,5,FALSE),"")</f>
        <v/>
      </c>
      <c r="AT1215" s="1" t="str">
        <f>IFERROR(VLOOKUP(I1215,Rest!$B:$G,6,FALSE),"")</f>
        <v/>
      </c>
    </row>
    <row r="1216" spans="1:46" x14ac:dyDescent="0.25">
      <c r="A1216">
        <v>985</v>
      </c>
      <c r="B1216">
        <v>0</v>
      </c>
      <c r="C1216">
        <v>7788</v>
      </c>
      <c r="D1216">
        <v>8971</v>
      </c>
      <c r="E1216" t="s">
        <v>1611</v>
      </c>
      <c r="F1216" t="s">
        <v>1582</v>
      </c>
      <c r="G1216" t="s">
        <v>1004</v>
      </c>
      <c r="H1216" t="s">
        <v>1229</v>
      </c>
      <c r="I1216" t="s">
        <v>1229</v>
      </c>
      <c r="J1216" t="str">
        <f>IFERROR(VLOOKUP(H1216,[1]Sheet1!$A:$H,3,FALSE),"")</f>
        <v/>
      </c>
      <c r="K1216" s="1" t="str">
        <f>IFERROR(VLOOKUP('Speed Hump'!H1216,Main!$A:$G,6,FALSE),"")</f>
        <v/>
      </c>
      <c r="L1216" s="1" t="str">
        <f>IFERROR(VLOOKUP('Speed Hump'!H1216,Main!$A:$G,7,FALSE),"")</f>
        <v/>
      </c>
      <c r="M1216" t="s">
        <v>691</v>
      </c>
      <c r="N1216">
        <v>3</v>
      </c>
      <c r="O1216" t="s">
        <v>692</v>
      </c>
      <c r="AP1216">
        <v>553.02434800005051</v>
      </c>
      <c r="AQ1216" s="1" t="str">
        <f>IFERROR(VLOOKUP(I1216,Service!$B:$G,5,FALSE),"")</f>
        <v/>
      </c>
      <c r="AR1216" s="1" t="str">
        <f>IFERROR(VLOOKUP(I1216,Service!$B:$G,6,FALSE),"")</f>
        <v/>
      </c>
      <c r="AS1216" s="1" t="str">
        <f>IFERROR(VLOOKUP(I1216,Rest!$B:$G,5,FALSE),"")</f>
        <v/>
      </c>
      <c r="AT1216" s="1" t="str">
        <f>IFERROR(VLOOKUP(I1216,Rest!$B:$G,6,FALSE),"")</f>
        <v/>
      </c>
    </row>
    <row r="1217" spans="1:46" x14ac:dyDescent="0.25">
      <c r="A1217">
        <v>986</v>
      </c>
      <c r="B1217">
        <v>0</v>
      </c>
      <c r="C1217">
        <v>7794</v>
      </c>
      <c r="D1217">
        <v>8117</v>
      </c>
      <c r="E1217" t="s">
        <v>1530</v>
      </c>
      <c r="F1217" t="s">
        <v>778</v>
      </c>
      <c r="G1217" t="s">
        <v>1559</v>
      </c>
      <c r="H1217" t="s">
        <v>1229</v>
      </c>
      <c r="I1217" t="s">
        <v>1229</v>
      </c>
      <c r="J1217" t="str">
        <f>IFERROR(VLOOKUP(H1217,[1]Sheet1!$A:$H,3,FALSE),"")</f>
        <v/>
      </c>
      <c r="K1217" s="1" t="str">
        <f>IFERROR(VLOOKUP('Speed Hump'!H1217,Main!$A:$G,6,FALSE),"")</f>
        <v/>
      </c>
      <c r="L1217" s="1" t="str">
        <f>IFERROR(VLOOKUP('Speed Hump'!H1217,Main!$A:$G,7,FALSE),"")</f>
        <v/>
      </c>
      <c r="M1217" t="s">
        <v>691</v>
      </c>
      <c r="N1217">
        <v>1</v>
      </c>
      <c r="O1217" t="s">
        <v>692</v>
      </c>
      <c r="AP1217">
        <v>109.2152312434669</v>
      </c>
      <c r="AQ1217" s="1" t="str">
        <f>IFERROR(VLOOKUP(I1217,Service!$B:$G,5,FALSE),"")</f>
        <v/>
      </c>
      <c r="AR1217" s="1" t="str">
        <f>IFERROR(VLOOKUP(I1217,Service!$B:$G,6,FALSE),"")</f>
        <v/>
      </c>
      <c r="AS1217" s="1" t="str">
        <f>IFERROR(VLOOKUP(I1217,Rest!$B:$G,5,FALSE),"")</f>
        <v/>
      </c>
      <c r="AT1217" s="1" t="str">
        <f>IFERROR(VLOOKUP(I1217,Rest!$B:$G,6,FALSE),"")</f>
        <v/>
      </c>
    </row>
    <row r="1218" spans="1:46" x14ac:dyDescent="0.25">
      <c r="A1218">
        <v>988</v>
      </c>
      <c r="B1218">
        <v>0</v>
      </c>
      <c r="C1218">
        <v>7814</v>
      </c>
      <c r="D1218">
        <v>8017</v>
      </c>
      <c r="E1218" t="s">
        <v>1425</v>
      </c>
      <c r="F1218" t="s">
        <v>1513</v>
      </c>
      <c r="G1218" t="s">
        <v>1512</v>
      </c>
      <c r="H1218" t="s">
        <v>1229</v>
      </c>
      <c r="I1218" t="s">
        <v>1229</v>
      </c>
      <c r="J1218" t="str">
        <f>IFERROR(VLOOKUP(H1218,[1]Sheet1!$A:$H,3,FALSE),"")</f>
        <v/>
      </c>
      <c r="K1218" s="1" t="str">
        <f>IFERROR(VLOOKUP('Speed Hump'!H1218,Main!$A:$G,6,FALSE),"")</f>
        <v/>
      </c>
      <c r="L1218" s="1" t="str">
        <f>IFERROR(VLOOKUP('Speed Hump'!H1218,Main!$A:$G,7,FALSE),"")</f>
        <v/>
      </c>
      <c r="M1218" t="s">
        <v>691</v>
      </c>
      <c r="N1218">
        <v>1</v>
      </c>
      <c r="O1218" t="s">
        <v>692</v>
      </c>
      <c r="AP1218">
        <v>240.2167182943443</v>
      </c>
      <c r="AQ1218" s="1" t="str">
        <f>IFERROR(VLOOKUP(I1218,Service!$B:$G,5,FALSE),"")</f>
        <v/>
      </c>
      <c r="AR1218" s="1" t="str">
        <f>IFERROR(VLOOKUP(I1218,Service!$B:$G,6,FALSE),"")</f>
        <v/>
      </c>
      <c r="AS1218" s="1" t="str">
        <f>IFERROR(VLOOKUP(I1218,Rest!$B:$G,5,FALSE),"")</f>
        <v/>
      </c>
      <c r="AT1218" s="1" t="str">
        <f>IFERROR(VLOOKUP(I1218,Rest!$B:$G,6,FALSE),"")</f>
        <v/>
      </c>
    </row>
    <row r="1219" spans="1:46" x14ac:dyDescent="0.25">
      <c r="A1219">
        <v>989</v>
      </c>
      <c r="B1219">
        <v>0</v>
      </c>
      <c r="C1219">
        <v>7815</v>
      </c>
      <c r="D1219">
        <v>6853</v>
      </c>
      <c r="E1219" t="s">
        <v>1312</v>
      </c>
      <c r="F1219" t="s">
        <v>1512</v>
      </c>
      <c r="G1219" t="s">
        <v>1502</v>
      </c>
      <c r="H1219" t="s">
        <v>1229</v>
      </c>
      <c r="I1219" t="s">
        <v>1229</v>
      </c>
      <c r="J1219" t="str">
        <f>IFERROR(VLOOKUP(H1219,[1]Sheet1!$A:$H,3,FALSE),"")</f>
        <v/>
      </c>
      <c r="K1219" s="1" t="str">
        <f>IFERROR(VLOOKUP('Speed Hump'!H1219,Main!$A:$G,6,FALSE),"")</f>
        <v/>
      </c>
      <c r="L1219" s="1" t="str">
        <f>IFERROR(VLOOKUP('Speed Hump'!H1219,Main!$A:$G,7,FALSE),"")</f>
        <v/>
      </c>
      <c r="M1219" t="s">
        <v>691</v>
      </c>
      <c r="N1219">
        <v>1</v>
      </c>
      <c r="O1219" t="s">
        <v>692</v>
      </c>
      <c r="AP1219">
        <v>272.35506184600217</v>
      </c>
      <c r="AQ1219" s="1" t="str">
        <f>IFERROR(VLOOKUP(I1219,Service!$B:$G,5,FALSE),"")</f>
        <v/>
      </c>
      <c r="AR1219" s="1" t="str">
        <f>IFERROR(VLOOKUP(I1219,Service!$B:$G,6,FALSE),"")</f>
        <v/>
      </c>
      <c r="AS1219" s="1" t="str">
        <f>IFERROR(VLOOKUP(I1219,Rest!$B:$G,5,FALSE),"")</f>
        <v/>
      </c>
      <c r="AT1219" s="1" t="str">
        <f>IFERROR(VLOOKUP(I1219,Rest!$B:$G,6,FALSE),"")</f>
        <v/>
      </c>
    </row>
    <row r="1220" spans="1:46" x14ac:dyDescent="0.25">
      <c r="A1220">
        <v>990</v>
      </c>
      <c r="B1220">
        <v>0</v>
      </c>
      <c r="C1220">
        <v>7828</v>
      </c>
      <c r="D1220">
        <v>8585</v>
      </c>
      <c r="E1220" t="s">
        <v>1519</v>
      </c>
      <c r="F1220" t="s">
        <v>1087</v>
      </c>
      <c r="G1220" t="s">
        <v>1304</v>
      </c>
      <c r="H1220" t="s">
        <v>1229</v>
      </c>
      <c r="I1220" t="s">
        <v>1229</v>
      </c>
      <c r="J1220" t="str">
        <f>IFERROR(VLOOKUP(H1220,[1]Sheet1!$A:$H,3,FALSE),"")</f>
        <v/>
      </c>
      <c r="K1220" s="1" t="str">
        <f>IFERROR(VLOOKUP('Speed Hump'!H1220,Main!$A:$G,6,FALSE),"")</f>
        <v/>
      </c>
      <c r="L1220" s="1" t="str">
        <f>IFERROR(VLOOKUP('Speed Hump'!H1220,Main!$A:$G,7,FALSE),"")</f>
        <v/>
      </c>
      <c r="M1220" t="s">
        <v>691</v>
      </c>
      <c r="N1220">
        <v>1</v>
      </c>
      <c r="O1220" t="s">
        <v>692</v>
      </c>
      <c r="AP1220">
        <v>120.4931594786604</v>
      </c>
      <c r="AQ1220" s="1" t="str">
        <f>IFERROR(VLOOKUP(I1220,Service!$B:$G,5,FALSE),"")</f>
        <v/>
      </c>
      <c r="AR1220" s="1" t="str">
        <f>IFERROR(VLOOKUP(I1220,Service!$B:$G,6,FALSE),"")</f>
        <v/>
      </c>
      <c r="AS1220" s="1" t="str">
        <f>IFERROR(VLOOKUP(I1220,Rest!$B:$G,5,FALSE),"")</f>
        <v/>
      </c>
      <c r="AT1220" s="1" t="str">
        <f>IFERROR(VLOOKUP(I1220,Rest!$B:$G,6,FALSE),"")</f>
        <v/>
      </c>
    </row>
    <row r="1221" spans="1:46" x14ac:dyDescent="0.25">
      <c r="A1221">
        <v>991</v>
      </c>
      <c r="B1221">
        <v>0</v>
      </c>
      <c r="C1221">
        <v>7829</v>
      </c>
      <c r="D1221">
        <v>7891</v>
      </c>
      <c r="E1221" t="s">
        <v>1612</v>
      </c>
      <c r="F1221" t="s">
        <v>1582</v>
      </c>
      <c r="G1221" t="s">
        <v>1004</v>
      </c>
      <c r="H1221" t="s">
        <v>1229</v>
      </c>
      <c r="I1221" t="s">
        <v>1229</v>
      </c>
      <c r="J1221" t="str">
        <f>IFERROR(VLOOKUP(H1221,[1]Sheet1!$A:$H,3,FALSE),"")</f>
        <v/>
      </c>
      <c r="K1221" s="1" t="str">
        <f>IFERROR(VLOOKUP('Speed Hump'!H1221,Main!$A:$G,6,FALSE),"")</f>
        <v/>
      </c>
      <c r="L1221" s="1" t="str">
        <f>IFERROR(VLOOKUP('Speed Hump'!H1221,Main!$A:$G,7,FALSE),"")</f>
        <v/>
      </c>
      <c r="M1221" t="s">
        <v>691</v>
      </c>
      <c r="N1221">
        <v>4</v>
      </c>
      <c r="O1221" t="s">
        <v>692</v>
      </c>
      <c r="AP1221">
        <v>762.50176283649171</v>
      </c>
      <c r="AQ1221" s="1" t="str">
        <f>IFERROR(VLOOKUP(I1221,Service!$B:$G,5,FALSE),"")</f>
        <v/>
      </c>
      <c r="AR1221" s="1" t="str">
        <f>IFERROR(VLOOKUP(I1221,Service!$B:$G,6,FALSE),"")</f>
        <v/>
      </c>
      <c r="AS1221" s="1" t="str">
        <f>IFERROR(VLOOKUP(I1221,Rest!$B:$G,5,FALSE),"")</f>
        <v/>
      </c>
      <c r="AT1221" s="1" t="str">
        <f>IFERROR(VLOOKUP(I1221,Rest!$B:$G,6,FALSE),"")</f>
        <v/>
      </c>
    </row>
    <row r="1222" spans="1:46" x14ac:dyDescent="0.25">
      <c r="A1222">
        <v>992</v>
      </c>
      <c r="B1222">
        <v>0</v>
      </c>
      <c r="C1222">
        <v>7842</v>
      </c>
      <c r="D1222">
        <v>8440</v>
      </c>
      <c r="E1222" t="s">
        <v>1536</v>
      </c>
      <c r="F1222" t="s">
        <v>1613</v>
      </c>
      <c r="G1222" t="s">
        <v>1502</v>
      </c>
      <c r="H1222" t="s">
        <v>1229</v>
      </c>
      <c r="I1222" t="s">
        <v>1229</v>
      </c>
      <c r="J1222" t="str">
        <f>IFERROR(VLOOKUP(H1222,[1]Sheet1!$A:$H,3,FALSE),"")</f>
        <v/>
      </c>
      <c r="K1222" s="1" t="str">
        <f>IFERROR(VLOOKUP('Speed Hump'!H1222,Main!$A:$G,6,FALSE),"")</f>
        <v/>
      </c>
      <c r="L1222" s="1" t="str">
        <f>IFERROR(VLOOKUP('Speed Hump'!H1222,Main!$A:$G,7,FALSE),"")</f>
        <v/>
      </c>
      <c r="M1222" t="s">
        <v>691</v>
      </c>
      <c r="N1222">
        <v>2</v>
      </c>
      <c r="O1222" t="s">
        <v>692</v>
      </c>
      <c r="AP1222">
        <v>400.68078915342761</v>
      </c>
      <c r="AQ1222" s="1" t="str">
        <f>IFERROR(VLOOKUP(I1222,Service!$B:$G,5,FALSE),"")</f>
        <v/>
      </c>
      <c r="AR1222" s="1" t="str">
        <f>IFERROR(VLOOKUP(I1222,Service!$B:$G,6,FALSE),"")</f>
        <v/>
      </c>
      <c r="AS1222" s="1" t="str">
        <f>IFERROR(VLOOKUP(I1222,Rest!$B:$G,5,FALSE),"")</f>
        <v/>
      </c>
      <c r="AT1222" s="1" t="str">
        <f>IFERROR(VLOOKUP(I1222,Rest!$B:$G,6,FALSE),"")</f>
        <v/>
      </c>
    </row>
    <row r="1223" spans="1:46" x14ac:dyDescent="0.25">
      <c r="A1223">
        <v>993</v>
      </c>
      <c r="B1223">
        <v>0</v>
      </c>
      <c r="C1223">
        <v>7852</v>
      </c>
      <c r="D1223">
        <v>8646</v>
      </c>
      <c r="E1223" t="s">
        <v>1614</v>
      </c>
      <c r="F1223" t="s">
        <v>1615</v>
      </c>
      <c r="G1223" t="s">
        <v>1616</v>
      </c>
      <c r="H1223" t="s">
        <v>1229</v>
      </c>
      <c r="I1223" t="s">
        <v>1229</v>
      </c>
      <c r="J1223" t="str">
        <f>IFERROR(VLOOKUP(H1223,[1]Sheet1!$A:$H,3,FALSE),"")</f>
        <v/>
      </c>
      <c r="K1223" s="1" t="str">
        <f>IFERROR(VLOOKUP('Speed Hump'!H1223,Main!$A:$G,6,FALSE),"")</f>
        <v/>
      </c>
      <c r="L1223" s="1" t="str">
        <f>IFERROR(VLOOKUP('Speed Hump'!H1223,Main!$A:$G,7,FALSE),"")</f>
        <v/>
      </c>
      <c r="M1223" t="s">
        <v>691</v>
      </c>
      <c r="N1223">
        <v>3</v>
      </c>
      <c r="O1223" t="s">
        <v>692</v>
      </c>
      <c r="AP1223">
        <v>551.19852113407444</v>
      </c>
      <c r="AQ1223" s="1" t="str">
        <f>IFERROR(VLOOKUP(I1223,Service!$B:$G,5,FALSE),"")</f>
        <v/>
      </c>
      <c r="AR1223" s="1" t="str">
        <f>IFERROR(VLOOKUP(I1223,Service!$B:$G,6,FALSE),"")</f>
        <v/>
      </c>
      <c r="AS1223" s="1" t="str">
        <f>IFERROR(VLOOKUP(I1223,Rest!$B:$G,5,FALSE),"")</f>
        <v/>
      </c>
      <c r="AT1223" s="1" t="str">
        <f>IFERROR(VLOOKUP(I1223,Rest!$B:$G,6,FALSE),"")</f>
        <v/>
      </c>
    </row>
    <row r="1224" spans="1:46" x14ac:dyDescent="0.25">
      <c r="A1224">
        <v>994</v>
      </c>
      <c r="B1224">
        <v>0</v>
      </c>
      <c r="C1224">
        <v>7855</v>
      </c>
      <c r="D1224">
        <v>6821</v>
      </c>
      <c r="E1224" t="s">
        <v>1299</v>
      </c>
      <c r="F1224" t="s">
        <v>1502</v>
      </c>
      <c r="G1224" t="s">
        <v>1248</v>
      </c>
      <c r="H1224" t="s">
        <v>1229</v>
      </c>
      <c r="I1224" t="s">
        <v>1229</v>
      </c>
      <c r="J1224" t="str">
        <f>IFERROR(VLOOKUP(H1224,[1]Sheet1!$A:$H,3,FALSE),"")</f>
        <v/>
      </c>
      <c r="K1224" s="1" t="str">
        <f>IFERROR(VLOOKUP('Speed Hump'!H1224,Main!$A:$G,6,FALSE),"")</f>
        <v/>
      </c>
      <c r="L1224" s="1" t="str">
        <f>IFERROR(VLOOKUP('Speed Hump'!H1224,Main!$A:$G,7,FALSE),"")</f>
        <v/>
      </c>
      <c r="M1224" t="s">
        <v>691</v>
      </c>
      <c r="N1224">
        <v>1</v>
      </c>
      <c r="O1224" t="s">
        <v>692</v>
      </c>
      <c r="AP1224">
        <v>275.50913734918862</v>
      </c>
      <c r="AQ1224" s="1" t="str">
        <f>IFERROR(VLOOKUP(I1224,Service!$B:$G,5,FALSE),"")</f>
        <v/>
      </c>
      <c r="AR1224" s="1" t="str">
        <f>IFERROR(VLOOKUP(I1224,Service!$B:$G,6,FALSE),"")</f>
        <v/>
      </c>
      <c r="AS1224" s="1" t="str">
        <f>IFERROR(VLOOKUP(I1224,Rest!$B:$G,5,FALSE),"")</f>
        <v/>
      </c>
      <c r="AT1224" s="1" t="str">
        <f>IFERROR(VLOOKUP(I1224,Rest!$B:$G,6,FALSE),"")</f>
        <v/>
      </c>
    </row>
    <row r="1225" spans="1:46" x14ac:dyDescent="0.25">
      <c r="A1225">
        <v>995</v>
      </c>
      <c r="B1225">
        <v>0</v>
      </c>
      <c r="C1225">
        <v>7857</v>
      </c>
      <c r="D1225">
        <v>5540</v>
      </c>
      <c r="E1225" t="s">
        <v>1472</v>
      </c>
      <c r="F1225" t="s">
        <v>1558</v>
      </c>
      <c r="G1225" t="s">
        <v>1566</v>
      </c>
      <c r="H1225" t="s">
        <v>1229</v>
      </c>
      <c r="I1225" t="s">
        <v>1229</v>
      </c>
      <c r="J1225" t="str">
        <f>IFERROR(VLOOKUP(H1225,[1]Sheet1!$A:$H,3,FALSE),"")</f>
        <v/>
      </c>
      <c r="K1225" s="1" t="str">
        <f>IFERROR(VLOOKUP('Speed Hump'!H1225,Main!$A:$G,6,FALSE),"")</f>
        <v/>
      </c>
      <c r="L1225" s="1" t="str">
        <f>IFERROR(VLOOKUP('Speed Hump'!H1225,Main!$A:$G,7,FALSE),"")</f>
        <v/>
      </c>
      <c r="M1225" t="s">
        <v>691</v>
      </c>
      <c r="N1225">
        <v>1</v>
      </c>
      <c r="O1225" t="s">
        <v>692</v>
      </c>
      <c r="AP1225">
        <v>321.26389660618969</v>
      </c>
      <c r="AQ1225" s="1" t="str">
        <f>IFERROR(VLOOKUP(I1225,Service!$B:$G,5,FALSE),"")</f>
        <v/>
      </c>
      <c r="AR1225" s="1" t="str">
        <f>IFERROR(VLOOKUP(I1225,Service!$B:$G,6,FALSE),"")</f>
        <v/>
      </c>
      <c r="AS1225" s="1" t="str">
        <f>IFERROR(VLOOKUP(I1225,Rest!$B:$G,5,FALSE),"")</f>
        <v/>
      </c>
      <c r="AT1225" s="1" t="str">
        <f>IFERROR(VLOOKUP(I1225,Rest!$B:$G,6,FALSE),"")</f>
        <v/>
      </c>
    </row>
    <row r="1226" spans="1:46" x14ac:dyDescent="0.25">
      <c r="A1226">
        <v>996</v>
      </c>
      <c r="B1226">
        <v>0</v>
      </c>
      <c r="C1226">
        <v>7859</v>
      </c>
      <c r="D1226">
        <v>6451</v>
      </c>
      <c r="E1226" t="s">
        <v>1438</v>
      </c>
      <c r="F1226" t="s">
        <v>1372</v>
      </c>
      <c r="G1226" t="s">
        <v>1313</v>
      </c>
      <c r="H1226" t="s">
        <v>1229</v>
      </c>
      <c r="I1226" t="s">
        <v>1229</v>
      </c>
      <c r="J1226" t="str">
        <f>IFERROR(VLOOKUP(H1226,[1]Sheet1!$A:$H,3,FALSE),"")</f>
        <v/>
      </c>
      <c r="K1226" s="1" t="str">
        <f>IFERROR(VLOOKUP('Speed Hump'!H1226,Main!$A:$G,6,FALSE),"")</f>
        <v/>
      </c>
      <c r="L1226" s="1" t="str">
        <f>IFERROR(VLOOKUP('Speed Hump'!H1226,Main!$A:$G,7,FALSE),"")</f>
        <v/>
      </c>
      <c r="M1226" t="s">
        <v>691</v>
      </c>
      <c r="N1226">
        <v>2</v>
      </c>
      <c r="O1226" t="s">
        <v>692</v>
      </c>
      <c r="AP1226">
        <v>376.79013681383242</v>
      </c>
      <c r="AQ1226" s="1" t="str">
        <f>IFERROR(VLOOKUP(I1226,Service!$B:$G,5,FALSE),"")</f>
        <v/>
      </c>
      <c r="AR1226" s="1" t="str">
        <f>IFERROR(VLOOKUP(I1226,Service!$B:$G,6,FALSE),"")</f>
        <v/>
      </c>
      <c r="AS1226" s="1" t="str">
        <f>IFERROR(VLOOKUP(I1226,Rest!$B:$G,5,FALSE),"")</f>
        <v/>
      </c>
      <c r="AT1226" s="1" t="str">
        <f>IFERROR(VLOOKUP(I1226,Rest!$B:$G,6,FALSE),"")</f>
        <v/>
      </c>
    </row>
    <row r="1227" spans="1:46" x14ac:dyDescent="0.25">
      <c r="A1227">
        <v>997</v>
      </c>
      <c r="B1227">
        <v>0</v>
      </c>
      <c r="C1227">
        <v>7883</v>
      </c>
      <c r="D1227">
        <v>5576</v>
      </c>
      <c r="E1227" t="s">
        <v>1425</v>
      </c>
      <c r="F1227" t="s">
        <v>1372</v>
      </c>
      <c r="G1227" t="s">
        <v>1313</v>
      </c>
      <c r="H1227" t="s">
        <v>1229</v>
      </c>
      <c r="I1227" t="s">
        <v>1229</v>
      </c>
      <c r="J1227" t="str">
        <f>IFERROR(VLOOKUP(H1227,[1]Sheet1!$A:$H,3,FALSE),"")</f>
        <v/>
      </c>
      <c r="K1227" s="1" t="str">
        <f>IFERROR(VLOOKUP('Speed Hump'!H1227,Main!$A:$G,6,FALSE),"")</f>
        <v/>
      </c>
      <c r="L1227" s="1" t="str">
        <f>IFERROR(VLOOKUP('Speed Hump'!H1227,Main!$A:$G,7,FALSE),"")</f>
        <v/>
      </c>
      <c r="M1227" t="s">
        <v>691</v>
      </c>
      <c r="N1227">
        <v>1</v>
      </c>
      <c r="O1227" t="s">
        <v>692</v>
      </c>
      <c r="AP1227">
        <v>274.23951794256999</v>
      </c>
      <c r="AQ1227" s="1" t="str">
        <f>IFERROR(VLOOKUP(I1227,Service!$B:$G,5,FALSE),"")</f>
        <v/>
      </c>
      <c r="AR1227" s="1" t="str">
        <f>IFERROR(VLOOKUP(I1227,Service!$B:$G,6,FALSE),"")</f>
        <v/>
      </c>
      <c r="AS1227" s="1" t="str">
        <f>IFERROR(VLOOKUP(I1227,Rest!$B:$G,5,FALSE),"")</f>
        <v/>
      </c>
      <c r="AT1227" s="1" t="str">
        <f>IFERROR(VLOOKUP(I1227,Rest!$B:$G,6,FALSE),"")</f>
        <v/>
      </c>
    </row>
    <row r="1228" spans="1:46" x14ac:dyDescent="0.25">
      <c r="A1228">
        <v>998</v>
      </c>
      <c r="B1228">
        <v>0</v>
      </c>
      <c r="C1228">
        <v>7887</v>
      </c>
      <c r="D1228">
        <v>8135</v>
      </c>
      <c r="E1228" t="s">
        <v>1519</v>
      </c>
      <c r="F1228" t="s">
        <v>1574</v>
      </c>
      <c r="G1228" t="s">
        <v>1491</v>
      </c>
      <c r="H1228" t="s">
        <v>1229</v>
      </c>
      <c r="I1228" t="s">
        <v>1229</v>
      </c>
      <c r="J1228" t="str">
        <f>IFERROR(VLOOKUP(H1228,[1]Sheet1!$A:$H,3,FALSE),"")</f>
        <v/>
      </c>
      <c r="K1228" s="1" t="str">
        <f>IFERROR(VLOOKUP('Speed Hump'!H1228,Main!$A:$G,6,FALSE),"")</f>
        <v/>
      </c>
      <c r="L1228" s="1" t="str">
        <f>IFERROR(VLOOKUP('Speed Hump'!H1228,Main!$A:$G,7,FALSE),"")</f>
        <v/>
      </c>
      <c r="M1228" t="s">
        <v>691</v>
      </c>
      <c r="N1228">
        <v>1</v>
      </c>
      <c r="O1228" t="s">
        <v>692</v>
      </c>
      <c r="AP1228">
        <v>134.99390258913891</v>
      </c>
      <c r="AQ1228" s="1" t="str">
        <f>IFERROR(VLOOKUP(I1228,Service!$B:$G,5,FALSE),"")</f>
        <v/>
      </c>
      <c r="AR1228" s="1" t="str">
        <f>IFERROR(VLOOKUP(I1228,Service!$B:$G,6,FALSE),"")</f>
        <v/>
      </c>
      <c r="AS1228" s="1" t="str">
        <f>IFERROR(VLOOKUP(I1228,Rest!$B:$G,5,FALSE),"")</f>
        <v/>
      </c>
      <c r="AT1228" s="1" t="str">
        <f>IFERROR(VLOOKUP(I1228,Rest!$B:$G,6,FALSE),"")</f>
        <v/>
      </c>
    </row>
    <row r="1229" spans="1:46" x14ac:dyDescent="0.25">
      <c r="A1229">
        <v>999</v>
      </c>
      <c r="B1229">
        <v>0</v>
      </c>
      <c r="C1229">
        <v>7897</v>
      </c>
      <c r="D1229">
        <v>5070</v>
      </c>
      <c r="E1229" t="s">
        <v>1479</v>
      </c>
      <c r="F1229" t="s">
        <v>714</v>
      </c>
      <c r="G1229" t="s">
        <v>795</v>
      </c>
      <c r="H1229" t="s">
        <v>1229</v>
      </c>
      <c r="I1229" t="s">
        <v>1229</v>
      </c>
      <c r="J1229" t="str">
        <f>IFERROR(VLOOKUP(H1229,[1]Sheet1!$A:$H,3,FALSE),"")</f>
        <v/>
      </c>
      <c r="K1229" s="1" t="str">
        <f>IFERROR(VLOOKUP('Speed Hump'!H1229,Main!$A:$G,6,FALSE),"")</f>
        <v/>
      </c>
      <c r="L1229" s="1" t="str">
        <f>IFERROR(VLOOKUP('Speed Hump'!H1229,Main!$A:$G,7,FALSE),"")</f>
        <v/>
      </c>
      <c r="M1229" t="s">
        <v>691</v>
      </c>
      <c r="N1229">
        <v>1</v>
      </c>
      <c r="O1229" t="s">
        <v>692</v>
      </c>
      <c r="AP1229">
        <v>120.3495060410016</v>
      </c>
      <c r="AQ1229" s="1" t="str">
        <f>IFERROR(VLOOKUP(I1229,Service!$B:$G,5,FALSE),"")</f>
        <v/>
      </c>
      <c r="AR1229" s="1" t="str">
        <f>IFERROR(VLOOKUP(I1229,Service!$B:$G,6,FALSE),"")</f>
        <v/>
      </c>
      <c r="AS1229" s="1" t="str">
        <f>IFERROR(VLOOKUP(I1229,Rest!$B:$G,5,FALSE),"")</f>
        <v/>
      </c>
      <c r="AT1229" s="1" t="str">
        <f>IFERROR(VLOOKUP(I1229,Rest!$B:$G,6,FALSE),"")</f>
        <v/>
      </c>
    </row>
    <row r="1230" spans="1:46" x14ac:dyDescent="0.25">
      <c r="A1230">
        <v>1000</v>
      </c>
      <c r="B1230">
        <v>0</v>
      </c>
      <c r="C1230">
        <v>7898</v>
      </c>
      <c r="D1230">
        <v>8010</v>
      </c>
      <c r="E1230" t="s">
        <v>1312</v>
      </c>
      <c r="F1230" t="s">
        <v>1519</v>
      </c>
      <c r="G1230" t="s">
        <v>1513</v>
      </c>
      <c r="H1230" t="s">
        <v>1229</v>
      </c>
      <c r="I1230" t="s">
        <v>1229</v>
      </c>
      <c r="J1230" t="str">
        <f>IFERROR(VLOOKUP(H1230,[1]Sheet1!$A:$H,3,FALSE),"")</f>
        <v/>
      </c>
      <c r="K1230" s="1" t="str">
        <f>IFERROR(VLOOKUP('Speed Hump'!H1230,Main!$A:$G,6,FALSE),"")</f>
        <v/>
      </c>
      <c r="L1230" s="1" t="str">
        <f>IFERROR(VLOOKUP('Speed Hump'!H1230,Main!$A:$G,7,FALSE),"")</f>
        <v/>
      </c>
      <c r="M1230" t="s">
        <v>691</v>
      </c>
      <c r="N1230">
        <v>1</v>
      </c>
      <c r="O1230" t="s">
        <v>692</v>
      </c>
      <c r="AP1230">
        <v>278.68035485984387</v>
      </c>
      <c r="AQ1230" s="1" t="str">
        <f>IFERROR(VLOOKUP(I1230,Service!$B:$G,5,FALSE),"")</f>
        <v/>
      </c>
      <c r="AR1230" s="1" t="str">
        <f>IFERROR(VLOOKUP(I1230,Service!$B:$G,6,FALSE),"")</f>
        <v/>
      </c>
      <c r="AS1230" s="1" t="str">
        <f>IFERROR(VLOOKUP(I1230,Rest!$B:$G,5,FALSE),"")</f>
        <v/>
      </c>
      <c r="AT1230" s="1" t="str">
        <f>IFERROR(VLOOKUP(I1230,Rest!$B:$G,6,FALSE),"")</f>
        <v/>
      </c>
    </row>
    <row r="1231" spans="1:46" x14ac:dyDescent="0.25">
      <c r="A1231">
        <v>1001</v>
      </c>
      <c r="B1231">
        <v>0</v>
      </c>
      <c r="C1231">
        <v>7899</v>
      </c>
      <c r="D1231">
        <v>5179</v>
      </c>
      <c r="E1231" t="s">
        <v>1313</v>
      </c>
      <c r="F1231" t="s">
        <v>1496</v>
      </c>
      <c r="G1231" t="s">
        <v>1326</v>
      </c>
      <c r="H1231" t="s">
        <v>1229</v>
      </c>
      <c r="I1231" t="s">
        <v>1229</v>
      </c>
      <c r="J1231" t="str">
        <f>IFERROR(VLOOKUP(H1231,[1]Sheet1!$A:$H,3,FALSE),"")</f>
        <v/>
      </c>
      <c r="K1231" s="1" t="str">
        <f>IFERROR(VLOOKUP('Speed Hump'!H1231,Main!$A:$G,6,FALSE),"")</f>
        <v/>
      </c>
      <c r="L1231" s="1" t="str">
        <f>IFERROR(VLOOKUP('Speed Hump'!H1231,Main!$A:$G,7,FALSE),"")</f>
        <v/>
      </c>
      <c r="M1231" t="s">
        <v>691</v>
      </c>
      <c r="N1231">
        <v>1</v>
      </c>
      <c r="O1231" t="s">
        <v>692</v>
      </c>
      <c r="AP1231">
        <v>112.22377319649171</v>
      </c>
      <c r="AQ1231" s="1" t="str">
        <f>IFERROR(VLOOKUP(I1231,Service!$B:$G,5,FALSE),"")</f>
        <v/>
      </c>
      <c r="AR1231" s="1" t="str">
        <f>IFERROR(VLOOKUP(I1231,Service!$B:$G,6,FALSE),"")</f>
        <v/>
      </c>
      <c r="AS1231" s="1" t="str">
        <f>IFERROR(VLOOKUP(I1231,Rest!$B:$G,5,FALSE),"")</f>
        <v/>
      </c>
      <c r="AT1231" s="1" t="str">
        <f>IFERROR(VLOOKUP(I1231,Rest!$B:$G,6,FALSE),"")</f>
        <v/>
      </c>
    </row>
    <row r="1232" spans="1:46" x14ac:dyDescent="0.25">
      <c r="A1232">
        <v>1002</v>
      </c>
      <c r="B1232">
        <v>0</v>
      </c>
      <c r="C1232">
        <v>7904</v>
      </c>
      <c r="D1232">
        <v>8004</v>
      </c>
      <c r="E1232" t="s">
        <v>1597</v>
      </c>
      <c r="F1232" t="s">
        <v>1552</v>
      </c>
      <c r="G1232" t="s">
        <v>1267</v>
      </c>
      <c r="H1232" t="s">
        <v>1229</v>
      </c>
      <c r="I1232" t="s">
        <v>1229</v>
      </c>
      <c r="J1232" t="str">
        <f>IFERROR(VLOOKUP(H1232,[1]Sheet1!$A:$H,3,FALSE),"")</f>
        <v/>
      </c>
      <c r="K1232" s="1" t="str">
        <f>IFERROR(VLOOKUP('Speed Hump'!H1232,Main!$A:$G,6,FALSE),"")</f>
        <v/>
      </c>
      <c r="L1232" s="1" t="str">
        <f>IFERROR(VLOOKUP('Speed Hump'!H1232,Main!$A:$G,7,FALSE),"")</f>
        <v/>
      </c>
      <c r="M1232" t="s">
        <v>691</v>
      </c>
      <c r="N1232">
        <v>1</v>
      </c>
      <c r="O1232" t="s">
        <v>692</v>
      </c>
      <c r="AP1232">
        <v>128.11503297844089</v>
      </c>
      <c r="AQ1232" s="1" t="str">
        <f>IFERROR(VLOOKUP(I1232,Service!$B:$G,5,FALSE),"")</f>
        <v/>
      </c>
      <c r="AR1232" s="1" t="str">
        <f>IFERROR(VLOOKUP(I1232,Service!$B:$G,6,FALSE),"")</f>
        <v/>
      </c>
      <c r="AS1232" s="1" t="str">
        <f>IFERROR(VLOOKUP(I1232,Rest!$B:$G,5,FALSE),"")</f>
        <v/>
      </c>
      <c r="AT1232" s="1" t="str">
        <f>IFERROR(VLOOKUP(I1232,Rest!$B:$G,6,FALSE),"")</f>
        <v/>
      </c>
    </row>
    <row r="1233" spans="1:46" x14ac:dyDescent="0.25">
      <c r="A1233">
        <v>1003</v>
      </c>
      <c r="B1233">
        <v>0</v>
      </c>
      <c r="C1233">
        <v>7920</v>
      </c>
      <c r="D1233">
        <v>4982</v>
      </c>
      <c r="E1233" t="s">
        <v>1265</v>
      </c>
      <c r="F1233" t="s">
        <v>1286</v>
      </c>
      <c r="G1233" t="s">
        <v>1266</v>
      </c>
      <c r="H1233" t="s">
        <v>1229</v>
      </c>
      <c r="I1233" t="s">
        <v>1229</v>
      </c>
      <c r="J1233" t="str">
        <f>IFERROR(VLOOKUP(H1233,[1]Sheet1!$A:$H,3,FALSE),"")</f>
        <v/>
      </c>
      <c r="K1233" s="1" t="str">
        <f>IFERROR(VLOOKUP('Speed Hump'!H1233,Main!$A:$G,6,FALSE),"")</f>
        <v/>
      </c>
      <c r="L1233" s="1" t="str">
        <f>IFERROR(VLOOKUP('Speed Hump'!H1233,Main!$A:$G,7,FALSE),"")</f>
        <v/>
      </c>
      <c r="M1233" t="s">
        <v>691</v>
      </c>
      <c r="N1233">
        <v>1</v>
      </c>
      <c r="O1233" t="s">
        <v>692</v>
      </c>
      <c r="AP1233">
        <v>301.61211871614768</v>
      </c>
      <c r="AQ1233" s="1" t="str">
        <f>IFERROR(VLOOKUP(I1233,Service!$B:$G,5,FALSE),"")</f>
        <v/>
      </c>
      <c r="AR1233" s="1" t="str">
        <f>IFERROR(VLOOKUP(I1233,Service!$B:$G,6,FALSE),"")</f>
        <v/>
      </c>
      <c r="AS1233" s="1" t="str">
        <f>IFERROR(VLOOKUP(I1233,Rest!$B:$G,5,FALSE),"")</f>
        <v/>
      </c>
      <c r="AT1233" s="1" t="str">
        <f>IFERROR(VLOOKUP(I1233,Rest!$B:$G,6,FALSE),"")</f>
        <v/>
      </c>
    </row>
    <row r="1234" spans="1:46" x14ac:dyDescent="0.25">
      <c r="A1234">
        <v>1004</v>
      </c>
      <c r="B1234">
        <v>0</v>
      </c>
      <c r="C1234">
        <v>7938</v>
      </c>
      <c r="D1234">
        <v>9358</v>
      </c>
      <c r="E1234" t="s">
        <v>1555</v>
      </c>
      <c r="F1234" t="s">
        <v>1609</v>
      </c>
      <c r="G1234" t="s">
        <v>873</v>
      </c>
      <c r="H1234" t="s">
        <v>1229</v>
      </c>
      <c r="I1234" t="s">
        <v>1229</v>
      </c>
      <c r="J1234" t="str">
        <f>IFERROR(VLOOKUP(H1234,[1]Sheet1!$A:$H,3,FALSE),"")</f>
        <v/>
      </c>
      <c r="K1234" s="1" t="str">
        <f>IFERROR(VLOOKUP('Speed Hump'!H1234,Main!$A:$G,6,FALSE),"")</f>
        <v/>
      </c>
      <c r="L1234" s="1" t="str">
        <f>IFERROR(VLOOKUP('Speed Hump'!H1234,Main!$A:$G,7,FALSE),"")</f>
        <v/>
      </c>
      <c r="M1234" t="s">
        <v>691</v>
      </c>
      <c r="N1234">
        <v>1</v>
      </c>
      <c r="O1234" t="s">
        <v>692</v>
      </c>
      <c r="AP1234">
        <v>111.0014810279886</v>
      </c>
      <c r="AQ1234" s="1" t="str">
        <f>IFERROR(VLOOKUP(I1234,Service!$B:$G,5,FALSE),"")</f>
        <v/>
      </c>
      <c r="AR1234" s="1" t="str">
        <f>IFERROR(VLOOKUP(I1234,Service!$B:$G,6,FALSE),"")</f>
        <v/>
      </c>
      <c r="AS1234" s="1" t="str">
        <f>IFERROR(VLOOKUP(I1234,Rest!$B:$G,5,FALSE),"")</f>
        <v/>
      </c>
      <c r="AT1234" s="1" t="str">
        <f>IFERROR(VLOOKUP(I1234,Rest!$B:$G,6,FALSE),"")</f>
        <v/>
      </c>
    </row>
    <row r="1235" spans="1:46" x14ac:dyDescent="0.25">
      <c r="A1235">
        <v>1005</v>
      </c>
      <c r="B1235">
        <v>0</v>
      </c>
      <c r="C1235">
        <v>7940</v>
      </c>
      <c r="D1235">
        <v>5376</v>
      </c>
      <c r="E1235" t="s">
        <v>1268</v>
      </c>
      <c r="F1235" t="s">
        <v>1248</v>
      </c>
      <c r="G1235" t="s">
        <v>1372</v>
      </c>
      <c r="H1235" t="s">
        <v>1229</v>
      </c>
      <c r="I1235" t="s">
        <v>1229</v>
      </c>
      <c r="J1235" t="str">
        <f>IFERROR(VLOOKUP(H1235,[1]Sheet1!$A:$H,3,FALSE),"")</f>
        <v/>
      </c>
      <c r="K1235" s="1" t="str">
        <f>IFERROR(VLOOKUP('Speed Hump'!H1235,Main!$A:$G,6,FALSE),"")</f>
        <v/>
      </c>
      <c r="L1235" s="1" t="str">
        <f>IFERROR(VLOOKUP('Speed Hump'!H1235,Main!$A:$G,7,FALSE),"")</f>
        <v/>
      </c>
      <c r="M1235" t="s">
        <v>691</v>
      </c>
      <c r="N1235">
        <v>1</v>
      </c>
      <c r="O1235" t="s">
        <v>692</v>
      </c>
      <c r="AP1235">
        <v>270.80469051033788</v>
      </c>
      <c r="AQ1235" s="1" t="str">
        <f>IFERROR(VLOOKUP(I1235,Service!$B:$G,5,FALSE),"")</f>
        <v/>
      </c>
      <c r="AR1235" s="1" t="str">
        <f>IFERROR(VLOOKUP(I1235,Service!$B:$G,6,FALSE),"")</f>
        <v/>
      </c>
      <c r="AS1235" s="1" t="str">
        <f>IFERROR(VLOOKUP(I1235,Rest!$B:$G,5,FALSE),"")</f>
        <v/>
      </c>
      <c r="AT1235" s="1" t="str">
        <f>IFERROR(VLOOKUP(I1235,Rest!$B:$G,6,FALSE),"")</f>
        <v/>
      </c>
    </row>
    <row r="1236" spans="1:46" x14ac:dyDescent="0.25">
      <c r="A1236">
        <v>1006</v>
      </c>
      <c r="B1236">
        <v>0</v>
      </c>
      <c r="C1236">
        <v>7944</v>
      </c>
      <c r="D1236">
        <v>8321</v>
      </c>
      <c r="E1236" t="s">
        <v>885</v>
      </c>
      <c r="F1236" t="s">
        <v>1554</v>
      </c>
      <c r="G1236" t="s">
        <v>1555</v>
      </c>
      <c r="H1236" t="s">
        <v>1229</v>
      </c>
      <c r="I1236" t="s">
        <v>1229</v>
      </c>
      <c r="J1236" t="str">
        <f>IFERROR(VLOOKUP(H1236,[1]Sheet1!$A:$H,3,FALSE),"")</f>
        <v/>
      </c>
      <c r="K1236" s="1" t="str">
        <f>IFERROR(VLOOKUP('Speed Hump'!H1236,Main!$A:$G,6,FALSE),"")</f>
        <v/>
      </c>
      <c r="L1236" s="1" t="str">
        <f>IFERROR(VLOOKUP('Speed Hump'!H1236,Main!$A:$G,7,FALSE),"")</f>
        <v/>
      </c>
      <c r="M1236" t="s">
        <v>691</v>
      </c>
      <c r="N1236">
        <v>2</v>
      </c>
      <c r="O1236" t="s">
        <v>692</v>
      </c>
      <c r="AP1236">
        <v>422.04133038556313</v>
      </c>
      <c r="AQ1236" s="1" t="str">
        <f>IFERROR(VLOOKUP(I1236,Service!$B:$G,5,FALSE),"")</f>
        <v/>
      </c>
      <c r="AR1236" s="1" t="str">
        <f>IFERROR(VLOOKUP(I1236,Service!$B:$G,6,FALSE),"")</f>
        <v/>
      </c>
      <c r="AS1236" s="1" t="str">
        <f>IFERROR(VLOOKUP(I1236,Rest!$B:$G,5,FALSE),"")</f>
        <v/>
      </c>
      <c r="AT1236" s="1" t="str">
        <f>IFERROR(VLOOKUP(I1236,Rest!$B:$G,6,FALSE),"")</f>
        <v/>
      </c>
    </row>
    <row r="1237" spans="1:46" x14ac:dyDescent="0.25">
      <c r="A1237">
        <v>1007</v>
      </c>
      <c r="B1237">
        <v>0</v>
      </c>
      <c r="C1237">
        <v>7945</v>
      </c>
      <c r="D1237">
        <v>8655</v>
      </c>
      <c r="E1237" t="s">
        <v>1529</v>
      </c>
      <c r="F1237" t="s">
        <v>1517</v>
      </c>
      <c r="G1237" t="s">
        <v>1576</v>
      </c>
      <c r="H1237" t="s">
        <v>1229</v>
      </c>
      <c r="I1237" t="s">
        <v>1229</v>
      </c>
      <c r="J1237" t="str">
        <f>IFERROR(VLOOKUP(H1237,[1]Sheet1!$A:$H,3,FALSE),"")</f>
        <v/>
      </c>
      <c r="K1237" s="1" t="str">
        <f>IFERROR(VLOOKUP('Speed Hump'!H1237,Main!$A:$G,6,FALSE),"")</f>
        <v/>
      </c>
      <c r="L1237" s="1" t="str">
        <f>IFERROR(VLOOKUP('Speed Hump'!H1237,Main!$A:$G,7,FALSE),"")</f>
        <v/>
      </c>
      <c r="M1237" t="s">
        <v>691</v>
      </c>
      <c r="N1237">
        <v>1</v>
      </c>
      <c r="O1237" t="s">
        <v>692</v>
      </c>
      <c r="AP1237">
        <v>272.43944343207392</v>
      </c>
      <c r="AQ1237" s="1" t="str">
        <f>IFERROR(VLOOKUP(I1237,Service!$B:$G,5,FALSE),"")</f>
        <v/>
      </c>
      <c r="AR1237" s="1" t="str">
        <f>IFERROR(VLOOKUP(I1237,Service!$B:$G,6,FALSE),"")</f>
        <v/>
      </c>
      <c r="AS1237" s="1" t="str">
        <f>IFERROR(VLOOKUP(I1237,Rest!$B:$G,5,FALSE),"")</f>
        <v/>
      </c>
      <c r="AT1237" s="1" t="str">
        <f>IFERROR(VLOOKUP(I1237,Rest!$B:$G,6,FALSE),"")</f>
        <v/>
      </c>
    </row>
    <row r="1238" spans="1:46" x14ac:dyDescent="0.25">
      <c r="A1238">
        <v>1008</v>
      </c>
      <c r="B1238">
        <v>0</v>
      </c>
      <c r="C1238">
        <v>7966</v>
      </c>
      <c r="D1238">
        <v>8358</v>
      </c>
      <c r="E1238" t="s">
        <v>1424</v>
      </c>
      <c r="F1238" t="s">
        <v>1530</v>
      </c>
      <c r="G1238" t="s">
        <v>1519</v>
      </c>
      <c r="H1238" t="s">
        <v>1229</v>
      </c>
      <c r="I1238" t="s">
        <v>1229</v>
      </c>
      <c r="J1238" t="str">
        <f>IFERROR(VLOOKUP(H1238,[1]Sheet1!$A:$H,3,FALSE),"")</f>
        <v/>
      </c>
      <c r="K1238" s="1" t="str">
        <f>IFERROR(VLOOKUP('Speed Hump'!H1238,Main!$A:$G,6,FALSE),"")</f>
        <v/>
      </c>
      <c r="L1238" s="1" t="str">
        <f>IFERROR(VLOOKUP('Speed Hump'!H1238,Main!$A:$G,7,FALSE),"")</f>
        <v/>
      </c>
      <c r="M1238" t="s">
        <v>691</v>
      </c>
      <c r="N1238">
        <v>1</v>
      </c>
      <c r="O1238" t="s">
        <v>692</v>
      </c>
      <c r="AP1238">
        <v>270.67558066806032</v>
      </c>
      <c r="AQ1238" s="1" t="str">
        <f>IFERROR(VLOOKUP(I1238,Service!$B:$G,5,FALSE),"")</f>
        <v/>
      </c>
      <c r="AR1238" s="1" t="str">
        <f>IFERROR(VLOOKUP(I1238,Service!$B:$G,6,FALSE),"")</f>
        <v/>
      </c>
      <c r="AS1238" s="1" t="str">
        <f>IFERROR(VLOOKUP(I1238,Rest!$B:$G,5,FALSE),"")</f>
        <v/>
      </c>
      <c r="AT1238" s="1" t="str">
        <f>IFERROR(VLOOKUP(I1238,Rest!$B:$G,6,FALSE),"")</f>
        <v/>
      </c>
    </row>
    <row r="1239" spans="1:46" x14ac:dyDescent="0.25">
      <c r="A1239">
        <v>1009</v>
      </c>
      <c r="B1239">
        <v>0</v>
      </c>
      <c r="C1239">
        <v>7977</v>
      </c>
      <c r="D1239">
        <v>7825</v>
      </c>
      <c r="E1239" t="s">
        <v>1468</v>
      </c>
      <c r="F1239" t="s">
        <v>1513</v>
      </c>
      <c r="G1239" t="s">
        <v>1512</v>
      </c>
      <c r="H1239" t="s">
        <v>1229</v>
      </c>
      <c r="I1239" t="s">
        <v>1229</v>
      </c>
      <c r="J1239" t="str">
        <f>IFERROR(VLOOKUP(H1239,[1]Sheet1!$A:$H,3,FALSE),"")</f>
        <v/>
      </c>
      <c r="K1239" s="1" t="str">
        <f>IFERROR(VLOOKUP('Speed Hump'!H1239,Main!$A:$G,6,FALSE),"")</f>
        <v/>
      </c>
      <c r="L1239" s="1" t="str">
        <f>IFERROR(VLOOKUP('Speed Hump'!H1239,Main!$A:$G,7,FALSE),"")</f>
        <v/>
      </c>
      <c r="M1239" t="s">
        <v>691</v>
      </c>
      <c r="N1239">
        <v>1</v>
      </c>
      <c r="O1239" t="s">
        <v>692</v>
      </c>
      <c r="AP1239">
        <v>271.93971838615892</v>
      </c>
      <c r="AQ1239" s="1" t="str">
        <f>IFERROR(VLOOKUP(I1239,Service!$B:$G,5,FALSE),"")</f>
        <v/>
      </c>
      <c r="AR1239" s="1" t="str">
        <f>IFERROR(VLOOKUP(I1239,Service!$B:$G,6,FALSE),"")</f>
        <v/>
      </c>
      <c r="AS1239" s="1" t="str">
        <f>IFERROR(VLOOKUP(I1239,Rest!$B:$G,5,FALSE),"")</f>
        <v/>
      </c>
      <c r="AT1239" s="1" t="str">
        <f>IFERROR(VLOOKUP(I1239,Rest!$B:$G,6,FALSE),"")</f>
        <v/>
      </c>
    </row>
    <row r="1240" spans="1:46" x14ac:dyDescent="0.25">
      <c r="A1240">
        <v>1010</v>
      </c>
      <c r="B1240">
        <v>0</v>
      </c>
      <c r="C1240">
        <v>7983</v>
      </c>
      <c r="D1240">
        <v>6054</v>
      </c>
      <c r="E1240" t="s">
        <v>1238</v>
      </c>
      <c r="F1240" t="s">
        <v>1501</v>
      </c>
      <c r="G1240" t="s">
        <v>1286</v>
      </c>
      <c r="H1240" t="s">
        <v>1229</v>
      </c>
      <c r="I1240" t="s">
        <v>1229</v>
      </c>
      <c r="J1240" t="str">
        <f>IFERROR(VLOOKUP(H1240,[1]Sheet1!$A:$H,3,FALSE),"")</f>
        <v/>
      </c>
      <c r="K1240" s="1" t="str">
        <f>IFERROR(VLOOKUP('Speed Hump'!H1240,Main!$A:$G,6,FALSE),"")</f>
        <v/>
      </c>
      <c r="L1240" s="1" t="str">
        <f>IFERROR(VLOOKUP('Speed Hump'!H1240,Main!$A:$G,7,FALSE),"")</f>
        <v/>
      </c>
      <c r="M1240" t="s">
        <v>691</v>
      </c>
      <c r="N1240">
        <v>2</v>
      </c>
      <c r="O1240" t="s">
        <v>692</v>
      </c>
      <c r="AP1240">
        <v>376.74753709171551</v>
      </c>
      <c r="AQ1240" s="1" t="str">
        <f>IFERROR(VLOOKUP(I1240,Service!$B:$G,5,FALSE),"")</f>
        <v/>
      </c>
      <c r="AR1240" s="1" t="str">
        <f>IFERROR(VLOOKUP(I1240,Service!$B:$G,6,FALSE),"")</f>
        <v/>
      </c>
      <c r="AS1240" s="1" t="str">
        <f>IFERROR(VLOOKUP(I1240,Rest!$B:$G,5,FALSE),"")</f>
        <v/>
      </c>
      <c r="AT1240" s="1" t="str">
        <f>IFERROR(VLOOKUP(I1240,Rest!$B:$G,6,FALSE),"")</f>
        <v/>
      </c>
    </row>
    <row r="1241" spans="1:46" x14ac:dyDescent="0.25">
      <c r="A1241">
        <v>1011</v>
      </c>
      <c r="B1241">
        <v>0</v>
      </c>
      <c r="C1241">
        <v>7985</v>
      </c>
      <c r="D1241">
        <v>5967</v>
      </c>
      <c r="E1241" t="s">
        <v>1325</v>
      </c>
      <c r="F1241" t="s">
        <v>1372</v>
      </c>
      <c r="G1241" t="s">
        <v>1313</v>
      </c>
      <c r="H1241" t="s">
        <v>1229</v>
      </c>
      <c r="I1241" t="s">
        <v>1229</v>
      </c>
      <c r="J1241" t="str">
        <f>IFERROR(VLOOKUP(H1241,[1]Sheet1!$A:$H,3,FALSE),"")</f>
        <v/>
      </c>
      <c r="K1241" s="1" t="str">
        <f>IFERROR(VLOOKUP('Speed Hump'!H1241,Main!$A:$G,6,FALSE),"")</f>
        <v/>
      </c>
      <c r="L1241" s="1" t="str">
        <f>IFERROR(VLOOKUP('Speed Hump'!H1241,Main!$A:$G,7,FALSE),"")</f>
        <v/>
      </c>
      <c r="M1241" t="s">
        <v>691</v>
      </c>
      <c r="N1241">
        <v>1</v>
      </c>
      <c r="O1241" t="s">
        <v>692</v>
      </c>
      <c r="AP1241">
        <v>278.65190203795157</v>
      </c>
      <c r="AQ1241" s="1" t="str">
        <f>IFERROR(VLOOKUP(I1241,Service!$B:$G,5,FALSE),"")</f>
        <v/>
      </c>
      <c r="AR1241" s="1" t="str">
        <f>IFERROR(VLOOKUP(I1241,Service!$B:$G,6,FALSE),"")</f>
        <v/>
      </c>
      <c r="AS1241" s="1" t="str">
        <f>IFERROR(VLOOKUP(I1241,Rest!$B:$G,5,FALSE),"")</f>
        <v/>
      </c>
      <c r="AT1241" s="1" t="str">
        <f>IFERROR(VLOOKUP(I1241,Rest!$B:$G,6,FALSE),"")</f>
        <v/>
      </c>
    </row>
    <row r="1242" spans="1:46" x14ac:dyDescent="0.25">
      <c r="A1242">
        <v>1012</v>
      </c>
      <c r="B1242">
        <v>0</v>
      </c>
      <c r="C1242">
        <v>7987</v>
      </c>
      <c r="D1242">
        <v>8893</v>
      </c>
      <c r="E1242" t="s">
        <v>1504</v>
      </c>
      <c r="F1242" t="s">
        <v>777</v>
      </c>
      <c r="G1242" t="s">
        <v>778</v>
      </c>
      <c r="H1242" t="s">
        <v>1229</v>
      </c>
      <c r="I1242" t="s">
        <v>1229</v>
      </c>
      <c r="J1242" t="str">
        <f>IFERROR(VLOOKUP(H1242,[1]Sheet1!$A:$H,3,FALSE),"")</f>
        <v/>
      </c>
      <c r="K1242" s="1" t="str">
        <f>IFERROR(VLOOKUP('Speed Hump'!H1242,Main!$A:$G,6,FALSE),"")</f>
        <v/>
      </c>
      <c r="L1242" s="1" t="str">
        <f>IFERROR(VLOOKUP('Speed Hump'!H1242,Main!$A:$G,7,FALSE),"")</f>
        <v/>
      </c>
      <c r="M1242" t="s">
        <v>691</v>
      </c>
      <c r="N1242">
        <v>1</v>
      </c>
      <c r="O1242" t="s">
        <v>692</v>
      </c>
      <c r="AP1242">
        <v>119.69186093067491</v>
      </c>
      <c r="AQ1242" s="1" t="str">
        <f>IFERROR(VLOOKUP(I1242,Service!$B:$G,5,FALSE),"")</f>
        <v/>
      </c>
      <c r="AR1242" s="1" t="str">
        <f>IFERROR(VLOOKUP(I1242,Service!$B:$G,6,FALSE),"")</f>
        <v/>
      </c>
      <c r="AS1242" s="1" t="str">
        <f>IFERROR(VLOOKUP(I1242,Rest!$B:$G,5,FALSE),"")</f>
        <v/>
      </c>
      <c r="AT1242" s="1" t="str">
        <f>IFERROR(VLOOKUP(I1242,Rest!$B:$G,6,FALSE),"")</f>
        <v/>
      </c>
    </row>
    <row r="1243" spans="1:46" x14ac:dyDescent="0.25">
      <c r="A1243">
        <v>1013</v>
      </c>
      <c r="B1243">
        <v>0</v>
      </c>
      <c r="C1243">
        <v>7990</v>
      </c>
      <c r="D1243">
        <v>8957</v>
      </c>
      <c r="E1243" t="s">
        <v>1519</v>
      </c>
      <c r="F1243" t="s">
        <v>1326</v>
      </c>
      <c r="G1243" t="s">
        <v>1262</v>
      </c>
      <c r="H1243" t="s">
        <v>1229</v>
      </c>
      <c r="I1243" t="s">
        <v>1229</v>
      </c>
      <c r="J1243" t="str">
        <f>IFERROR(VLOOKUP(H1243,[1]Sheet1!$A:$H,3,FALSE),"")</f>
        <v/>
      </c>
      <c r="K1243" s="1" t="str">
        <f>IFERROR(VLOOKUP('Speed Hump'!H1243,Main!$A:$G,6,FALSE),"")</f>
        <v/>
      </c>
      <c r="L1243" s="1" t="str">
        <f>IFERROR(VLOOKUP('Speed Hump'!H1243,Main!$A:$G,7,FALSE),"")</f>
        <v/>
      </c>
      <c r="M1243" t="s">
        <v>691</v>
      </c>
      <c r="N1243">
        <v>1</v>
      </c>
      <c r="O1243" t="s">
        <v>692</v>
      </c>
      <c r="AP1243">
        <v>120.8063967828282</v>
      </c>
      <c r="AQ1243" s="1" t="str">
        <f>IFERROR(VLOOKUP(I1243,Service!$B:$G,5,FALSE),"")</f>
        <v/>
      </c>
      <c r="AR1243" s="1" t="str">
        <f>IFERROR(VLOOKUP(I1243,Service!$B:$G,6,FALSE),"")</f>
        <v/>
      </c>
      <c r="AS1243" s="1" t="str">
        <f>IFERROR(VLOOKUP(I1243,Rest!$B:$G,5,FALSE),"")</f>
        <v/>
      </c>
      <c r="AT1243" s="1" t="str">
        <f>IFERROR(VLOOKUP(I1243,Rest!$B:$G,6,FALSE),"")</f>
        <v/>
      </c>
    </row>
    <row r="1244" spans="1:46" x14ac:dyDescent="0.25">
      <c r="A1244">
        <v>1014</v>
      </c>
      <c r="B1244">
        <v>0</v>
      </c>
      <c r="C1244">
        <v>7994</v>
      </c>
      <c r="D1244">
        <v>9519</v>
      </c>
      <c r="E1244" t="s">
        <v>778</v>
      </c>
      <c r="F1244" t="s">
        <v>1561</v>
      </c>
      <c r="G1244" t="s">
        <v>1504</v>
      </c>
      <c r="H1244" t="s">
        <v>1229</v>
      </c>
      <c r="I1244" t="s">
        <v>1229</v>
      </c>
      <c r="J1244" t="str">
        <f>IFERROR(VLOOKUP(H1244,[1]Sheet1!$A:$H,3,FALSE),"")</f>
        <v/>
      </c>
      <c r="K1244" s="1" t="str">
        <f>IFERROR(VLOOKUP('Speed Hump'!H1244,Main!$A:$G,6,FALSE),"")</f>
        <v/>
      </c>
      <c r="L1244" s="1" t="str">
        <f>IFERROR(VLOOKUP('Speed Hump'!H1244,Main!$A:$G,7,FALSE),"")</f>
        <v/>
      </c>
      <c r="M1244" t="s">
        <v>691</v>
      </c>
      <c r="N1244">
        <v>1</v>
      </c>
      <c r="O1244" t="s">
        <v>692</v>
      </c>
      <c r="AP1244">
        <v>277.66630246202578</v>
      </c>
      <c r="AQ1244" s="1" t="str">
        <f>IFERROR(VLOOKUP(I1244,Service!$B:$G,5,FALSE),"")</f>
        <v/>
      </c>
      <c r="AR1244" s="1" t="str">
        <f>IFERROR(VLOOKUP(I1244,Service!$B:$G,6,FALSE),"")</f>
        <v/>
      </c>
      <c r="AS1244" s="1" t="str">
        <f>IFERROR(VLOOKUP(I1244,Rest!$B:$G,5,FALSE),"")</f>
        <v/>
      </c>
      <c r="AT1244" s="1" t="str">
        <f>IFERROR(VLOOKUP(I1244,Rest!$B:$G,6,FALSE),"")</f>
        <v/>
      </c>
    </row>
    <row r="1245" spans="1:46" x14ac:dyDescent="0.25">
      <c r="A1245">
        <v>1015</v>
      </c>
      <c r="B1245">
        <v>0</v>
      </c>
      <c r="C1245">
        <v>8003</v>
      </c>
      <c r="D1245">
        <v>6447</v>
      </c>
      <c r="E1245" t="s">
        <v>1617</v>
      </c>
      <c r="F1245" t="s">
        <v>1521</v>
      </c>
      <c r="G1245" t="s">
        <v>1590</v>
      </c>
      <c r="H1245" t="s">
        <v>1229</v>
      </c>
      <c r="I1245" t="s">
        <v>1229</v>
      </c>
      <c r="J1245" t="str">
        <f>IFERROR(VLOOKUP(H1245,[1]Sheet1!$A:$H,3,FALSE),"")</f>
        <v/>
      </c>
      <c r="K1245" s="1" t="str">
        <f>IFERROR(VLOOKUP('Speed Hump'!H1245,Main!$A:$G,6,FALSE),"")</f>
        <v/>
      </c>
      <c r="L1245" s="1" t="str">
        <f>IFERROR(VLOOKUP('Speed Hump'!H1245,Main!$A:$G,7,FALSE),"")</f>
        <v/>
      </c>
      <c r="M1245" t="s">
        <v>691</v>
      </c>
      <c r="N1245">
        <v>2</v>
      </c>
      <c r="O1245" t="s">
        <v>692</v>
      </c>
      <c r="AP1245">
        <v>381.04187683078118</v>
      </c>
      <c r="AQ1245" s="1" t="str">
        <f>IFERROR(VLOOKUP(I1245,Service!$B:$G,5,FALSE),"")</f>
        <v/>
      </c>
      <c r="AR1245" s="1" t="str">
        <f>IFERROR(VLOOKUP(I1245,Service!$B:$G,6,FALSE),"")</f>
        <v/>
      </c>
      <c r="AS1245" s="1" t="str">
        <f>IFERROR(VLOOKUP(I1245,Rest!$B:$G,5,FALSE),"")</f>
        <v/>
      </c>
      <c r="AT1245" s="1" t="str">
        <f>IFERROR(VLOOKUP(I1245,Rest!$B:$G,6,FALSE),"")</f>
        <v/>
      </c>
    </row>
    <row r="1246" spans="1:46" x14ac:dyDescent="0.25">
      <c r="A1246">
        <v>1016</v>
      </c>
      <c r="B1246">
        <v>0</v>
      </c>
      <c r="C1246">
        <v>8007</v>
      </c>
      <c r="D1246">
        <v>7473</v>
      </c>
      <c r="E1246" t="s">
        <v>1433</v>
      </c>
      <c r="F1246" t="s">
        <v>1512</v>
      </c>
      <c r="G1246" t="s">
        <v>1248</v>
      </c>
      <c r="H1246" t="s">
        <v>1229</v>
      </c>
      <c r="I1246" t="s">
        <v>1229</v>
      </c>
      <c r="J1246" t="str">
        <f>IFERROR(VLOOKUP(H1246,[1]Sheet1!$A:$H,3,FALSE),"")</f>
        <v/>
      </c>
      <c r="K1246" s="1" t="str">
        <f>IFERROR(VLOOKUP('Speed Hump'!H1246,Main!$A:$G,6,FALSE),"")</f>
        <v/>
      </c>
      <c r="L1246" s="1" t="str">
        <f>IFERROR(VLOOKUP('Speed Hump'!H1246,Main!$A:$G,7,FALSE),"")</f>
        <v/>
      </c>
      <c r="M1246" t="s">
        <v>691</v>
      </c>
      <c r="N1246">
        <v>3</v>
      </c>
      <c r="O1246" t="s">
        <v>692</v>
      </c>
      <c r="AP1246">
        <v>477.26832976764058</v>
      </c>
      <c r="AQ1246" s="1" t="str">
        <f>IFERROR(VLOOKUP(I1246,Service!$B:$G,5,FALSE),"")</f>
        <v/>
      </c>
      <c r="AR1246" s="1" t="str">
        <f>IFERROR(VLOOKUP(I1246,Service!$B:$G,6,FALSE),"")</f>
        <v/>
      </c>
      <c r="AS1246" s="1" t="str">
        <f>IFERROR(VLOOKUP(I1246,Rest!$B:$G,5,FALSE),"")</f>
        <v/>
      </c>
      <c r="AT1246" s="1" t="str">
        <f>IFERROR(VLOOKUP(I1246,Rest!$B:$G,6,FALSE),"")</f>
        <v/>
      </c>
    </row>
    <row r="1247" spans="1:46" x14ac:dyDescent="0.25">
      <c r="A1247">
        <v>1017</v>
      </c>
      <c r="B1247">
        <v>0</v>
      </c>
      <c r="C1247">
        <v>8009</v>
      </c>
      <c r="D1247">
        <v>9031</v>
      </c>
      <c r="E1247" t="s">
        <v>952</v>
      </c>
      <c r="F1247" t="s">
        <v>1505</v>
      </c>
      <c r="G1247" t="s">
        <v>874</v>
      </c>
      <c r="H1247" t="s">
        <v>1229</v>
      </c>
      <c r="I1247" t="s">
        <v>1229</v>
      </c>
      <c r="J1247" t="str">
        <f>IFERROR(VLOOKUP(H1247,[1]Sheet1!$A:$H,3,FALSE),"")</f>
        <v/>
      </c>
      <c r="K1247" s="1" t="str">
        <f>IFERROR(VLOOKUP('Speed Hump'!H1247,Main!$A:$G,6,FALSE),"")</f>
        <v/>
      </c>
      <c r="L1247" s="1" t="str">
        <f>IFERROR(VLOOKUP('Speed Hump'!H1247,Main!$A:$G,7,FALSE),"")</f>
        <v/>
      </c>
      <c r="M1247" t="s">
        <v>691</v>
      </c>
      <c r="N1247">
        <v>2</v>
      </c>
      <c r="O1247" t="s">
        <v>692</v>
      </c>
      <c r="AP1247">
        <v>351.43571325122599</v>
      </c>
      <c r="AQ1247" s="1" t="str">
        <f>IFERROR(VLOOKUP(I1247,Service!$B:$G,5,FALSE),"")</f>
        <v/>
      </c>
      <c r="AR1247" s="1" t="str">
        <f>IFERROR(VLOOKUP(I1247,Service!$B:$G,6,FALSE),"")</f>
        <v/>
      </c>
      <c r="AS1247" s="1" t="str">
        <f>IFERROR(VLOOKUP(I1247,Rest!$B:$G,5,FALSE),"")</f>
        <v/>
      </c>
      <c r="AT1247" s="1" t="str">
        <f>IFERROR(VLOOKUP(I1247,Rest!$B:$G,6,FALSE),"")</f>
        <v/>
      </c>
    </row>
    <row r="1248" spans="1:46" x14ac:dyDescent="0.25">
      <c r="A1248">
        <v>1018</v>
      </c>
      <c r="B1248">
        <v>0</v>
      </c>
      <c r="C1248">
        <v>8017</v>
      </c>
      <c r="D1248">
        <v>8015</v>
      </c>
      <c r="E1248" t="s">
        <v>962</v>
      </c>
      <c r="F1248" t="s">
        <v>874</v>
      </c>
      <c r="G1248" t="s">
        <v>909</v>
      </c>
      <c r="H1248" t="s">
        <v>1229</v>
      </c>
      <c r="I1248" t="s">
        <v>1229</v>
      </c>
      <c r="J1248" t="str">
        <f>IFERROR(VLOOKUP(H1248,[1]Sheet1!$A:$H,3,FALSE),"")</f>
        <v/>
      </c>
      <c r="K1248" s="1" t="str">
        <f>IFERROR(VLOOKUP('Speed Hump'!H1248,Main!$A:$G,6,FALSE),"")</f>
        <v/>
      </c>
      <c r="L1248" s="1" t="str">
        <f>IFERROR(VLOOKUP('Speed Hump'!H1248,Main!$A:$G,7,FALSE),"")</f>
        <v/>
      </c>
      <c r="M1248" t="s">
        <v>691</v>
      </c>
      <c r="N1248">
        <v>1</v>
      </c>
      <c r="O1248" t="s">
        <v>692</v>
      </c>
      <c r="AP1248">
        <v>300.9556804557061</v>
      </c>
      <c r="AQ1248" s="1" t="str">
        <f>IFERROR(VLOOKUP(I1248,Service!$B:$G,5,FALSE),"")</f>
        <v/>
      </c>
      <c r="AR1248" s="1" t="str">
        <f>IFERROR(VLOOKUP(I1248,Service!$B:$G,6,FALSE),"")</f>
        <v/>
      </c>
      <c r="AS1248" s="1" t="str">
        <f>IFERROR(VLOOKUP(I1248,Rest!$B:$G,5,FALSE),"")</f>
        <v/>
      </c>
      <c r="AT1248" s="1" t="str">
        <f>IFERROR(VLOOKUP(I1248,Rest!$B:$G,6,FALSE),"")</f>
        <v/>
      </c>
    </row>
    <row r="1249" spans="1:46" x14ac:dyDescent="0.25">
      <c r="A1249">
        <v>1019</v>
      </c>
      <c r="B1249">
        <v>0</v>
      </c>
      <c r="C1249">
        <v>8021</v>
      </c>
      <c r="D1249">
        <v>7570</v>
      </c>
      <c r="E1249" t="s">
        <v>1042</v>
      </c>
      <c r="F1249" t="s">
        <v>1502</v>
      </c>
      <c r="G1249" t="s">
        <v>1248</v>
      </c>
      <c r="H1249" t="s">
        <v>1229</v>
      </c>
      <c r="I1249" t="s">
        <v>1229</v>
      </c>
      <c r="J1249" t="str">
        <f>IFERROR(VLOOKUP(H1249,[1]Sheet1!$A:$H,3,FALSE),"")</f>
        <v/>
      </c>
      <c r="K1249" s="1" t="str">
        <f>IFERROR(VLOOKUP('Speed Hump'!H1249,Main!$A:$G,6,FALSE),"")</f>
        <v/>
      </c>
      <c r="L1249" s="1" t="str">
        <f>IFERROR(VLOOKUP('Speed Hump'!H1249,Main!$A:$G,7,FALSE),"")</f>
        <v/>
      </c>
      <c r="M1249" t="s">
        <v>691</v>
      </c>
      <c r="N1249">
        <v>2</v>
      </c>
      <c r="O1249" t="s">
        <v>692</v>
      </c>
      <c r="AP1249">
        <v>365.2159361134656</v>
      </c>
      <c r="AQ1249" s="1" t="str">
        <f>IFERROR(VLOOKUP(I1249,Service!$B:$G,5,FALSE),"")</f>
        <v/>
      </c>
      <c r="AR1249" s="1" t="str">
        <f>IFERROR(VLOOKUP(I1249,Service!$B:$G,6,FALSE),"")</f>
        <v/>
      </c>
      <c r="AS1249" s="1" t="str">
        <f>IFERROR(VLOOKUP(I1249,Rest!$B:$G,5,FALSE),"")</f>
        <v/>
      </c>
      <c r="AT1249" s="1" t="str">
        <f>IFERROR(VLOOKUP(I1249,Rest!$B:$G,6,FALSE),"")</f>
        <v/>
      </c>
    </row>
    <row r="1250" spans="1:46" x14ac:dyDescent="0.25">
      <c r="A1250">
        <v>1020</v>
      </c>
      <c r="B1250">
        <v>0</v>
      </c>
      <c r="C1250">
        <v>8034</v>
      </c>
      <c r="D1250">
        <v>5496</v>
      </c>
      <c r="E1250" t="s">
        <v>784</v>
      </c>
      <c r="F1250" t="s">
        <v>1590</v>
      </c>
      <c r="G1250" t="s">
        <v>1479</v>
      </c>
      <c r="H1250" t="s">
        <v>1229</v>
      </c>
      <c r="I1250" t="s">
        <v>1229</v>
      </c>
      <c r="J1250" t="str">
        <f>IFERROR(VLOOKUP(H1250,[1]Sheet1!$A:$H,3,FALSE),"")</f>
        <v/>
      </c>
      <c r="K1250" s="1" t="str">
        <f>IFERROR(VLOOKUP('Speed Hump'!H1250,Main!$A:$G,6,FALSE),"")</f>
        <v/>
      </c>
      <c r="L1250" s="1" t="str">
        <f>IFERROR(VLOOKUP('Speed Hump'!H1250,Main!$A:$G,7,FALSE),"")</f>
        <v/>
      </c>
      <c r="M1250" t="s">
        <v>691</v>
      </c>
      <c r="N1250">
        <v>1</v>
      </c>
      <c r="O1250" t="s">
        <v>692</v>
      </c>
      <c r="AP1250">
        <v>181.97269497126391</v>
      </c>
      <c r="AQ1250" s="1" t="str">
        <f>IFERROR(VLOOKUP(I1250,Service!$B:$G,5,FALSE),"")</f>
        <v/>
      </c>
      <c r="AR1250" s="1" t="str">
        <f>IFERROR(VLOOKUP(I1250,Service!$B:$G,6,FALSE),"")</f>
        <v/>
      </c>
      <c r="AS1250" s="1" t="str">
        <f>IFERROR(VLOOKUP(I1250,Rest!$B:$G,5,FALSE),"")</f>
        <v/>
      </c>
      <c r="AT1250" s="1" t="str">
        <f>IFERROR(VLOOKUP(I1250,Rest!$B:$G,6,FALSE),"")</f>
        <v/>
      </c>
    </row>
    <row r="1251" spans="1:46" x14ac:dyDescent="0.25">
      <c r="A1251">
        <v>1021</v>
      </c>
      <c r="B1251">
        <v>0</v>
      </c>
      <c r="C1251">
        <v>8042</v>
      </c>
      <c r="D1251">
        <v>7352</v>
      </c>
      <c r="E1251" t="s">
        <v>1508</v>
      </c>
      <c r="F1251" t="s">
        <v>909</v>
      </c>
      <c r="G1251" t="s">
        <v>1501</v>
      </c>
      <c r="H1251" t="s">
        <v>1229</v>
      </c>
      <c r="I1251" t="s">
        <v>1229</v>
      </c>
      <c r="J1251" t="str">
        <f>IFERROR(VLOOKUP(H1251,[1]Sheet1!$A:$H,3,FALSE),"")</f>
        <v/>
      </c>
      <c r="K1251" s="1" t="str">
        <f>IFERROR(VLOOKUP('Speed Hump'!H1251,Main!$A:$G,6,FALSE),"")</f>
        <v/>
      </c>
      <c r="L1251" s="1" t="str">
        <f>IFERROR(VLOOKUP('Speed Hump'!H1251,Main!$A:$G,7,FALSE),"")</f>
        <v/>
      </c>
      <c r="M1251" t="s">
        <v>691</v>
      </c>
      <c r="N1251">
        <v>2</v>
      </c>
      <c r="O1251" t="s">
        <v>692</v>
      </c>
      <c r="AP1251">
        <v>373.37311525820871</v>
      </c>
      <c r="AQ1251" s="1" t="str">
        <f>IFERROR(VLOOKUP(I1251,Service!$B:$G,5,FALSE),"")</f>
        <v/>
      </c>
      <c r="AR1251" s="1" t="str">
        <f>IFERROR(VLOOKUP(I1251,Service!$B:$G,6,FALSE),"")</f>
        <v/>
      </c>
      <c r="AS1251" s="1" t="str">
        <f>IFERROR(VLOOKUP(I1251,Rest!$B:$G,5,FALSE),"")</f>
        <v/>
      </c>
      <c r="AT1251" s="1" t="str">
        <f>IFERROR(VLOOKUP(I1251,Rest!$B:$G,6,FALSE),"")</f>
        <v/>
      </c>
    </row>
    <row r="1252" spans="1:46" x14ac:dyDescent="0.25">
      <c r="A1252">
        <v>1022</v>
      </c>
      <c r="B1252">
        <v>0</v>
      </c>
      <c r="C1252">
        <v>8043</v>
      </c>
      <c r="D1252">
        <v>7437</v>
      </c>
      <c r="E1252" t="s">
        <v>1552</v>
      </c>
      <c r="F1252" t="s">
        <v>1514</v>
      </c>
      <c r="G1252" t="s">
        <v>1618</v>
      </c>
      <c r="H1252" t="s">
        <v>1229</v>
      </c>
      <c r="I1252" t="s">
        <v>1229</v>
      </c>
      <c r="J1252" t="str">
        <f>IFERROR(VLOOKUP(H1252,[1]Sheet1!$A:$H,3,FALSE),"")</f>
        <v/>
      </c>
      <c r="K1252" s="1" t="str">
        <f>IFERROR(VLOOKUP('Speed Hump'!H1252,Main!$A:$G,6,FALSE),"")</f>
        <v/>
      </c>
      <c r="L1252" s="1" t="str">
        <f>IFERROR(VLOOKUP('Speed Hump'!H1252,Main!$A:$G,7,FALSE),"")</f>
        <v/>
      </c>
      <c r="M1252" t="s">
        <v>691</v>
      </c>
      <c r="N1252">
        <v>1</v>
      </c>
      <c r="O1252" t="s">
        <v>692</v>
      </c>
      <c r="AP1252">
        <v>292.04277719503341</v>
      </c>
      <c r="AQ1252" s="1" t="str">
        <f>IFERROR(VLOOKUP(I1252,Service!$B:$G,5,FALSE),"")</f>
        <v/>
      </c>
      <c r="AR1252" s="1" t="str">
        <f>IFERROR(VLOOKUP(I1252,Service!$B:$G,6,FALSE),"")</f>
        <v/>
      </c>
      <c r="AS1252" s="1" t="str">
        <f>IFERROR(VLOOKUP(I1252,Rest!$B:$G,5,FALSE),"")</f>
        <v/>
      </c>
      <c r="AT1252" s="1" t="str">
        <f>IFERROR(VLOOKUP(I1252,Rest!$B:$G,6,FALSE),"")</f>
        <v/>
      </c>
    </row>
    <row r="1253" spans="1:46" x14ac:dyDescent="0.25">
      <c r="A1253">
        <v>1023</v>
      </c>
      <c r="B1253">
        <v>0</v>
      </c>
      <c r="C1253">
        <v>8045</v>
      </c>
      <c r="D1253">
        <v>5993</v>
      </c>
      <c r="E1253" t="s">
        <v>1115</v>
      </c>
      <c r="F1253" t="s">
        <v>1502</v>
      </c>
      <c r="G1253" t="s">
        <v>1248</v>
      </c>
      <c r="H1253" t="s">
        <v>1229</v>
      </c>
      <c r="I1253" t="s">
        <v>1229</v>
      </c>
      <c r="J1253" t="str">
        <f>IFERROR(VLOOKUP(H1253,[1]Sheet1!$A:$H,3,FALSE),"")</f>
        <v/>
      </c>
      <c r="K1253" s="1" t="str">
        <f>IFERROR(VLOOKUP('Speed Hump'!H1253,Main!$A:$G,6,FALSE),"")</f>
        <v/>
      </c>
      <c r="L1253" s="1" t="str">
        <f>IFERROR(VLOOKUP('Speed Hump'!H1253,Main!$A:$G,7,FALSE),"")</f>
        <v/>
      </c>
      <c r="M1253" t="s">
        <v>691</v>
      </c>
      <c r="N1253">
        <v>1</v>
      </c>
      <c r="O1253" t="s">
        <v>692</v>
      </c>
      <c r="AP1253">
        <v>271.35119619800599</v>
      </c>
      <c r="AQ1253" s="1" t="str">
        <f>IFERROR(VLOOKUP(I1253,Service!$B:$G,5,FALSE),"")</f>
        <v/>
      </c>
      <c r="AR1253" s="1" t="str">
        <f>IFERROR(VLOOKUP(I1253,Service!$B:$G,6,FALSE),"")</f>
        <v/>
      </c>
      <c r="AS1253" s="1" t="str">
        <f>IFERROR(VLOOKUP(I1253,Rest!$B:$G,5,FALSE),"")</f>
        <v/>
      </c>
      <c r="AT1253" s="1" t="str">
        <f>IFERROR(VLOOKUP(I1253,Rest!$B:$G,6,FALSE),"")</f>
        <v/>
      </c>
    </row>
    <row r="1254" spans="1:46" x14ac:dyDescent="0.25">
      <c r="A1254">
        <v>1024</v>
      </c>
      <c r="B1254">
        <v>0</v>
      </c>
      <c r="C1254">
        <v>8049</v>
      </c>
      <c r="D1254">
        <v>6600</v>
      </c>
      <c r="E1254" t="s">
        <v>1346</v>
      </c>
      <c r="F1254" t="s">
        <v>1512</v>
      </c>
      <c r="G1254" t="s">
        <v>1502</v>
      </c>
      <c r="H1254" t="s">
        <v>1229</v>
      </c>
      <c r="I1254" t="s">
        <v>1229</v>
      </c>
      <c r="J1254" t="str">
        <f>IFERROR(VLOOKUP(H1254,[1]Sheet1!$A:$H,3,FALSE),"")</f>
        <v/>
      </c>
      <c r="K1254" s="1" t="str">
        <f>IFERROR(VLOOKUP('Speed Hump'!H1254,Main!$A:$G,6,FALSE),"")</f>
        <v/>
      </c>
      <c r="L1254" s="1" t="str">
        <f>IFERROR(VLOOKUP('Speed Hump'!H1254,Main!$A:$G,7,FALSE),"")</f>
        <v/>
      </c>
      <c r="M1254" t="s">
        <v>691</v>
      </c>
      <c r="N1254">
        <v>1</v>
      </c>
      <c r="O1254" t="s">
        <v>692</v>
      </c>
      <c r="AP1254">
        <v>272.09223462047578</v>
      </c>
      <c r="AQ1254" s="1" t="str">
        <f>IFERROR(VLOOKUP(I1254,Service!$B:$G,5,FALSE),"")</f>
        <v/>
      </c>
      <c r="AR1254" s="1" t="str">
        <f>IFERROR(VLOOKUP(I1254,Service!$B:$G,6,FALSE),"")</f>
        <v/>
      </c>
      <c r="AS1254" s="1" t="str">
        <f>IFERROR(VLOOKUP(I1254,Rest!$B:$G,5,FALSE),"")</f>
        <v/>
      </c>
      <c r="AT1254" s="1" t="str">
        <f>IFERROR(VLOOKUP(I1254,Rest!$B:$G,6,FALSE),"")</f>
        <v/>
      </c>
    </row>
    <row r="1255" spans="1:46" x14ac:dyDescent="0.25">
      <c r="A1255">
        <v>1025</v>
      </c>
      <c r="B1255">
        <v>0</v>
      </c>
      <c r="C1255">
        <v>8070</v>
      </c>
      <c r="D1255">
        <v>6374</v>
      </c>
      <c r="E1255" t="s">
        <v>1387</v>
      </c>
      <c r="F1255" t="s">
        <v>909</v>
      </c>
      <c r="G1255" t="s">
        <v>1501</v>
      </c>
      <c r="H1255" t="s">
        <v>1229</v>
      </c>
      <c r="I1255" t="s">
        <v>1229</v>
      </c>
      <c r="J1255" t="str">
        <f>IFERROR(VLOOKUP(H1255,[1]Sheet1!$A:$H,3,FALSE),"")</f>
        <v/>
      </c>
      <c r="K1255" s="1" t="str">
        <f>IFERROR(VLOOKUP('Speed Hump'!H1255,Main!$A:$G,6,FALSE),"")</f>
        <v/>
      </c>
      <c r="L1255" s="1" t="str">
        <f>IFERROR(VLOOKUP('Speed Hump'!H1255,Main!$A:$G,7,FALSE),"")</f>
        <v/>
      </c>
      <c r="M1255" t="s">
        <v>691</v>
      </c>
      <c r="N1255">
        <v>2</v>
      </c>
      <c r="O1255" t="s">
        <v>692</v>
      </c>
      <c r="AP1255">
        <v>374.07517856836438</v>
      </c>
      <c r="AQ1255" s="1" t="str">
        <f>IFERROR(VLOOKUP(I1255,Service!$B:$G,5,FALSE),"")</f>
        <v/>
      </c>
      <c r="AR1255" s="1" t="str">
        <f>IFERROR(VLOOKUP(I1255,Service!$B:$G,6,FALSE),"")</f>
        <v/>
      </c>
      <c r="AS1255" s="1" t="str">
        <f>IFERROR(VLOOKUP(I1255,Rest!$B:$G,5,FALSE),"")</f>
        <v/>
      </c>
      <c r="AT1255" s="1" t="str">
        <f>IFERROR(VLOOKUP(I1255,Rest!$B:$G,6,FALSE),"")</f>
        <v/>
      </c>
    </row>
    <row r="1256" spans="1:46" x14ac:dyDescent="0.25">
      <c r="A1256">
        <v>1026</v>
      </c>
      <c r="B1256">
        <v>0</v>
      </c>
      <c r="C1256">
        <v>8077</v>
      </c>
      <c r="D1256">
        <v>8458</v>
      </c>
      <c r="E1256" t="s">
        <v>893</v>
      </c>
      <c r="F1256" t="s">
        <v>1513</v>
      </c>
      <c r="G1256" t="s">
        <v>1502</v>
      </c>
      <c r="H1256" t="s">
        <v>1229</v>
      </c>
      <c r="I1256" t="s">
        <v>1229</v>
      </c>
      <c r="J1256" t="str">
        <f>IFERROR(VLOOKUP(H1256,[1]Sheet1!$A:$H,3,FALSE),"")</f>
        <v/>
      </c>
      <c r="K1256" s="1" t="str">
        <f>IFERROR(VLOOKUP('Speed Hump'!H1256,Main!$A:$G,6,FALSE),"")</f>
        <v/>
      </c>
      <c r="L1256" s="1" t="str">
        <f>IFERROR(VLOOKUP('Speed Hump'!H1256,Main!$A:$G,7,FALSE),"")</f>
        <v/>
      </c>
      <c r="M1256" t="s">
        <v>691</v>
      </c>
      <c r="N1256">
        <v>2</v>
      </c>
      <c r="O1256" t="s">
        <v>692</v>
      </c>
      <c r="AP1256">
        <v>402.46693748278813</v>
      </c>
      <c r="AQ1256" s="1" t="str">
        <f>IFERROR(VLOOKUP(I1256,Service!$B:$G,5,FALSE),"")</f>
        <v/>
      </c>
      <c r="AR1256" s="1" t="str">
        <f>IFERROR(VLOOKUP(I1256,Service!$B:$G,6,FALSE),"")</f>
        <v/>
      </c>
      <c r="AS1256" s="1" t="str">
        <f>IFERROR(VLOOKUP(I1256,Rest!$B:$G,5,FALSE),"")</f>
        <v/>
      </c>
      <c r="AT1256" s="1" t="str">
        <f>IFERROR(VLOOKUP(I1256,Rest!$B:$G,6,FALSE),"")</f>
        <v/>
      </c>
    </row>
    <row r="1257" spans="1:46" x14ac:dyDescent="0.25">
      <c r="A1257">
        <v>1027</v>
      </c>
      <c r="B1257">
        <v>0</v>
      </c>
      <c r="C1257">
        <v>8085</v>
      </c>
      <c r="D1257">
        <v>8960</v>
      </c>
      <c r="E1257" t="s">
        <v>1504</v>
      </c>
      <c r="F1257" t="s">
        <v>1073</v>
      </c>
      <c r="G1257" t="s">
        <v>1445</v>
      </c>
      <c r="H1257" t="s">
        <v>1229</v>
      </c>
      <c r="I1257" t="s">
        <v>1229</v>
      </c>
      <c r="J1257" t="str">
        <f>IFERROR(VLOOKUP(H1257,[1]Sheet1!$A:$H,3,FALSE),"")</f>
        <v/>
      </c>
      <c r="K1257" s="1" t="str">
        <f>IFERROR(VLOOKUP('Speed Hump'!H1257,Main!$A:$G,6,FALSE),"")</f>
        <v/>
      </c>
      <c r="L1257" s="1" t="str">
        <f>IFERROR(VLOOKUP('Speed Hump'!H1257,Main!$A:$G,7,FALSE),"")</f>
        <v/>
      </c>
      <c r="M1257" t="s">
        <v>691</v>
      </c>
      <c r="N1257">
        <v>1</v>
      </c>
      <c r="O1257" t="s">
        <v>692</v>
      </c>
      <c r="AP1257">
        <v>135.48194463604861</v>
      </c>
      <c r="AQ1257" s="1" t="str">
        <f>IFERROR(VLOOKUP(I1257,Service!$B:$G,5,FALSE),"")</f>
        <v/>
      </c>
      <c r="AR1257" s="1" t="str">
        <f>IFERROR(VLOOKUP(I1257,Service!$B:$G,6,FALSE),"")</f>
        <v/>
      </c>
      <c r="AS1257" s="1" t="str">
        <f>IFERROR(VLOOKUP(I1257,Rest!$B:$G,5,FALSE),"")</f>
        <v/>
      </c>
      <c r="AT1257" s="1" t="str">
        <f>IFERROR(VLOOKUP(I1257,Rest!$B:$G,6,FALSE),"")</f>
        <v/>
      </c>
    </row>
    <row r="1258" spans="1:46" x14ac:dyDescent="0.25">
      <c r="A1258">
        <v>1028</v>
      </c>
      <c r="B1258">
        <v>0</v>
      </c>
      <c r="C1258">
        <v>8086</v>
      </c>
      <c r="D1258">
        <v>7873</v>
      </c>
      <c r="E1258" t="s">
        <v>1438</v>
      </c>
      <c r="F1258" t="s">
        <v>1502</v>
      </c>
      <c r="G1258" t="s">
        <v>1248</v>
      </c>
      <c r="H1258" t="s">
        <v>1229</v>
      </c>
      <c r="I1258" t="s">
        <v>1229</v>
      </c>
      <c r="J1258" t="str">
        <f>IFERROR(VLOOKUP(H1258,[1]Sheet1!$A:$H,3,FALSE),"")</f>
        <v/>
      </c>
      <c r="K1258" s="1" t="str">
        <f>IFERROR(VLOOKUP('Speed Hump'!H1258,Main!$A:$G,6,FALSE),"")</f>
        <v/>
      </c>
      <c r="L1258" s="1" t="str">
        <f>IFERROR(VLOOKUP('Speed Hump'!H1258,Main!$A:$G,7,FALSE),"")</f>
        <v/>
      </c>
      <c r="M1258" t="s">
        <v>691</v>
      </c>
      <c r="N1258">
        <v>2</v>
      </c>
      <c r="O1258" t="s">
        <v>692</v>
      </c>
      <c r="AP1258">
        <v>422.39250920285082</v>
      </c>
      <c r="AQ1258" s="1" t="str">
        <f>IFERROR(VLOOKUP(I1258,Service!$B:$G,5,FALSE),"")</f>
        <v/>
      </c>
      <c r="AR1258" s="1" t="str">
        <f>IFERROR(VLOOKUP(I1258,Service!$B:$G,6,FALSE),"")</f>
        <v/>
      </c>
      <c r="AS1258" s="1" t="str">
        <f>IFERROR(VLOOKUP(I1258,Rest!$B:$G,5,FALSE),"")</f>
        <v/>
      </c>
      <c r="AT1258" s="1" t="str">
        <f>IFERROR(VLOOKUP(I1258,Rest!$B:$G,6,FALSE),"")</f>
        <v/>
      </c>
    </row>
    <row r="1259" spans="1:46" x14ac:dyDescent="0.25">
      <c r="A1259">
        <v>1029</v>
      </c>
      <c r="B1259">
        <v>0</v>
      </c>
      <c r="C1259">
        <v>8102</v>
      </c>
      <c r="D1259">
        <v>5119</v>
      </c>
      <c r="E1259" t="s">
        <v>1566</v>
      </c>
      <c r="F1259" t="s">
        <v>1449</v>
      </c>
      <c r="G1259" t="s">
        <v>1567</v>
      </c>
      <c r="H1259" t="s">
        <v>1229</v>
      </c>
      <c r="I1259" t="s">
        <v>1229</v>
      </c>
      <c r="J1259" t="str">
        <f>IFERROR(VLOOKUP(H1259,[1]Sheet1!$A:$H,3,FALSE),"")</f>
        <v/>
      </c>
      <c r="K1259" s="1" t="str">
        <f>IFERROR(VLOOKUP('Speed Hump'!H1259,Main!$A:$G,6,FALSE),"")</f>
        <v/>
      </c>
      <c r="L1259" s="1" t="str">
        <f>IFERROR(VLOOKUP('Speed Hump'!H1259,Main!$A:$G,7,FALSE),"")</f>
        <v/>
      </c>
      <c r="M1259" t="s">
        <v>691</v>
      </c>
      <c r="N1259">
        <v>1</v>
      </c>
      <c r="O1259" t="s">
        <v>692</v>
      </c>
      <c r="AP1259">
        <v>262.46607318681657</v>
      </c>
      <c r="AQ1259" s="1" t="str">
        <f>IFERROR(VLOOKUP(I1259,Service!$B:$G,5,FALSE),"")</f>
        <v/>
      </c>
      <c r="AR1259" s="1" t="str">
        <f>IFERROR(VLOOKUP(I1259,Service!$B:$G,6,FALSE),"")</f>
        <v/>
      </c>
      <c r="AS1259" s="1" t="str">
        <f>IFERROR(VLOOKUP(I1259,Rest!$B:$G,5,FALSE),"")</f>
        <v/>
      </c>
      <c r="AT1259" s="1" t="str">
        <f>IFERROR(VLOOKUP(I1259,Rest!$B:$G,6,FALSE),"")</f>
        <v/>
      </c>
    </row>
    <row r="1260" spans="1:46" x14ac:dyDescent="0.25">
      <c r="A1260">
        <v>1030</v>
      </c>
      <c r="B1260">
        <v>0</v>
      </c>
      <c r="C1260">
        <v>8106</v>
      </c>
      <c r="D1260">
        <v>8937</v>
      </c>
      <c r="E1260" t="s">
        <v>1519</v>
      </c>
      <c r="F1260" t="s">
        <v>1301</v>
      </c>
      <c r="G1260" t="s">
        <v>1433</v>
      </c>
      <c r="H1260" t="s">
        <v>1229</v>
      </c>
      <c r="I1260" t="s">
        <v>1229</v>
      </c>
      <c r="J1260" t="str">
        <f>IFERROR(VLOOKUP(H1260,[1]Sheet1!$A:$H,3,FALSE),"")</f>
        <v/>
      </c>
      <c r="K1260" s="1" t="str">
        <f>IFERROR(VLOOKUP('Speed Hump'!H1260,Main!$A:$G,6,FALSE),"")</f>
        <v/>
      </c>
      <c r="L1260" s="1" t="str">
        <f>IFERROR(VLOOKUP('Speed Hump'!H1260,Main!$A:$G,7,FALSE),"")</f>
        <v/>
      </c>
      <c r="M1260" t="s">
        <v>691</v>
      </c>
      <c r="N1260">
        <v>1</v>
      </c>
      <c r="O1260" t="s">
        <v>692</v>
      </c>
      <c r="AP1260">
        <v>122.6589300735121</v>
      </c>
      <c r="AQ1260" s="1" t="str">
        <f>IFERROR(VLOOKUP(I1260,Service!$B:$G,5,FALSE),"")</f>
        <v/>
      </c>
      <c r="AR1260" s="1" t="str">
        <f>IFERROR(VLOOKUP(I1260,Service!$B:$G,6,FALSE),"")</f>
        <v/>
      </c>
      <c r="AS1260" s="1" t="str">
        <f>IFERROR(VLOOKUP(I1260,Rest!$B:$G,5,FALSE),"")</f>
        <v/>
      </c>
      <c r="AT1260" s="1" t="str">
        <f>IFERROR(VLOOKUP(I1260,Rest!$B:$G,6,FALSE),"")</f>
        <v/>
      </c>
    </row>
    <row r="1261" spans="1:46" x14ac:dyDescent="0.25">
      <c r="A1261">
        <v>1031</v>
      </c>
      <c r="B1261">
        <v>0</v>
      </c>
      <c r="C1261">
        <v>8124</v>
      </c>
      <c r="D1261">
        <v>7484</v>
      </c>
      <c r="E1261" t="s">
        <v>1551</v>
      </c>
      <c r="F1261" t="s">
        <v>1512</v>
      </c>
      <c r="G1261" t="s">
        <v>1502</v>
      </c>
      <c r="H1261" t="s">
        <v>1229</v>
      </c>
      <c r="I1261" t="s">
        <v>1229</v>
      </c>
      <c r="J1261" t="str">
        <f>IFERROR(VLOOKUP(H1261,[1]Sheet1!$A:$H,3,FALSE),"")</f>
        <v/>
      </c>
      <c r="K1261" s="1" t="str">
        <f>IFERROR(VLOOKUP('Speed Hump'!H1261,Main!$A:$G,6,FALSE),"")</f>
        <v/>
      </c>
      <c r="L1261" s="1" t="str">
        <f>IFERROR(VLOOKUP('Speed Hump'!H1261,Main!$A:$G,7,FALSE),"")</f>
        <v/>
      </c>
      <c r="N1261">
        <v>1</v>
      </c>
      <c r="O1261" t="s">
        <v>1342</v>
      </c>
      <c r="AP1261">
        <v>271.8824489867913</v>
      </c>
      <c r="AQ1261" s="1" t="str">
        <f>IFERROR(VLOOKUP(I1261,Service!$B:$G,5,FALSE),"")</f>
        <v/>
      </c>
      <c r="AR1261" s="1" t="str">
        <f>IFERROR(VLOOKUP(I1261,Service!$B:$G,6,FALSE),"")</f>
        <v/>
      </c>
      <c r="AS1261" s="1" t="str">
        <f>IFERROR(VLOOKUP(I1261,Rest!$B:$G,5,FALSE),"")</f>
        <v/>
      </c>
      <c r="AT1261" s="1" t="str">
        <f>IFERROR(VLOOKUP(I1261,Rest!$B:$G,6,FALSE),"")</f>
        <v/>
      </c>
    </row>
    <row r="1262" spans="1:46" x14ac:dyDescent="0.25">
      <c r="A1262">
        <v>1032</v>
      </c>
      <c r="B1262">
        <v>0</v>
      </c>
      <c r="C1262">
        <v>8133</v>
      </c>
      <c r="D1262">
        <v>6498</v>
      </c>
      <c r="E1262" t="s">
        <v>1431</v>
      </c>
      <c r="F1262" t="s">
        <v>1575</v>
      </c>
      <c r="G1262" t="s">
        <v>1506</v>
      </c>
      <c r="H1262" t="s">
        <v>1229</v>
      </c>
      <c r="I1262" t="s">
        <v>1229</v>
      </c>
      <c r="J1262" t="str">
        <f>IFERROR(VLOOKUP(H1262,[1]Sheet1!$A:$H,3,FALSE),"")</f>
        <v/>
      </c>
      <c r="K1262" s="1" t="str">
        <f>IFERROR(VLOOKUP('Speed Hump'!H1262,Main!$A:$G,6,FALSE),"")</f>
        <v/>
      </c>
      <c r="L1262" s="1" t="str">
        <f>IFERROR(VLOOKUP('Speed Hump'!H1262,Main!$A:$G,7,FALSE),"")</f>
        <v/>
      </c>
      <c r="M1262" t="s">
        <v>691</v>
      </c>
      <c r="N1262">
        <v>1</v>
      </c>
      <c r="O1262" t="s">
        <v>692</v>
      </c>
      <c r="AP1262">
        <v>237.78618123634229</v>
      </c>
      <c r="AQ1262" s="1" t="str">
        <f>IFERROR(VLOOKUP(I1262,Service!$B:$G,5,FALSE),"")</f>
        <v/>
      </c>
      <c r="AR1262" s="1" t="str">
        <f>IFERROR(VLOOKUP(I1262,Service!$B:$G,6,FALSE),"")</f>
        <v/>
      </c>
      <c r="AS1262" s="1" t="str">
        <f>IFERROR(VLOOKUP(I1262,Rest!$B:$G,5,FALSE),"")</f>
        <v/>
      </c>
      <c r="AT1262" s="1" t="str">
        <f>IFERROR(VLOOKUP(I1262,Rest!$B:$G,6,FALSE),"")</f>
        <v/>
      </c>
    </row>
    <row r="1263" spans="1:46" x14ac:dyDescent="0.25">
      <c r="A1263">
        <v>1033</v>
      </c>
      <c r="B1263">
        <v>0</v>
      </c>
      <c r="C1263">
        <v>8155</v>
      </c>
      <c r="D1263">
        <v>8887</v>
      </c>
      <c r="E1263" t="s">
        <v>1519</v>
      </c>
      <c r="F1263" t="s">
        <v>1383</v>
      </c>
      <c r="G1263" t="s">
        <v>1377</v>
      </c>
      <c r="H1263" t="s">
        <v>1229</v>
      </c>
      <c r="I1263" t="s">
        <v>1229</v>
      </c>
      <c r="J1263" t="str">
        <f>IFERROR(VLOOKUP(H1263,[1]Sheet1!$A:$H,3,FALSE),"")</f>
        <v/>
      </c>
      <c r="K1263" s="1" t="str">
        <f>IFERROR(VLOOKUP('Speed Hump'!H1263,Main!$A:$G,6,FALSE),"")</f>
        <v/>
      </c>
      <c r="L1263" s="1" t="str">
        <f>IFERROR(VLOOKUP('Speed Hump'!H1263,Main!$A:$G,7,FALSE),"")</f>
        <v/>
      </c>
      <c r="M1263" t="s">
        <v>691</v>
      </c>
      <c r="N1263">
        <v>1</v>
      </c>
      <c r="O1263" t="s">
        <v>692</v>
      </c>
      <c r="AP1263">
        <v>128.43936107238099</v>
      </c>
      <c r="AQ1263" s="1" t="str">
        <f>IFERROR(VLOOKUP(I1263,Service!$B:$G,5,FALSE),"")</f>
        <v/>
      </c>
      <c r="AR1263" s="1" t="str">
        <f>IFERROR(VLOOKUP(I1263,Service!$B:$G,6,FALSE),"")</f>
        <v/>
      </c>
      <c r="AS1263" s="1" t="str">
        <f>IFERROR(VLOOKUP(I1263,Rest!$B:$G,5,FALSE),"")</f>
        <v/>
      </c>
      <c r="AT1263" s="1" t="str">
        <f>IFERROR(VLOOKUP(I1263,Rest!$B:$G,6,FALSE),"")</f>
        <v/>
      </c>
    </row>
    <row r="1264" spans="1:46" x14ac:dyDescent="0.25">
      <c r="A1264">
        <v>1034</v>
      </c>
      <c r="B1264">
        <v>0</v>
      </c>
      <c r="C1264">
        <v>8159</v>
      </c>
      <c r="D1264">
        <v>6958</v>
      </c>
      <c r="E1264" t="s">
        <v>874</v>
      </c>
      <c r="F1264" t="s">
        <v>1387</v>
      </c>
      <c r="G1264" t="s">
        <v>1408</v>
      </c>
      <c r="H1264" t="s">
        <v>1229</v>
      </c>
      <c r="I1264" t="s">
        <v>1229</v>
      </c>
      <c r="J1264" t="str">
        <f>IFERROR(VLOOKUP(H1264,[1]Sheet1!$A:$H,3,FALSE),"")</f>
        <v/>
      </c>
      <c r="K1264" s="1" t="str">
        <f>IFERROR(VLOOKUP('Speed Hump'!H1264,Main!$A:$G,6,FALSE),"")</f>
        <v/>
      </c>
      <c r="L1264" s="1" t="str">
        <f>IFERROR(VLOOKUP('Speed Hump'!H1264,Main!$A:$G,7,FALSE),"")</f>
        <v/>
      </c>
      <c r="M1264" t="s">
        <v>691</v>
      </c>
      <c r="N1264">
        <v>1</v>
      </c>
      <c r="O1264" t="s">
        <v>692</v>
      </c>
      <c r="AP1264">
        <v>130.64450328963429</v>
      </c>
      <c r="AQ1264" s="1" t="str">
        <f>IFERROR(VLOOKUP(I1264,Service!$B:$G,5,FALSE),"")</f>
        <v/>
      </c>
      <c r="AR1264" s="1" t="str">
        <f>IFERROR(VLOOKUP(I1264,Service!$B:$G,6,FALSE),"")</f>
        <v/>
      </c>
      <c r="AS1264" s="1" t="str">
        <f>IFERROR(VLOOKUP(I1264,Rest!$B:$G,5,FALSE),"")</f>
        <v/>
      </c>
      <c r="AT1264" s="1" t="str">
        <f>IFERROR(VLOOKUP(I1264,Rest!$B:$G,6,FALSE),"")</f>
        <v/>
      </c>
    </row>
    <row r="1265" spans="1:46" x14ac:dyDescent="0.25">
      <c r="A1265">
        <v>1035</v>
      </c>
      <c r="B1265">
        <v>0</v>
      </c>
      <c r="C1265">
        <v>8164</v>
      </c>
      <c r="D1265">
        <v>4972</v>
      </c>
      <c r="E1265" t="s">
        <v>1255</v>
      </c>
      <c r="F1265" t="s">
        <v>1291</v>
      </c>
      <c r="G1265" t="s">
        <v>1619</v>
      </c>
      <c r="H1265" t="s">
        <v>1229</v>
      </c>
      <c r="I1265" t="s">
        <v>1229</v>
      </c>
      <c r="J1265" t="str">
        <f>IFERROR(VLOOKUP(H1265,[1]Sheet1!$A:$H,3,FALSE),"")</f>
        <v/>
      </c>
      <c r="K1265" s="1" t="str">
        <f>IFERROR(VLOOKUP('Speed Hump'!H1265,Main!$A:$G,6,FALSE),"")</f>
        <v/>
      </c>
      <c r="L1265" s="1" t="str">
        <f>IFERROR(VLOOKUP('Speed Hump'!H1265,Main!$A:$G,7,FALSE),"")</f>
        <v/>
      </c>
      <c r="M1265" t="s">
        <v>691</v>
      </c>
      <c r="N1265">
        <v>1</v>
      </c>
      <c r="O1265" t="s">
        <v>692</v>
      </c>
      <c r="AP1265">
        <v>139.0802617840873</v>
      </c>
      <c r="AQ1265" s="1" t="str">
        <f>IFERROR(VLOOKUP(I1265,Service!$B:$G,5,FALSE),"")</f>
        <v/>
      </c>
      <c r="AR1265" s="1" t="str">
        <f>IFERROR(VLOOKUP(I1265,Service!$B:$G,6,FALSE),"")</f>
        <v/>
      </c>
      <c r="AS1265" s="1" t="str">
        <f>IFERROR(VLOOKUP(I1265,Rest!$B:$G,5,FALSE),"")</f>
        <v/>
      </c>
      <c r="AT1265" s="1" t="str">
        <f>IFERROR(VLOOKUP(I1265,Rest!$B:$G,6,FALSE),"")</f>
        <v/>
      </c>
    </row>
    <row r="1266" spans="1:46" x14ac:dyDescent="0.25">
      <c r="A1266">
        <v>1036</v>
      </c>
      <c r="B1266">
        <v>0</v>
      </c>
      <c r="C1266">
        <v>8166</v>
      </c>
      <c r="D1266">
        <v>6822</v>
      </c>
      <c r="E1266" t="s">
        <v>1413</v>
      </c>
      <c r="F1266" t="s">
        <v>1248</v>
      </c>
      <c r="G1266" t="s">
        <v>1372</v>
      </c>
      <c r="H1266" t="s">
        <v>1229</v>
      </c>
      <c r="I1266" t="s">
        <v>1229</v>
      </c>
      <c r="J1266" t="str">
        <f>IFERROR(VLOOKUP(H1266,[1]Sheet1!$A:$H,3,FALSE),"")</f>
        <v/>
      </c>
      <c r="K1266" s="1" t="str">
        <f>IFERROR(VLOOKUP('Speed Hump'!H1266,Main!$A:$G,6,FALSE),"")</f>
        <v/>
      </c>
      <c r="L1266" s="1" t="str">
        <f>IFERROR(VLOOKUP('Speed Hump'!H1266,Main!$A:$G,7,FALSE),"")</f>
        <v/>
      </c>
      <c r="M1266" t="s">
        <v>691</v>
      </c>
      <c r="N1266">
        <v>1</v>
      </c>
      <c r="O1266" t="s">
        <v>692</v>
      </c>
      <c r="AP1266">
        <v>273.93560940970121</v>
      </c>
      <c r="AQ1266" s="1" t="str">
        <f>IFERROR(VLOOKUP(I1266,Service!$B:$G,5,FALSE),"")</f>
        <v/>
      </c>
      <c r="AR1266" s="1" t="str">
        <f>IFERROR(VLOOKUP(I1266,Service!$B:$G,6,FALSE),"")</f>
        <v/>
      </c>
      <c r="AS1266" s="1" t="str">
        <f>IFERROR(VLOOKUP(I1266,Rest!$B:$G,5,FALSE),"")</f>
        <v/>
      </c>
      <c r="AT1266" s="1" t="str">
        <f>IFERROR(VLOOKUP(I1266,Rest!$B:$G,6,FALSE),"")</f>
        <v/>
      </c>
    </row>
    <row r="1267" spans="1:46" x14ac:dyDescent="0.25">
      <c r="A1267">
        <v>1037</v>
      </c>
      <c r="B1267">
        <v>0</v>
      </c>
      <c r="C1267">
        <v>8196</v>
      </c>
      <c r="D1267">
        <v>8144</v>
      </c>
      <c r="E1267" t="s">
        <v>1513</v>
      </c>
      <c r="F1267" t="s">
        <v>1456</v>
      </c>
      <c r="G1267" t="s">
        <v>1496</v>
      </c>
      <c r="H1267" t="s">
        <v>1229</v>
      </c>
      <c r="I1267" t="s">
        <v>1229</v>
      </c>
      <c r="J1267" t="str">
        <f>IFERROR(VLOOKUP(H1267,[1]Sheet1!$A:$H,3,FALSE),"")</f>
        <v/>
      </c>
      <c r="K1267" s="1" t="str">
        <f>IFERROR(VLOOKUP('Speed Hump'!H1267,Main!$A:$G,6,FALSE),"")</f>
        <v/>
      </c>
      <c r="L1267" s="1" t="str">
        <f>IFERROR(VLOOKUP('Speed Hump'!H1267,Main!$A:$G,7,FALSE),"")</f>
        <v/>
      </c>
      <c r="M1267" t="s">
        <v>691</v>
      </c>
      <c r="N1267">
        <v>1</v>
      </c>
      <c r="O1267" t="s">
        <v>692</v>
      </c>
      <c r="AP1267">
        <v>131.2568981364148</v>
      </c>
      <c r="AQ1267" s="1" t="str">
        <f>IFERROR(VLOOKUP(I1267,Service!$B:$G,5,FALSE),"")</f>
        <v/>
      </c>
      <c r="AR1267" s="1" t="str">
        <f>IFERROR(VLOOKUP(I1267,Service!$B:$G,6,FALSE),"")</f>
        <v/>
      </c>
      <c r="AS1267" s="1" t="str">
        <f>IFERROR(VLOOKUP(I1267,Rest!$B:$G,5,FALSE),"")</f>
        <v/>
      </c>
      <c r="AT1267" s="1" t="str">
        <f>IFERROR(VLOOKUP(I1267,Rest!$B:$G,6,FALSE),"")</f>
        <v/>
      </c>
    </row>
    <row r="1268" spans="1:46" x14ac:dyDescent="0.25">
      <c r="A1268">
        <v>1038</v>
      </c>
      <c r="B1268">
        <v>0</v>
      </c>
      <c r="C1268">
        <v>8198</v>
      </c>
      <c r="D1268">
        <v>5527</v>
      </c>
      <c r="E1268" t="s">
        <v>952</v>
      </c>
      <c r="F1268" t="s">
        <v>1266</v>
      </c>
      <c r="G1268" t="s">
        <v>1267</v>
      </c>
      <c r="H1268" t="s">
        <v>1229</v>
      </c>
      <c r="I1268" t="s">
        <v>1229</v>
      </c>
      <c r="J1268" t="str">
        <f>IFERROR(VLOOKUP(H1268,[1]Sheet1!$A:$H,3,FALSE),"")</f>
        <v/>
      </c>
      <c r="K1268" s="1" t="str">
        <f>IFERROR(VLOOKUP('Speed Hump'!H1268,Main!$A:$G,6,FALSE),"")</f>
        <v/>
      </c>
      <c r="L1268" s="1" t="str">
        <f>IFERROR(VLOOKUP('Speed Hump'!H1268,Main!$A:$G,7,FALSE),"")</f>
        <v/>
      </c>
      <c r="M1268" t="s">
        <v>691</v>
      </c>
      <c r="N1268">
        <v>3</v>
      </c>
      <c r="O1268" t="s">
        <v>692</v>
      </c>
      <c r="AP1268">
        <v>617.27146203573284</v>
      </c>
      <c r="AQ1268" s="1" t="str">
        <f>IFERROR(VLOOKUP(I1268,Service!$B:$G,5,FALSE),"")</f>
        <v/>
      </c>
      <c r="AR1268" s="1" t="str">
        <f>IFERROR(VLOOKUP(I1268,Service!$B:$G,6,FALSE),"")</f>
        <v/>
      </c>
      <c r="AS1268" s="1" t="str">
        <f>IFERROR(VLOOKUP(I1268,Rest!$B:$G,5,FALSE),"")</f>
        <v/>
      </c>
      <c r="AT1268" s="1" t="str">
        <f>IFERROR(VLOOKUP(I1268,Rest!$B:$G,6,FALSE),"")</f>
        <v/>
      </c>
    </row>
    <row r="1269" spans="1:46" x14ac:dyDescent="0.25">
      <c r="A1269">
        <v>1039</v>
      </c>
      <c r="B1269">
        <v>0</v>
      </c>
      <c r="C1269">
        <v>8199</v>
      </c>
      <c r="D1269">
        <v>5621</v>
      </c>
      <c r="E1269" t="s">
        <v>778</v>
      </c>
      <c r="F1269" t="s">
        <v>1502</v>
      </c>
      <c r="G1269" t="s">
        <v>1248</v>
      </c>
      <c r="H1269" t="s">
        <v>1229</v>
      </c>
      <c r="I1269" t="s">
        <v>1229</v>
      </c>
      <c r="J1269" t="str">
        <f>IFERROR(VLOOKUP(H1269,[1]Sheet1!$A:$H,3,FALSE),"")</f>
        <v/>
      </c>
      <c r="K1269" s="1" t="str">
        <f>IFERROR(VLOOKUP('Speed Hump'!H1269,Main!$A:$G,6,FALSE),"")</f>
        <v/>
      </c>
      <c r="L1269" s="1" t="str">
        <f>IFERROR(VLOOKUP('Speed Hump'!H1269,Main!$A:$G,7,FALSE),"")</f>
        <v/>
      </c>
      <c r="M1269" t="s">
        <v>691</v>
      </c>
      <c r="N1269">
        <v>1</v>
      </c>
      <c r="O1269" t="s">
        <v>692</v>
      </c>
      <c r="AP1269">
        <v>268.26158278569102</v>
      </c>
      <c r="AQ1269" s="1" t="str">
        <f>IFERROR(VLOOKUP(I1269,Service!$B:$G,5,FALSE),"")</f>
        <v/>
      </c>
      <c r="AR1269" s="1" t="str">
        <f>IFERROR(VLOOKUP(I1269,Service!$B:$G,6,FALSE),"")</f>
        <v/>
      </c>
      <c r="AS1269" s="1" t="str">
        <f>IFERROR(VLOOKUP(I1269,Rest!$B:$G,5,FALSE),"")</f>
        <v/>
      </c>
      <c r="AT1269" s="1" t="str">
        <f>IFERROR(VLOOKUP(I1269,Rest!$B:$G,6,FALSE),"")</f>
        <v/>
      </c>
    </row>
    <row r="1270" spans="1:46" x14ac:dyDescent="0.25">
      <c r="A1270">
        <v>1040</v>
      </c>
      <c r="B1270">
        <v>0</v>
      </c>
      <c r="C1270">
        <v>8211</v>
      </c>
      <c r="D1270">
        <v>4819</v>
      </c>
      <c r="E1270" t="s">
        <v>1391</v>
      </c>
      <c r="F1270" t="s">
        <v>1372</v>
      </c>
      <c r="G1270" t="s">
        <v>1240</v>
      </c>
      <c r="H1270" t="s">
        <v>1229</v>
      </c>
      <c r="I1270" t="s">
        <v>1229</v>
      </c>
      <c r="J1270" t="str">
        <f>IFERROR(VLOOKUP(H1270,[1]Sheet1!$A:$H,3,FALSE),"")</f>
        <v/>
      </c>
      <c r="K1270" s="1" t="str">
        <f>IFERROR(VLOOKUP('Speed Hump'!H1270,Main!$A:$G,6,FALSE),"")</f>
        <v/>
      </c>
      <c r="L1270" s="1" t="str">
        <f>IFERROR(VLOOKUP('Speed Hump'!H1270,Main!$A:$G,7,FALSE),"")</f>
        <v/>
      </c>
      <c r="M1270" t="s">
        <v>691</v>
      </c>
      <c r="N1270">
        <v>1</v>
      </c>
      <c r="O1270" t="s">
        <v>692</v>
      </c>
      <c r="AP1270">
        <v>271.84017011262671</v>
      </c>
      <c r="AQ1270" s="1" t="str">
        <f>IFERROR(VLOOKUP(I1270,Service!$B:$G,5,FALSE),"")</f>
        <v/>
      </c>
      <c r="AR1270" s="1" t="str">
        <f>IFERROR(VLOOKUP(I1270,Service!$B:$G,6,FALSE),"")</f>
        <v/>
      </c>
      <c r="AS1270" s="1" t="str">
        <f>IFERROR(VLOOKUP(I1270,Rest!$B:$G,5,FALSE),"")</f>
        <v/>
      </c>
      <c r="AT1270" s="1" t="str">
        <f>IFERROR(VLOOKUP(I1270,Rest!$B:$G,6,FALSE),"")</f>
        <v/>
      </c>
    </row>
    <row r="1271" spans="1:46" x14ac:dyDescent="0.25">
      <c r="A1271">
        <v>1041</v>
      </c>
      <c r="B1271">
        <v>0</v>
      </c>
      <c r="C1271">
        <v>8212</v>
      </c>
      <c r="D1271">
        <v>7845</v>
      </c>
      <c r="E1271" t="s">
        <v>1513</v>
      </c>
      <c r="F1271" t="s">
        <v>1467</v>
      </c>
      <c r="G1271" t="s">
        <v>1468</v>
      </c>
      <c r="H1271" t="s">
        <v>1229</v>
      </c>
      <c r="I1271" t="s">
        <v>1229</v>
      </c>
      <c r="J1271" t="str">
        <f>IFERROR(VLOOKUP(H1271,[1]Sheet1!$A:$H,3,FALSE),"")</f>
        <v/>
      </c>
      <c r="K1271" s="1" t="str">
        <f>IFERROR(VLOOKUP('Speed Hump'!H1271,Main!$A:$G,6,FALSE),"")</f>
        <v/>
      </c>
      <c r="L1271" s="1" t="str">
        <f>IFERROR(VLOOKUP('Speed Hump'!H1271,Main!$A:$G,7,FALSE),"")</f>
        <v/>
      </c>
      <c r="M1271" t="s">
        <v>691</v>
      </c>
      <c r="N1271">
        <v>1</v>
      </c>
      <c r="O1271" t="s">
        <v>692</v>
      </c>
      <c r="AP1271">
        <v>130.66682616830821</v>
      </c>
      <c r="AQ1271" s="1" t="str">
        <f>IFERROR(VLOOKUP(I1271,Service!$B:$G,5,FALSE),"")</f>
        <v/>
      </c>
      <c r="AR1271" s="1" t="str">
        <f>IFERROR(VLOOKUP(I1271,Service!$B:$G,6,FALSE),"")</f>
        <v/>
      </c>
      <c r="AS1271" s="1" t="str">
        <f>IFERROR(VLOOKUP(I1271,Rest!$B:$G,5,FALSE),"")</f>
        <v/>
      </c>
      <c r="AT1271" s="1" t="str">
        <f>IFERROR(VLOOKUP(I1271,Rest!$B:$G,6,FALSE),"")</f>
        <v/>
      </c>
    </row>
    <row r="1272" spans="1:46" x14ac:dyDescent="0.25">
      <c r="A1272">
        <v>1042</v>
      </c>
      <c r="B1272">
        <v>0</v>
      </c>
      <c r="C1272">
        <v>8226</v>
      </c>
      <c r="D1272">
        <v>5329</v>
      </c>
      <c r="E1272" t="s">
        <v>1371</v>
      </c>
      <c r="F1272" t="s">
        <v>1313</v>
      </c>
      <c r="G1272" t="s">
        <v>1241</v>
      </c>
      <c r="H1272" t="s">
        <v>1229</v>
      </c>
      <c r="I1272" t="s">
        <v>1229</v>
      </c>
      <c r="J1272" t="str">
        <f>IFERROR(VLOOKUP(H1272,[1]Sheet1!$A:$H,3,FALSE),"")</f>
        <v/>
      </c>
      <c r="K1272" s="1" t="str">
        <f>IFERROR(VLOOKUP('Speed Hump'!H1272,Main!$A:$G,6,FALSE),"")</f>
        <v/>
      </c>
      <c r="L1272" s="1" t="str">
        <f>IFERROR(VLOOKUP('Speed Hump'!H1272,Main!$A:$G,7,FALSE),"")</f>
        <v/>
      </c>
      <c r="M1272" t="s">
        <v>691</v>
      </c>
      <c r="N1272">
        <v>1</v>
      </c>
      <c r="O1272" t="s">
        <v>692</v>
      </c>
      <c r="AP1272">
        <v>282.18935433625199</v>
      </c>
      <c r="AQ1272" s="1" t="str">
        <f>IFERROR(VLOOKUP(I1272,Service!$B:$G,5,FALSE),"")</f>
        <v/>
      </c>
      <c r="AR1272" s="1" t="str">
        <f>IFERROR(VLOOKUP(I1272,Service!$B:$G,6,FALSE),"")</f>
        <v/>
      </c>
      <c r="AS1272" s="1" t="str">
        <f>IFERROR(VLOOKUP(I1272,Rest!$B:$G,5,FALSE),"")</f>
        <v/>
      </c>
      <c r="AT1272" s="1" t="str">
        <f>IFERROR(VLOOKUP(I1272,Rest!$B:$G,6,FALSE),"")</f>
        <v/>
      </c>
    </row>
    <row r="1273" spans="1:46" x14ac:dyDescent="0.25">
      <c r="A1273">
        <v>1043</v>
      </c>
      <c r="B1273">
        <v>0</v>
      </c>
      <c r="C1273">
        <v>8227</v>
      </c>
      <c r="D1273">
        <v>5332</v>
      </c>
      <c r="E1273" t="s">
        <v>1372</v>
      </c>
      <c r="F1273" t="s">
        <v>1499</v>
      </c>
      <c r="G1273" t="s">
        <v>1398</v>
      </c>
      <c r="H1273" t="s">
        <v>1229</v>
      </c>
      <c r="I1273" t="s">
        <v>1229</v>
      </c>
      <c r="J1273" t="str">
        <f>IFERROR(VLOOKUP(H1273,[1]Sheet1!$A:$H,3,FALSE),"")</f>
        <v/>
      </c>
      <c r="K1273" s="1" t="str">
        <f>IFERROR(VLOOKUP('Speed Hump'!H1273,Main!$A:$G,6,FALSE),"")</f>
        <v/>
      </c>
      <c r="L1273" s="1" t="str">
        <f>IFERROR(VLOOKUP('Speed Hump'!H1273,Main!$A:$G,7,FALSE),"")</f>
        <v/>
      </c>
      <c r="M1273" t="s">
        <v>691</v>
      </c>
      <c r="N1273">
        <v>1</v>
      </c>
      <c r="O1273" t="s">
        <v>692</v>
      </c>
      <c r="AP1273">
        <v>136.08548306126769</v>
      </c>
      <c r="AQ1273" s="1" t="str">
        <f>IFERROR(VLOOKUP(I1273,Service!$B:$G,5,FALSE),"")</f>
        <v/>
      </c>
      <c r="AR1273" s="1" t="str">
        <f>IFERROR(VLOOKUP(I1273,Service!$B:$G,6,FALSE),"")</f>
        <v/>
      </c>
      <c r="AS1273" s="1" t="str">
        <f>IFERROR(VLOOKUP(I1273,Rest!$B:$G,5,FALSE),"")</f>
        <v/>
      </c>
      <c r="AT1273" s="1" t="str">
        <f>IFERROR(VLOOKUP(I1273,Rest!$B:$G,6,FALSE),"")</f>
        <v/>
      </c>
    </row>
    <row r="1274" spans="1:46" x14ac:dyDescent="0.25">
      <c r="A1274">
        <v>1044</v>
      </c>
      <c r="B1274">
        <v>0</v>
      </c>
      <c r="C1274">
        <v>8239</v>
      </c>
      <c r="D1274">
        <v>8102</v>
      </c>
      <c r="E1274" t="s">
        <v>1542</v>
      </c>
      <c r="F1274" t="s">
        <v>913</v>
      </c>
      <c r="G1274" t="s">
        <v>909</v>
      </c>
      <c r="H1274" t="s">
        <v>1229</v>
      </c>
      <c r="I1274" t="s">
        <v>1229</v>
      </c>
      <c r="J1274" t="str">
        <f>IFERROR(VLOOKUP(H1274,[1]Sheet1!$A:$H,3,FALSE),"")</f>
        <v/>
      </c>
      <c r="K1274" s="1" t="str">
        <f>IFERROR(VLOOKUP('Speed Hump'!H1274,Main!$A:$G,6,FALSE),"")</f>
        <v/>
      </c>
      <c r="L1274" s="1" t="str">
        <f>IFERROR(VLOOKUP('Speed Hump'!H1274,Main!$A:$G,7,FALSE),"")</f>
        <v/>
      </c>
      <c r="M1274" t="s">
        <v>691</v>
      </c>
      <c r="N1274">
        <v>1</v>
      </c>
      <c r="O1274" t="s">
        <v>692</v>
      </c>
      <c r="AP1274">
        <v>137.0768103903184</v>
      </c>
      <c r="AQ1274" s="1" t="str">
        <f>IFERROR(VLOOKUP(I1274,Service!$B:$G,5,FALSE),"")</f>
        <v/>
      </c>
      <c r="AR1274" s="1" t="str">
        <f>IFERROR(VLOOKUP(I1274,Service!$B:$G,6,FALSE),"")</f>
        <v/>
      </c>
      <c r="AS1274" s="1" t="str">
        <f>IFERROR(VLOOKUP(I1274,Rest!$B:$G,5,FALSE),"")</f>
        <v/>
      </c>
      <c r="AT1274" s="1" t="str">
        <f>IFERROR(VLOOKUP(I1274,Rest!$B:$G,6,FALSE),"")</f>
        <v/>
      </c>
    </row>
    <row r="1275" spans="1:46" x14ac:dyDescent="0.25">
      <c r="A1275">
        <v>1045</v>
      </c>
      <c r="B1275">
        <v>0</v>
      </c>
      <c r="C1275">
        <v>8267</v>
      </c>
      <c r="D1275">
        <v>6499</v>
      </c>
      <c r="E1275" t="s">
        <v>1512</v>
      </c>
      <c r="F1275" t="s">
        <v>1085</v>
      </c>
      <c r="G1275" t="s">
        <v>1112</v>
      </c>
      <c r="H1275" t="s">
        <v>1229</v>
      </c>
      <c r="I1275" t="s">
        <v>1229</v>
      </c>
      <c r="J1275" t="str">
        <f>IFERROR(VLOOKUP(H1275,[1]Sheet1!$A:$H,3,FALSE),"")</f>
        <v/>
      </c>
      <c r="K1275" s="1" t="str">
        <f>IFERROR(VLOOKUP('Speed Hump'!H1275,Main!$A:$G,6,FALSE),"")</f>
        <v/>
      </c>
      <c r="L1275" s="1" t="str">
        <f>IFERROR(VLOOKUP('Speed Hump'!H1275,Main!$A:$G,7,FALSE),"")</f>
        <v/>
      </c>
      <c r="M1275" t="s">
        <v>691</v>
      </c>
      <c r="N1275">
        <v>1</v>
      </c>
      <c r="O1275" t="s">
        <v>692</v>
      </c>
      <c r="AP1275">
        <v>122.1229973424112</v>
      </c>
      <c r="AQ1275" s="1" t="str">
        <f>IFERROR(VLOOKUP(I1275,Service!$B:$G,5,FALSE),"")</f>
        <v/>
      </c>
      <c r="AR1275" s="1" t="str">
        <f>IFERROR(VLOOKUP(I1275,Service!$B:$G,6,FALSE),"")</f>
        <v/>
      </c>
      <c r="AS1275" s="1" t="str">
        <f>IFERROR(VLOOKUP(I1275,Rest!$B:$G,5,FALSE),"")</f>
        <v/>
      </c>
      <c r="AT1275" s="1" t="str">
        <f>IFERROR(VLOOKUP(I1275,Rest!$B:$G,6,FALSE),"")</f>
        <v/>
      </c>
    </row>
    <row r="1276" spans="1:46" x14ac:dyDescent="0.25">
      <c r="A1276">
        <v>1046</v>
      </c>
      <c r="B1276">
        <v>0</v>
      </c>
      <c r="C1276">
        <v>8273</v>
      </c>
      <c r="D1276">
        <v>7022</v>
      </c>
      <c r="E1276" t="s">
        <v>1557</v>
      </c>
      <c r="F1276" t="s">
        <v>1313</v>
      </c>
      <c r="G1276" t="s">
        <v>1620</v>
      </c>
      <c r="H1276" t="s">
        <v>1229</v>
      </c>
      <c r="I1276" t="s">
        <v>1229</v>
      </c>
      <c r="J1276" t="str">
        <f>IFERROR(VLOOKUP(H1276,[1]Sheet1!$A:$H,3,FALSE),"")</f>
        <v/>
      </c>
      <c r="K1276" s="1" t="str">
        <f>IFERROR(VLOOKUP('Speed Hump'!H1276,Main!$A:$G,6,FALSE),"")</f>
        <v/>
      </c>
      <c r="L1276" s="1" t="str">
        <f>IFERROR(VLOOKUP('Speed Hump'!H1276,Main!$A:$G,7,FALSE),"")</f>
        <v/>
      </c>
      <c r="M1276" t="s">
        <v>691</v>
      </c>
      <c r="N1276">
        <v>1</v>
      </c>
      <c r="O1276" t="s">
        <v>692</v>
      </c>
      <c r="AP1276">
        <v>292.13056901395129</v>
      </c>
      <c r="AQ1276" s="1" t="str">
        <f>IFERROR(VLOOKUP(I1276,Service!$B:$G,5,FALSE),"")</f>
        <v/>
      </c>
      <c r="AR1276" s="1" t="str">
        <f>IFERROR(VLOOKUP(I1276,Service!$B:$G,6,FALSE),"")</f>
        <v/>
      </c>
      <c r="AS1276" s="1" t="str">
        <f>IFERROR(VLOOKUP(I1276,Rest!$B:$G,5,FALSE),"")</f>
        <v/>
      </c>
      <c r="AT1276" s="1" t="str">
        <f>IFERROR(VLOOKUP(I1276,Rest!$B:$G,6,FALSE),"")</f>
        <v/>
      </c>
    </row>
    <row r="1277" spans="1:46" x14ac:dyDescent="0.25">
      <c r="A1277">
        <v>1048</v>
      </c>
      <c r="B1277">
        <v>0</v>
      </c>
      <c r="C1277">
        <v>8279</v>
      </c>
      <c r="D1277">
        <v>7488</v>
      </c>
      <c r="E1277" t="s">
        <v>1512</v>
      </c>
      <c r="F1277" t="s">
        <v>1301</v>
      </c>
      <c r="G1277" t="s">
        <v>1433</v>
      </c>
      <c r="H1277" t="s">
        <v>1229</v>
      </c>
      <c r="I1277" t="s">
        <v>1229</v>
      </c>
      <c r="J1277" t="str">
        <f>IFERROR(VLOOKUP(H1277,[1]Sheet1!$A:$H,3,FALSE),"")</f>
        <v/>
      </c>
      <c r="K1277" s="1" t="str">
        <f>IFERROR(VLOOKUP('Speed Hump'!H1277,Main!$A:$G,6,FALSE),"")</f>
        <v/>
      </c>
      <c r="L1277" s="1" t="str">
        <f>IFERROR(VLOOKUP('Speed Hump'!H1277,Main!$A:$G,7,FALSE),"")</f>
        <v/>
      </c>
      <c r="M1277" t="s">
        <v>691</v>
      </c>
      <c r="N1277">
        <v>1</v>
      </c>
      <c r="O1277" t="s">
        <v>692</v>
      </c>
      <c r="AP1277">
        <v>121.0452438956692</v>
      </c>
      <c r="AQ1277" s="1" t="str">
        <f>IFERROR(VLOOKUP(I1277,Service!$B:$G,5,FALSE),"")</f>
        <v/>
      </c>
      <c r="AR1277" s="1" t="str">
        <f>IFERROR(VLOOKUP(I1277,Service!$B:$G,6,FALSE),"")</f>
        <v/>
      </c>
      <c r="AS1277" s="1" t="str">
        <f>IFERROR(VLOOKUP(I1277,Rest!$B:$G,5,FALSE),"")</f>
        <v/>
      </c>
      <c r="AT1277" s="1" t="str">
        <f>IFERROR(VLOOKUP(I1277,Rest!$B:$G,6,FALSE),"")</f>
        <v/>
      </c>
    </row>
    <row r="1278" spans="1:46" x14ac:dyDescent="0.25">
      <c r="A1278">
        <v>1049</v>
      </c>
      <c r="B1278">
        <v>0</v>
      </c>
      <c r="C1278">
        <v>8290</v>
      </c>
      <c r="D1278">
        <v>4922</v>
      </c>
      <c r="E1278" t="s">
        <v>1497</v>
      </c>
      <c r="F1278" t="s">
        <v>1331</v>
      </c>
      <c r="G1278" t="s">
        <v>1228</v>
      </c>
      <c r="H1278" t="s">
        <v>1229</v>
      </c>
      <c r="I1278" t="s">
        <v>1229</v>
      </c>
      <c r="J1278" t="str">
        <f>IFERROR(VLOOKUP(H1278,[1]Sheet1!$A:$H,3,FALSE),"")</f>
        <v/>
      </c>
      <c r="K1278" s="1" t="str">
        <f>IFERROR(VLOOKUP('Speed Hump'!H1278,Main!$A:$G,6,FALSE),"")</f>
        <v/>
      </c>
      <c r="L1278" s="1" t="str">
        <f>IFERROR(VLOOKUP('Speed Hump'!H1278,Main!$A:$G,7,FALSE),"")</f>
        <v/>
      </c>
      <c r="M1278" t="s">
        <v>691</v>
      </c>
      <c r="N1278">
        <v>1</v>
      </c>
      <c r="O1278" t="s">
        <v>692</v>
      </c>
      <c r="AP1278">
        <v>268.82252816648889</v>
      </c>
      <c r="AQ1278" s="1" t="str">
        <f>IFERROR(VLOOKUP(I1278,Service!$B:$G,5,FALSE),"")</f>
        <v/>
      </c>
      <c r="AR1278" s="1" t="str">
        <f>IFERROR(VLOOKUP(I1278,Service!$B:$G,6,FALSE),"")</f>
        <v/>
      </c>
      <c r="AS1278" s="1" t="str">
        <f>IFERROR(VLOOKUP(I1278,Rest!$B:$G,5,FALSE),"")</f>
        <v/>
      </c>
      <c r="AT1278" s="1" t="str">
        <f>IFERROR(VLOOKUP(I1278,Rest!$B:$G,6,FALSE),"")</f>
        <v/>
      </c>
    </row>
    <row r="1279" spans="1:46" x14ac:dyDescent="0.25">
      <c r="A1279">
        <v>1050</v>
      </c>
      <c r="B1279">
        <v>0</v>
      </c>
      <c r="C1279">
        <v>8297</v>
      </c>
      <c r="D1279">
        <v>6112</v>
      </c>
      <c r="E1279" t="s">
        <v>1551</v>
      </c>
      <c r="F1279" t="s">
        <v>1248</v>
      </c>
      <c r="G1279" t="s">
        <v>1372</v>
      </c>
      <c r="H1279" t="s">
        <v>1229</v>
      </c>
      <c r="I1279" t="s">
        <v>1229</v>
      </c>
      <c r="J1279" t="str">
        <f>IFERROR(VLOOKUP(H1279,[1]Sheet1!$A:$H,3,FALSE),"")</f>
        <v/>
      </c>
      <c r="K1279" s="1" t="str">
        <f>IFERROR(VLOOKUP('Speed Hump'!H1279,Main!$A:$G,6,FALSE),"")</f>
        <v/>
      </c>
      <c r="L1279" s="1" t="str">
        <f>IFERROR(VLOOKUP('Speed Hump'!H1279,Main!$A:$G,7,FALSE),"")</f>
        <v/>
      </c>
      <c r="M1279" t="s">
        <v>691</v>
      </c>
      <c r="N1279">
        <v>1</v>
      </c>
      <c r="O1279" t="s">
        <v>692</v>
      </c>
      <c r="AP1279">
        <v>271.830796490588</v>
      </c>
      <c r="AQ1279" s="1" t="str">
        <f>IFERROR(VLOOKUP(I1279,Service!$B:$G,5,FALSE),"")</f>
        <v/>
      </c>
      <c r="AR1279" s="1" t="str">
        <f>IFERROR(VLOOKUP(I1279,Service!$B:$G,6,FALSE),"")</f>
        <v/>
      </c>
      <c r="AS1279" s="1" t="str">
        <f>IFERROR(VLOOKUP(I1279,Rest!$B:$G,5,FALSE),"")</f>
        <v/>
      </c>
      <c r="AT1279" s="1" t="str">
        <f>IFERROR(VLOOKUP(I1279,Rest!$B:$G,6,FALSE),"")</f>
        <v/>
      </c>
    </row>
    <row r="1280" spans="1:46" x14ac:dyDescent="0.25">
      <c r="A1280">
        <v>1051</v>
      </c>
      <c r="B1280">
        <v>0</v>
      </c>
      <c r="C1280">
        <v>8298</v>
      </c>
      <c r="D1280">
        <v>6322</v>
      </c>
      <c r="E1280" t="s">
        <v>1502</v>
      </c>
      <c r="F1280" t="s">
        <v>1292</v>
      </c>
      <c r="G1280" t="s">
        <v>1293</v>
      </c>
      <c r="H1280" t="s">
        <v>1229</v>
      </c>
      <c r="I1280" t="s">
        <v>1229</v>
      </c>
      <c r="J1280" t="str">
        <f>IFERROR(VLOOKUP(H1280,[1]Sheet1!$A:$H,3,FALSE),"")</f>
        <v/>
      </c>
      <c r="K1280" s="1" t="str">
        <f>IFERROR(VLOOKUP('Speed Hump'!H1280,Main!$A:$G,6,FALSE),"")</f>
        <v/>
      </c>
      <c r="L1280" s="1" t="str">
        <f>IFERROR(VLOOKUP('Speed Hump'!H1280,Main!$A:$G,7,FALSE),"")</f>
        <v/>
      </c>
      <c r="M1280" t="s">
        <v>691</v>
      </c>
      <c r="N1280">
        <v>1</v>
      </c>
      <c r="O1280" t="s">
        <v>692</v>
      </c>
      <c r="AP1280">
        <v>131.26147822292879</v>
      </c>
      <c r="AQ1280" s="1" t="str">
        <f>IFERROR(VLOOKUP(I1280,Service!$B:$G,5,FALSE),"")</f>
        <v/>
      </c>
      <c r="AR1280" s="1" t="str">
        <f>IFERROR(VLOOKUP(I1280,Service!$B:$G,6,FALSE),"")</f>
        <v/>
      </c>
      <c r="AS1280" s="1" t="str">
        <f>IFERROR(VLOOKUP(I1280,Rest!$B:$G,5,FALSE),"")</f>
        <v/>
      </c>
      <c r="AT1280" s="1" t="str">
        <f>IFERROR(VLOOKUP(I1280,Rest!$B:$G,6,FALSE),"")</f>
        <v/>
      </c>
    </row>
    <row r="1281" spans="1:46" x14ac:dyDescent="0.25">
      <c r="A1281">
        <v>1052</v>
      </c>
      <c r="B1281">
        <v>0</v>
      </c>
      <c r="C1281">
        <v>8308</v>
      </c>
      <c r="D1281">
        <v>9431</v>
      </c>
      <c r="E1281" t="s">
        <v>885</v>
      </c>
      <c r="F1281" t="s">
        <v>1517</v>
      </c>
      <c r="G1281" t="s">
        <v>1578</v>
      </c>
      <c r="H1281" t="s">
        <v>1229</v>
      </c>
      <c r="I1281" t="s">
        <v>1229</v>
      </c>
      <c r="J1281" t="str">
        <f>IFERROR(VLOOKUP(H1281,[1]Sheet1!$A:$H,3,FALSE),"")</f>
        <v/>
      </c>
      <c r="K1281" s="1" t="str">
        <f>IFERROR(VLOOKUP('Speed Hump'!H1281,Main!$A:$G,6,FALSE),"")</f>
        <v/>
      </c>
      <c r="L1281" s="1" t="str">
        <f>IFERROR(VLOOKUP('Speed Hump'!H1281,Main!$A:$G,7,FALSE),"")</f>
        <v/>
      </c>
      <c r="M1281" t="s">
        <v>691</v>
      </c>
      <c r="N1281">
        <v>2</v>
      </c>
      <c r="O1281" t="s">
        <v>692</v>
      </c>
      <c r="AP1281">
        <v>341.47995319360911</v>
      </c>
      <c r="AQ1281" s="1" t="str">
        <f>IFERROR(VLOOKUP(I1281,Service!$B:$G,5,FALSE),"")</f>
        <v/>
      </c>
      <c r="AR1281" s="1" t="str">
        <f>IFERROR(VLOOKUP(I1281,Service!$B:$G,6,FALSE),"")</f>
        <v/>
      </c>
      <c r="AS1281" s="1" t="str">
        <f>IFERROR(VLOOKUP(I1281,Rest!$B:$G,5,FALSE),"")</f>
        <v/>
      </c>
      <c r="AT1281" s="1" t="str">
        <f>IFERROR(VLOOKUP(I1281,Rest!$B:$G,6,FALSE),"")</f>
        <v/>
      </c>
    </row>
    <row r="1282" spans="1:46" x14ac:dyDescent="0.25">
      <c r="A1282">
        <v>1053</v>
      </c>
      <c r="B1282">
        <v>0</v>
      </c>
      <c r="C1282">
        <v>8339</v>
      </c>
      <c r="D1282">
        <v>5409</v>
      </c>
      <c r="E1282" t="s">
        <v>1378</v>
      </c>
      <c r="F1282" t="s">
        <v>1507</v>
      </c>
      <c r="G1282" t="s">
        <v>1331</v>
      </c>
      <c r="H1282" t="s">
        <v>1229</v>
      </c>
      <c r="I1282" t="s">
        <v>1229</v>
      </c>
      <c r="J1282" t="str">
        <f>IFERROR(VLOOKUP(H1282,[1]Sheet1!$A:$H,3,FALSE),"")</f>
        <v/>
      </c>
      <c r="K1282" s="1" t="str">
        <f>IFERROR(VLOOKUP('Speed Hump'!H1282,Main!$A:$G,6,FALSE),"")</f>
        <v/>
      </c>
      <c r="L1282" s="1" t="str">
        <f>IFERROR(VLOOKUP('Speed Hump'!H1282,Main!$A:$G,7,FALSE),"")</f>
        <v/>
      </c>
      <c r="M1282" t="s">
        <v>691</v>
      </c>
      <c r="N1282">
        <v>1</v>
      </c>
      <c r="O1282" t="s">
        <v>692</v>
      </c>
      <c r="AP1282">
        <v>270.55706166575089</v>
      </c>
      <c r="AQ1282" s="1" t="str">
        <f>IFERROR(VLOOKUP(I1282,Service!$B:$G,5,FALSE),"")</f>
        <v/>
      </c>
      <c r="AR1282" s="1" t="str">
        <f>IFERROR(VLOOKUP(I1282,Service!$B:$G,6,FALSE),"")</f>
        <v/>
      </c>
      <c r="AS1282" s="1" t="str">
        <f>IFERROR(VLOOKUP(I1282,Rest!$B:$G,5,FALSE),"")</f>
        <v/>
      </c>
      <c r="AT1282" s="1" t="str">
        <f>IFERROR(VLOOKUP(I1282,Rest!$B:$G,6,FALSE),"")</f>
        <v/>
      </c>
    </row>
    <row r="1283" spans="1:46" x14ac:dyDescent="0.25">
      <c r="A1283">
        <v>1054</v>
      </c>
      <c r="B1283">
        <v>0</v>
      </c>
      <c r="C1283">
        <v>8343</v>
      </c>
      <c r="D1283">
        <v>8359</v>
      </c>
      <c r="E1283" t="s">
        <v>1448</v>
      </c>
      <c r="F1283" t="s">
        <v>1513</v>
      </c>
      <c r="G1283" t="s">
        <v>1502</v>
      </c>
      <c r="H1283" t="s">
        <v>1229</v>
      </c>
      <c r="I1283" t="s">
        <v>1229</v>
      </c>
      <c r="J1283" t="str">
        <f>IFERROR(VLOOKUP(H1283,[1]Sheet1!$A:$H,3,FALSE),"")</f>
        <v/>
      </c>
      <c r="K1283" s="1" t="str">
        <f>IFERROR(VLOOKUP('Speed Hump'!H1283,Main!$A:$G,6,FALSE),"")</f>
        <v/>
      </c>
      <c r="L1283" s="1" t="str">
        <f>IFERROR(VLOOKUP('Speed Hump'!H1283,Main!$A:$G,7,FALSE),"")</f>
        <v/>
      </c>
      <c r="M1283" t="s">
        <v>691</v>
      </c>
      <c r="N1283">
        <v>2</v>
      </c>
      <c r="O1283" t="s">
        <v>692</v>
      </c>
      <c r="AP1283">
        <v>397.2957566080018</v>
      </c>
      <c r="AQ1283" s="1" t="str">
        <f>IFERROR(VLOOKUP(I1283,Service!$B:$G,5,FALSE),"")</f>
        <v/>
      </c>
      <c r="AR1283" s="1" t="str">
        <f>IFERROR(VLOOKUP(I1283,Service!$B:$G,6,FALSE),"")</f>
        <v/>
      </c>
      <c r="AS1283" s="1" t="str">
        <f>IFERROR(VLOOKUP(I1283,Rest!$B:$G,5,FALSE),"")</f>
        <v/>
      </c>
      <c r="AT1283" s="1" t="str">
        <f>IFERROR(VLOOKUP(I1283,Rest!$B:$G,6,FALSE),"")</f>
        <v/>
      </c>
    </row>
    <row r="1284" spans="1:46" x14ac:dyDescent="0.25">
      <c r="A1284">
        <v>1055</v>
      </c>
      <c r="B1284">
        <v>0</v>
      </c>
      <c r="C1284">
        <v>8346</v>
      </c>
      <c r="D1284">
        <v>5054</v>
      </c>
      <c r="E1284" t="s">
        <v>1359</v>
      </c>
      <c r="F1284" t="s">
        <v>1241</v>
      </c>
      <c r="G1284" t="s">
        <v>1291</v>
      </c>
      <c r="H1284" t="s">
        <v>1229</v>
      </c>
      <c r="I1284" t="s">
        <v>1229</v>
      </c>
      <c r="J1284" t="str">
        <f>IFERROR(VLOOKUP(H1284,[1]Sheet1!$A:$H,3,FALSE),"")</f>
        <v/>
      </c>
      <c r="K1284" s="1" t="str">
        <f>IFERROR(VLOOKUP('Speed Hump'!H1284,Main!$A:$G,6,FALSE),"")</f>
        <v/>
      </c>
      <c r="L1284" s="1" t="str">
        <f>IFERROR(VLOOKUP('Speed Hump'!H1284,Main!$A:$G,7,FALSE),"")</f>
        <v/>
      </c>
      <c r="M1284" t="s">
        <v>691</v>
      </c>
      <c r="N1284">
        <v>1</v>
      </c>
      <c r="O1284" t="s">
        <v>692</v>
      </c>
      <c r="AP1284">
        <v>271.58082608030492</v>
      </c>
      <c r="AQ1284" s="1" t="str">
        <f>IFERROR(VLOOKUP(I1284,Service!$B:$G,5,FALSE),"")</f>
        <v/>
      </c>
      <c r="AR1284" s="1" t="str">
        <f>IFERROR(VLOOKUP(I1284,Service!$B:$G,6,FALSE),"")</f>
        <v/>
      </c>
      <c r="AS1284" s="1" t="str">
        <f>IFERROR(VLOOKUP(I1284,Rest!$B:$G,5,FALSE),"")</f>
        <v/>
      </c>
      <c r="AT1284" s="1" t="str">
        <f>IFERROR(VLOOKUP(I1284,Rest!$B:$G,6,FALSE),"")</f>
        <v/>
      </c>
    </row>
    <row r="1285" spans="1:46" x14ac:dyDescent="0.25">
      <c r="A1285">
        <v>1056</v>
      </c>
      <c r="B1285">
        <v>0</v>
      </c>
      <c r="C1285">
        <v>8352</v>
      </c>
      <c r="D1285">
        <v>7024</v>
      </c>
      <c r="E1285" t="s">
        <v>1397</v>
      </c>
      <c r="F1285" t="s">
        <v>1513</v>
      </c>
      <c r="G1285" t="s">
        <v>1512</v>
      </c>
      <c r="H1285" t="s">
        <v>1229</v>
      </c>
      <c r="I1285" t="s">
        <v>1229</v>
      </c>
      <c r="J1285" t="str">
        <f>IFERROR(VLOOKUP(H1285,[1]Sheet1!$A:$H,3,FALSE),"")</f>
        <v/>
      </c>
      <c r="K1285" s="1" t="str">
        <f>IFERROR(VLOOKUP('Speed Hump'!H1285,Main!$A:$G,6,FALSE),"")</f>
        <v/>
      </c>
      <c r="L1285" s="1" t="str">
        <f>IFERROR(VLOOKUP('Speed Hump'!H1285,Main!$A:$G,7,FALSE),"")</f>
        <v/>
      </c>
      <c r="M1285" t="s">
        <v>691</v>
      </c>
      <c r="N1285">
        <v>1</v>
      </c>
      <c r="O1285" t="s">
        <v>692</v>
      </c>
      <c r="AP1285">
        <v>270.50455139008659</v>
      </c>
      <c r="AQ1285" s="1" t="str">
        <f>IFERROR(VLOOKUP(I1285,Service!$B:$G,5,FALSE),"")</f>
        <v/>
      </c>
      <c r="AR1285" s="1" t="str">
        <f>IFERROR(VLOOKUP(I1285,Service!$B:$G,6,FALSE),"")</f>
        <v/>
      </c>
      <c r="AS1285" s="1" t="str">
        <f>IFERROR(VLOOKUP(I1285,Rest!$B:$G,5,FALSE),"")</f>
        <v/>
      </c>
      <c r="AT1285" s="1" t="str">
        <f>IFERROR(VLOOKUP(I1285,Rest!$B:$G,6,FALSE),"")</f>
        <v/>
      </c>
    </row>
    <row r="1286" spans="1:46" x14ac:dyDescent="0.25">
      <c r="A1286">
        <v>1057</v>
      </c>
      <c r="B1286">
        <v>0</v>
      </c>
      <c r="C1286">
        <v>8367</v>
      </c>
      <c r="D1286">
        <v>8052</v>
      </c>
      <c r="E1286" t="s">
        <v>1551</v>
      </c>
      <c r="F1286" t="s">
        <v>1513</v>
      </c>
      <c r="G1286" t="s">
        <v>1512</v>
      </c>
      <c r="H1286" t="s">
        <v>1229</v>
      </c>
      <c r="I1286" t="s">
        <v>1229</v>
      </c>
      <c r="J1286" t="str">
        <f>IFERROR(VLOOKUP(H1286,[1]Sheet1!$A:$H,3,FALSE),"")</f>
        <v/>
      </c>
      <c r="K1286" s="1" t="str">
        <f>IFERROR(VLOOKUP('Speed Hump'!H1286,Main!$A:$G,6,FALSE),"")</f>
        <v/>
      </c>
      <c r="L1286" s="1" t="str">
        <f>IFERROR(VLOOKUP('Speed Hump'!H1286,Main!$A:$G,7,FALSE),"")</f>
        <v/>
      </c>
      <c r="M1286" t="s">
        <v>691</v>
      </c>
      <c r="N1286">
        <v>1</v>
      </c>
      <c r="O1286" t="s">
        <v>692</v>
      </c>
      <c r="AP1286">
        <v>275.68809477256019</v>
      </c>
      <c r="AQ1286" s="1" t="str">
        <f>IFERROR(VLOOKUP(I1286,Service!$B:$G,5,FALSE),"")</f>
        <v/>
      </c>
      <c r="AR1286" s="1" t="str">
        <f>IFERROR(VLOOKUP(I1286,Service!$B:$G,6,FALSE),"")</f>
        <v/>
      </c>
      <c r="AS1286" s="1" t="str">
        <f>IFERROR(VLOOKUP(I1286,Rest!$B:$G,5,FALSE),"")</f>
        <v/>
      </c>
      <c r="AT1286" s="1" t="str">
        <f>IFERROR(VLOOKUP(I1286,Rest!$B:$G,6,FALSE),"")</f>
        <v/>
      </c>
    </row>
    <row r="1287" spans="1:46" x14ac:dyDescent="0.25">
      <c r="A1287">
        <v>1058</v>
      </c>
      <c r="B1287">
        <v>0</v>
      </c>
      <c r="C1287">
        <v>8370</v>
      </c>
      <c r="D1287">
        <v>8617</v>
      </c>
      <c r="E1287" t="s">
        <v>1265</v>
      </c>
      <c r="F1287" t="s">
        <v>1621</v>
      </c>
      <c r="G1287" t="s">
        <v>860</v>
      </c>
      <c r="H1287" t="s">
        <v>1229</v>
      </c>
      <c r="I1287" t="s">
        <v>1229</v>
      </c>
      <c r="J1287" t="str">
        <f>IFERROR(VLOOKUP(H1287,[1]Sheet1!$A:$H,3,FALSE),"")</f>
        <v/>
      </c>
      <c r="K1287" s="1" t="str">
        <f>IFERROR(VLOOKUP('Speed Hump'!H1287,Main!$A:$G,6,FALSE),"")</f>
        <v/>
      </c>
      <c r="L1287" s="1" t="str">
        <f>IFERROR(VLOOKUP('Speed Hump'!H1287,Main!$A:$G,7,FALSE),"")</f>
        <v/>
      </c>
      <c r="M1287" t="s">
        <v>691</v>
      </c>
      <c r="N1287">
        <v>1</v>
      </c>
      <c r="O1287" t="s">
        <v>692</v>
      </c>
      <c r="AP1287">
        <v>129.75130005836161</v>
      </c>
      <c r="AQ1287" s="1" t="str">
        <f>IFERROR(VLOOKUP(I1287,Service!$B:$G,5,FALSE),"")</f>
        <v/>
      </c>
      <c r="AR1287" s="1" t="str">
        <f>IFERROR(VLOOKUP(I1287,Service!$B:$G,6,FALSE),"")</f>
        <v/>
      </c>
      <c r="AS1287" s="1" t="str">
        <f>IFERROR(VLOOKUP(I1287,Rest!$B:$G,5,FALSE),"")</f>
        <v/>
      </c>
      <c r="AT1287" s="1" t="str">
        <f>IFERROR(VLOOKUP(I1287,Rest!$B:$G,6,FALSE),"")</f>
        <v/>
      </c>
    </row>
    <row r="1288" spans="1:46" x14ac:dyDescent="0.25">
      <c r="A1288">
        <v>1059</v>
      </c>
      <c r="B1288">
        <v>0</v>
      </c>
      <c r="C1288">
        <v>8378</v>
      </c>
      <c r="D1288">
        <v>5383</v>
      </c>
      <c r="E1288" t="s">
        <v>1238</v>
      </c>
      <c r="F1288" t="s">
        <v>1286</v>
      </c>
      <c r="G1288" t="s">
        <v>1266</v>
      </c>
      <c r="H1288" t="s">
        <v>1229</v>
      </c>
      <c r="I1288" t="s">
        <v>1229</v>
      </c>
      <c r="J1288" t="str">
        <f>IFERROR(VLOOKUP(H1288,[1]Sheet1!$A:$H,3,FALSE),"")</f>
        <v/>
      </c>
      <c r="K1288" s="1" t="str">
        <f>IFERROR(VLOOKUP('Speed Hump'!H1288,Main!$A:$G,6,FALSE),"")</f>
        <v/>
      </c>
      <c r="L1288" s="1" t="str">
        <f>IFERROR(VLOOKUP('Speed Hump'!H1288,Main!$A:$G,7,FALSE),"")</f>
        <v/>
      </c>
      <c r="M1288" t="s">
        <v>691</v>
      </c>
      <c r="N1288">
        <v>1</v>
      </c>
      <c r="O1288" t="s">
        <v>692</v>
      </c>
      <c r="AP1288">
        <v>301.70142046351538</v>
      </c>
      <c r="AQ1288" s="1" t="str">
        <f>IFERROR(VLOOKUP(I1288,Service!$B:$G,5,FALSE),"")</f>
        <v/>
      </c>
      <c r="AR1288" s="1" t="str">
        <f>IFERROR(VLOOKUP(I1288,Service!$B:$G,6,FALSE),"")</f>
        <v/>
      </c>
      <c r="AS1288" s="1" t="str">
        <f>IFERROR(VLOOKUP(I1288,Rest!$B:$G,5,FALSE),"")</f>
        <v/>
      </c>
      <c r="AT1288" s="1" t="str">
        <f>IFERROR(VLOOKUP(I1288,Rest!$B:$G,6,FALSE),"")</f>
        <v/>
      </c>
    </row>
    <row r="1289" spans="1:46" x14ac:dyDescent="0.25">
      <c r="A1289">
        <v>1060</v>
      </c>
      <c r="B1289">
        <v>0</v>
      </c>
      <c r="C1289">
        <v>8380</v>
      </c>
      <c r="D1289">
        <v>4882</v>
      </c>
      <c r="E1289" t="s">
        <v>833</v>
      </c>
      <c r="F1289" t="s">
        <v>1331</v>
      </c>
      <c r="G1289" t="s">
        <v>1228</v>
      </c>
      <c r="H1289" t="s">
        <v>1229</v>
      </c>
      <c r="I1289" t="s">
        <v>1229</v>
      </c>
      <c r="J1289" t="str">
        <f>IFERROR(VLOOKUP(H1289,[1]Sheet1!$A:$H,3,FALSE),"")</f>
        <v/>
      </c>
      <c r="K1289" s="1" t="str">
        <f>IFERROR(VLOOKUP('Speed Hump'!H1289,Main!$A:$G,6,FALSE),"")</f>
        <v/>
      </c>
      <c r="L1289" s="1" t="str">
        <f>IFERROR(VLOOKUP('Speed Hump'!H1289,Main!$A:$G,7,FALSE),"")</f>
        <v/>
      </c>
      <c r="M1289" t="s">
        <v>691</v>
      </c>
      <c r="N1289">
        <v>1</v>
      </c>
      <c r="O1289" t="s">
        <v>692</v>
      </c>
      <c r="AP1289">
        <v>270.84582043296672</v>
      </c>
      <c r="AQ1289" s="1" t="str">
        <f>IFERROR(VLOOKUP(I1289,Service!$B:$G,5,FALSE),"")</f>
        <v/>
      </c>
      <c r="AR1289" s="1" t="str">
        <f>IFERROR(VLOOKUP(I1289,Service!$B:$G,6,FALSE),"")</f>
        <v/>
      </c>
      <c r="AS1289" s="1" t="str">
        <f>IFERROR(VLOOKUP(I1289,Rest!$B:$G,5,FALSE),"")</f>
        <v/>
      </c>
      <c r="AT1289" s="1" t="str">
        <f>IFERROR(VLOOKUP(I1289,Rest!$B:$G,6,FALSE),"")</f>
        <v/>
      </c>
    </row>
    <row r="1290" spans="1:46" x14ac:dyDescent="0.25">
      <c r="A1290">
        <v>1061</v>
      </c>
      <c r="B1290">
        <v>0</v>
      </c>
      <c r="C1290">
        <v>8389</v>
      </c>
      <c r="D1290">
        <v>7021</v>
      </c>
      <c r="E1290" t="s">
        <v>1431</v>
      </c>
      <c r="F1290" t="s">
        <v>1543</v>
      </c>
      <c r="G1290" t="s">
        <v>1575</v>
      </c>
      <c r="H1290" t="s">
        <v>1229</v>
      </c>
      <c r="I1290" t="s">
        <v>1229</v>
      </c>
      <c r="J1290" t="str">
        <f>IFERROR(VLOOKUP(H1290,[1]Sheet1!$A:$H,3,FALSE),"")</f>
        <v/>
      </c>
      <c r="K1290" s="1" t="str">
        <f>IFERROR(VLOOKUP('Speed Hump'!H1290,Main!$A:$G,6,FALSE),"")</f>
        <v/>
      </c>
      <c r="L1290" s="1" t="str">
        <f>IFERROR(VLOOKUP('Speed Hump'!H1290,Main!$A:$G,7,FALSE),"")</f>
        <v/>
      </c>
      <c r="M1290" t="s">
        <v>691</v>
      </c>
      <c r="N1290">
        <v>1</v>
      </c>
      <c r="O1290" t="s">
        <v>692</v>
      </c>
      <c r="AP1290">
        <v>248.23156866179741</v>
      </c>
      <c r="AQ1290" s="1" t="str">
        <f>IFERROR(VLOOKUP(I1290,Service!$B:$G,5,FALSE),"")</f>
        <v/>
      </c>
      <c r="AR1290" s="1" t="str">
        <f>IFERROR(VLOOKUP(I1290,Service!$B:$G,6,FALSE),"")</f>
        <v/>
      </c>
      <c r="AS1290" s="1" t="str">
        <f>IFERROR(VLOOKUP(I1290,Rest!$B:$G,5,FALSE),"")</f>
        <v/>
      </c>
      <c r="AT1290" s="1" t="str">
        <f>IFERROR(VLOOKUP(I1290,Rest!$B:$G,6,FALSE),"")</f>
        <v/>
      </c>
    </row>
    <row r="1291" spans="1:46" x14ac:dyDescent="0.25">
      <c r="A1291">
        <v>1062</v>
      </c>
      <c r="B1291">
        <v>0</v>
      </c>
      <c r="C1291">
        <v>8408</v>
      </c>
      <c r="D1291">
        <v>6957</v>
      </c>
      <c r="E1291" t="s">
        <v>1387</v>
      </c>
      <c r="F1291" t="s">
        <v>874</v>
      </c>
      <c r="G1291" t="s">
        <v>909</v>
      </c>
      <c r="H1291" t="s">
        <v>1229</v>
      </c>
      <c r="I1291" t="s">
        <v>1229</v>
      </c>
      <c r="J1291" t="str">
        <f>IFERROR(VLOOKUP(H1291,[1]Sheet1!$A:$H,3,FALSE),"")</f>
        <v/>
      </c>
      <c r="K1291" s="1" t="str">
        <f>IFERROR(VLOOKUP('Speed Hump'!H1291,Main!$A:$G,6,FALSE),"")</f>
        <v/>
      </c>
      <c r="L1291" s="1" t="str">
        <f>IFERROR(VLOOKUP('Speed Hump'!H1291,Main!$A:$G,7,FALSE),"")</f>
        <v/>
      </c>
      <c r="M1291" t="s">
        <v>691</v>
      </c>
      <c r="N1291">
        <v>1</v>
      </c>
      <c r="O1291" t="s">
        <v>692</v>
      </c>
      <c r="AP1291">
        <v>313.88304402230199</v>
      </c>
      <c r="AQ1291" s="1" t="str">
        <f>IFERROR(VLOOKUP(I1291,Service!$B:$G,5,FALSE),"")</f>
        <v/>
      </c>
      <c r="AR1291" s="1" t="str">
        <f>IFERROR(VLOOKUP(I1291,Service!$B:$G,6,FALSE),"")</f>
        <v/>
      </c>
      <c r="AS1291" s="1" t="str">
        <f>IFERROR(VLOOKUP(I1291,Rest!$B:$G,5,FALSE),"")</f>
        <v/>
      </c>
      <c r="AT1291" s="1" t="str">
        <f>IFERROR(VLOOKUP(I1291,Rest!$B:$G,6,FALSE),"")</f>
        <v/>
      </c>
    </row>
    <row r="1292" spans="1:46" x14ac:dyDescent="0.25">
      <c r="A1292">
        <v>1063</v>
      </c>
      <c r="B1292">
        <v>0</v>
      </c>
      <c r="C1292">
        <v>8411</v>
      </c>
      <c r="D1292">
        <v>7492</v>
      </c>
      <c r="E1292" t="s">
        <v>1395</v>
      </c>
      <c r="F1292" t="s">
        <v>1502</v>
      </c>
      <c r="G1292" t="s">
        <v>1248</v>
      </c>
      <c r="H1292" t="s">
        <v>1229</v>
      </c>
      <c r="I1292" t="s">
        <v>1229</v>
      </c>
      <c r="J1292" t="str">
        <f>IFERROR(VLOOKUP(H1292,[1]Sheet1!$A:$H,3,FALSE),"")</f>
        <v/>
      </c>
      <c r="K1292" s="1" t="str">
        <f>IFERROR(VLOOKUP('Speed Hump'!H1292,Main!$A:$G,6,FALSE),"")</f>
        <v/>
      </c>
      <c r="L1292" s="1" t="str">
        <f>IFERROR(VLOOKUP('Speed Hump'!H1292,Main!$A:$G,7,FALSE),"")</f>
        <v/>
      </c>
      <c r="M1292" t="s">
        <v>691</v>
      </c>
      <c r="N1292">
        <v>2</v>
      </c>
      <c r="O1292" t="s">
        <v>692</v>
      </c>
      <c r="AP1292">
        <v>365.21865551006351</v>
      </c>
      <c r="AQ1292" s="1" t="str">
        <f>IFERROR(VLOOKUP(I1292,Service!$B:$G,5,FALSE),"")</f>
        <v/>
      </c>
      <c r="AR1292" s="1" t="str">
        <f>IFERROR(VLOOKUP(I1292,Service!$B:$G,6,FALSE),"")</f>
        <v/>
      </c>
      <c r="AS1292" s="1" t="str">
        <f>IFERROR(VLOOKUP(I1292,Rest!$B:$G,5,FALSE),"")</f>
        <v/>
      </c>
      <c r="AT1292" s="1" t="str">
        <f>IFERROR(VLOOKUP(I1292,Rest!$B:$G,6,FALSE),"")</f>
        <v/>
      </c>
    </row>
    <row r="1293" spans="1:46" x14ac:dyDescent="0.25">
      <c r="A1293">
        <v>1064</v>
      </c>
      <c r="B1293">
        <v>0</v>
      </c>
      <c r="C1293">
        <v>8423</v>
      </c>
      <c r="D1293">
        <v>6951</v>
      </c>
      <c r="E1293" t="s">
        <v>952</v>
      </c>
      <c r="F1293" t="s">
        <v>1501</v>
      </c>
      <c r="G1293" t="s">
        <v>1286</v>
      </c>
      <c r="H1293" t="s">
        <v>1229</v>
      </c>
      <c r="I1293" t="s">
        <v>1229</v>
      </c>
      <c r="J1293" t="str">
        <f>IFERROR(VLOOKUP(H1293,[1]Sheet1!$A:$H,3,FALSE),"")</f>
        <v/>
      </c>
      <c r="K1293" s="1" t="str">
        <f>IFERROR(VLOOKUP('Speed Hump'!H1293,Main!$A:$G,6,FALSE),"")</f>
        <v/>
      </c>
      <c r="L1293" s="1" t="str">
        <f>IFERROR(VLOOKUP('Speed Hump'!H1293,Main!$A:$G,7,FALSE),"")</f>
        <v/>
      </c>
      <c r="M1293" t="s">
        <v>691</v>
      </c>
      <c r="N1293">
        <v>2</v>
      </c>
      <c r="O1293" t="s">
        <v>692</v>
      </c>
      <c r="AP1293">
        <v>377.6208691685963</v>
      </c>
      <c r="AQ1293" s="1" t="str">
        <f>IFERROR(VLOOKUP(I1293,Service!$B:$G,5,FALSE),"")</f>
        <v/>
      </c>
      <c r="AR1293" s="1" t="str">
        <f>IFERROR(VLOOKUP(I1293,Service!$B:$G,6,FALSE),"")</f>
        <v/>
      </c>
      <c r="AS1293" s="1" t="str">
        <f>IFERROR(VLOOKUP(I1293,Rest!$B:$G,5,FALSE),"")</f>
        <v/>
      </c>
      <c r="AT1293" s="1" t="str">
        <f>IFERROR(VLOOKUP(I1293,Rest!$B:$G,6,FALSE),"")</f>
        <v/>
      </c>
    </row>
    <row r="1294" spans="1:46" x14ac:dyDescent="0.25">
      <c r="A1294">
        <v>1065</v>
      </c>
      <c r="B1294">
        <v>0</v>
      </c>
      <c r="C1294">
        <v>8425</v>
      </c>
      <c r="D1294">
        <v>7559</v>
      </c>
      <c r="E1294" t="s">
        <v>1413</v>
      </c>
      <c r="F1294" t="s">
        <v>1502</v>
      </c>
      <c r="G1294" t="s">
        <v>1248</v>
      </c>
      <c r="H1294" t="s">
        <v>1229</v>
      </c>
      <c r="I1294" t="s">
        <v>1229</v>
      </c>
      <c r="J1294" t="str">
        <f>IFERROR(VLOOKUP(H1294,[1]Sheet1!$A:$H,3,FALSE),"")</f>
        <v/>
      </c>
      <c r="K1294" s="1" t="str">
        <f>IFERROR(VLOOKUP('Speed Hump'!H1294,Main!$A:$G,6,FALSE),"")</f>
        <v/>
      </c>
      <c r="L1294" s="1" t="str">
        <f>IFERROR(VLOOKUP('Speed Hump'!H1294,Main!$A:$G,7,FALSE),"")</f>
        <v/>
      </c>
      <c r="M1294" t="s">
        <v>691</v>
      </c>
      <c r="N1294">
        <v>2</v>
      </c>
      <c r="O1294" t="s">
        <v>692</v>
      </c>
      <c r="AP1294">
        <v>367.12321762866708</v>
      </c>
      <c r="AQ1294" s="1" t="str">
        <f>IFERROR(VLOOKUP(I1294,Service!$B:$G,5,FALSE),"")</f>
        <v/>
      </c>
      <c r="AR1294" s="1" t="str">
        <f>IFERROR(VLOOKUP(I1294,Service!$B:$G,6,FALSE),"")</f>
        <v/>
      </c>
      <c r="AS1294" s="1" t="str">
        <f>IFERROR(VLOOKUP(I1294,Rest!$B:$G,5,FALSE),"")</f>
        <v/>
      </c>
      <c r="AT1294" s="1" t="str">
        <f>IFERROR(VLOOKUP(I1294,Rest!$B:$G,6,FALSE),"")</f>
        <v/>
      </c>
    </row>
    <row r="1295" spans="1:46" x14ac:dyDescent="0.25">
      <c r="A1295">
        <v>1066</v>
      </c>
      <c r="B1295">
        <v>0</v>
      </c>
      <c r="C1295">
        <v>8440</v>
      </c>
      <c r="D1295">
        <v>8089</v>
      </c>
      <c r="E1295" t="s">
        <v>1513</v>
      </c>
      <c r="F1295" t="s">
        <v>1301</v>
      </c>
      <c r="G1295" t="s">
        <v>1433</v>
      </c>
      <c r="H1295" t="s">
        <v>1229</v>
      </c>
      <c r="I1295" t="s">
        <v>1229</v>
      </c>
      <c r="J1295" t="str">
        <f>IFERROR(VLOOKUP(H1295,[1]Sheet1!$A:$H,3,FALSE),"")</f>
        <v/>
      </c>
      <c r="K1295" s="1" t="str">
        <f>IFERROR(VLOOKUP('Speed Hump'!H1295,Main!$A:$G,6,FALSE),"")</f>
        <v/>
      </c>
      <c r="L1295" s="1" t="str">
        <f>IFERROR(VLOOKUP('Speed Hump'!H1295,Main!$A:$G,7,FALSE),"")</f>
        <v/>
      </c>
      <c r="M1295" t="s">
        <v>691</v>
      </c>
      <c r="N1295">
        <v>1</v>
      </c>
      <c r="O1295" t="s">
        <v>692</v>
      </c>
      <c r="AP1295">
        <v>119.5144948544672</v>
      </c>
      <c r="AQ1295" s="1" t="str">
        <f>IFERROR(VLOOKUP(I1295,Service!$B:$G,5,FALSE),"")</f>
        <v/>
      </c>
      <c r="AR1295" s="1" t="str">
        <f>IFERROR(VLOOKUP(I1295,Service!$B:$G,6,FALSE),"")</f>
        <v/>
      </c>
      <c r="AS1295" s="1" t="str">
        <f>IFERROR(VLOOKUP(I1295,Rest!$B:$G,5,FALSE),"")</f>
        <v/>
      </c>
      <c r="AT1295" s="1" t="str">
        <f>IFERROR(VLOOKUP(I1295,Rest!$B:$G,6,FALSE),"")</f>
        <v/>
      </c>
    </row>
    <row r="1296" spans="1:46" x14ac:dyDescent="0.25">
      <c r="A1296">
        <v>1067</v>
      </c>
      <c r="B1296">
        <v>0</v>
      </c>
      <c r="C1296">
        <v>8446</v>
      </c>
      <c r="D1296">
        <v>9099</v>
      </c>
      <c r="E1296" t="s">
        <v>1622</v>
      </c>
      <c r="F1296" t="s">
        <v>1597</v>
      </c>
      <c r="G1296" t="s">
        <v>1509</v>
      </c>
      <c r="H1296" t="s">
        <v>1229</v>
      </c>
      <c r="I1296" t="s">
        <v>1229</v>
      </c>
      <c r="J1296" t="str">
        <f>IFERROR(VLOOKUP(H1296,[1]Sheet1!$A:$H,3,FALSE),"")</f>
        <v/>
      </c>
      <c r="K1296" s="1" t="str">
        <f>IFERROR(VLOOKUP('Speed Hump'!H1296,Main!$A:$G,6,FALSE),"")</f>
        <v/>
      </c>
      <c r="L1296" s="1" t="str">
        <f>IFERROR(VLOOKUP('Speed Hump'!H1296,Main!$A:$G,7,FALSE),"")</f>
        <v/>
      </c>
      <c r="M1296" t="s">
        <v>691</v>
      </c>
      <c r="N1296">
        <v>1</v>
      </c>
      <c r="O1296" t="s">
        <v>692</v>
      </c>
      <c r="AP1296">
        <v>214.61506012374531</v>
      </c>
      <c r="AQ1296" s="1" t="str">
        <f>IFERROR(VLOOKUP(I1296,Service!$B:$G,5,FALSE),"")</f>
        <v/>
      </c>
      <c r="AR1296" s="1" t="str">
        <f>IFERROR(VLOOKUP(I1296,Service!$B:$G,6,FALSE),"")</f>
        <v/>
      </c>
      <c r="AS1296" s="1" t="str">
        <f>IFERROR(VLOOKUP(I1296,Rest!$B:$G,5,FALSE),"")</f>
        <v/>
      </c>
      <c r="AT1296" s="1" t="str">
        <f>IFERROR(VLOOKUP(I1296,Rest!$B:$G,6,FALSE),"")</f>
        <v/>
      </c>
    </row>
    <row r="1297" spans="1:46" x14ac:dyDescent="0.25">
      <c r="A1297">
        <v>1068</v>
      </c>
      <c r="B1297">
        <v>0</v>
      </c>
      <c r="C1297">
        <v>8456</v>
      </c>
      <c r="D1297">
        <v>6818</v>
      </c>
      <c r="E1297" t="s">
        <v>1075</v>
      </c>
      <c r="F1297" t="s">
        <v>1512</v>
      </c>
      <c r="G1297" t="s">
        <v>1502</v>
      </c>
      <c r="H1297" t="s">
        <v>1229</v>
      </c>
      <c r="I1297" t="s">
        <v>1229</v>
      </c>
      <c r="J1297" t="str">
        <f>IFERROR(VLOOKUP(H1297,[1]Sheet1!$A:$H,3,FALSE),"")</f>
        <v/>
      </c>
      <c r="K1297" s="1" t="str">
        <f>IFERROR(VLOOKUP('Speed Hump'!H1297,Main!$A:$G,6,FALSE),"")</f>
        <v/>
      </c>
      <c r="L1297" s="1" t="str">
        <f>IFERROR(VLOOKUP('Speed Hump'!H1297,Main!$A:$G,7,FALSE),"")</f>
        <v/>
      </c>
      <c r="M1297" t="s">
        <v>691</v>
      </c>
      <c r="N1297">
        <v>1</v>
      </c>
      <c r="O1297" t="s">
        <v>692</v>
      </c>
      <c r="AP1297">
        <v>272.29225775559308</v>
      </c>
      <c r="AQ1297" s="1" t="str">
        <f>IFERROR(VLOOKUP(I1297,Service!$B:$G,5,FALSE),"")</f>
        <v/>
      </c>
      <c r="AR1297" s="1" t="str">
        <f>IFERROR(VLOOKUP(I1297,Service!$B:$G,6,FALSE),"")</f>
        <v/>
      </c>
      <c r="AS1297" s="1" t="str">
        <f>IFERROR(VLOOKUP(I1297,Rest!$B:$G,5,FALSE),"")</f>
        <v/>
      </c>
      <c r="AT1297" s="1" t="str">
        <f>IFERROR(VLOOKUP(I1297,Rest!$B:$G,6,FALSE),"")</f>
        <v/>
      </c>
    </row>
    <row r="1298" spans="1:46" x14ac:dyDescent="0.25">
      <c r="A1298">
        <v>1069</v>
      </c>
      <c r="B1298">
        <v>0</v>
      </c>
      <c r="C1298">
        <v>8458</v>
      </c>
      <c r="D1298">
        <v>7335</v>
      </c>
      <c r="E1298" t="s">
        <v>1512</v>
      </c>
      <c r="F1298" t="s">
        <v>1440</v>
      </c>
      <c r="G1298" t="s">
        <v>1260</v>
      </c>
      <c r="H1298" t="s">
        <v>1229</v>
      </c>
      <c r="I1298" t="s">
        <v>1229</v>
      </c>
      <c r="J1298" t="str">
        <f>IFERROR(VLOOKUP(H1298,[1]Sheet1!$A:$H,3,FALSE),"")</f>
        <v/>
      </c>
      <c r="K1298" s="1" t="str">
        <f>IFERROR(VLOOKUP('Speed Hump'!H1298,Main!$A:$G,6,FALSE),"")</f>
        <v/>
      </c>
      <c r="L1298" s="1" t="str">
        <f>IFERROR(VLOOKUP('Speed Hump'!H1298,Main!$A:$G,7,FALSE),"")</f>
        <v/>
      </c>
      <c r="M1298" t="s">
        <v>691</v>
      </c>
      <c r="N1298">
        <v>1</v>
      </c>
      <c r="O1298" t="s">
        <v>692</v>
      </c>
      <c r="AP1298">
        <v>154.14796947498459</v>
      </c>
      <c r="AQ1298" s="1" t="str">
        <f>IFERROR(VLOOKUP(I1298,Service!$B:$G,5,FALSE),"")</f>
        <v/>
      </c>
      <c r="AR1298" s="1" t="str">
        <f>IFERROR(VLOOKUP(I1298,Service!$B:$G,6,FALSE),"")</f>
        <v/>
      </c>
      <c r="AS1298" s="1" t="str">
        <f>IFERROR(VLOOKUP(I1298,Rest!$B:$G,5,FALSE),"")</f>
        <v/>
      </c>
      <c r="AT1298" s="1" t="str">
        <f>IFERROR(VLOOKUP(I1298,Rest!$B:$G,6,FALSE),"")</f>
        <v/>
      </c>
    </row>
    <row r="1299" spans="1:46" x14ac:dyDescent="0.25">
      <c r="A1299">
        <v>1070</v>
      </c>
      <c r="B1299">
        <v>0</v>
      </c>
      <c r="C1299">
        <v>8464</v>
      </c>
      <c r="D1299">
        <v>8067</v>
      </c>
      <c r="E1299" t="s">
        <v>1309</v>
      </c>
      <c r="F1299" t="s">
        <v>1513</v>
      </c>
      <c r="G1299" t="s">
        <v>1512</v>
      </c>
      <c r="H1299" t="s">
        <v>1229</v>
      </c>
      <c r="I1299" t="s">
        <v>1229</v>
      </c>
      <c r="J1299" t="str">
        <f>IFERROR(VLOOKUP(H1299,[1]Sheet1!$A:$H,3,FALSE),"")</f>
        <v/>
      </c>
      <c r="K1299" s="1" t="str">
        <f>IFERROR(VLOOKUP('Speed Hump'!H1299,Main!$A:$G,6,FALSE),"")</f>
        <v/>
      </c>
      <c r="L1299" s="1" t="str">
        <f>IFERROR(VLOOKUP('Speed Hump'!H1299,Main!$A:$G,7,FALSE),"")</f>
        <v/>
      </c>
      <c r="M1299" t="s">
        <v>691</v>
      </c>
      <c r="N1299">
        <v>1</v>
      </c>
      <c r="O1299" t="s">
        <v>692</v>
      </c>
      <c r="AP1299">
        <v>273.82443310750938</v>
      </c>
      <c r="AQ1299" s="1" t="str">
        <f>IFERROR(VLOOKUP(I1299,Service!$B:$G,5,FALSE),"")</f>
        <v/>
      </c>
      <c r="AR1299" s="1" t="str">
        <f>IFERROR(VLOOKUP(I1299,Service!$B:$G,6,FALSE),"")</f>
        <v/>
      </c>
      <c r="AS1299" s="1" t="str">
        <f>IFERROR(VLOOKUP(I1299,Rest!$B:$G,5,FALSE),"")</f>
        <v/>
      </c>
      <c r="AT1299" s="1" t="str">
        <f>IFERROR(VLOOKUP(I1299,Rest!$B:$G,6,FALSE),"")</f>
        <v/>
      </c>
    </row>
    <row r="1300" spans="1:46" x14ac:dyDescent="0.25">
      <c r="A1300">
        <v>1071</v>
      </c>
      <c r="B1300">
        <v>0</v>
      </c>
      <c r="C1300">
        <v>8473</v>
      </c>
      <c r="D1300">
        <v>7919</v>
      </c>
      <c r="E1300" t="s">
        <v>1350</v>
      </c>
      <c r="F1300" t="s">
        <v>1519</v>
      </c>
      <c r="G1300" t="s">
        <v>1513</v>
      </c>
      <c r="H1300" t="s">
        <v>1229</v>
      </c>
      <c r="I1300" t="s">
        <v>1229</v>
      </c>
      <c r="J1300" t="str">
        <f>IFERROR(VLOOKUP(H1300,[1]Sheet1!$A:$H,3,FALSE),"")</f>
        <v/>
      </c>
      <c r="K1300" s="1" t="str">
        <f>IFERROR(VLOOKUP('Speed Hump'!H1300,Main!$A:$G,6,FALSE),"")</f>
        <v/>
      </c>
      <c r="L1300" s="1" t="str">
        <f>IFERROR(VLOOKUP('Speed Hump'!H1300,Main!$A:$G,7,FALSE),"")</f>
        <v/>
      </c>
      <c r="M1300" t="s">
        <v>691</v>
      </c>
      <c r="N1300">
        <v>1</v>
      </c>
      <c r="O1300" t="s">
        <v>692</v>
      </c>
      <c r="AP1300">
        <v>273.86056354394589</v>
      </c>
      <c r="AQ1300" s="1" t="str">
        <f>IFERROR(VLOOKUP(I1300,Service!$B:$G,5,FALSE),"")</f>
        <v/>
      </c>
      <c r="AR1300" s="1" t="str">
        <f>IFERROR(VLOOKUP(I1300,Service!$B:$G,6,FALSE),"")</f>
        <v/>
      </c>
      <c r="AS1300" s="1" t="str">
        <f>IFERROR(VLOOKUP(I1300,Rest!$B:$G,5,FALSE),"")</f>
        <v/>
      </c>
      <c r="AT1300" s="1" t="str">
        <f>IFERROR(VLOOKUP(I1300,Rest!$B:$G,6,FALSE),"")</f>
        <v/>
      </c>
    </row>
    <row r="1301" spans="1:46" x14ac:dyDescent="0.25">
      <c r="A1301">
        <v>1072</v>
      </c>
      <c r="B1301">
        <v>0</v>
      </c>
      <c r="C1301">
        <v>8486</v>
      </c>
      <c r="D1301">
        <v>9034</v>
      </c>
      <c r="E1301" t="s">
        <v>1085</v>
      </c>
      <c r="F1301" t="s">
        <v>1504</v>
      </c>
      <c r="G1301" t="s">
        <v>1530</v>
      </c>
      <c r="H1301" t="s">
        <v>1229</v>
      </c>
      <c r="I1301" t="s">
        <v>1229</v>
      </c>
      <c r="J1301" t="str">
        <f>IFERROR(VLOOKUP(H1301,[1]Sheet1!$A:$H,3,FALSE),"")</f>
        <v/>
      </c>
      <c r="K1301" s="1" t="str">
        <f>IFERROR(VLOOKUP('Speed Hump'!H1301,Main!$A:$G,6,FALSE),"")</f>
        <v/>
      </c>
      <c r="L1301" s="1" t="str">
        <f>IFERROR(VLOOKUP('Speed Hump'!H1301,Main!$A:$G,7,FALSE),"")</f>
        <v/>
      </c>
      <c r="M1301" t="s">
        <v>691</v>
      </c>
      <c r="N1301">
        <v>1</v>
      </c>
      <c r="O1301" t="s">
        <v>692</v>
      </c>
      <c r="AP1301">
        <v>270.81595115174832</v>
      </c>
      <c r="AQ1301" s="1" t="str">
        <f>IFERROR(VLOOKUP(I1301,Service!$B:$G,5,FALSE),"")</f>
        <v/>
      </c>
      <c r="AR1301" s="1" t="str">
        <f>IFERROR(VLOOKUP(I1301,Service!$B:$G,6,FALSE),"")</f>
        <v/>
      </c>
      <c r="AS1301" s="1" t="str">
        <f>IFERROR(VLOOKUP(I1301,Rest!$B:$G,5,FALSE),"")</f>
        <v/>
      </c>
      <c r="AT1301" s="1" t="str">
        <f>IFERROR(VLOOKUP(I1301,Rest!$B:$G,6,FALSE),"")</f>
        <v/>
      </c>
    </row>
    <row r="1302" spans="1:46" x14ac:dyDescent="0.25">
      <c r="A1302">
        <v>1073</v>
      </c>
      <c r="B1302">
        <v>0</v>
      </c>
      <c r="C1302">
        <v>8492</v>
      </c>
      <c r="D1302">
        <v>6084</v>
      </c>
      <c r="E1302" t="s">
        <v>1255</v>
      </c>
      <c r="F1302" t="s">
        <v>1372</v>
      </c>
      <c r="G1302" t="s">
        <v>1313</v>
      </c>
      <c r="H1302" t="s">
        <v>1229</v>
      </c>
      <c r="I1302" t="s">
        <v>1229</v>
      </c>
      <c r="J1302" t="str">
        <f>IFERROR(VLOOKUP(H1302,[1]Sheet1!$A:$H,3,FALSE),"")</f>
        <v/>
      </c>
      <c r="K1302" s="1" t="str">
        <f>IFERROR(VLOOKUP('Speed Hump'!H1302,Main!$A:$G,6,FALSE),"")</f>
        <v/>
      </c>
      <c r="L1302" s="1" t="str">
        <f>IFERROR(VLOOKUP('Speed Hump'!H1302,Main!$A:$G,7,FALSE),"")</f>
        <v/>
      </c>
      <c r="M1302" t="s">
        <v>691</v>
      </c>
      <c r="N1302">
        <v>1</v>
      </c>
      <c r="O1302" t="s">
        <v>692</v>
      </c>
      <c r="AP1302">
        <v>272.0112396720686</v>
      </c>
      <c r="AQ1302" s="1" t="str">
        <f>IFERROR(VLOOKUP(I1302,Service!$B:$G,5,FALSE),"")</f>
        <v/>
      </c>
      <c r="AR1302" s="1" t="str">
        <f>IFERROR(VLOOKUP(I1302,Service!$B:$G,6,FALSE),"")</f>
        <v/>
      </c>
      <c r="AS1302" s="1" t="str">
        <f>IFERROR(VLOOKUP(I1302,Rest!$B:$G,5,FALSE),"")</f>
        <v/>
      </c>
      <c r="AT1302" s="1" t="str">
        <f>IFERROR(VLOOKUP(I1302,Rest!$B:$G,6,FALSE),"")</f>
        <v/>
      </c>
    </row>
    <row r="1303" spans="1:46" x14ac:dyDescent="0.25">
      <c r="A1303">
        <v>1074</v>
      </c>
      <c r="B1303">
        <v>0</v>
      </c>
      <c r="C1303">
        <v>8498</v>
      </c>
      <c r="D1303">
        <v>5568</v>
      </c>
      <c r="E1303" t="s">
        <v>1557</v>
      </c>
      <c r="F1303" t="s">
        <v>1558</v>
      </c>
      <c r="G1303" t="s">
        <v>1566</v>
      </c>
      <c r="H1303" t="s">
        <v>1229</v>
      </c>
      <c r="I1303" t="s">
        <v>1229</v>
      </c>
      <c r="J1303" t="str">
        <f>IFERROR(VLOOKUP(H1303,[1]Sheet1!$A:$H,3,FALSE),"")</f>
        <v/>
      </c>
      <c r="K1303" s="1" t="str">
        <f>IFERROR(VLOOKUP('Speed Hump'!H1303,Main!$A:$G,6,FALSE),"")</f>
        <v/>
      </c>
      <c r="L1303" s="1" t="str">
        <f>IFERROR(VLOOKUP('Speed Hump'!H1303,Main!$A:$G,7,FALSE),"")</f>
        <v/>
      </c>
      <c r="M1303" t="s">
        <v>691</v>
      </c>
      <c r="N1303">
        <v>1</v>
      </c>
      <c r="O1303" t="s">
        <v>692</v>
      </c>
      <c r="AP1303">
        <v>289.29248589900362</v>
      </c>
      <c r="AQ1303" s="1" t="str">
        <f>IFERROR(VLOOKUP(I1303,Service!$B:$G,5,FALSE),"")</f>
        <v/>
      </c>
      <c r="AR1303" s="1" t="str">
        <f>IFERROR(VLOOKUP(I1303,Service!$B:$G,6,FALSE),"")</f>
        <v/>
      </c>
      <c r="AS1303" s="1" t="str">
        <f>IFERROR(VLOOKUP(I1303,Rest!$B:$G,5,FALSE),"")</f>
        <v/>
      </c>
      <c r="AT1303" s="1" t="str">
        <f>IFERROR(VLOOKUP(I1303,Rest!$B:$G,6,FALSE),"")</f>
        <v/>
      </c>
    </row>
    <row r="1304" spans="1:46" x14ac:dyDescent="0.25">
      <c r="A1304">
        <v>1075</v>
      </c>
      <c r="B1304">
        <v>0</v>
      </c>
      <c r="C1304">
        <v>8511</v>
      </c>
      <c r="D1304">
        <v>9068</v>
      </c>
      <c r="E1304" t="s">
        <v>1623</v>
      </c>
      <c r="F1304" t="s">
        <v>860</v>
      </c>
      <c r="G1304" t="s">
        <v>1505</v>
      </c>
      <c r="H1304" t="s">
        <v>1229</v>
      </c>
      <c r="I1304" t="s">
        <v>1229</v>
      </c>
      <c r="J1304" t="str">
        <f>IFERROR(VLOOKUP(H1304,[1]Sheet1!$A:$H,3,FALSE),"")</f>
        <v/>
      </c>
      <c r="K1304" s="1" t="str">
        <f>IFERROR(VLOOKUP('Speed Hump'!H1304,Main!$A:$G,6,FALSE),"")</f>
        <v/>
      </c>
      <c r="L1304" s="1" t="str">
        <f>IFERROR(VLOOKUP('Speed Hump'!H1304,Main!$A:$G,7,FALSE),"")</f>
        <v/>
      </c>
      <c r="M1304" t="s">
        <v>691</v>
      </c>
      <c r="N1304">
        <v>1</v>
      </c>
      <c r="O1304" t="s">
        <v>692</v>
      </c>
      <c r="AP1304">
        <v>265.66018948476449</v>
      </c>
      <c r="AQ1304" s="1" t="str">
        <f>IFERROR(VLOOKUP(I1304,Service!$B:$G,5,FALSE),"")</f>
        <v/>
      </c>
      <c r="AR1304" s="1" t="str">
        <f>IFERROR(VLOOKUP(I1304,Service!$B:$G,6,FALSE),"")</f>
        <v/>
      </c>
      <c r="AS1304" s="1" t="str">
        <f>IFERROR(VLOOKUP(I1304,Rest!$B:$G,5,FALSE),"")</f>
        <v/>
      </c>
      <c r="AT1304" s="1" t="str">
        <f>IFERROR(VLOOKUP(I1304,Rest!$B:$G,6,FALSE),"")</f>
        <v/>
      </c>
    </row>
    <row r="1305" spans="1:46" x14ac:dyDescent="0.25">
      <c r="A1305">
        <v>1077</v>
      </c>
      <c r="B1305">
        <v>0</v>
      </c>
      <c r="C1305">
        <v>8526</v>
      </c>
      <c r="D1305">
        <v>8936</v>
      </c>
      <c r="E1305" t="s">
        <v>1365</v>
      </c>
      <c r="F1305" t="s">
        <v>1504</v>
      </c>
      <c r="G1305" t="s">
        <v>1530</v>
      </c>
      <c r="H1305" t="s">
        <v>1229</v>
      </c>
      <c r="I1305" t="s">
        <v>1229</v>
      </c>
      <c r="J1305" t="str">
        <f>IFERROR(VLOOKUP(H1305,[1]Sheet1!$A:$H,3,FALSE),"")</f>
        <v/>
      </c>
      <c r="K1305" s="1" t="str">
        <f>IFERROR(VLOOKUP('Speed Hump'!H1305,Main!$A:$G,6,FALSE),"")</f>
        <v/>
      </c>
      <c r="L1305" s="1" t="str">
        <f>IFERROR(VLOOKUP('Speed Hump'!H1305,Main!$A:$G,7,FALSE),"")</f>
        <v/>
      </c>
      <c r="M1305" t="s">
        <v>691</v>
      </c>
      <c r="N1305">
        <v>1</v>
      </c>
      <c r="O1305" t="s">
        <v>692</v>
      </c>
      <c r="AP1305">
        <v>266.8629205981095</v>
      </c>
      <c r="AQ1305" s="1" t="str">
        <f>IFERROR(VLOOKUP(I1305,Service!$B:$G,5,FALSE),"")</f>
        <v/>
      </c>
      <c r="AR1305" s="1" t="str">
        <f>IFERROR(VLOOKUP(I1305,Service!$B:$G,6,FALSE),"")</f>
        <v/>
      </c>
      <c r="AS1305" s="1" t="str">
        <f>IFERROR(VLOOKUP(I1305,Rest!$B:$G,5,FALSE),"")</f>
        <v/>
      </c>
      <c r="AT1305" s="1" t="str">
        <f>IFERROR(VLOOKUP(I1305,Rest!$B:$G,6,FALSE),"")</f>
        <v/>
      </c>
    </row>
    <row r="1306" spans="1:46" x14ac:dyDescent="0.25">
      <c r="A1306">
        <v>1078</v>
      </c>
      <c r="B1306">
        <v>0</v>
      </c>
      <c r="C1306">
        <v>8539</v>
      </c>
      <c r="D1306">
        <v>7029</v>
      </c>
      <c r="E1306" t="s">
        <v>1509</v>
      </c>
      <c r="F1306" t="s">
        <v>1517</v>
      </c>
      <c r="G1306" t="s">
        <v>1624</v>
      </c>
      <c r="H1306" t="s">
        <v>1229</v>
      </c>
      <c r="I1306" t="s">
        <v>1229</v>
      </c>
      <c r="J1306" t="str">
        <f>IFERROR(VLOOKUP(H1306,[1]Sheet1!$A:$H,3,FALSE),"")</f>
        <v/>
      </c>
      <c r="K1306" s="1" t="str">
        <f>IFERROR(VLOOKUP('Speed Hump'!H1306,Main!$A:$G,6,FALSE),"")</f>
        <v/>
      </c>
      <c r="L1306" s="1" t="str">
        <f>IFERROR(VLOOKUP('Speed Hump'!H1306,Main!$A:$G,7,FALSE),"")</f>
        <v/>
      </c>
      <c r="M1306" t="s">
        <v>691</v>
      </c>
      <c r="N1306">
        <v>1</v>
      </c>
      <c r="O1306" t="s">
        <v>692</v>
      </c>
      <c r="AP1306">
        <v>145.74437519126329</v>
      </c>
      <c r="AQ1306" s="1" t="str">
        <f>IFERROR(VLOOKUP(I1306,Service!$B:$G,5,FALSE),"")</f>
        <v/>
      </c>
      <c r="AR1306" s="1" t="str">
        <f>IFERROR(VLOOKUP(I1306,Service!$B:$G,6,FALSE),"")</f>
        <v/>
      </c>
      <c r="AS1306" s="1" t="str">
        <f>IFERROR(VLOOKUP(I1306,Rest!$B:$G,5,FALSE),"")</f>
        <v/>
      </c>
      <c r="AT1306" s="1" t="str">
        <f>IFERROR(VLOOKUP(I1306,Rest!$B:$G,6,FALSE),"")</f>
        <v/>
      </c>
    </row>
    <row r="1307" spans="1:46" x14ac:dyDescent="0.25">
      <c r="A1307">
        <v>1079</v>
      </c>
      <c r="B1307">
        <v>0</v>
      </c>
      <c r="C1307">
        <v>8546</v>
      </c>
      <c r="D1307">
        <v>7075</v>
      </c>
      <c r="E1307" t="s">
        <v>1513</v>
      </c>
      <c r="F1307" t="s">
        <v>1269</v>
      </c>
      <c r="G1307" t="s">
        <v>1077</v>
      </c>
      <c r="H1307" t="s">
        <v>1229</v>
      </c>
      <c r="I1307" t="s">
        <v>1229</v>
      </c>
      <c r="J1307" t="str">
        <f>IFERROR(VLOOKUP(H1307,[1]Sheet1!$A:$H,3,FALSE),"")</f>
        <v/>
      </c>
      <c r="K1307" s="1" t="str">
        <f>IFERROR(VLOOKUP('Speed Hump'!H1307,Main!$A:$G,6,FALSE),"")</f>
        <v/>
      </c>
      <c r="L1307" s="1" t="str">
        <f>IFERROR(VLOOKUP('Speed Hump'!H1307,Main!$A:$G,7,FALSE),"")</f>
        <v/>
      </c>
      <c r="M1307" t="s">
        <v>691</v>
      </c>
      <c r="N1307">
        <v>1</v>
      </c>
      <c r="O1307" t="s">
        <v>692</v>
      </c>
      <c r="AP1307">
        <v>119.1225925484971</v>
      </c>
      <c r="AQ1307" s="1" t="str">
        <f>IFERROR(VLOOKUP(I1307,Service!$B:$G,5,FALSE),"")</f>
        <v/>
      </c>
      <c r="AR1307" s="1" t="str">
        <f>IFERROR(VLOOKUP(I1307,Service!$B:$G,6,FALSE),"")</f>
        <v/>
      </c>
      <c r="AS1307" s="1" t="str">
        <f>IFERROR(VLOOKUP(I1307,Rest!$B:$G,5,FALSE),"")</f>
        <v/>
      </c>
      <c r="AT1307" s="1" t="str">
        <f>IFERROR(VLOOKUP(I1307,Rest!$B:$G,6,FALSE),"")</f>
        <v/>
      </c>
    </row>
    <row r="1308" spans="1:46" x14ac:dyDescent="0.25">
      <c r="A1308">
        <v>1080</v>
      </c>
      <c r="B1308">
        <v>0</v>
      </c>
      <c r="C1308">
        <v>8550</v>
      </c>
      <c r="D1308">
        <v>5397</v>
      </c>
      <c r="E1308" t="s">
        <v>1227</v>
      </c>
      <c r="F1308" t="s">
        <v>1507</v>
      </c>
      <c r="G1308" t="s">
        <v>1331</v>
      </c>
      <c r="H1308" t="s">
        <v>1229</v>
      </c>
      <c r="I1308" t="s">
        <v>1229</v>
      </c>
      <c r="J1308" t="str">
        <f>IFERROR(VLOOKUP(H1308,[1]Sheet1!$A:$H,3,FALSE),"")</f>
        <v/>
      </c>
      <c r="K1308" s="1" t="str">
        <f>IFERROR(VLOOKUP('Speed Hump'!H1308,Main!$A:$G,6,FALSE),"")</f>
        <v/>
      </c>
      <c r="L1308" s="1" t="str">
        <f>IFERROR(VLOOKUP('Speed Hump'!H1308,Main!$A:$G,7,FALSE),"")</f>
        <v/>
      </c>
      <c r="M1308" t="s">
        <v>691</v>
      </c>
      <c r="N1308">
        <v>1</v>
      </c>
      <c r="O1308" t="s">
        <v>692</v>
      </c>
      <c r="AP1308">
        <v>270.5570973744326</v>
      </c>
      <c r="AQ1308" s="1" t="str">
        <f>IFERROR(VLOOKUP(I1308,Service!$B:$G,5,FALSE),"")</f>
        <v/>
      </c>
      <c r="AR1308" s="1" t="str">
        <f>IFERROR(VLOOKUP(I1308,Service!$B:$G,6,FALSE),"")</f>
        <v/>
      </c>
      <c r="AS1308" s="1" t="str">
        <f>IFERROR(VLOOKUP(I1308,Rest!$B:$G,5,FALSE),"")</f>
        <v/>
      </c>
      <c r="AT1308" s="1" t="str">
        <f>IFERROR(VLOOKUP(I1308,Rest!$B:$G,6,FALSE),"")</f>
        <v/>
      </c>
    </row>
    <row r="1309" spans="1:46" x14ac:dyDescent="0.25">
      <c r="A1309">
        <v>1081</v>
      </c>
      <c r="B1309">
        <v>0</v>
      </c>
      <c r="C1309">
        <v>8552</v>
      </c>
      <c r="D1309">
        <v>8414</v>
      </c>
      <c r="E1309" t="s">
        <v>1320</v>
      </c>
      <c r="F1309" t="s">
        <v>1513</v>
      </c>
      <c r="G1309" t="s">
        <v>1502</v>
      </c>
      <c r="H1309" t="s">
        <v>1229</v>
      </c>
      <c r="I1309" t="s">
        <v>1229</v>
      </c>
      <c r="J1309" t="str">
        <f>IFERROR(VLOOKUP(H1309,[1]Sheet1!$A:$H,3,FALSE),"")</f>
        <v/>
      </c>
      <c r="K1309" s="1" t="str">
        <f>IFERROR(VLOOKUP('Speed Hump'!H1309,Main!$A:$G,6,FALSE),"")</f>
        <v/>
      </c>
      <c r="L1309" s="1" t="str">
        <f>IFERROR(VLOOKUP('Speed Hump'!H1309,Main!$A:$G,7,FALSE),"")</f>
        <v/>
      </c>
      <c r="M1309" t="s">
        <v>691</v>
      </c>
      <c r="N1309">
        <v>2</v>
      </c>
      <c r="O1309" t="s">
        <v>692</v>
      </c>
      <c r="AP1309">
        <v>401.62494718530792</v>
      </c>
      <c r="AQ1309" s="1" t="str">
        <f>IFERROR(VLOOKUP(I1309,Service!$B:$G,5,FALSE),"")</f>
        <v/>
      </c>
      <c r="AR1309" s="1" t="str">
        <f>IFERROR(VLOOKUP(I1309,Service!$B:$G,6,FALSE),"")</f>
        <v/>
      </c>
      <c r="AS1309" s="1" t="str">
        <f>IFERROR(VLOOKUP(I1309,Rest!$B:$G,5,FALSE),"")</f>
        <v/>
      </c>
      <c r="AT1309" s="1" t="str">
        <f>IFERROR(VLOOKUP(I1309,Rest!$B:$G,6,FALSE),"")</f>
        <v/>
      </c>
    </row>
    <row r="1310" spans="1:46" x14ac:dyDescent="0.25">
      <c r="A1310">
        <v>1082</v>
      </c>
      <c r="B1310">
        <v>0</v>
      </c>
      <c r="C1310">
        <v>8566</v>
      </c>
      <c r="D1310">
        <v>9098</v>
      </c>
      <c r="E1310" t="s">
        <v>1597</v>
      </c>
      <c r="F1310" t="s">
        <v>1622</v>
      </c>
      <c r="G1310" t="s">
        <v>1595</v>
      </c>
      <c r="H1310" t="s">
        <v>1229</v>
      </c>
      <c r="I1310" t="s">
        <v>1229</v>
      </c>
      <c r="J1310" t="str">
        <f>IFERROR(VLOOKUP(H1310,[1]Sheet1!$A:$H,3,FALSE),"")</f>
        <v/>
      </c>
      <c r="K1310" s="1" t="str">
        <f>IFERROR(VLOOKUP('Speed Hump'!H1310,Main!$A:$G,6,FALSE),"")</f>
        <v/>
      </c>
      <c r="L1310" s="1" t="str">
        <f>IFERROR(VLOOKUP('Speed Hump'!H1310,Main!$A:$G,7,FALSE),"")</f>
        <v/>
      </c>
      <c r="M1310" t="s">
        <v>691</v>
      </c>
      <c r="N1310">
        <v>1</v>
      </c>
      <c r="O1310" t="s">
        <v>692</v>
      </c>
      <c r="AP1310">
        <v>124.30990744106781</v>
      </c>
      <c r="AQ1310" s="1" t="str">
        <f>IFERROR(VLOOKUP(I1310,Service!$B:$G,5,FALSE),"")</f>
        <v/>
      </c>
      <c r="AR1310" s="1" t="str">
        <f>IFERROR(VLOOKUP(I1310,Service!$B:$G,6,FALSE),"")</f>
        <v/>
      </c>
      <c r="AS1310" s="1" t="str">
        <f>IFERROR(VLOOKUP(I1310,Rest!$B:$G,5,FALSE),"")</f>
        <v/>
      </c>
      <c r="AT1310" s="1" t="str">
        <f>IFERROR(VLOOKUP(I1310,Rest!$B:$G,6,FALSE),"")</f>
        <v/>
      </c>
    </row>
    <row r="1311" spans="1:46" x14ac:dyDescent="0.25">
      <c r="A1311">
        <v>1083</v>
      </c>
      <c r="B1311">
        <v>0</v>
      </c>
      <c r="C1311">
        <v>8583</v>
      </c>
      <c r="D1311">
        <v>8920</v>
      </c>
      <c r="E1311" t="s">
        <v>1519</v>
      </c>
      <c r="F1311" t="s">
        <v>1367</v>
      </c>
      <c r="G1311" t="s">
        <v>1382</v>
      </c>
      <c r="H1311" t="s">
        <v>1229</v>
      </c>
      <c r="I1311" t="s">
        <v>1229</v>
      </c>
      <c r="J1311" t="str">
        <f>IFERROR(VLOOKUP(H1311,[1]Sheet1!$A:$H,3,FALSE),"")</f>
        <v/>
      </c>
      <c r="K1311" s="1" t="str">
        <f>IFERROR(VLOOKUP('Speed Hump'!H1311,Main!$A:$G,6,FALSE),"")</f>
        <v/>
      </c>
      <c r="L1311" s="1" t="str">
        <f>IFERROR(VLOOKUP('Speed Hump'!H1311,Main!$A:$G,7,FALSE),"")</f>
        <v/>
      </c>
      <c r="M1311" t="s">
        <v>691</v>
      </c>
      <c r="N1311">
        <v>1</v>
      </c>
      <c r="O1311" t="s">
        <v>692</v>
      </c>
      <c r="AP1311">
        <v>143.43992955872201</v>
      </c>
      <c r="AQ1311" s="1" t="str">
        <f>IFERROR(VLOOKUP(I1311,Service!$B:$G,5,FALSE),"")</f>
        <v/>
      </c>
      <c r="AR1311" s="1" t="str">
        <f>IFERROR(VLOOKUP(I1311,Service!$B:$G,6,FALSE),"")</f>
        <v/>
      </c>
      <c r="AS1311" s="1" t="str">
        <f>IFERROR(VLOOKUP(I1311,Rest!$B:$G,5,FALSE),"")</f>
        <v/>
      </c>
      <c r="AT1311" s="1" t="str">
        <f>IFERROR(VLOOKUP(I1311,Rest!$B:$G,6,FALSE),"")</f>
        <v/>
      </c>
    </row>
    <row r="1312" spans="1:46" x14ac:dyDescent="0.25">
      <c r="A1312">
        <v>1084</v>
      </c>
      <c r="B1312">
        <v>0</v>
      </c>
      <c r="C1312">
        <v>8584</v>
      </c>
      <c r="D1312">
        <v>8927</v>
      </c>
      <c r="E1312" t="s">
        <v>961</v>
      </c>
      <c r="F1312" t="s">
        <v>1505</v>
      </c>
      <c r="G1312" t="s">
        <v>874</v>
      </c>
      <c r="H1312" t="s">
        <v>1229</v>
      </c>
      <c r="I1312" t="s">
        <v>1229</v>
      </c>
      <c r="J1312" t="str">
        <f>IFERROR(VLOOKUP(H1312,[1]Sheet1!$A:$H,3,FALSE),"")</f>
        <v/>
      </c>
      <c r="K1312" s="1" t="str">
        <f>IFERROR(VLOOKUP('Speed Hump'!H1312,Main!$A:$G,6,FALSE),"")</f>
        <v/>
      </c>
      <c r="L1312" s="1" t="str">
        <f>IFERROR(VLOOKUP('Speed Hump'!H1312,Main!$A:$G,7,FALSE),"")</f>
        <v/>
      </c>
      <c r="M1312" t="s">
        <v>691</v>
      </c>
      <c r="N1312">
        <v>2</v>
      </c>
      <c r="O1312" t="s">
        <v>692</v>
      </c>
      <c r="AP1312">
        <v>346.02394237818498</v>
      </c>
      <c r="AQ1312" s="1" t="str">
        <f>IFERROR(VLOOKUP(I1312,Service!$B:$G,5,FALSE),"")</f>
        <v/>
      </c>
      <c r="AR1312" s="1" t="str">
        <f>IFERROR(VLOOKUP(I1312,Service!$B:$G,6,FALSE),"")</f>
        <v/>
      </c>
      <c r="AS1312" s="1" t="str">
        <f>IFERROR(VLOOKUP(I1312,Rest!$B:$G,5,FALSE),"")</f>
        <v/>
      </c>
      <c r="AT1312" s="1" t="str">
        <f>IFERROR(VLOOKUP(I1312,Rest!$B:$G,6,FALSE),"")</f>
        <v/>
      </c>
    </row>
    <row r="1313" spans="1:46" x14ac:dyDescent="0.25">
      <c r="A1313">
        <v>1085</v>
      </c>
      <c r="B1313">
        <v>0</v>
      </c>
      <c r="C1313">
        <v>8610</v>
      </c>
      <c r="D1313">
        <v>5956</v>
      </c>
      <c r="E1313" t="s">
        <v>1269</v>
      </c>
      <c r="F1313" t="s">
        <v>1502</v>
      </c>
      <c r="G1313" t="s">
        <v>1248</v>
      </c>
      <c r="H1313" t="s">
        <v>1229</v>
      </c>
      <c r="I1313" t="s">
        <v>1229</v>
      </c>
      <c r="J1313" t="str">
        <f>IFERROR(VLOOKUP(H1313,[1]Sheet1!$A:$H,3,FALSE),"")</f>
        <v/>
      </c>
      <c r="K1313" s="1" t="str">
        <f>IFERROR(VLOOKUP('Speed Hump'!H1313,Main!$A:$G,6,FALSE),"")</f>
        <v/>
      </c>
      <c r="L1313" s="1" t="str">
        <f>IFERROR(VLOOKUP('Speed Hump'!H1313,Main!$A:$G,7,FALSE),"")</f>
        <v/>
      </c>
      <c r="M1313" t="s">
        <v>691</v>
      </c>
      <c r="N1313">
        <v>1</v>
      </c>
      <c r="O1313" t="s">
        <v>692</v>
      </c>
      <c r="AP1313">
        <v>266.52209165591029</v>
      </c>
      <c r="AQ1313" s="1" t="str">
        <f>IFERROR(VLOOKUP(I1313,Service!$B:$G,5,FALSE),"")</f>
        <v/>
      </c>
      <c r="AR1313" s="1" t="str">
        <f>IFERROR(VLOOKUP(I1313,Service!$B:$G,6,FALSE),"")</f>
        <v/>
      </c>
      <c r="AS1313" s="1" t="str">
        <f>IFERROR(VLOOKUP(I1313,Rest!$B:$G,5,FALSE),"")</f>
        <v/>
      </c>
      <c r="AT1313" s="1" t="str">
        <f>IFERROR(VLOOKUP(I1313,Rest!$B:$G,6,FALSE),"")</f>
        <v/>
      </c>
    </row>
    <row r="1314" spans="1:46" x14ac:dyDescent="0.25">
      <c r="A1314">
        <v>1086</v>
      </c>
      <c r="B1314">
        <v>0</v>
      </c>
      <c r="C1314">
        <v>8615</v>
      </c>
      <c r="D1314">
        <v>7396</v>
      </c>
      <c r="E1314" t="s">
        <v>1513</v>
      </c>
      <c r="F1314" t="s">
        <v>1240</v>
      </c>
      <c r="G1314" t="s">
        <v>1075</v>
      </c>
      <c r="H1314" t="s">
        <v>1229</v>
      </c>
      <c r="I1314" t="s">
        <v>1229</v>
      </c>
      <c r="J1314" t="str">
        <f>IFERROR(VLOOKUP(H1314,[1]Sheet1!$A:$H,3,FALSE),"")</f>
        <v/>
      </c>
      <c r="K1314" s="1" t="str">
        <f>IFERROR(VLOOKUP('Speed Hump'!H1314,Main!$A:$G,6,FALSE),"")</f>
        <v/>
      </c>
      <c r="L1314" s="1" t="str">
        <f>IFERROR(VLOOKUP('Speed Hump'!H1314,Main!$A:$G,7,FALSE),"")</f>
        <v/>
      </c>
      <c r="M1314" t="s">
        <v>691</v>
      </c>
      <c r="N1314">
        <v>1</v>
      </c>
      <c r="O1314" t="s">
        <v>692</v>
      </c>
      <c r="AP1314">
        <v>138.86296713678229</v>
      </c>
      <c r="AQ1314" s="1" t="str">
        <f>IFERROR(VLOOKUP(I1314,Service!$B:$G,5,FALSE),"")</f>
        <v/>
      </c>
      <c r="AR1314" s="1" t="str">
        <f>IFERROR(VLOOKUP(I1314,Service!$B:$G,6,FALSE),"")</f>
        <v/>
      </c>
      <c r="AS1314" s="1" t="str">
        <f>IFERROR(VLOOKUP(I1314,Rest!$B:$G,5,FALSE),"")</f>
        <v/>
      </c>
      <c r="AT1314" s="1" t="str">
        <f>IFERROR(VLOOKUP(I1314,Rest!$B:$G,6,FALSE),"")</f>
        <v/>
      </c>
    </row>
    <row r="1315" spans="1:46" x14ac:dyDescent="0.25">
      <c r="A1315">
        <v>1087</v>
      </c>
      <c r="B1315">
        <v>0</v>
      </c>
      <c r="C1315">
        <v>8616</v>
      </c>
      <c r="D1315">
        <v>4862</v>
      </c>
      <c r="E1315" t="s">
        <v>734</v>
      </c>
      <c r="F1315" t="s">
        <v>1479</v>
      </c>
      <c r="G1315" t="s">
        <v>818</v>
      </c>
      <c r="H1315" t="s">
        <v>1229</v>
      </c>
      <c r="I1315" t="s">
        <v>1229</v>
      </c>
      <c r="J1315" t="str">
        <f>IFERROR(VLOOKUP(H1315,[1]Sheet1!$A:$H,3,FALSE),"")</f>
        <v/>
      </c>
      <c r="K1315" s="1" t="str">
        <f>IFERROR(VLOOKUP('Speed Hump'!H1315,Main!$A:$G,6,FALSE),"")</f>
        <v/>
      </c>
      <c r="L1315" s="1" t="str">
        <f>IFERROR(VLOOKUP('Speed Hump'!H1315,Main!$A:$G,7,FALSE),"")</f>
        <v/>
      </c>
      <c r="M1315" t="s">
        <v>691</v>
      </c>
      <c r="N1315">
        <v>1</v>
      </c>
      <c r="O1315" t="s">
        <v>692</v>
      </c>
      <c r="AP1315">
        <v>265.41343093008493</v>
      </c>
      <c r="AQ1315" s="1" t="str">
        <f>IFERROR(VLOOKUP(I1315,Service!$B:$G,5,FALSE),"")</f>
        <v/>
      </c>
      <c r="AR1315" s="1" t="str">
        <f>IFERROR(VLOOKUP(I1315,Service!$B:$G,6,FALSE),"")</f>
        <v/>
      </c>
      <c r="AS1315" s="1" t="str">
        <f>IFERROR(VLOOKUP(I1315,Rest!$B:$G,5,FALSE),"")</f>
        <v/>
      </c>
      <c r="AT1315" s="1" t="str">
        <f>IFERROR(VLOOKUP(I1315,Rest!$B:$G,6,FALSE),"")</f>
        <v/>
      </c>
    </row>
    <row r="1316" spans="1:46" x14ac:dyDescent="0.25">
      <c r="A1316">
        <v>1088</v>
      </c>
      <c r="B1316">
        <v>0</v>
      </c>
      <c r="C1316">
        <v>8618</v>
      </c>
      <c r="D1316">
        <v>5020</v>
      </c>
      <c r="E1316" t="s">
        <v>1438</v>
      </c>
      <c r="F1316" t="s">
        <v>1241</v>
      </c>
      <c r="G1316" t="s">
        <v>1291</v>
      </c>
      <c r="H1316" t="s">
        <v>1229</v>
      </c>
      <c r="I1316" t="s">
        <v>1229</v>
      </c>
      <c r="J1316" t="str">
        <f>IFERROR(VLOOKUP(H1316,[1]Sheet1!$A:$H,3,FALSE),"")</f>
        <v/>
      </c>
      <c r="K1316" s="1" t="str">
        <f>IFERROR(VLOOKUP('Speed Hump'!H1316,Main!$A:$G,6,FALSE),"")</f>
        <v/>
      </c>
      <c r="L1316" s="1" t="str">
        <f>IFERROR(VLOOKUP('Speed Hump'!H1316,Main!$A:$G,7,FALSE),"")</f>
        <v/>
      </c>
      <c r="M1316" t="s">
        <v>691</v>
      </c>
      <c r="N1316">
        <v>1</v>
      </c>
      <c r="O1316" t="s">
        <v>692</v>
      </c>
      <c r="AP1316">
        <v>271.0659931037535</v>
      </c>
      <c r="AQ1316" s="1" t="str">
        <f>IFERROR(VLOOKUP(I1316,Service!$B:$G,5,FALSE),"")</f>
        <v/>
      </c>
      <c r="AR1316" s="1" t="str">
        <f>IFERROR(VLOOKUP(I1316,Service!$B:$G,6,FALSE),"")</f>
        <v/>
      </c>
      <c r="AS1316" s="1" t="str">
        <f>IFERROR(VLOOKUP(I1316,Rest!$B:$G,5,FALSE),"")</f>
        <v/>
      </c>
      <c r="AT1316" s="1" t="str">
        <f>IFERROR(VLOOKUP(I1316,Rest!$B:$G,6,FALSE),"")</f>
        <v/>
      </c>
    </row>
    <row r="1317" spans="1:46" x14ac:dyDescent="0.25">
      <c r="A1317">
        <v>1089</v>
      </c>
      <c r="B1317">
        <v>0</v>
      </c>
      <c r="C1317">
        <v>8619</v>
      </c>
      <c r="D1317">
        <v>5004</v>
      </c>
      <c r="E1317" t="s">
        <v>1439</v>
      </c>
      <c r="F1317" t="s">
        <v>1241</v>
      </c>
      <c r="G1317" t="s">
        <v>1291</v>
      </c>
      <c r="H1317" t="s">
        <v>1229</v>
      </c>
      <c r="I1317" t="s">
        <v>1229</v>
      </c>
      <c r="J1317" t="str">
        <f>IFERROR(VLOOKUP(H1317,[1]Sheet1!$A:$H,3,FALSE),"")</f>
        <v/>
      </c>
      <c r="K1317" s="1" t="str">
        <f>IFERROR(VLOOKUP('Speed Hump'!H1317,Main!$A:$G,6,FALSE),"")</f>
        <v/>
      </c>
      <c r="L1317" s="1" t="str">
        <f>IFERROR(VLOOKUP('Speed Hump'!H1317,Main!$A:$G,7,FALSE),"")</f>
        <v/>
      </c>
      <c r="M1317" t="s">
        <v>691</v>
      </c>
      <c r="N1317">
        <v>1</v>
      </c>
      <c r="O1317" t="s">
        <v>692</v>
      </c>
      <c r="AP1317">
        <v>271.15039907131597</v>
      </c>
      <c r="AQ1317" s="1" t="str">
        <f>IFERROR(VLOOKUP(I1317,Service!$B:$G,5,FALSE),"")</f>
        <v/>
      </c>
      <c r="AR1317" s="1" t="str">
        <f>IFERROR(VLOOKUP(I1317,Service!$B:$G,6,FALSE),"")</f>
        <v/>
      </c>
      <c r="AS1317" s="1" t="str">
        <f>IFERROR(VLOOKUP(I1317,Rest!$B:$G,5,FALSE),"")</f>
        <v/>
      </c>
      <c r="AT1317" s="1" t="str">
        <f>IFERROR(VLOOKUP(I1317,Rest!$B:$G,6,FALSE),"")</f>
        <v/>
      </c>
    </row>
    <row r="1318" spans="1:46" x14ac:dyDescent="0.25">
      <c r="A1318">
        <v>1090</v>
      </c>
      <c r="B1318">
        <v>0</v>
      </c>
      <c r="C1318">
        <v>8624</v>
      </c>
      <c r="D1318">
        <v>5155</v>
      </c>
      <c r="E1318" t="s">
        <v>1245</v>
      </c>
      <c r="F1318" t="s">
        <v>1248</v>
      </c>
      <c r="G1318" t="s">
        <v>1372</v>
      </c>
      <c r="H1318" t="s">
        <v>1229</v>
      </c>
      <c r="I1318" t="s">
        <v>1229</v>
      </c>
      <c r="J1318" t="str">
        <f>IFERROR(VLOOKUP(H1318,[1]Sheet1!$A:$H,3,FALSE),"")</f>
        <v/>
      </c>
      <c r="K1318" s="1" t="str">
        <f>IFERROR(VLOOKUP('Speed Hump'!H1318,Main!$A:$G,6,FALSE),"")</f>
        <v/>
      </c>
      <c r="L1318" s="1" t="str">
        <f>IFERROR(VLOOKUP('Speed Hump'!H1318,Main!$A:$G,7,FALSE),"")</f>
        <v/>
      </c>
      <c r="M1318" t="s">
        <v>691</v>
      </c>
      <c r="N1318">
        <v>1</v>
      </c>
      <c r="O1318" t="s">
        <v>692</v>
      </c>
      <c r="AP1318">
        <v>272.08625100878731</v>
      </c>
      <c r="AQ1318" s="1" t="str">
        <f>IFERROR(VLOOKUP(I1318,Service!$B:$G,5,FALSE),"")</f>
        <v/>
      </c>
      <c r="AR1318" s="1" t="str">
        <f>IFERROR(VLOOKUP(I1318,Service!$B:$G,6,FALSE),"")</f>
        <v/>
      </c>
      <c r="AS1318" s="1" t="str">
        <f>IFERROR(VLOOKUP(I1318,Rest!$B:$G,5,FALSE),"")</f>
        <v/>
      </c>
      <c r="AT1318" s="1" t="str">
        <f>IFERROR(VLOOKUP(I1318,Rest!$B:$G,6,FALSE),"")</f>
        <v/>
      </c>
    </row>
    <row r="1319" spans="1:46" x14ac:dyDescent="0.25">
      <c r="A1319">
        <v>1091</v>
      </c>
      <c r="B1319">
        <v>0</v>
      </c>
      <c r="C1319">
        <v>8628</v>
      </c>
      <c r="D1319">
        <v>6342</v>
      </c>
      <c r="E1319" t="s">
        <v>1512</v>
      </c>
      <c r="F1319" t="s">
        <v>1401</v>
      </c>
      <c r="G1319" t="s">
        <v>1580</v>
      </c>
      <c r="H1319" t="s">
        <v>1229</v>
      </c>
      <c r="I1319" t="s">
        <v>1229</v>
      </c>
      <c r="J1319" t="str">
        <f>IFERROR(VLOOKUP(H1319,[1]Sheet1!$A:$H,3,FALSE),"")</f>
        <v/>
      </c>
      <c r="K1319" s="1" t="str">
        <f>IFERROR(VLOOKUP('Speed Hump'!H1319,Main!$A:$G,6,FALSE),"")</f>
        <v/>
      </c>
      <c r="L1319" s="1" t="str">
        <f>IFERROR(VLOOKUP('Speed Hump'!H1319,Main!$A:$G,7,FALSE),"")</f>
        <v/>
      </c>
      <c r="M1319" t="s">
        <v>691</v>
      </c>
      <c r="N1319">
        <v>1</v>
      </c>
      <c r="O1319" t="s">
        <v>692</v>
      </c>
      <c r="AP1319">
        <v>154.90781084589011</v>
      </c>
      <c r="AQ1319" s="1" t="str">
        <f>IFERROR(VLOOKUP(I1319,Service!$B:$G,5,FALSE),"")</f>
        <v/>
      </c>
      <c r="AR1319" s="1" t="str">
        <f>IFERROR(VLOOKUP(I1319,Service!$B:$G,6,FALSE),"")</f>
        <v/>
      </c>
      <c r="AS1319" s="1" t="str">
        <f>IFERROR(VLOOKUP(I1319,Rest!$B:$G,5,FALSE),"")</f>
        <v/>
      </c>
      <c r="AT1319" s="1" t="str">
        <f>IFERROR(VLOOKUP(I1319,Rest!$B:$G,6,FALSE),"")</f>
        <v/>
      </c>
    </row>
    <row r="1320" spans="1:46" x14ac:dyDescent="0.25">
      <c r="A1320">
        <v>1092</v>
      </c>
      <c r="B1320">
        <v>0</v>
      </c>
      <c r="C1320">
        <v>8634</v>
      </c>
      <c r="D1320">
        <v>8943</v>
      </c>
      <c r="E1320" t="s">
        <v>1424</v>
      </c>
      <c r="F1320" t="s">
        <v>1504</v>
      </c>
      <c r="G1320" t="s">
        <v>1530</v>
      </c>
      <c r="H1320" t="s">
        <v>1229</v>
      </c>
      <c r="I1320" t="s">
        <v>1229</v>
      </c>
      <c r="J1320" t="str">
        <f>IFERROR(VLOOKUP(H1320,[1]Sheet1!$A:$H,3,FALSE),"")</f>
        <v/>
      </c>
      <c r="K1320" s="1" t="str">
        <f>IFERROR(VLOOKUP('Speed Hump'!H1320,Main!$A:$G,6,FALSE),"")</f>
        <v/>
      </c>
      <c r="L1320" s="1" t="str">
        <f>IFERROR(VLOOKUP('Speed Hump'!H1320,Main!$A:$G,7,FALSE),"")</f>
        <v/>
      </c>
      <c r="M1320" t="s">
        <v>691</v>
      </c>
      <c r="N1320">
        <v>1</v>
      </c>
      <c r="O1320" t="s">
        <v>692</v>
      </c>
      <c r="AP1320">
        <v>266.71148922042119</v>
      </c>
      <c r="AQ1320" s="1" t="str">
        <f>IFERROR(VLOOKUP(I1320,Service!$B:$G,5,FALSE),"")</f>
        <v/>
      </c>
      <c r="AR1320" s="1" t="str">
        <f>IFERROR(VLOOKUP(I1320,Service!$B:$G,6,FALSE),"")</f>
        <v/>
      </c>
      <c r="AS1320" s="1" t="str">
        <f>IFERROR(VLOOKUP(I1320,Rest!$B:$G,5,FALSE),"")</f>
        <v/>
      </c>
      <c r="AT1320" s="1" t="str">
        <f>IFERROR(VLOOKUP(I1320,Rest!$B:$G,6,FALSE),"")</f>
        <v/>
      </c>
    </row>
    <row r="1321" spans="1:46" x14ac:dyDescent="0.25">
      <c r="A1321">
        <v>1093</v>
      </c>
      <c r="B1321">
        <v>0</v>
      </c>
      <c r="C1321">
        <v>8638</v>
      </c>
      <c r="D1321">
        <v>7325</v>
      </c>
      <c r="E1321" t="s">
        <v>1449</v>
      </c>
      <c r="F1321" t="s">
        <v>1248</v>
      </c>
      <c r="G1321" t="s">
        <v>1566</v>
      </c>
      <c r="H1321" t="s">
        <v>1229</v>
      </c>
      <c r="I1321" t="s">
        <v>1229</v>
      </c>
      <c r="J1321" t="str">
        <f>IFERROR(VLOOKUP(H1321,[1]Sheet1!$A:$H,3,FALSE),"")</f>
        <v/>
      </c>
      <c r="K1321" s="1" t="str">
        <f>IFERROR(VLOOKUP('Speed Hump'!H1321,Main!$A:$G,6,FALSE),"")</f>
        <v/>
      </c>
      <c r="L1321" s="1" t="str">
        <f>IFERROR(VLOOKUP('Speed Hump'!H1321,Main!$A:$G,7,FALSE),"")</f>
        <v/>
      </c>
      <c r="M1321" t="s">
        <v>691</v>
      </c>
      <c r="N1321">
        <v>5</v>
      </c>
      <c r="O1321" t="s">
        <v>692</v>
      </c>
      <c r="AP1321">
        <v>952.19008738295213</v>
      </c>
      <c r="AQ1321" s="1" t="str">
        <f>IFERROR(VLOOKUP(I1321,Service!$B:$G,5,FALSE),"")</f>
        <v/>
      </c>
      <c r="AR1321" s="1" t="str">
        <f>IFERROR(VLOOKUP(I1321,Service!$B:$G,6,FALSE),"")</f>
        <v/>
      </c>
      <c r="AS1321" s="1" t="str">
        <f>IFERROR(VLOOKUP(I1321,Rest!$B:$G,5,FALSE),"")</f>
        <v/>
      </c>
      <c r="AT1321" s="1" t="str">
        <f>IFERROR(VLOOKUP(I1321,Rest!$B:$G,6,FALSE),"")</f>
        <v/>
      </c>
    </row>
    <row r="1322" spans="1:46" x14ac:dyDescent="0.25">
      <c r="A1322">
        <v>1094</v>
      </c>
      <c r="B1322">
        <v>0</v>
      </c>
      <c r="C1322">
        <v>8639</v>
      </c>
      <c r="D1322">
        <v>6069</v>
      </c>
      <c r="E1322" t="s">
        <v>1600</v>
      </c>
      <c r="F1322" t="s">
        <v>1558</v>
      </c>
      <c r="G1322" t="s">
        <v>1600</v>
      </c>
      <c r="H1322" t="s">
        <v>1229</v>
      </c>
      <c r="I1322" t="s">
        <v>1229</v>
      </c>
      <c r="J1322" t="str">
        <f>IFERROR(VLOOKUP(H1322,[1]Sheet1!$A:$H,3,FALSE),"")</f>
        <v/>
      </c>
      <c r="K1322" s="1" t="str">
        <f>IFERROR(VLOOKUP('Speed Hump'!H1322,Main!$A:$G,6,FALSE),"")</f>
        <v/>
      </c>
      <c r="L1322" s="1" t="str">
        <f>IFERROR(VLOOKUP('Speed Hump'!H1322,Main!$A:$G,7,FALSE),"")</f>
        <v/>
      </c>
      <c r="M1322" t="s">
        <v>691</v>
      </c>
      <c r="N1322">
        <v>1</v>
      </c>
      <c r="O1322" t="s">
        <v>692</v>
      </c>
      <c r="AP1322">
        <v>238.17194701506909</v>
      </c>
      <c r="AQ1322" s="1" t="str">
        <f>IFERROR(VLOOKUP(I1322,Service!$B:$G,5,FALSE),"")</f>
        <v/>
      </c>
      <c r="AR1322" s="1" t="str">
        <f>IFERROR(VLOOKUP(I1322,Service!$B:$G,6,FALSE),"")</f>
        <v/>
      </c>
      <c r="AS1322" s="1" t="str">
        <f>IFERROR(VLOOKUP(I1322,Rest!$B:$G,5,FALSE),"")</f>
        <v/>
      </c>
      <c r="AT1322" s="1" t="str">
        <f>IFERROR(VLOOKUP(I1322,Rest!$B:$G,6,FALSE),"")</f>
        <v/>
      </c>
    </row>
    <row r="1323" spans="1:46" x14ac:dyDescent="0.25">
      <c r="A1323">
        <v>1095</v>
      </c>
      <c r="B1323">
        <v>0</v>
      </c>
      <c r="C1323">
        <v>8644</v>
      </c>
      <c r="D1323">
        <v>8325</v>
      </c>
      <c r="E1323" t="s">
        <v>1485</v>
      </c>
      <c r="F1323" t="s">
        <v>1519</v>
      </c>
      <c r="G1323" t="s">
        <v>1513</v>
      </c>
      <c r="H1323" t="s">
        <v>1229</v>
      </c>
      <c r="I1323" t="s">
        <v>1229</v>
      </c>
      <c r="J1323" t="str">
        <f>IFERROR(VLOOKUP(H1323,[1]Sheet1!$A:$H,3,FALSE),"")</f>
        <v/>
      </c>
      <c r="K1323" s="1" t="str">
        <f>IFERROR(VLOOKUP('Speed Hump'!H1323,Main!$A:$G,6,FALSE),"")</f>
        <v/>
      </c>
      <c r="L1323" s="1" t="str">
        <f>IFERROR(VLOOKUP('Speed Hump'!H1323,Main!$A:$G,7,FALSE),"")</f>
        <v/>
      </c>
      <c r="M1323" t="s">
        <v>691</v>
      </c>
      <c r="N1323">
        <v>1</v>
      </c>
      <c r="O1323" t="s">
        <v>692</v>
      </c>
      <c r="AP1323">
        <v>273.95103356046599</v>
      </c>
      <c r="AQ1323" s="1" t="str">
        <f>IFERROR(VLOOKUP(I1323,Service!$B:$G,5,FALSE),"")</f>
        <v/>
      </c>
      <c r="AR1323" s="1" t="str">
        <f>IFERROR(VLOOKUP(I1323,Service!$B:$G,6,FALSE),"")</f>
        <v/>
      </c>
      <c r="AS1323" s="1" t="str">
        <f>IFERROR(VLOOKUP(I1323,Rest!$B:$G,5,FALSE),"")</f>
        <v/>
      </c>
      <c r="AT1323" s="1" t="str">
        <f>IFERROR(VLOOKUP(I1323,Rest!$B:$G,6,FALSE),"")</f>
        <v/>
      </c>
    </row>
    <row r="1324" spans="1:46" x14ac:dyDescent="0.25">
      <c r="A1324">
        <v>1096</v>
      </c>
      <c r="B1324">
        <v>0</v>
      </c>
      <c r="C1324">
        <v>8645</v>
      </c>
      <c r="D1324">
        <v>6397</v>
      </c>
      <c r="E1324" t="s">
        <v>1512</v>
      </c>
      <c r="F1324" t="s">
        <v>1432</v>
      </c>
      <c r="G1324" t="s">
        <v>1245</v>
      </c>
      <c r="H1324" t="s">
        <v>1229</v>
      </c>
      <c r="I1324" t="s">
        <v>1229</v>
      </c>
      <c r="J1324" t="str">
        <f>IFERROR(VLOOKUP(H1324,[1]Sheet1!$A:$H,3,FALSE),"")</f>
        <v/>
      </c>
      <c r="K1324" s="1" t="str">
        <f>IFERROR(VLOOKUP('Speed Hump'!H1324,Main!$A:$G,6,FALSE),"")</f>
        <v/>
      </c>
      <c r="L1324" s="1" t="str">
        <f>IFERROR(VLOOKUP('Speed Hump'!H1324,Main!$A:$G,7,FALSE),"")</f>
        <v/>
      </c>
      <c r="M1324" t="s">
        <v>691</v>
      </c>
      <c r="N1324">
        <v>1</v>
      </c>
      <c r="O1324" t="s">
        <v>692</v>
      </c>
      <c r="AP1324">
        <v>136.2333084557458</v>
      </c>
      <c r="AQ1324" s="1" t="str">
        <f>IFERROR(VLOOKUP(I1324,Service!$B:$G,5,FALSE),"")</f>
        <v/>
      </c>
      <c r="AR1324" s="1" t="str">
        <f>IFERROR(VLOOKUP(I1324,Service!$B:$G,6,FALSE),"")</f>
        <v/>
      </c>
      <c r="AS1324" s="1" t="str">
        <f>IFERROR(VLOOKUP(I1324,Rest!$B:$G,5,FALSE),"")</f>
        <v/>
      </c>
      <c r="AT1324" s="1" t="str">
        <f>IFERROR(VLOOKUP(I1324,Rest!$B:$G,6,FALSE),"")</f>
        <v/>
      </c>
    </row>
    <row r="1325" spans="1:46" x14ac:dyDescent="0.25">
      <c r="A1325">
        <v>1097</v>
      </c>
      <c r="B1325">
        <v>0</v>
      </c>
      <c r="C1325">
        <v>8657</v>
      </c>
      <c r="D1325">
        <v>5099</v>
      </c>
      <c r="E1325" t="s">
        <v>1500</v>
      </c>
      <c r="F1325" t="s">
        <v>1241</v>
      </c>
      <c r="G1325" t="s">
        <v>1291</v>
      </c>
      <c r="H1325" t="s">
        <v>1229</v>
      </c>
      <c r="I1325" t="s">
        <v>1229</v>
      </c>
      <c r="J1325" t="str">
        <f>IFERROR(VLOOKUP(H1325,[1]Sheet1!$A:$H,3,FALSE),"")</f>
        <v/>
      </c>
      <c r="K1325" s="1" t="str">
        <f>IFERROR(VLOOKUP('Speed Hump'!H1325,Main!$A:$G,6,FALSE),"")</f>
        <v/>
      </c>
      <c r="L1325" s="1" t="str">
        <f>IFERROR(VLOOKUP('Speed Hump'!H1325,Main!$A:$G,7,FALSE),"")</f>
        <v/>
      </c>
      <c r="M1325" t="s">
        <v>691</v>
      </c>
      <c r="N1325">
        <v>1</v>
      </c>
      <c r="O1325" t="s">
        <v>692</v>
      </c>
      <c r="AP1325">
        <v>272.31223239691451</v>
      </c>
      <c r="AQ1325" s="1" t="str">
        <f>IFERROR(VLOOKUP(I1325,Service!$B:$G,5,FALSE),"")</f>
        <v/>
      </c>
      <c r="AR1325" s="1" t="str">
        <f>IFERROR(VLOOKUP(I1325,Service!$B:$G,6,FALSE),"")</f>
        <v/>
      </c>
      <c r="AS1325" s="1" t="str">
        <f>IFERROR(VLOOKUP(I1325,Rest!$B:$G,5,FALSE),"")</f>
        <v/>
      </c>
      <c r="AT1325" s="1" t="str">
        <f>IFERROR(VLOOKUP(I1325,Rest!$B:$G,6,FALSE),"")</f>
        <v/>
      </c>
    </row>
    <row r="1326" spans="1:46" x14ac:dyDescent="0.25">
      <c r="A1326">
        <v>1098</v>
      </c>
      <c r="B1326">
        <v>0</v>
      </c>
      <c r="C1326">
        <v>8663</v>
      </c>
      <c r="D1326">
        <v>5142</v>
      </c>
      <c r="E1326" t="s">
        <v>1294</v>
      </c>
      <c r="F1326" t="s">
        <v>1566</v>
      </c>
      <c r="G1326" t="s">
        <v>1291</v>
      </c>
      <c r="H1326" t="s">
        <v>1229</v>
      </c>
      <c r="I1326" t="s">
        <v>1229</v>
      </c>
      <c r="J1326" t="str">
        <f>IFERROR(VLOOKUP(H1326,[1]Sheet1!$A:$H,3,FALSE),"")</f>
        <v/>
      </c>
      <c r="K1326" s="1" t="str">
        <f>IFERROR(VLOOKUP('Speed Hump'!H1326,Main!$A:$G,6,FALSE),"")</f>
        <v/>
      </c>
      <c r="L1326" s="1" t="str">
        <f>IFERROR(VLOOKUP('Speed Hump'!H1326,Main!$A:$G,7,FALSE),"")</f>
        <v/>
      </c>
      <c r="M1326" t="s">
        <v>691</v>
      </c>
      <c r="N1326">
        <v>1</v>
      </c>
      <c r="O1326" t="s">
        <v>692</v>
      </c>
      <c r="AP1326">
        <v>156.20757506363981</v>
      </c>
      <c r="AQ1326" s="1" t="str">
        <f>IFERROR(VLOOKUP(I1326,Service!$B:$G,5,FALSE),"")</f>
        <v/>
      </c>
      <c r="AR1326" s="1" t="str">
        <f>IFERROR(VLOOKUP(I1326,Service!$B:$G,6,FALSE),"")</f>
        <v/>
      </c>
      <c r="AS1326" s="1" t="str">
        <f>IFERROR(VLOOKUP(I1326,Rest!$B:$G,5,FALSE),"")</f>
        <v/>
      </c>
      <c r="AT1326" s="1" t="str">
        <f>IFERROR(VLOOKUP(I1326,Rest!$B:$G,6,FALSE),"")</f>
        <v/>
      </c>
    </row>
    <row r="1327" spans="1:46" x14ac:dyDescent="0.25">
      <c r="A1327">
        <v>1099</v>
      </c>
      <c r="B1327">
        <v>0</v>
      </c>
      <c r="C1327">
        <v>8665</v>
      </c>
      <c r="D1327">
        <v>8345</v>
      </c>
      <c r="E1327" t="s">
        <v>1519</v>
      </c>
      <c r="F1327" t="s">
        <v>1461</v>
      </c>
      <c r="G1327" t="s">
        <v>1485</v>
      </c>
      <c r="H1327" t="s">
        <v>1229</v>
      </c>
      <c r="I1327" t="s">
        <v>1229</v>
      </c>
      <c r="J1327" t="str">
        <f>IFERROR(VLOOKUP(H1327,[1]Sheet1!$A:$H,3,FALSE),"")</f>
        <v/>
      </c>
      <c r="K1327" s="1" t="str">
        <f>IFERROR(VLOOKUP('Speed Hump'!H1327,Main!$A:$G,6,FALSE),"")</f>
        <v/>
      </c>
      <c r="L1327" s="1" t="str">
        <f>IFERROR(VLOOKUP('Speed Hump'!H1327,Main!$A:$G,7,FALSE),"")</f>
        <v/>
      </c>
      <c r="M1327" t="s">
        <v>691</v>
      </c>
      <c r="N1327">
        <v>1</v>
      </c>
      <c r="O1327" t="s">
        <v>692</v>
      </c>
      <c r="AP1327">
        <v>132.7049806709374</v>
      </c>
      <c r="AQ1327" s="1" t="str">
        <f>IFERROR(VLOOKUP(I1327,Service!$B:$G,5,FALSE),"")</f>
        <v/>
      </c>
      <c r="AR1327" s="1" t="str">
        <f>IFERROR(VLOOKUP(I1327,Service!$B:$G,6,FALSE),"")</f>
        <v/>
      </c>
      <c r="AS1327" s="1" t="str">
        <f>IFERROR(VLOOKUP(I1327,Rest!$B:$G,5,FALSE),"")</f>
        <v/>
      </c>
      <c r="AT1327" s="1" t="str">
        <f>IFERROR(VLOOKUP(I1327,Rest!$B:$G,6,FALSE),"")</f>
        <v/>
      </c>
    </row>
    <row r="1328" spans="1:46" x14ac:dyDescent="0.25">
      <c r="A1328">
        <v>1100</v>
      </c>
      <c r="B1328">
        <v>0</v>
      </c>
      <c r="C1328">
        <v>8675</v>
      </c>
      <c r="D1328">
        <v>7866</v>
      </c>
      <c r="E1328" t="s">
        <v>1439</v>
      </c>
      <c r="F1328" t="s">
        <v>1502</v>
      </c>
      <c r="G1328" t="s">
        <v>1248</v>
      </c>
      <c r="H1328" t="s">
        <v>1229</v>
      </c>
      <c r="I1328" t="s">
        <v>1229</v>
      </c>
      <c r="J1328" t="str">
        <f>IFERROR(VLOOKUP(H1328,[1]Sheet1!$A:$H,3,FALSE),"")</f>
        <v/>
      </c>
      <c r="K1328" s="1" t="str">
        <f>IFERROR(VLOOKUP('Speed Hump'!H1328,Main!$A:$G,6,FALSE),"")</f>
        <v/>
      </c>
      <c r="L1328" s="1" t="str">
        <f>IFERROR(VLOOKUP('Speed Hump'!H1328,Main!$A:$G,7,FALSE),"")</f>
        <v/>
      </c>
      <c r="M1328" t="s">
        <v>691</v>
      </c>
      <c r="N1328">
        <v>2</v>
      </c>
      <c r="O1328" t="s">
        <v>692</v>
      </c>
      <c r="AP1328">
        <v>425.86760541299981</v>
      </c>
      <c r="AQ1328" s="1" t="str">
        <f>IFERROR(VLOOKUP(I1328,Service!$B:$G,5,FALSE),"")</f>
        <v/>
      </c>
      <c r="AR1328" s="1" t="str">
        <f>IFERROR(VLOOKUP(I1328,Service!$B:$G,6,FALSE),"")</f>
        <v/>
      </c>
      <c r="AS1328" s="1" t="str">
        <f>IFERROR(VLOOKUP(I1328,Rest!$B:$G,5,FALSE),"")</f>
        <v/>
      </c>
      <c r="AT1328" s="1" t="str">
        <f>IFERROR(VLOOKUP(I1328,Rest!$B:$G,6,FALSE),"")</f>
        <v/>
      </c>
    </row>
    <row r="1329" spans="1:46" x14ac:dyDescent="0.25">
      <c r="A1329">
        <v>1101</v>
      </c>
      <c r="B1329">
        <v>0</v>
      </c>
      <c r="C1329">
        <v>8683</v>
      </c>
      <c r="D1329">
        <v>7076</v>
      </c>
      <c r="E1329" t="s">
        <v>1269</v>
      </c>
      <c r="F1329" t="s">
        <v>1513</v>
      </c>
      <c r="G1329" t="s">
        <v>1512</v>
      </c>
      <c r="H1329" t="s">
        <v>1229</v>
      </c>
      <c r="I1329" t="s">
        <v>1229</v>
      </c>
      <c r="J1329" t="str">
        <f>IFERROR(VLOOKUP(H1329,[1]Sheet1!$A:$H,3,FALSE),"")</f>
        <v/>
      </c>
      <c r="K1329" s="1" t="str">
        <f>IFERROR(VLOOKUP('Speed Hump'!H1329,Main!$A:$G,6,FALSE),"")</f>
        <v/>
      </c>
      <c r="L1329" s="1" t="str">
        <f>IFERROR(VLOOKUP('Speed Hump'!H1329,Main!$A:$G,7,FALSE),"")</f>
        <v/>
      </c>
      <c r="M1329" t="s">
        <v>691</v>
      </c>
      <c r="N1329">
        <v>1</v>
      </c>
      <c r="O1329" t="s">
        <v>692</v>
      </c>
      <c r="AP1329">
        <v>271.10424329340628</v>
      </c>
      <c r="AQ1329" s="1" t="str">
        <f>IFERROR(VLOOKUP(I1329,Service!$B:$G,5,FALSE),"")</f>
        <v/>
      </c>
      <c r="AR1329" s="1" t="str">
        <f>IFERROR(VLOOKUP(I1329,Service!$B:$G,6,FALSE),"")</f>
        <v/>
      </c>
      <c r="AS1329" s="1" t="str">
        <f>IFERROR(VLOOKUP(I1329,Rest!$B:$G,5,FALSE),"")</f>
        <v/>
      </c>
      <c r="AT1329" s="1" t="str">
        <f>IFERROR(VLOOKUP(I1329,Rest!$B:$G,6,FALSE),"")</f>
        <v/>
      </c>
    </row>
    <row r="1330" spans="1:46" x14ac:dyDescent="0.25">
      <c r="A1330">
        <v>1102</v>
      </c>
      <c r="B1330">
        <v>0</v>
      </c>
      <c r="C1330">
        <v>8689</v>
      </c>
      <c r="D1330">
        <v>6107</v>
      </c>
      <c r="E1330" t="s">
        <v>1625</v>
      </c>
      <c r="F1330" t="s">
        <v>1313</v>
      </c>
      <c r="G1330" t="s">
        <v>1558</v>
      </c>
      <c r="H1330" t="s">
        <v>1229</v>
      </c>
      <c r="I1330" t="s">
        <v>1229</v>
      </c>
      <c r="J1330" t="str">
        <f>IFERROR(VLOOKUP(H1330,[1]Sheet1!$A:$H,3,FALSE),"")</f>
        <v/>
      </c>
      <c r="K1330" s="1" t="str">
        <f>IFERROR(VLOOKUP('Speed Hump'!H1330,Main!$A:$G,6,FALSE),"")</f>
        <v/>
      </c>
      <c r="L1330" s="1" t="str">
        <f>IFERROR(VLOOKUP('Speed Hump'!H1330,Main!$A:$G,7,FALSE),"")</f>
        <v/>
      </c>
      <c r="M1330" t="s">
        <v>691</v>
      </c>
      <c r="N1330">
        <v>1</v>
      </c>
      <c r="O1330" t="s">
        <v>692</v>
      </c>
      <c r="AP1330">
        <v>256.47151507348713</v>
      </c>
      <c r="AQ1330" s="1" t="str">
        <f>IFERROR(VLOOKUP(I1330,Service!$B:$G,5,FALSE),"")</f>
        <v/>
      </c>
      <c r="AR1330" s="1" t="str">
        <f>IFERROR(VLOOKUP(I1330,Service!$B:$G,6,FALSE),"")</f>
        <v/>
      </c>
      <c r="AS1330" s="1" t="str">
        <f>IFERROR(VLOOKUP(I1330,Rest!$B:$G,5,FALSE),"")</f>
        <v/>
      </c>
      <c r="AT1330" s="1" t="str">
        <f>IFERROR(VLOOKUP(I1330,Rest!$B:$G,6,FALSE),"")</f>
        <v/>
      </c>
    </row>
    <row r="1331" spans="1:46" x14ac:dyDescent="0.25">
      <c r="A1331">
        <v>1104</v>
      </c>
      <c r="B1331">
        <v>0</v>
      </c>
      <c r="C1331">
        <v>8722</v>
      </c>
      <c r="D1331">
        <v>6382</v>
      </c>
      <c r="E1331" t="s">
        <v>1485</v>
      </c>
      <c r="F1331" t="s">
        <v>1502</v>
      </c>
      <c r="G1331" t="s">
        <v>1248</v>
      </c>
      <c r="H1331" t="s">
        <v>1229</v>
      </c>
      <c r="I1331" t="s">
        <v>1229</v>
      </c>
      <c r="J1331" t="str">
        <f>IFERROR(VLOOKUP(H1331,[1]Sheet1!$A:$H,3,FALSE),"")</f>
        <v/>
      </c>
      <c r="K1331" s="1" t="str">
        <f>IFERROR(VLOOKUP('Speed Hump'!H1331,Main!$A:$G,6,FALSE),"")</f>
        <v/>
      </c>
      <c r="L1331" s="1" t="str">
        <f>IFERROR(VLOOKUP('Speed Hump'!H1331,Main!$A:$G,7,FALSE),"")</f>
        <v/>
      </c>
      <c r="M1331" t="s">
        <v>691</v>
      </c>
      <c r="N1331">
        <v>1</v>
      </c>
      <c r="O1331" t="s">
        <v>692</v>
      </c>
      <c r="AP1331">
        <v>270.4730683706955</v>
      </c>
      <c r="AQ1331" s="1" t="str">
        <f>IFERROR(VLOOKUP(I1331,Service!$B:$G,5,FALSE),"")</f>
        <v/>
      </c>
      <c r="AR1331" s="1" t="str">
        <f>IFERROR(VLOOKUP(I1331,Service!$B:$G,6,FALSE),"")</f>
        <v/>
      </c>
      <c r="AS1331" s="1" t="str">
        <f>IFERROR(VLOOKUP(I1331,Rest!$B:$G,5,FALSE),"")</f>
        <v/>
      </c>
      <c r="AT1331" s="1" t="str">
        <f>IFERROR(VLOOKUP(I1331,Rest!$B:$G,6,FALSE),"")</f>
        <v/>
      </c>
    </row>
    <row r="1332" spans="1:46" x14ac:dyDescent="0.25">
      <c r="A1332">
        <v>1105</v>
      </c>
      <c r="B1332">
        <v>0</v>
      </c>
      <c r="C1332">
        <v>8728</v>
      </c>
      <c r="D1332">
        <v>8590</v>
      </c>
      <c r="E1332" t="s">
        <v>1530</v>
      </c>
      <c r="F1332" t="s">
        <v>1400</v>
      </c>
      <c r="G1332" t="s">
        <v>1346</v>
      </c>
      <c r="H1332" t="s">
        <v>1229</v>
      </c>
      <c r="I1332" t="s">
        <v>1229</v>
      </c>
      <c r="J1332" t="str">
        <f>IFERROR(VLOOKUP(H1332,[1]Sheet1!$A:$H,3,FALSE),"")</f>
        <v/>
      </c>
      <c r="K1332" s="1" t="str">
        <f>IFERROR(VLOOKUP('Speed Hump'!H1332,Main!$A:$G,6,FALSE),"")</f>
        <v/>
      </c>
      <c r="L1332" s="1" t="str">
        <f>IFERROR(VLOOKUP('Speed Hump'!H1332,Main!$A:$G,7,FALSE),"")</f>
        <v/>
      </c>
      <c r="M1332" t="s">
        <v>691</v>
      </c>
      <c r="N1332">
        <v>1</v>
      </c>
      <c r="O1332" t="s">
        <v>692</v>
      </c>
      <c r="AP1332">
        <v>130.09965355300159</v>
      </c>
      <c r="AQ1332" s="1" t="str">
        <f>IFERROR(VLOOKUP(I1332,Service!$B:$G,5,FALSE),"")</f>
        <v/>
      </c>
      <c r="AR1332" s="1" t="str">
        <f>IFERROR(VLOOKUP(I1332,Service!$B:$G,6,FALSE),"")</f>
        <v/>
      </c>
      <c r="AS1332" s="1" t="str">
        <f>IFERROR(VLOOKUP(I1332,Rest!$B:$G,5,FALSE),"")</f>
        <v/>
      </c>
      <c r="AT1332" s="1" t="str">
        <f>IFERROR(VLOOKUP(I1332,Rest!$B:$G,6,FALSE),"")</f>
        <v/>
      </c>
    </row>
    <row r="1333" spans="1:46" x14ac:dyDescent="0.25">
      <c r="A1333">
        <v>1106</v>
      </c>
      <c r="B1333">
        <v>0</v>
      </c>
      <c r="C1333">
        <v>8736</v>
      </c>
      <c r="D1333">
        <v>6885</v>
      </c>
      <c r="E1333" t="s">
        <v>1439</v>
      </c>
      <c r="F1333" t="s">
        <v>1248</v>
      </c>
      <c r="G1333" t="s">
        <v>1372</v>
      </c>
      <c r="H1333" t="s">
        <v>1229</v>
      </c>
      <c r="I1333" t="s">
        <v>1229</v>
      </c>
      <c r="J1333" t="str">
        <f>IFERROR(VLOOKUP(H1333,[1]Sheet1!$A:$H,3,FALSE),"")</f>
        <v/>
      </c>
      <c r="K1333" s="1" t="str">
        <f>IFERROR(VLOOKUP('Speed Hump'!H1333,Main!$A:$G,6,FALSE),"")</f>
        <v/>
      </c>
      <c r="L1333" s="1" t="str">
        <f>IFERROR(VLOOKUP('Speed Hump'!H1333,Main!$A:$G,7,FALSE),"")</f>
        <v/>
      </c>
      <c r="M1333" t="s">
        <v>691</v>
      </c>
      <c r="N1333">
        <v>1</v>
      </c>
      <c r="O1333" t="s">
        <v>692</v>
      </c>
      <c r="AP1333">
        <v>167.376160203457</v>
      </c>
      <c r="AQ1333" s="1" t="str">
        <f>IFERROR(VLOOKUP(I1333,Service!$B:$G,5,FALSE),"")</f>
        <v/>
      </c>
      <c r="AR1333" s="1" t="str">
        <f>IFERROR(VLOOKUP(I1333,Service!$B:$G,6,FALSE),"")</f>
        <v/>
      </c>
      <c r="AS1333" s="1" t="str">
        <f>IFERROR(VLOOKUP(I1333,Rest!$B:$G,5,FALSE),"")</f>
        <v/>
      </c>
      <c r="AT1333" s="1" t="str">
        <f>IFERROR(VLOOKUP(I1333,Rest!$B:$G,6,FALSE),"")</f>
        <v/>
      </c>
    </row>
    <row r="1334" spans="1:46" x14ac:dyDescent="0.25">
      <c r="A1334">
        <v>1107</v>
      </c>
      <c r="B1334">
        <v>0</v>
      </c>
      <c r="C1334">
        <v>8737</v>
      </c>
      <c r="D1334">
        <v>6111</v>
      </c>
      <c r="E1334" t="s">
        <v>1439</v>
      </c>
      <c r="F1334" t="s">
        <v>1372</v>
      </c>
      <c r="G1334" t="s">
        <v>1313</v>
      </c>
      <c r="H1334" t="s">
        <v>1229</v>
      </c>
      <c r="I1334" t="s">
        <v>1229</v>
      </c>
      <c r="J1334" t="str">
        <f>IFERROR(VLOOKUP(H1334,[1]Sheet1!$A:$H,3,FALSE),"")</f>
        <v/>
      </c>
      <c r="K1334" s="1" t="str">
        <f>IFERROR(VLOOKUP('Speed Hump'!H1334,Main!$A:$G,6,FALSE),"")</f>
        <v/>
      </c>
      <c r="L1334" s="1" t="str">
        <f>IFERROR(VLOOKUP('Speed Hump'!H1334,Main!$A:$G,7,FALSE),"")</f>
        <v/>
      </c>
      <c r="M1334" t="s">
        <v>691</v>
      </c>
      <c r="N1334">
        <v>1</v>
      </c>
      <c r="O1334" t="s">
        <v>692</v>
      </c>
      <c r="AP1334">
        <v>272.35880462819352</v>
      </c>
      <c r="AQ1334" s="1" t="str">
        <f>IFERROR(VLOOKUP(I1334,Service!$B:$G,5,FALSE),"")</f>
        <v/>
      </c>
      <c r="AR1334" s="1" t="str">
        <f>IFERROR(VLOOKUP(I1334,Service!$B:$G,6,FALSE),"")</f>
        <v/>
      </c>
      <c r="AS1334" s="1" t="str">
        <f>IFERROR(VLOOKUP(I1334,Rest!$B:$G,5,FALSE),"")</f>
        <v/>
      </c>
      <c r="AT1334" s="1" t="str">
        <f>IFERROR(VLOOKUP(I1334,Rest!$B:$G,6,FALSE),"")</f>
        <v/>
      </c>
    </row>
    <row r="1335" spans="1:46" x14ac:dyDescent="0.25">
      <c r="A1335">
        <v>1108</v>
      </c>
      <c r="B1335">
        <v>0</v>
      </c>
      <c r="C1335">
        <v>8751</v>
      </c>
      <c r="D1335">
        <v>6860</v>
      </c>
      <c r="E1335" t="s">
        <v>1626</v>
      </c>
      <c r="F1335" t="s">
        <v>1513</v>
      </c>
      <c r="G1335" t="s">
        <v>1512</v>
      </c>
      <c r="H1335" t="s">
        <v>1229</v>
      </c>
      <c r="I1335" t="s">
        <v>1229</v>
      </c>
      <c r="J1335" t="str">
        <f>IFERROR(VLOOKUP(H1335,[1]Sheet1!$A:$H,3,FALSE),"")</f>
        <v/>
      </c>
      <c r="K1335" s="1" t="str">
        <f>IFERROR(VLOOKUP('Speed Hump'!H1335,Main!$A:$G,6,FALSE),"")</f>
        <v/>
      </c>
      <c r="L1335" s="1" t="str">
        <f>IFERROR(VLOOKUP('Speed Hump'!H1335,Main!$A:$G,7,FALSE),"")</f>
        <v/>
      </c>
      <c r="M1335" t="s">
        <v>691</v>
      </c>
      <c r="N1335">
        <v>1</v>
      </c>
      <c r="O1335" t="s">
        <v>692</v>
      </c>
      <c r="AP1335">
        <v>241.92506411075831</v>
      </c>
      <c r="AQ1335" s="1" t="str">
        <f>IFERROR(VLOOKUP(I1335,Service!$B:$G,5,FALSE),"")</f>
        <v/>
      </c>
      <c r="AR1335" s="1" t="str">
        <f>IFERROR(VLOOKUP(I1335,Service!$B:$G,6,FALSE),"")</f>
        <v/>
      </c>
      <c r="AS1335" s="1" t="str">
        <f>IFERROR(VLOOKUP(I1335,Rest!$B:$G,5,FALSE),"")</f>
        <v/>
      </c>
      <c r="AT1335" s="1" t="str">
        <f>IFERROR(VLOOKUP(I1335,Rest!$B:$G,6,FALSE),"")</f>
        <v/>
      </c>
    </row>
    <row r="1336" spans="1:46" x14ac:dyDescent="0.25">
      <c r="A1336">
        <v>1109</v>
      </c>
      <c r="B1336">
        <v>0</v>
      </c>
      <c r="C1336">
        <v>8753</v>
      </c>
      <c r="D1336">
        <v>7934</v>
      </c>
      <c r="E1336" t="s">
        <v>1508</v>
      </c>
      <c r="F1336" t="s">
        <v>874</v>
      </c>
      <c r="G1336" t="s">
        <v>909</v>
      </c>
      <c r="H1336" t="s">
        <v>1229</v>
      </c>
      <c r="I1336" t="s">
        <v>1229</v>
      </c>
      <c r="J1336" t="str">
        <f>IFERROR(VLOOKUP(H1336,[1]Sheet1!$A:$H,3,FALSE),"")</f>
        <v/>
      </c>
      <c r="K1336" s="1" t="str">
        <f>IFERROR(VLOOKUP('Speed Hump'!H1336,Main!$A:$G,6,FALSE),"")</f>
        <v/>
      </c>
      <c r="L1336" s="1" t="str">
        <f>IFERROR(VLOOKUP('Speed Hump'!H1336,Main!$A:$G,7,FALSE),"")</f>
        <v/>
      </c>
      <c r="M1336" t="s">
        <v>691</v>
      </c>
      <c r="N1336">
        <v>1</v>
      </c>
      <c r="O1336" t="s">
        <v>692</v>
      </c>
      <c r="AP1336">
        <v>306.79285608972202</v>
      </c>
      <c r="AQ1336" s="1" t="str">
        <f>IFERROR(VLOOKUP(I1336,Service!$B:$G,5,FALSE),"")</f>
        <v/>
      </c>
      <c r="AR1336" s="1" t="str">
        <f>IFERROR(VLOOKUP(I1336,Service!$B:$G,6,FALSE),"")</f>
        <v/>
      </c>
      <c r="AS1336" s="1" t="str">
        <f>IFERROR(VLOOKUP(I1336,Rest!$B:$G,5,FALSE),"")</f>
        <v/>
      </c>
      <c r="AT1336" s="1" t="str">
        <f>IFERROR(VLOOKUP(I1336,Rest!$B:$G,6,FALSE),"")</f>
        <v/>
      </c>
    </row>
    <row r="1337" spans="1:46" x14ac:dyDescent="0.25">
      <c r="A1337">
        <v>1110</v>
      </c>
      <c r="B1337">
        <v>0</v>
      </c>
      <c r="C1337">
        <v>8756</v>
      </c>
      <c r="D1337">
        <v>7942</v>
      </c>
      <c r="E1337" t="s">
        <v>1305</v>
      </c>
      <c r="F1337" t="s">
        <v>1540</v>
      </c>
      <c r="G1337" t="s">
        <v>1543</v>
      </c>
      <c r="H1337" t="s">
        <v>1229</v>
      </c>
      <c r="I1337" t="s">
        <v>1229</v>
      </c>
      <c r="J1337" t="str">
        <f>IFERROR(VLOOKUP(H1337,[1]Sheet1!$A:$H,3,FALSE),"")</f>
        <v/>
      </c>
      <c r="K1337" s="1" t="str">
        <f>IFERROR(VLOOKUP('Speed Hump'!H1337,Main!$A:$G,6,FALSE),"")</f>
        <v/>
      </c>
      <c r="L1337" s="1" t="str">
        <f>IFERROR(VLOOKUP('Speed Hump'!H1337,Main!$A:$G,7,FALSE),"")</f>
        <v/>
      </c>
      <c r="M1337" t="s">
        <v>691</v>
      </c>
      <c r="N1337">
        <v>2</v>
      </c>
      <c r="O1337" t="s">
        <v>692</v>
      </c>
      <c r="AP1337">
        <v>334.50228900989032</v>
      </c>
      <c r="AQ1337" s="1" t="str">
        <f>IFERROR(VLOOKUP(I1337,Service!$B:$G,5,FALSE),"")</f>
        <v/>
      </c>
      <c r="AR1337" s="1" t="str">
        <f>IFERROR(VLOOKUP(I1337,Service!$B:$G,6,FALSE),"")</f>
        <v/>
      </c>
      <c r="AS1337" s="1" t="str">
        <f>IFERROR(VLOOKUP(I1337,Rest!$B:$G,5,FALSE),"")</f>
        <v/>
      </c>
      <c r="AT1337" s="1" t="str">
        <f>IFERROR(VLOOKUP(I1337,Rest!$B:$G,6,FALSE),"")</f>
        <v/>
      </c>
    </row>
    <row r="1338" spans="1:46" x14ac:dyDescent="0.25">
      <c r="A1338">
        <v>1111</v>
      </c>
      <c r="B1338">
        <v>0</v>
      </c>
      <c r="C1338">
        <v>8757</v>
      </c>
      <c r="D1338">
        <v>5982</v>
      </c>
      <c r="E1338" t="s">
        <v>919</v>
      </c>
      <c r="F1338" t="s">
        <v>1501</v>
      </c>
      <c r="G1338" t="s">
        <v>1286</v>
      </c>
      <c r="H1338" t="s">
        <v>1229</v>
      </c>
      <c r="I1338" t="s">
        <v>1229</v>
      </c>
      <c r="J1338" t="str">
        <f>IFERROR(VLOOKUP(H1338,[1]Sheet1!$A:$H,3,FALSE),"")</f>
        <v/>
      </c>
      <c r="K1338" s="1" t="str">
        <f>IFERROR(VLOOKUP('Speed Hump'!H1338,Main!$A:$G,6,FALSE),"")</f>
        <v/>
      </c>
      <c r="L1338" s="1" t="str">
        <f>IFERROR(VLOOKUP('Speed Hump'!H1338,Main!$A:$G,7,FALSE),"")</f>
        <v/>
      </c>
      <c r="M1338" t="s">
        <v>691</v>
      </c>
      <c r="N1338">
        <v>2</v>
      </c>
      <c r="O1338" t="s">
        <v>692</v>
      </c>
      <c r="AP1338">
        <v>376.67207489188678</v>
      </c>
      <c r="AQ1338" s="1" t="str">
        <f>IFERROR(VLOOKUP(I1338,Service!$B:$G,5,FALSE),"")</f>
        <v/>
      </c>
      <c r="AR1338" s="1" t="str">
        <f>IFERROR(VLOOKUP(I1338,Service!$B:$G,6,FALSE),"")</f>
        <v/>
      </c>
      <c r="AS1338" s="1" t="str">
        <f>IFERROR(VLOOKUP(I1338,Rest!$B:$G,5,FALSE),"")</f>
        <v/>
      </c>
      <c r="AT1338" s="1" t="str">
        <f>IFERROR(VLOOKUP(I1338,Rest!$B:$G,6,FALSE),"")</f>
        <v/>
      </c>
    </row>
    <row r="1339" spans="1:46" x14ac:dyDescent="0.25">
      <c r="A1339">
        <v>1112</v>
      </c>
      <c r="B1339">
        <v>0</v>
      </c>
      <c r="C1339">
        <v>8758</v>
      </c>
      <c r="D1339">
        <v>8593</v>
      </c>
      <c r="E1339" t="s">
        <v>1597</v>
      </c>
      <c r="F1339" t="s">
        <v>1608</v>
      </c>
      <c r="G1339" t="s">
        <v>1515</v>
      </c>
      <c r="H1339" t="s">
        <v>1229</v>
      </c>
      <c r="I1339" t="s">
        <v>1229</v>
      </c>
      <c r="J1339" t="str">
        <f>IFERROR(VLOOKUP(H1339,[1]Sheet1!$A:$H,3,FALSE),"")</f>
        <v/>
      </c>
      <c r="K1339" s="1" t="str">
        <f>IFERROR(VLOOKUP('Speed Hump'!H1339,Main!$A:$G,6,FALSE),"")</f>
        <v/>
      </c>
      <c r="L1339" s="1" t="str">
        <f>IFERROR(VLOOKUP('Speed Hump'!H1339,Main!$A:$G,7,FALSE),"")</f>
        <v/>
      </c>
      <c r="M1339" t="s">
        <v>691</v>
      </c>
      <c r="N1339">
        <v>1</v>
      </c>
      <c r="O1339" t="s">
        <v>692</v>
      </c>
      <c r="AP1339">
        <v>146.11877698733369</v>
      </c>
      <c r="AQ1339" s="1" t="str">
        <f>IFERROR(VLOOKUP(I1339,Service!$B:$G,5,FALSE),"")</f>
        <v/>
      </c>
      <c r="AR1339" s="1" t="str">
        <f>IFERROR(VLOOKUP(I1339,Service!$B:$G,6,FALSE),"")</f>
        <v/>
      </c>
      <c r="AS1339" s="1" t="str">
        <f>IFERROR(VLOOKUP(I1339,Rest!$B:$G,5,FALSE),"")</f>
        <v/>
      </c>
      <c r="AT1339" s="1" t="str">
        <f>IFERROR(VLOOKUP(I1339,Rest!$B:$G,6,FALSE),"")</f>
        <v/>
      </c>
    </row>
    <row r="1340" spans="1:46" x14ac:dyDescent="0.25">
      <c r="A1340">
        <v>1113</v>
      </c>
      <c r="B1340">
        <v>0</v>
      </c>
      <c r="C1340">
        <v>8759</v>
      </c>
      <c r="D1340">
        <v>8082</v>
      </c>
      <c r="E1340" t="s">
        <v>1627</v>
      </c>
      <c r="F1340" t="s">
        <v>1582</v>
      </c>
      <c r="G1340" t="s">
        <v>1004</v>
      </c>
      <c r="H1340" t="s">
        <v>1229</v>
      </c>
      <c r="I1340" t="s">
        <v>1229</v>
      </c>
      <c r="J1340" t="str">
        <f>IFERROR(VLOOKUP(H1340,[1]Sheet1!$A:$H,3,FALSE),"")</f>
        <v/>
      </c>
      <c r="K1340" s="1" t="str">
        <f>IFERROR(VLOOKUP('Speed Hump'!H1340,Main!$A:$G,6,FALSE),"")</f>
        <v/>
      </c>
      <c r="L1340" s="1" t="str">
        <f>IFERROR(VLOOKUP('Speed Hump'!H1340,Main!$A:$G,7,FALSE),"")</f>
        <v/>
      </c>
      <c r="M1340" t="s">
        <v>691</v>
      </c>
      <c r="N1340">
        <v>4</v>
      </c>
      <c r="O1340" t="s">
        <v>692</v>
      </c>
      <c r="AP1340">
        <v>699.54624558083901</v>
      </c>
      <c r="AQ1340" s="1" t="str">
        <f>IFERROR(VLOOKUP(I1340,Service!$B:$G,5,FALSE),"")</f>
        <v/>
      </c>
      <c r="AR1340" s="1" t="str">
        <f>IFERROR(VLOOKUP(I1340,Service!$B:$G,6,FALSE),"")</f>
        <v/>
      </c>
      <c r="AS1340" s="1" t="str">
        <f>IFERROR(VLOOKUP(I1340,Rest!$B:$G,5,FALSE),"")</f>
        <v/>
      </c>
      <c r="AT1340" s="1" t="str">
        <f>IFERROR(VLOOKUP(I1340,Rest!$B:$G,6,FALSE),"")</f>
        <v/>
      </c>
    </row>
    <row r="1341" spans="1:46" x14ac:dyDescent="0.25">
      <c r="A1341">
        <v>1114</v>
      </c>
      <c r="B1341">
        <v>0</v>
      </c>
      <c r="C1341">
        <v>8760</v>
      </c>
      <c r="D1341">
        <v>9001</v>
      </c>
      <c r="E1341" t="s">
        <v>1608</v>
      </c>
      <c r="F1341" t="s">
        <v>1628</v>
      </c>
      <c r="G1341" t="s">
        <v>1597</v>
      </c>
      <c r="H1341" t="s">
        <v>1229</v>
      </c>
      <c r="I1341" t="s">
        <v>1229</v>
      </c>
      <c r="J1341" t="str">
        <f>IFERROR(VLOOKUP(H1341,[1]Sheet1!$A:$H,3,FALSE),"")</f>
        <v/>
      </c>
      <c r="K1341" s="1" t="str">
        <f>IFERROR(VLOOKUP('Speed Hump'!H1341,Main!$A:$G,6,FALSE),"")</f>
        <v/>
      </c>
      <c r="L1341" s="1" t="str">
        <f>IFERROR(VLOOKUP('Speed Hump'!H1341,Main!$A:$G,7,FALSE),"")</f>
        <v/>
      </c>
      <c r="M1341" t="s">
        <v>691</v>
      </c>
      <c r="N1341">
        <v>2</v>
      </c>
      <c r="O1341" t="s">
        <v>692</v>
      </c>
      <c r="AP1341">
        <v>350.69616507152102</v>
      </c>
      <c r="AQ1341" s="1" t="str">
        <f>IFERROR(VLOOKUP(I1341,Service!$B:$G,5,FALSE),"")</f>
        <v/>
      </c>
      <c r="AR1341" s="1" t="str">
        <f>IFERROR(VLOOKUP(I1341,Service!$B:$G,6,FALSE),"")</f>
        <v/>
      </c>
      <c r="AS1341" s="1" t="str">
        <f>IFERROR(VLOOKUP(I1341,Rest!$B:$G,5,FALSE),"")</f>
        <v/>
      </c>
      <c r="AT1341" s="1" t="str">
        <f>IFERROR(VLOOKUP(I1341,Rest!$B:$G,6,FALSE),"")</f>
        <v/>
      </c>
    </row>
    <row r="1342" spans="1:46" x14ac:dyDescent="0.25">
      <c r="A1342">
        <v>1115</v>
      </c>
      <c r="B1342">
        <v>0</v>
      </c>
      <c r="C1342">
        <v>8763</v>
      </c>
      <c r="D1342">
        <v>8850</v>
      </c>
      <c r="E1342" t="s">
        <v>842</v>
      </c>
      <c r="F1342" t="s">
        <v>833</v>
      </c>
      <c r="G1342" t="s">
        <v>825</v>
      </c>
      <c r="H1342" t="s">
        <v>1229</v>
      </c>
      <c r="I1342" t="s">
        <v>1229</v>
      </c>
      <c r="J1342" t="str">
        <f>IFERROR(VLOOKUP(H1342,[1]Sheet1!$A:$H,3,FALSE),"")</f>
        <v/>
      </c>
      <c r="K1342" s="1" t="str">
        <f>IFERROR(VLOOKUP('Speed Hump'!H1342,Main!$A:$G,6,FALSE),"")</f>
        <v/>
      </c>
      <c r="L1342" s="1" t="str">
        <f>IFERROR(VLOOKUP('Speed Hump'!H1342,Main!$A:$G,7,FALSE),"")</f>
        <v/>
      </c>
      <c r="M1342" t="s">
        <v>691</v>
      </c>
      <c r="N1342">
        <v>1</v>
      </c>
      <c r="O1342" t="s">
        <v>692</v>
      </c>
      <c r="AP1342">
        <v>272.05311945215863</v>
      </c>
      <c r="AQ1342" s="1" t="str">
        <f>IFERROR(VLOOKUP(I1342,Service!$B:$G,5,FALSE),"")</f>
        <v/>
      </c>
      <c r="AR1342" s="1" t="str">
        <f>IFERROR(VLOOKUP(I1342,Service!$B:$G,6,FALSE),"")</f>
        <v/>
      </c>
      <c r="AS1342" s="1" t="str">
        <f>IFERROR(VLOOKUP(I1342,Rest!$B:$G,5,FALSE),"")</f>
        <v/>
      </c>
      <c r="AT1342" s="1" t="str">
        <f>IFERROR(VLOOKUP(I1342,Rest!$B:$G,6,FALSE),"")</f>
        <v/>
      </c>
    </row>
    <row r="1343" spans="1:46" x14ac:dyDescent="0.25">
      <c r="A1343">
        <v>1116</v>
      </c>
      <c r="B1343">
        <v>0</v>
      </c>
      <c r="C1343">
        <v>8771</v>
      </c>
      <c r="D1343">
        <v>4998</v>
      </c>
      <c r="E1343" t="s">
        <v>1237</v>
      </c>
      <c r="F1343" t="s">
        <v>1547</v>
      </c>
      <c r="G1343" t="s">
        <v>1487</v>
      </c>
      <c r="H1343" t="s">
        <v>1229</v>
      </c>
      <c r="I1343" t="s">
        <v>1229</v>
      </c>
      <c r="J1343" t="str">
        <f>IFERROR(VLOOKUP(H1343,[1]Sheet1!$A:$H,3,FALSE),"")</f>
        <v/>
      </c>
      <c r="K1343" s="1" t="str">
        <f>IFERROR(VLOOKUP('Speed Hump'!H1343,Main!$A:$G,6,FALSE),"")</f>
        <v/>
      </c>
      <c r="L1343" s="1" t="str">
        <f>IFERROR(VLOOKUP('Speed Hump'!H1343,Main!$A:$G,7,FALSE),"")</f>
        <v/>
      </c>
      <c r="M1343" t="s">
        <v>691</v>
      </c>
      <c r="N1343">
        <v>1</v>
      </c>
      <c r="O1343" t="s">
        <v>692</v>
      </c>
      <c r="AP1343">
        <v>281.13215580510871</v>
      </c>
      <c r="AQ1343" s="1" t="str">
        <f>IFERROR(VLOOKUP(I1343,Service!$B:$G,5,FALSE),"")</f>
        <v/>
      </c>
      <c r="AR1343" s="1" t="str">
        <f>IFERROR(VLOOKUP(I1343,Service!$B:$G,6,FALSE),"")</f>
        <v/>
      </c>
      <c r="AS1343" s="1" t="str">
        <f>IFERROR(VLOOKUP(I1343,Rest!$B:$G,5,FALSE),"")</f>
        <v/>
      </c>
      <c r="AT1343" s="1" t="str">
        <f>IFERROR(VLOOKUP(I1343,Rest!$B:$G,6,FALSE),"")</f>
        <v/>
      </c>
    </row>
    <row r="1344" spans="1:46" x14ac:dyDescent="0.25">
      <c r="A1344">
        <v>1117</v>
      </c>
      <c r="B1344">
        <v>0</v>
      </c>
      <c r="C1344">
        <v>8775</v>
      </c>
      <c r="D1344">
        <v>9137</v>
      </c>
      <c r="E1344" t="s">
        <v>1629</v>
      </c>
      <c r="F1344" t="s">
        <v>1004</v>
      </c>
      <c r="G1344" t="s">
        <v>1005</v>
      </c>
      <c r="H1344" t="s">
        <v>1229</v>
      </c>
      <c r="I1344" t="s">
        <v>1229</v>
      </c>
      <c r="J1344" t="str">
        <f>IFERROR(VLOOKUP(H1344,[1]Sheet1!$A:$H,3,FALSE),"")</f>
        <v/>
      </c>
      <c r="K1344" s="1" t="str">
        <f>IFERROR(VLOOKUP('Speed Hump'!H1344,Main!$A:$G,6,FALSE),"")</f>
        <v/>
      </c>
      <c r="L1344" s="1" t="str">
        <f>IFERROR(VLOOKUP('Speed Hump'!H1344,Main!$A:$G,7,FALSE),"")</f>
        <v/>
      </c>
      <c r="M1344" t="s">
        <v>691</v>
      </c>
      <c r="N1344">
        <v>3</v>
      </c>
      <c r="O1344" t="s">
        <v>692</v>
      </c>
      <c r="AP1344">
        <v>492.53894505831232</v>
      </c>
      <c r="AQ1344" s="1" t="str">
        <f>IFERROR(VLOOKUP(I1344,Service!$B:$G,5,FALSE),"")</f>
        <v/>
      </c>
      <c r="AR1344" s="1" t="str">
        <f>IFERROR(VLOOKUP(I1344,Service!$B:$G,6,FALSE),"")</f>
        <v/>
      </c>
      <c r="AS1344" s="1" t="str">
        <f>IFERROR(VLOOKUP(I1344,Rest!$B:$G,5,FALSE),"")</f>
        <v/>
      </c>
      <c r="AT1344" s="1" t="str">
        <f>IFERROR(VLOOKUP(I1344,Rest!$B:$G,6,FALSE),"")</f>
        <v/>
      </c>
    </row>
    <row r="1345" spans="1:46" x14ac:dyDescent="0.25">
      <c r="A1345">
        <v>1118</v>
      </c>
      <c r="B1345">
        <v>0</v>
      </c>
      <c r="C1345">
        <v>8778</v>
      </c>
      <c r="D1345">
        <v>5104</v>
      </c>
      <c r="E1345" t="s">
        <v>1479</v>
      </c>
      <c r="F1345" t="s">
        <v>1630</v>
      </c>
      <c r="G1345" t="s">
        <v>749</v>
      </c>
      <c r="H1345" t="s">
        <v>1229</v>
      </c>
      <c r="I1345" t="s">
        <v>1229</v>
      </c>
      <c r="J1345" t="str">
        <f>IFERROR(VLOOKUP(H1345,[1]Sheet1!$A:$H,3,FALSE),"")</f>
        <v/>
      </c>
      <c r="K1345" s="1" t="str">
        <f>IFERROR(VLOOKUP('Speed Hump'!H1345,Main!$A:$G,6,FALSE),"")</f>
        <v/>
      </c>
      <c r="L1345" s="1" t="str">
        <f>IFERROR(VLOOKUP('Speed Hump'!H1345,Main!$A:$G,7,FALSE),"")</f>
        <v/>
      </c>
      <c r="M1345" t="s">
        <v>691</v>
      </c>
      <c r="N1345">
        <v>1</v>
      </c>
      <c r="O1345" t="s">
        <v>692</v>
      </c>
      <c r="AP1345">
        <v>118.4064597221673</v>
      </c>
      <c r="AQ1345" s="1" t="str">
        <f>IFERROR(VLOOKUP(I1345,Service!$B:$G,5,FALSE),"")</f>
        <v/>
      </c>
      <c r="AR1345" s="1" t="str">
        <f>IFERROR(VLOOKUP(I1345,Service!$B:$G,6,FALSE),"")</f>
        <v/>
      </c>
      <c r="AS1345" s="1" t="str">
        <f>IFERROR(VLOOKUP(I1345,Rest!$B:$G,5,FALSE),"")</f>
        <v/>
      </c>
      <c r="AT1345" s="1" t="str">
        <f>IFERROR(VLOOKUP(I1345,Rest!$B:$G,6,FALSE),"")</f>
        <v/>
      </c>
    </row>
    <row r="1346" spans="1:46" x14ac:dyDescent="0.25">
      <c r="A1346">
        <v>1119</v>
      </c>
      <c r="B1346">
        <v>0</v>
      </c>
      <c r="C1346">
        <v>8791</v>
      </c>
      <c r="D1346">
        <v>5542</v>
      </c>
      <c r="E1346" t="s">
        <v>787</v>
      </c>
      <c r="F1346" t="s">
        <v>1565</v>
      </c>
      <c r="G1346" t="s">
        <v>1479</v>
      </c>
      <c r="H1346" t="s">
        <v>1229</v>
      </c>
      <c r="I1346" t="s">
        <v>1229</v>
      </c>
      <c r="J1346" t="str">
        <f>IFERROR(VLOOKUP(H1346,[1]Sheet1!$A:$H,3,FALSE),"")</f>
        <v/>
      </c>
      <c r="K1346" s="1" t="str">
        <f>IFERROR(VLOOKUP('Speed Hump'!H1346,Main!$A:$G,6,FALSE),"")</f>
        <v/>
      </c>
      <c r="L1346" s="1" t="str">
        <f>IFERROR(VLOOKUP('Speed Hump'!H1346,Main!$A:$G,7,FALSE),"")</f>
        <v/>
      </c>
      <c r="M1346" t="s">
        <v>691</v>
      </c>
      <c r="N1346">
        <v>1</v>
      </c>
      <c r="O1346" t="s">
        <v>692</v>
      </c>
      <c r="AP1346">
        <v>275.32811170059409</v>
      </c>
      <c r="AQ1346" s="1" t="str">
        <f>IFERROR(VLOOKUP(I1346,Service!$B:$G,5,FALSE),"")</f>
        <v/>
      </c>
      <c r="AR1346" s="1" t="str">
        <f>IFERROR(VLOOKUP(I1346,Service!$B:$G,6,FALSE),"")</f>
        <v/>
      </c>
      <c r="AS1346" s="1" t="str">
        <f>IFERROR(VLOOKUP(I1346,Rest!$B:$G,5,FALSE),"")</f>
        <v/>
      </c>
      <c r="AT1346" s="1" t="str">
        <f>IFERROR(VLOOKUP(I1346,Rest!$B:$G,6,FALSE),"")</f>
        <v/>
      </c>
    </row>
    <row r="1347" spans="1:46" x14ac:dyDescent="0.25">
      <c r="A1347">
        <v>1120</v>
      </c>
      <c r="B1347">
        <v>0</v>
      </c>
      <c r="C1347">
        <v>8794</v>
      </c>
      <c r="D1347">
        <v>8941</v>
      </c>
      <c r="E1347" t="s">
        <v>882</v>
      </c>
      <c r="F1347" t="s">
        <v>1514</v>
      </c>
      <c r="G1347" t="s">
        <v>1517</v>
      </c>
      <c r="H1347" t="s">
        <v>1229</v>
      </c>
      <c r="I1347" t="s">
        <v>1229</v>
      </c>
      <c r="J1347" t="str">
        <f>IFERROR(VLOOKUP(H1347,[1]Sheet1!$A:$H,3,FALSE),"")</f>
        <v/>
      </c>
      <c r="K1347" s="1" t="str">
        <f>IFERROR(VLOOKUP('Speed Hump'!H1347,Main!$A:$G,6,FALSE),"")</f>
        <v/>
      </c>
      <c r="L1347" s="1" t="str">
        <f>IFERROR(VLOOKUP('Speed Hump'!H1347,Main!$A:$G,7,FALSE),"")</f>
        <v/>
      </c>
      <c r="M1347" t="s">
        <v>691</v>
      </c>
      <c r="N1347">
        <v>1</v>
      </c>
      <c r="O1347" t="s">
        <v>692</v>
      </c>
      <c r="AP1347">
        <v>268.67396195751752</v>
      </c>
      <c r="AQ1347" s="1" t="str">
        <f>IFERROR(VLOOKUP(I1347,Service!$B:$G,5,FALSE),"")</f>
        <v/>
      </c>
      <c r="AR1347" s="1" t="str">
        <f>IFERROR(VLOOKUP(I1347,Service!$B:$G,6,FALSE),"")</f>
        <v/>
      </c>
      <c r="AS1347" s="1" t="str">
        <f>IFERROR(VLOOKUP(I1347,Rest!$B:$G,5,FALSE),"")</f>
        <v/>
      </c>
      <c r="AT1347" s="1" t="str">
        <f>IFERROR(VLOOKUP(I1347,Rest!$B:$G,6,FALSE),"")</f>
        <v/>
      </c>
    </row>
    <row r="1348" spans="1:46" x14ac:dyDescent="0.25">
      <c r="A1348">
        <v>1121</v>
      </c>
      <c r="B1348">
        <v>0</v>
      </c>
      <c r="C1348">
        <v>8825</v>
      </c>
      <c r="D1348">
        <v>5457</v>
      </c>
      <c r="E1348" t="s">
        <v>1407</v>
      </c>
      <c r="F1348" t="s">
        <v>1313</v>
      </c>
      <c r="G1348" t="s">
        <v>1241</v>
      </c>
      <c r="H1348" t="s">
        <v>1229</v>
      </c>
      <c r="I1348" t="s">
        <v>1229</v>
      </c>
      <c r="J1348" t="str">
        <f>IFERROR(VLOOKUP(H1348,[1]Sheet1!$A:$H,3,FALSE),"")</f>
        <v/>
      </c>
      <c r="K1348" s="1" t="str">
        <f>IFERROR(VLOOKUP('Speed Hump'!H1348,Main!$A:$G,6,FALSE),"")</f>
        <v/>
      </c>
      <c r="L1348" s="1" t="str">
        <f>IFERROR(VLOOKUP('Speed Hump'!H1348,Main!$A:$G,7,FALSE),"")</f>
        <v/>
      </c>
      <c r="M1348" t="s">
        <v>691</v>
      </c>
      <c r="N1348">
        <v>1</v>
      </c>
      <c r="O1348" t="s">
        <v>692</v>
      </c>
      <c r="AP1348">
        <v>275.17299470986939</v>
      </c>
      <c r="AQ1348" s="1" t="str">
        <f>IFERROR(VLOOKUP(I1348,Service!$B:$G,5,FALSE),"")</f>
        <v/>
      </c>
      <c r="AR1348" s="1" t="str">
        <f>IFERROR(VLOOKUP(I1348,Service!$B:$G,6,FALSE),"")</f>
        <v/>
      </c>
      <c r="AS1348" s="1" t="str">
        <f>IFERROR(VLOOKUP(I1348,Rest!$B:$G,5,FALSE),"")</f>
        <v/>
      </c>
      <c r="AT1348" s="1" t="str">
        <f>IFERROR(VLOOKUP(I1348,Rest!$B:$G,6,FALSE),"")</f>
        <v/>
      </c>
    </row>
    <row r="1349" spans="1:46" x14ac:dyDescent="0.25">
      <c r="A1349">
        <v>1122</v>
      </c>
      <c r="B1349">
        <v>0</v>
      </c>
      <c r="C1349">
        <v>8828</v>
      </c>
      <c r="D1349">
        <v>6358</v>
      </c>
      <c r="E1349" t="s">
        <v>1542</v>
      </c>
      <c r="F1349" t="s">
        <v>1286</v>
      </c>
      <c r="G1349" t="s">
        <v>1266</v>
      </c>
      <c r="H1349" t="s">
        <v>1229</v>
      </c>
      <c r="I1349" t="s">
        <v>1229</v>
      </c>
      <c r="J1349" t="str">
        <f>IFERROR(VLOOKUP(H1349,[1]Sheet1!$A:$H,3,FALSE),"")</f>
        <v/>
      </c>
      <c r="K1349" s="1" t="str">
        <f>IFERROR(VLOOKUP('Speed Hump'!H1349,Main!$A:$G,6,FALSE),"")</f>
        <v/>
      </c>
      <c r="L1349" s="1" t="str">
        <f>IFERROR(VLOOKUP('Speed Hump'!H1349,Main!$A:$G,7,FALSE),"")</f>
        <v/>
      </c>
      <c r="M1349" t="s">
        <v>691</v>
      </c>
      <c r="N1349">
        <v>1</v>
      </c>
      <c r="O1349" t="s">
        <v>692</v>
      </c>
      <c r="AP1349">
        <v>302.26933598088812</v>
      </c>
      <c r="AQ1349" s="1" t="str">
        <f>IFERROR(VLOOKUP(I1349,Service!$B:$G,5,FALSE),"")</f>
        <v/>
      </c>
      <c r="AR1349" s="1" t="str">
        <f>IFERROR(VLOOKUP(I1349,Service!$B:$G,6,FALSE),"")</f>
        <v/>
      </c>
      <c r="AS1349" s="1" t="str">
        <f>IFERROR(VLOOKUP(I1349,Rest!$B:$G,5,FALSE),"")</f>
        <v/>
      </c>
      <c r="AT1349" s="1" t="str">
        <f>IFERROR(VLOOKUP(I1349,Rest!$B:$G,6,FALSE),"")</f>
        <v/>
      </c>
    </row>
    <row r="1350" spans="1:46" x14ac:dyDescent="0.25">
      <c r="A1350">
        <v>1123</v>
      </c>
      <c r="B1350">
        <v>0</v>
      </c>
      <c r="C1350">
        <v>8833</v>
      </c>
      <c r="D1350">
        <v>7421</v>
      </c>
      <c r="E1350" t="s">
        <v>919</v>
      </c>
      <c r="F1350" t="s">
        <v>874</v>
      </c>
      <c r="G1350" t="s">
        <v>909</v>
      </c>
      <c r="H1350" t="s">
        <v>1229</v>
      </c>
      <c r="I1350" t="s">
        <v>1229</v>
      </c>
      <c r="J1350" t="str">
        <f>IFERROR(VLOOKUP(H1350,[1]Sheet1!$A:$H,3,FALSE),"")</f>
        <v/>
      </c>
      <c r="K1350" s="1" t="str">
        <f>IFERROR(VLOOKUP('Speed Hump'!H1350,Main!$A:$G,6,FALSE),"")</f>
        <v/>
      </c>
      <c r="L1350" s="1" t="str">
        <f>IFERROR(VLOOKUP('Speed Hump'!H1350,Main!$A:$G,7,FALSE),"")</f>
        <v/>
      </c>
      <c r="M1350" t="s">
        <v>691</v>
      </c>
      <c r="N1350">
        <v>1</v>
      </c>
      <c r="O1350" t="s">
        <v>692</v>
      </c>
      <c r="AP1350">
        <v>314.2726490543883</v>
      </c>
      <c r="AQ1350" s="1" t="str">
        <f>IFERROR(VLOOKUP(I1350,Service!$B:$G,5,FALSE),"")</f>
        <v/>
      </c>
      <c r="AR1350" s="1" t="str">
        <f>IFERROR(VLOOKUP(I1350,Service!$B:$G,6,FALSE),"")</f>
        <v/>
      </c>
      <c r="AS1350" s="1" t="str">
        <f>IFERROR(VLOOKUP(I1350,Rest!$B:$G,5,FALSE),"")</f>
        <v/>
      </c>
      <c r="AT1350" s="1" t="str">
        <f>IFERROR(VLOOKUP(I1350,Rest!$B:$G,6,FALSE),"")</f>
        <v/>
      </c>
    </row>
    <row r="1351" spans="1:46" x14ac:dyDescent="0.25">
      <c r="A1351">
        <v>1124</v>
      </c>
      <c r="B1351">
        <v>0</v>
      </c>
      <c r="C1351">
        <v>8835</v>
      </c>
      <c r="D1351">
        <v>9485</v>
      </c>
      <c r="E1351" t="s">
        <v>1509</v>
      </c>
      <c r="F1351" t="s">
        <v>1597</v>
      </c>
      <c r="G1351" t="s">
        <v>1622</v>
      </c>
      <c r="H1351" t="s">
        <v>1229</v>
      </c>
      <c r="I1351" t="s">
        <v>1229</v>
      </c>
      <c r="J1351" t="str">
        <f>IFERROR(VLOOKUP(H1351,[1]Sheet1!$A:$H,3,FALSE),"")</f>
        <v/>
      </c>
      <c r="K1351" s="1" t="str">
        <f>IFERROR(VLOOKUP('Speed Hump'!H1351,Main!$A:$G,6,FALSE),"")</f>
        <v/>
      </c>
      <c r="L1351" s="1" t="str">
        <f>IFERROR(VLOOKUP('Speed Hump'!H1351,Main!$A:$G,7,FALSE),"")</f>
        <v/>
      </c>
      <c r="M1351" t="s">
        <v>691</v>
      </c>
      <c r="N1351">
        <v>1</v>
      </c>
      <c r="O1351" t="s">
        <v>692</v>
      </c>
      <c r="AP1351">
        <v>242.94796081204359</v>
      </c>
      <c r="AQ1351" s="1" t="str">
        <f>IFERROR(VLOOKUP(I1351,Service!$B:$G,5,FALSE),"")</f>
        <v/>
      </c>
      <c r="AR1351" s="1" t="str">
        <f>IFERROR(VLOOKUP(I1351,Service!$B:$G,6,FALSE),"")</f>
        <v/>
      </c>
      <c r="AS1351" s="1" t="str">
        <f>IFERROR(VLOOKUP(I1351,Rest!$B:$G,5,FALSE),"")</f>
        <v/>
      </c>
      <c r="AT1351" s="1" t="str">
        <f>IFERROR(VLOOKUP(I1351,Rest!$B:$G,6,FALSE),"")</f>
        <v/>
      </c>
    </row>
    <row r="1352" spans="1:46" x14ac:dyDescent="0.25">
      <c r="A1352">
        <v>1125</v>
      </c>
      <c r="B1352">
        <v>0</v>
      </c>
      <c r="C1352">
        <v>8851</v>
      </c>
      <c r="D1352">
        <v>8573</v>
      </c>
      <c r="E1352" t="s">
        <v>1304</v>
      </c>
      <c r="F1352" t="s">
        <v>1519</v>
      </c>
      <c r="G1352" t="s">
        <v>1513</v>
      </c>
      <c r="H1352" t="s">
        <v>1229</v>
      </c>
      <c r="I1352" t="s">
        <v>1229</v>
      </c>
      <c r="J1352" t="str">
        <f>IFERROR(VLOOKUP(H1352,[1]Sheet1!$A:$H,3,FALSE),"")</f>
        <v/>
      </c>
      <c r="K1352" s="1" t="str">
        <f>IFERROR(VLOOKUP('Speed Hump'!H1352,Main!$A:$G,6,FALSE),"")</f>
        <v/>
      </c>
      <c r="L1352" s="1" t="str">
        <f>IFERROR(VLOOKUP('Speed Hump'!H1352,Main!$A:$G,7,FALSE),"")</f>
        <v/>
      </c>
      <c r="N1352">
        <v>1</v>
      </c>
      <c r="O1352" t="s">
        <v>1342</v>
      </c>
      <c r="AP1352">
        <v>272.53966553615498</v>
      </c>
      <c r="AQ1352" s="1" t="str">
        <f>IFERROR(VLOOKUP(I1352,Service!$B:$G,5,FALSE),"")</f>
        <v/>
      </c>
      <c r="AR1352" s="1" t="str">
        <f>IFERROR(VLOOKUP(I1352,Service!$B:$G,6,FALSE),"")</f>
        <v/>
      </c>
      <c r="AS1352" s="1" t="str">
        <f>IFERROR(VLOOKUP(I1352,Rest!$B:$G,5,FALSE),"")</f>
        <v/>
      </c>
      <c r="AT1352" s="1" t="str">
        <f>IFERROR(VLOOKUP(I1352,Rest!$B:$G,6,FALSE),"")</f>
        <v/>
      </c>
    </row>
    <row r="1353" spans="1:46" x14ac:dyDescent="0.25">
      <c r="A1353">
        <v>1126</v>
      </c>
      <c r="B1353">
        <v>0</v>
      </c>
      <c r="C1353">
        <v>8855</v>
      </c>
      <c r="D1353">
        <v>7108</v>
      </c>
      <c r="E1353" t="s">
        <v>1100</v>
      </c>
      <c r="F1353" t="s">
        <v>1513</v>
      </c>
      <c r="G1353" t="s">
        <v>1512</v>
      </c>
      <c r="H1353" t="s">
        <v>1229</v>
      </c>
      <c r="I1353" t="s">
        <v>1229</v>
      </c>
      <c r="J1353" t="str">
        <f>IFERROR(VLOOKUP(H1353,[1]Sheet1!$A:$H,3,FALSE),"")</f>
        <v/>
      </c>
      <c r="K1353" s="1" t="str">
        <f>IFERROR(VLOOKUP('Speed Hump'!H1353,Main!$A:$G,6,FALSE),"")</f>
        <v/>
      </c>
      <c r="L1353" s="1" t="str">
        <f>IFERROR(VLOOKUP('Speed Hump'!H1353,Main!$A:$G,7,FALSE),"")</f>
        <v/>
      </c>
      <c r="M1353" t="s">
        <v>691</v>
      </c>
      <c r="N1353">
        <v>1</v>
      </c>
      <c r="O1353" t="s">
        <v>692</v>
      </c>
      <c r="AP1353">
        <v>271.14479354491141</v>
      </c>
      <c r="AQ1353" s="1" t="str">
        <f>IFERROR(VLOOKUP(I1353,Service!$B:$G,5,FALSE),"")</f>
        <v/>
      </c>
      <c r="AR1353" s="1" t="str">
        <f>IFERROR(VLOOKUP(I1353,Service!$B:$G,6,FALSE),"")</f>
        <v/>
      </c>
      <c r="AS1353" s="1" t="str">
        <f>IFERROR(VLOOKUP(I1353,Rest!$B:$G,5,FALSE),"")</f>
        <v/>
      </c>
      <c r="AT1353" s="1" t="str">
        <f>IFERROR(VLOOKUP(I1353,Rest!$B:$G,6,FALSE),"")</f>
        <v/>
      </c>
    </row>
    <row r="1354" spans="1:46" x14ac:dyDescent="0.25">
      <c r="A1354">
        <v>1127</v>
      </c>
      <c r="B1354">
        <v>0</v>
      </c>
      <c r="C1354">
        <v>8860</v>
      </c>
      <c r="D1354">
        <v>8532</v>
      </c>
      <c r="E1354" t="s">
        <v>1516</v>
      </c>
      <c r="F1354" t="s">
        <v>1517</v>
      </c>
      <c r="G1354" t="s">
        <v>1576</v>
      </c>
      <c r="H1354" t="s">
        <v>1229</v>
      </c>
      <c r="I1354" t="s">
        <v>1229</v>
      </c>
      <c r="J1354" t="str">
        <f>IFERROR(VLOOKUP(H1354,[1]Sheet1!$A:$H,3,FALSE),"")</f>
        <v/>
      </c>
      <c r="K1354" s="1" t="str">
        <f>IFERROR(VLOOKUP('Speed Hump'!H1354,Main!$A:$G,6,FALSE),"")</f>
        <v/>
      </c>
      <c r="L1354" s="1" t="str">
        <f>IFERROR(VLOOKUP('Speed Hump'!H1354,Main!$A:$G,7,FALSE),"")</f>
        <v/>
      </c>
      <c r="M1354" t="s">
        <v>691</v>
      </c>
      <c r="N1354">
        <v>1</v>
      </c>
      <c r="O1354" t="s">
        <v>692</v>
      </c>
      <c r="AP1354">
        <v>273.50261919135869</v>
      </c>
      <c r="AQ1354" s="1" t="str">
        <f>IFERROR(VLOOKUP(I1354,Service!$B:$G,5,FALSE),"")</f>
        <v/>
      </c>
      <c r="AR1354" s="1" t="str">
        <f>IFERROR(VLOOKUP(I1354,Service!$B:$G,6,FALSE),"")</f>
        <v/>
      </c>
      <c r="AS1354" s="1" t="str">
        <f>IFERROR(VLOOKUP(I1354,Rest!$B:$G,5,FALSE),"")</f>
        <v/>
      </c>
      <c r="AT1354" s="1" t="str">
        <f>IFERROR(VLOOKUP(I1354,Rest!$B:$G,6,FALSE),"")</f>
        <v/>
      </c>
    </row>
    <row r="1355" spans="1:46" x14ac:dyDescent="0.25">
      <c r="A1355">
        <v>1128</v>
      </c>
      <c r="B1355">
        <v>0</v>
      </c>
      <c r="C1355">
        <v>8884</v>
      </c>
      <c r="D1355">
        <v>7508</v>
      </c>
      <c r="E1355" t="s">
        <v>1425</v>
      </c>
      <c r="F1355" t="s">
        <v>1512</v>
      </c>
      <c r="G1355" t="s">
        <v>1502</v>
      </c>
      <c r="H1355" t="s">
        <v>1229</v>
      </c>
      <c r="I1355" t="s">
        <v>1229</v>
      </c>
      <c r="J1355" t="str">
        <f>IFERROR(VLOOKUP(H1355,[1]Sheet1!$A:$H,3,FALSE),"")</f>
        <v/>
      </c>
      <c r="K1355" s="1" t="str">
        <f>IFERROR(VLOOKUP('Speed Hump'!H1355,Main!$A:$G,6,FALSE),"")</f>
        <v/>
      </c>
      <c r="L1355" s="1" t="str">
        <f>IFERROR(VLOOKUP('Speed Hump'!H1355,Main!$A:$G,7,FALSE),"")</f>
        <v/>
      </c>
      <c r="M1355" t="s">
        <v>691</v>
      </c>
      <c r="N1355">
        <v>1</v>
      </c>
      <c r="O1355" t="s">
        <v>692</v>
      </c>
      <c r="AP1355">
        <v>215.81328300317861</v>
      </c>
      <c r="AQ1355" s="1" t="str">
        <f>IFERROR(VLOOKUP(I1355,Service!$B:$G,5,FALSE),"")</f>
        <v/>
      </c>
      <c r="AR1355" s="1" t="str">
        <f>IFERROR(VLOOKUP(I1355,Service!$B:$G,6,FALSE),"")</f>
        <v/>
      </c>
      <c r="AS1355" s="1" t="str">
        <f>IFERROR(VLOOKUP(I1355,Rest!$B:$G,5,FALSE),"")</f>
        <v/>
      </c>
      <c r="AT1355" s="1" t="str">
        <f>IFERROR(VLOOKUP(I1355,Rest!$B:$G,6,FALSE),"")</f>
        <v/>
      </c>
    </row>
    <row r="1356" spans="1:46" x14ac:dyDescent="0.25">
      <c r="A1356">
        <v>1129</v>
      </c>
      <c r="B1356">
        <v>0</v>
      </c>
      <c r="C1356">
        <v>8889</v>
      </c>
      <c r="D1356">
        <v>7401</v>
      </c>
      <c r="E1356" t="s">
        <v>1502</v>
      </c>
      <c r="F1356" t="s">
        <v>1448</v>
      </c>
      <c r="G1356" t="s">
        <v>1579</v>
      </c>
      <c r="H1356" t="s">
        <v>1229</v>
      </c>
      <c r="I1356" t="s">
        <v>1229</v>
      </c>
      <c r="J1356" t="str">
        <f>IFERROR(VLOOKUP(H1356,[1]Sheet1!$A:$H,3,FALSE),"")</f>
        <v/>
      </c>
      <c r="K1356" s="1" t="str">
        <f>IFERROR(VLOOKUP('Speed Hump'!H1356,Main!$A:$G,6,FALSE),"")</f>
        <v/>
      </c>
      <c r="L1356" s="1" t="str">
        <f>IFERROR(VLOOKUP('Speed Hump'!H1356,Main!$A:$G,7,FALSE),"")</f>
        <v/>
      </c>
      <c r="M1356" t="s">
        <v>691</v>
      </c>
      <c r="N1356">
        <v>1</v>
      </c>
      <c r="O1356" t="s">
        <v>692</v>
      </c>
      <c r="AP1356">
        <v>117.1377566298458</v>
      </c>
      <c r="AQ1356" s="1" t="str">
        <f>IFERROR(VLOOKUP(I1356,Service!$B:$G,5,FALSE),"")</f>
        <v/>
      </c>
      <c r="AR1356" s="1" t="str">
        <f>IFERROR(VLOOKUP(I1356,Service!$B:$G,6,FALSE),"")</f>
        <v/>
      </c>
      <c r="AS1356" s="1" t="str">
        <f>IFERROR(VLOOKUP(I1356,Rest!$B:$G,5,FALSE),"")</f>
        <v/>
      </c>
      <c r="AT1356" s="1" t="str">
        <f>IFERROR(VLOOKUP(I1356,Rest!$B:$G,6,FALSE),"")</f>
        <v/>
      </c>
    </row>
    <row r="1357" spans="1:46" x14ac:dyDescent="0.25">
      <c r="A1357">
        <v>1130</v>
      </c>
      <c r="B1357">
        <v>0</v>
      </c>
      <c r="C1357">
        <v>8890</v>
      </c>
      <c r="D1357">
        <v>7564</v>
      </c>
      <c r="E1357" t="s">
        <v>842</v>
      </c>
      <c r="F1357" t="s">
        <v>854</v>
      </c>
      <c r="G1357" t="s">
        <v>1389</v>
      </c>
      <c r="H1357" t="s">
        <v>1229</v>
      </c>
      <c r="I1357" t="s">
        <v>1229</v>
      </c>
      <c r="J1357" t="str">
        <f>IFERROR(VLOOKUP(H1357,[1]Sheet1!$A:$H,3,FALSE),"")</f>
        <v/>
      </c>
      <c r="K1357" s="1" t="str">
        <f>IFERROR(VLOOKUP('Speed Hump'!H1357,Main!$A:$G,6,FALSE),"")</f>
        <v/>
      </c>
      <c r="L1357" s="1" t="str">
        <f>IFERROR(VLOOKUP('Speed Hump'!H1357,Main!$A:$G,7,FALSE),"")</f>
        <v/>
      </c>
      <c r="M1357" t="s">
        <v>691</v>
      </c>
      <c r="N1357">
        <v>1</v>
      </c>
      <c r="O1357" t="s">
        <v>692</v>
      </c>
      <c r="AP1357">
        <v>144.4544391326551</v>
      </c>
      <c r="AQ1357" s="1" t="str">
        <f>IFERROR(VLOOKUP(I1357,Service!$B:$G,5,FALSE),"")</f>
        <v/>
      </c>
      <c r="AR1357" s="1" t="str">
        <f>IFERROR(VLOOKUP(I1357,Service!$B:$G,6,FALSE),"")</f>
        <v/>
      </c>
      <c r="AS1357" s="1" t="str">
        <f>IFERROR(VLOOKUP(I1357,Rest!$B:$G,5,FALSE),"")</f>
        <v/>
      </c>
      <c r="AT1357" s="1" t="str">
        <f>IFERROR(VLOOKUP(I1357,Rest!$B:$G,6,FALSE),"")</f>
        <v/>
      </c>
    </row>
    <row r="1358" spans="1:46" x14ac:dyDescent="0.25">
      <c r="A1358">
        <v>1131</v>
      </c>
      <c r="B1358">
        <v>0</v>
      </c>
      <c r="C1358">
        <v>8904</v>
      </c>
      <c r="D1358">
        <v>8591</v>
      </c>
      <c r="E1358" t="s">
        <v>1400</v>
      </c>
      <c r="F1358" t="s">
        <v>1530</v>
      </c>
      <c r="G1358" t="s">
        <v>1519</v>
      </c>
      <c r="H1358" t="s">
        <v>1229</v>
      </c>
      <c r="I1358" t="s">
        <v>1229</v>
      </c>
      <c r="J1358" t="str">
        <f>IFERROR(VLOOKUP(H1358,[1]Sheet1!$A:$H,3,FALSE),"")</f>
        <v/>
      </c>
      <c r="K1358" s="1" t="str">
        <f>IFERROR(VLOOKUP('Speed Hump'!H1358,Main!$A:$G,6,FALSE),"")</f>
        <v/>
      </c>
      <c r="L1358" s="1" t="str">
        <f>IFERROR(VLOOKUP('Speed Hump'!H1358,Main!$A:$G,7,FALSE),"")</f>
        <v/>
      </c>
      <c r="M1358" t="s">
        <v>691</v>
      </c>
      <c r="N1358">
        <v>1</v>
      </c>
      <c r="O1358" t="s">
        <v>692</v>
      </c>
      <c r="AP1358">
        <v>275.48740755786463</v>
      </c>
      <c r="AQ1358" s="1" t="str">
        <f>IFERROR(VLOOKUP(I1358,Service!$B:$G,5,FALSE),"")</f>
        <v/>
      </c>
      <c r="AR1358" s="1" t="str">
        <f>IFERROR(VLOOKUP(I1358,Service!$B:$G,6,FALSE),"")</f>
        <v/>
      </c>
      <c r="AS1358" s="1" t="str">
        <f>IFERROR(VLOOKUP(I1358,Rest!$B:$G,5,FALSE),"")</f>
        <v/>
      </c>
      <c r="AT1358" s="1" t="str">
        <f>IFERROR(VLOOKUP(I1358,Rest!$B:$G,6,FALSE),"")</f>
        <v/>
      </c>
    </row>
    <row r="1359" spans="1:46" x14ac:dyDescent="0.25">
      <c r="A1359">
        <v>1132</v>
      </c>
      <c r="B1359">
        <v>0</v>
      </c>
      <c r="C1359">
        <v>8932</v>
      </c>
      <c r="D1359">
        <v>4908</v>
      </c>
      <c r="E1359" t="s">
        <v>1372</v>
      </c>
      <c r="F1359" t="s">
        <v>1400</v>
      </c>
      <c r="G1359" t="s">
        <v>1346</v>
      </c>
      <c r="H1359" t="s">
        <v>1229</v>
      </c>
      <c r="I1359" t="s">
        <v>1229</v>
      </c>
      <c r="J1359" t="str">
        <f>IFERROR(VLOOKUP(H1359,[1]Sheet1!$A:$H,3,FALSE),"")</f>
        <v/>
      </c>
      <c r="K1359" s="1" t="str">
        <f>IFERROR(VLOOKUP('Speed Hump'!H1359,Main!$A:$G,6,FALSE),"")</f>
        <v/>
      </c>
      <c r="L1359" s="1" t="str">
        <f>IFERROR(VLOOKUP('Speed Hump'!H1359,Main!$A:$G,7,FALSE),"")</f>
        <v/>
      </c>
      <c r="M1359" t="s">
        <v>691</v>
      </c>
      <c r="N1359">
        <v>1</v>
      </c>
      <c r="O1359" t="s">
        <v>692</v>
      </c>
      <c r="AP1359">
        <v>121.3017681313715</v>
      </c>
      <c r="AQ1359" s="1" t="str">
        <f>IFERROR(VLOOKUP(I1359,Service!$B:$G,5,FALSE),"")</f>
        <v/>
      </c>
      <c r="AR1359" s="1" t="str">
        <f>IFERROR(VLOOKUP(I1359,Service!$B:$G,6,FALSE),"")</f>
        <v/>
      </c>
      <c r="AS1359" s="1" t="str">
        <f>IFERROR(VLOOKUP(I1359,Rest!$B:$G,5,FALSE),"")</f>
        <v/>
      </c>
      <c r="AT1359" s="1" t="str">
        <f>IFERROR(VLOOKUP(I1359,Rest!$B:$G,6,FALSE),"")</f>
        <v/>
      </c>
    </row>
    <row r="1360" spans="1:46" x14ac:dyDescent="0.25">
      <c r="A1360">
        <v>1133</v>
      </c>
      <c r="B1360">
        <v>0</v>
      </c>
      <c r="C1360">
        <v>8939</v>
      </c>
      <c r="D1360">
        <v>6449</v>
      </c>
      <c r="E1360" t="s">
        <v>1061</v>
      </c>
      <c r="F1360" t="s">
        <v>1512</v>
      </c>
      <c r="G1360" t="s">
        <v>1502</v>
      </c>
      <c r="H1360" t="s">
        <v>1229</v>
      </c>
      <c r="I1360" t="s">
        <v>1229</v>
      </c>
      <c r="J1360" t="str">
        <f>IFERROR(VLOOKUP(H1360,[1]Sheet1!$A:$H,3,FALSE),"")</f>
        <v/>
      </c>
      <c r="K1360" s="1" t="str">
        <f>IFERROR(VLOOKUP('Speed Hump'!H1360,Main!$A:$G,6,FALSE),"")</f>
        <v/>
      </c>
      <c r="L1360" s="1" t="str">
        <f>IFERROR(VLOOKUP('Speed Hump'!H1360,Main!$A:$G,7,FALSE),"")</f>
        <v/>
      </c>
      <c r="M1360" t="s">
        <v>691</v>
      </c>
      <c r="N1360">
        <v>1</v>
      </c>
      <c r="O1360" t="s">
        <v>692</v>
      </c>
      <c r="AP1360">
        <v>267.46831085504903</v>
      </c>
      <c r="AQ1360" s="1" t="str">
        <f>IFERROR(VLOOKUP(I1360,Service!$B:$G,5,FALSE),"")</f>
        <v/>
      </c>
      <c r="AR1360" s="1" t="str">
        <f>IFERROR(VLOOKUP(I1360,Service!$B:$G,6,FALSE),"")</f>
        <v/>
      </c>
      <c r="AS1360" s="1" t="str">
        <f>IFERROR(VLOOKUP(I1360,Rest!$B:$G,5,FALSE),"")</f>
        <v/>
      </c>
      <c r="AT1360" s="1" t="str">
        <f>IFERROR(VLOOKUP(I1360,Rest!$B:$G,6,FALSE),"")</f>
        <v/>
      </c>
    </row>
    <row r="1361" spans="1:46" x14ac:dyDescent="0.25">
      <c r="A1361">
        <v>1134</v>
      </c>
      <c r="B1361">
        <v>0</v>
      </c>
      <c r="C1361">
        <v>8946</v>
      </c>
      <c r="D1361">
        <v>7967</v>
      </c>
      <c r="E1361" t="s">
        <v>1516</v>
      </c>
      <c r="F1361" t="s">
        <v>1576</v>
      </c>
      <c r="G1361" t="s">
        <v>1569</v>
      </c>
      <c r="H1361" t="s">
        <v>1229</v>
      </c>
      <c r="I1361" t="s">
        <v>1229</v>
      </c>
      <c r="J1361" t="str">
        <f>IFERROR(VLOOKUP(H1361,[1]Sheet1!$A:$H,3,FALSE),"")</f>
        <v/>
      </c>
      <c r="K1361" s="1" t="str">
        <f>IFERROR(VLOOKUP('Speed Hump'!H1361,Main!$A:$G,6,FALSE),"")</f>
        <v/>
      </c>
      <c r="L1361" s="1" t="str">
        <f>IFERROR(VLOOKUP('Speed Hump'!H1361,Main!$A:$G,7,FALSE),"")</f>
        <v/>
      </c>
      <c r="M1361" t="s">
        <v>691</v>
      </c>
      <c r="N1361">
        <v>1</v>
      </c>
      <c r="O1361" t="s">
        <v>692</v>
      </c>
      <c r="AP1361">
        <v>215.4888056868304</v>
      </c>
      <c r="AQ1361" s="1" t="str">
        <f>IFERROR(VLOOKUP(I1361,Service!$B:$G,5,FALSE),"")</f>
        <v/>
      </c>
      <c r="AR1361" s="1" t="str">
        <f>IFERROR(VLOOKUP(I1361,Service!$B:$G,6,FALSE),"")</f>
        <v/>
      </c>
      <c r="AS1361" s="1" t="str">
        <f>IFERROR(VLOOKUP(I1361,Rest!$B:$G,5,FALSE),"")</f>
        <v/>
      </c>
      <c r="AT1361" s="1" t="str">
        <f>IFERROR(VLOOKUP(I1361,Rest!$B:$G,6,FALSE),"")</f>
        <v/>
      </c>
    </row>
    <row r="1362" spans="1:46" x14ac:dyDescent="0.25">
      <c r="A1362">
        <v>1135</v>
      </c>
      <c r="B1362">
        <v>0</v>
      </c>
      <c r="C1362">
        <v>8950</v>
      </c>
      <c r="D1362">
        <v>7575</v>
      </c>
      <c r="E1362" t="s">
        <v>1485</v>
      </c>
      <c r="F1362" t="s">
        <v>1513</v>
      </c>
      <c r="G1362" t="s">
        <v>1512</v>
      </c>
      <c r="H1362" t="s">
        <v>1229</v>
      </c>
      <c r="I1362" t="s">
        <v>1229</v>
      </c>
      <c r="J1362" t="str">
        <f>IFERROR(VLOOKUP(H1362,[1]Sheet1!$A:$H,3,FALSE),"")</f>
        <v/>
      </c>
      <c r="K1362" s="1" t="str">
        <f>IFERROR(VLOOKUP('Speed Hump'!H1362,Main!$A:$G,6,FALSE),"")</f>
        <v/>
      </c>
      <c r="L1362" s="1" t="str">
        <f>IFERROR(VLOOKUP('Speed Hump'!H1362,Main!$A:$G,7,FALSE),"")</f>
        <v/>
      </c>
      <c r="M1362" t="s">
        <v>691</v>
      </c>
      <c r="N1362">
        <v>1</v>
      </c>
      <c r="O1362" t="s">
        <v>692</v>
      </c>
      <c r="AP1362">
        <v>272.3283937105528</v>
      </c>
      <c r="AQ1362" s="1" t="str">
        <f>IFERROR(VLOOKUP(I1362,Service!$B:$G,5,FALSE),"")</f>
        <v/>
      </c>
      <c r="AR1362" s="1" t="str">
        <f>IFERROR(VLOOKUP(I1362,Service!$B:$G,6,FALSE),"")</f>
        <v/>
      </c>
      <c r="AS1362" s="1" t="str">
        <f>IFERROR(VLOOKUP(I1362,Rest!$B:$G,5,FALSE),"")</f>
        <v/>
      </c>
      <c r="AT1362" s="1" t="str">
        <f>IFERROR(VLOOKUP(I1362,Rest!$B:$G,6,FALSE),"")</f>
        <v/>
      </c>
    </row>
    <row r="1363" spans="1:46" x14ac:dyDescent="0.25">
      <c r="A1363">
        <v>1136</v>
      </c>
      <c r="B1363">
        <v>0</v>
      </c>
      <c r="C1363">
        <v>8961</v>
      </c>
      <c r="D1363">
        <v>7909</v>
      </c>
      <c r="E1363" t="s">
        <v>1115</v>
      </c>
      <c r="F1363" t="s">
        <v>1519</v>
      </c>
      <c r="G1363" t="s">
        <v>1513</v>
      </c>
      <c r="H1363" t="s">
        <v>1229</v>
      </c>
      <c r="I1363" t="s">
        <v>1229</v>
      </c>
      <c r="J1363" t="str">
        <f>IFERROR(VLOOKUP(H1363,[1]Sheet1!$A:$H,3,FALSE),"")</f>
        <v/>
      </c>
      <c r="K1363" s="1" t="str">
        <f>IFERROR(VLOOKUP('Speed Hump'!H1363,Main!$A:$G,6,FALSE),"")</f>
        <v/>
      </c>
      <c r="L1363" s="1" t="str">
        <f>IFERROR(VLOOKUP('Speed Hump'!H1363,Main!$A:$G,7,FALSE),"")</f>
        <v/>
      </c>
      <c r="M1363" t="s">
        <v>691</v>
      </c>
      <c r="N1363">
        <v>1</v>
      </c>
      <c r="O1363" t="s">
        <v>692</v>
      </c>
      <c r="AP1363">
        <v>273.8873898776173</v>
      </c>
      <c r="AQ1363" s="1" t="str">
        <f>IFERROR(VLOOKUP(I1363,Service!$B:$G,5,FALSE),"")</f>
        <v/>
      </c>
      <c r="AR1363" s="1" t="str">
        <f>IFERROR(VLOOKUP(I1363,Service!$B:$G,6,FALSE),"")</f>
        <v/>
      </c>
      <c r="AS1363" s="1" t="str">
        <f>IFERROR(VLOOKUP(I1363,Rest!$B:$G,5,FALSE),"")</f>
        <v/>
      </c>
      <c r="AT1363" s="1" t="str">
        <f>IFERROR(VLOOKUP(I1363,Rest!$B:$G,6,FALSE),"")</f>
        <v/>
      </c>
    </row>
    <row r="1364" spans="1:46" x14ac:dyDescent="0.25">
      <c r="A1364">
        <v>1137</v>
      </c>
      <c r="B1364">
        <v>0</v>
      </c>
      <c r="C1364">
        <v>8974</v>
      </c>
      <c r="D1364">
        <v>6403</v>
      </c>
      <c r="E1364" t="s">
        <v>1262</v>
      </c>
      <c r="F1364" t="s">
        <v>1248</v>
      </c>
      <c r="G1364" t="s">
        <v>1372</v>
      </c>
      <c r="H1364" t="s">
        <v>1229</v>
      </c>
      <c r="I1364" t="s">
        <v>1229</v>
      </c>
      <c r="J1364" t="str">
        <f>IFERROR(VLOOKUP(H1364,[1]Sheet1!$A:$H,3,FALSE),"")</f>
        <v/>
      </c>
      <c r="K1364" s="1" t="str">
        <f>IFERROR(VLOOKUP('Speed Hump'!H1364,Main!$A:$G,6,FALSE),"")</f>
        <v/>
      </c>
      <c r="L1364" s="1" t="str">
        <f>IFERROR(VLOOKUP('Speed Hump'!H1364,Main!$A:$G,7,FALSE),"")</f>
        <v/>
      </c>
      <c r="M1364" t="s">
        <v>691</v>
      </c>
      <c r="N1364">
        <v>1</v>
      </c>
      <c r="O1364" t="s">
        <v>692</v>
      </c>
      <c r="AP1364">
        <v>265.55330735236919</v>
      </c>
      <c r="AQ1364" s="1" t="str">
        <f>IFERROR(VLOOKUP(I1364,Service!$B:$G,5,FALSE),"")</f>
        <v/>
      </c>
      <c r="AR1364" s="1" t="str">
        <f>IFERROR(VLOOKUP(I1364,Service!$B:$G,6,FALSE),"")</f>
        <v/>
      </c>
      <c r="AS1364" s="1" t="str">
        <f>IFERROR(VLOOKUP(I1364,Rest!$B:$G,5,FALSE),"")</f>
        <v/>
      </c>
      <c r="AT1364" s="1" t="str">
        <f>IFERROR(VLOOKUP(I1364,Rest!$B:$G,6,FALSE),"")</f>
        <v/>
      </c>
    </row>
    <row r="1365" spans="1:46" x14ac:dyDescent="0.25">
      <c r="A1365">
        <v>1138</v>
      </c>
      <c r="B1365">
        <v>0</v>
      </c>
      <c r="C1365">
        <v>8982</v>
      </c>
      <c r="D1365">
        <v>5530</v>
      </c>
      <c r="E1365" t="s">
        <v>1387</v>
      </c>
      <c r="F1365" t="s">
        <v>1501</v>
      </c>
      <c r="G1365" t="s">
        <v>1286</v>
      </c>
      <c r="H1365" t="s">
        <v>1229</v>
      </c>
      <c r="I1365" t="s">
        <v>1229</v>
      </c>
      <c r="J1365" t="str">
        <f>IFERROR(VLOOKUP(H1365,[1]Sheet1!$A:$H,3,FALSE),"")</f>
        <v/>
      </c>
      <c r="K1365" s="1" t="str">
        <f>IFERROR(VLOOKUP('Speed Hump'!H1365,Main!$A:$G,6,FALSE),"")</f>
        <v/>
      </c>
      <c r="L1365" s="1" t="str">
        <f>IFERROR(VLOOKUP('Speed Hump'!H1365,Main!$A:$G,7,FALSE),"")</f>
        <v/>
      </c>
      <c r="M1365" t="s">
        <v>691</v>
      </c>
      <c r="N1365">
        <v>2</v>
      </c>
      <c r="O1365" t="s">
        <v>692</v>
      </c>
      <c r="AP1365">
        <v>374.53755138432689</v>
      </c>
      <c r="AQ1365" s="1" t="str">
        <f>IFERROR(VLOOKUP(I1365,Service!$B:$G,5,FALSE),"")</f>
        <v/>
      </c>
      <c r="AR1365" s="1" t="str">
        <f>IFERROR(VLOOKUP(I1365,Service!$B:$G,6,FALSE),"")</f>
        <v/>
      </c>
      <c r="AS1365" s="1" t="str">
        <f>IFERROR(VLOOKUP(I1365,Rest!$B:$G,5,FALSE),"")</f>
        <v/>
      </c>
      <c r="AT1365" s="1" t="str">
        <f>IFERROR(VLOOKUP(I1365,Rest!$B:$G,6,FALSE),"")</f>
        <v/>
      </c>
    </row>
    <row r="1366" spans="1:46" x14ac:dyDescent="0.25">
      <c r="A1366">
        <v>1139</v>
      </c>
      <c r="B1366">
        <v>0</v>
      </c>
      <c r="C1366">
        <v>8999</v>
      </c>
      <c r="D1366">
        <v>5898</v>
      </c>
      <c r="E1366" t="s">
        <v>1602</v>
      </c>
      <c r="F1366" t="s">
        <v>1603</v>
      </c>
      <c r="G1366" t="s">
        <v>818</v>
      </c>
      <c r="H1366" t="s">
        <v>1229</v>
      </c>
      <c r="I1366" t="s">
        <v>1229</v>
      </c>
      <c r="J1366" t="str">
        <f>IFERROR(VLOOKUP(H1366,[1]Sheet1!$A:$H,3,FALSE),"")</f>
        <v/>
      </c>
      <c r="K1366" s="1" t="str">
        <f>IFERROR(VLOOKUP('Speed Hump'!H1366,Main!$A:$G,6,FALSE),"")</f>
        <v/>
      </c>
      <c r="L1366" s="1" t="str">
        <f>IFERROR(VLOOKUP('Speed Hump'!H1366,Main!$A:$G,7,FALSE),"")</f>
        <v/>
      </c>
      <c r="M1366" t="s">
        <v>691</v>
      </c>
      <c r="N1366">
        <v>1</v>
      </c>
      <c r="O1366" t="s">
        <v>692</v>
      </c>
      <c r="AP1366">
        <v>330.95562108874111</v>
      </c>
      <c r="AQ1366" s="1" t="str">
        <f>IFERROR(VLOOKUP(I1366,Service!$B:$G,5,FALSE),"")</f>
        <v/>
      </c>
      <c r="AR1366" s="1" t="str">
        <f>IFERROR(VLOOKUP(I1366,Service!$B:$G,6,FALSE),"")</f>
        <v/>
      </c>
      <c r="AS1366" s="1" t="str">
        <f>IFERROR(VLOOKUP(I1366,Rest!$B:$G,5,FALSE),"")</f>
        <v/>
      </c>
      <c r="AT1366" s="1" t="str">
        <f>IFERROR(VLOOKUP(I1366,Rest!$B:$G,6,FALSE),"")</f>
        <v/>
      </c>
    </row>
    <row r="1367" spans="1:46" x14ac:dyDescent="0.25">
      <c r="A1367">
        <v>1140</v>
      </c>
      <c r="B1367">
        <v>0</v>
      </c>
      <c r="C1367">
        <v>9010</v>
      </c>
      <c r="D1367">
        <v>7535</v>
      </c>
      <c r="E1367" t="s">
        <v>1238</v>
      </c>
      <c r="F1367" t="s">
        <v>874</v>
      </c>
      <c r="G1367" t="s">
        <v>909</v>
      </c>
      <c r="H1367" t="s">
        <v>1229</v>
      </c>
      <c r="I1367" t="s">
        <v>1229</v>
      </c>
      <c r="J1367" t="str">
        <f>IFERROR(VLOOKUP(H1367,[1]Sheet1!$A:$H,3,FALSE),"")</f>
        <v/>
      </c>
      <c r="K1367" s="1" t="str">
        <f>IFERROR(VLOOKUP('Speed Hump'!H1367,Main!$A:$G,6,FALSE),"")</f>
        <v/>
      </c>
      <c r="L1367" s="1" t="str">
        <f>IFERROR(VLOOKUP('Speed Hump'!H1367,Main!$A:$G,7,FALSE),"")</f>
        <v/>
      </c>
      <c r="M1367" t="s">
        <v>691</v>
      </c>
      <c r="N1367">
        <v>1</v>
      </c>
      <c r="O1367" t="s">
        <v>692</v>
      </c>
      <c r="AP1367">
        <v>313.22565829593651</v>
      </c>
      <c r="AQ1367" s="1" t="str">
        <f>IFERROR(VLOOKUP(I1367,Service!$B:$G,5,FALSE),"")</f>
        <v/>
      </c>
      <c r="AR1367" s="1" t="str">
        <f>IFERROR(VLOOKUP(I1367,Service!$B:$G,6,FALSE),"")</f>
        <v/>
      </c>
      <c r="AS1367" s="1" t="str">
        <f>IFERROR(VLOOKUP(I1367,Rest!$B:$G,5,FALSE),"")</f>
        <v/>
      </c>
      <c r="AT1367" s="1" t="str">
        <f>IFERROR(VLOOKUP(I1367,Rest!$B:$G,6,FALSE),"")</f>
        <v/>
      </c>
    </row>
    <row r="1368" spans="1:46" x14ac:dyDescent="0.25">
      <c r="A1368">
        <v>1141</v>
      </c>
      <c r="B1368">
        <v>0</v>
      </c>
      <c r="C1368">
        <v>9037</v>
      </c>
      <c r="D1368">
        <v>4835</v>
      </c>
      <c r="E1368" t="s">
        <v>1227</v>
      </c>
      <c r="F1368" t="s">
        <v>1331</v>
      </c>
      <c r="G1368" t="s">
        <v>1228</v>
      </c>
      <c r="H1368" t="s">
        <v>1229</v>
      </c>
      <c r="I1368" t="s">
        <v>1229</v>
      </c>
      <c r="J1368" t="str">
        <f>IFERROR(VLOOKUP(H1368,[1]Sheet1!$A:$H,3,FALSE),"")</f>
        <v/>
      </c>
      <c r="K1368" s="1" t="str">
        <f>IFERROR(VLOOKUP('Speed Hump'!H1368,Main!$A:$G,6,FALSE),"")</f>
        <v/>
      </c>
      <c r="L1368" s="1" t="str">
        <f>IFERROR(VLOOKUP('Speed Hump'!H1368,Main!$A:$G,7,FALSE),"")</f>
        <v/>
      </c>
      <c r="M1368" t="s">
        <v>691</v>
      </c>
      <c r="N1368">
        <v>1</v>
      </c>
      <c r="O1368" t="s">
        <v>692</v>
      </c>
      <c r="AP1368">
        <v>273.07828997817393</v>
      </c>
      <c r="AQ1368" s="1" t="str">
        <f>IFERROR(VLOOKUP(I1368,Service!$B:$G,5,FALSE),"")</f>
        <v/>
      </c>
      <c r="AR1368" s="1" t="str">
        <f>IFERROR(VLOOKUP(I1368,Service!$B:$G,6,FALSE),"")</f>
        <v/>
      </c>
      <c r="AS1368" s="1" t="str">
        <f>IFERROR(VLOOKUP(I1368,Rest!$B:$G,5,FALSE),"")</f>
        <v/>
      </c>
      <c r="AT1368" s="1" t="str">
        <f>IFERROR(VLOOKUP(I1368,Rest!$B:$G,6,FALSE),"")</f>
        <v/>
      </c>
    </row>
    <row r="1369" spans="1:46" x14ac:dyDescent="0.25">
      <c r="A1369">
        <v>1142</v>
      </c>
      <c r="B1369">
        <v>0</v>
      </c>
      <c r="C1369">
        <v>9040</v>
      </c>
      <c r="D1369">
        <v>8482</v>
      </c>
      <c r="E1369" t="s">
        <v>1472</v>
      </c>
      <c r="F1369" t="s">
        <v>1512</v>
      </c>
      <c r="G1369" t="s">
        <v>1502</v>
      </c>
      <c r="H1369" t="s">
        <v>1229</v>
      </c>
      <c r="I1369" t="s">
        <v>1229</v>
      </c>
      <c r="J1369" t="str">
        <f>IFERROR(VLOOKUP(H1369,[1]Sheet1!$A:$H,3,FALSE),"")</f>
        <v/>
      </c>
      <c r="K1369" s="1" t="str">
        <f>IFERROR(VLOOKUP('Speed Hump'!H1369,Main!$A:$G,6,FALSE),"")</f>
        <v/>
      </c>
      <c r="L1369" s="1" t="str">
        <f>IFERROR(VLOOKUP('Speed Hump'!H1369,Main!$A:$G,7,FALSE),"")</f>
        <v/>
      </c>
      <c r="M1369" t="s">
        <v>691</v>
      </c>
      <c r="N1369">
        <v>1</v>
      </c>
      <c r="O1369" t="s">
        <v>692</v>
      </c>
      <c r="AP1369">
        <v>259.66896137997151</v>
      </c>
      <c r="AQ1369" s="1" t="str">
        <f>IFERROR(VLOOKUP(I1369,Service!$B:$G,5,FALSE),"")</f>
        <v/>
      </c>
      <c r="AR1369" s="1" t="str">
        <f>IFERROR(VLOOKUP(I1369,Service!$B:$G,6,FALSE),"")</f>
        <v/>
      </c>
      <c r="AS1369" s="1" t="str">
        <f>IFERROR(VLOOKUP(I1369,Rest!$B:$G,5,FALSE),"")</f>
        <v/>
      </c>
      <c r="AT1369" s="1" t="str">
        <f>IFERROR(VLOOKUP(I1369,Rest!$B:$G,6,FALSE),"")</f>
        <v/>
      </c>
    </row>
    <row r="1370" spans="1:46" x14ac:dyDescent="0.25">
      <c r="A1370">
        <v>1143</v>
      </c>
      <c r="B1370">
        <v>0</v>
      </c>
      <c r="C1370">
        <v>9053</v>
      </c>
      <c r="D1370">
        <v>6864</v>
      </c>
      <c r="E1370" t="s">
        <v>1512</v>
      </c>
      <c r="F1370" t="s">
        <v>1109</v>
      </c>
      <c r="G1370" t="s">
        <v>1312</v>
      </c>
      <c r="H1370" t="s">
        <v>1229</v>
      </c>
      <c r="I1370" t="s">
        <v>1229</v>
      </c>
      <c r="J1370" t="str">
        <f>IFERROR(VLOOKUP(H1370,[1]Sheet1!$A:$H,3,FALSE),"")</f>
        <v/>
      </c>
      <c r="K1370" s="1" t="str">
        <f>IFERROR(VLOOKUP('Speed Hump'!H1370,Main!$A:$G,6,FALSE),"")</f>
        <v/>
      </c>
      <c r="L1370" s="1" t="str">
        <f>IFERROR(VLOOKUP('Speed Hump'!H1370,Main!$A:$G,7,FALSE),"")</f>
        <v/>
      </c>
      <c r="M1370" t="s">
        <v>691</v>
      </c>
      <c r="N1370">
        <v>1</v>
      </c>
      <c r="O1370" t="s">
        <v>692</v>
      </c>
      <c r="AP1370">
        <v>130.20256475004791</v>
      </c>
      <c r="AQ1370" s="1" t="str">
        <f>IFERROR(VLOOKUP(I1370,Service!$B:$G,5,FALSE),"")</f>
        <v/>
      </c>
      <c r="AR1370" s="1" t="str">
        <f>IFERROR(VLOOKUP(I1370,Service!$B:$G,6,FALSE),"")</f>
        <v/>
      </c>
      <c r="AS1370" s="1" t="str">
        <f>IFERROR(VLOOKUP(I1370,Rest!$B:$G,5,FALSE),"")</f>
        <v/>
      </c>
      <c r="AT1370" s="1" t="str">
        <f>IFERROR(VLOOKUP(I1370,Rest!$B:$G,6,FALSE),"")</f>
        <v/>
      </c>
    </row>
    <row r="1371" spans="1:46" x14ac:dyDescent="0.25">
      <c r="A1371">
        <v>1144</v>
      </c>
      <c r="B1371">
        <v>0</v>
      </c>
      <c r="C1371">
        <v>9055</v>
      </c>
      <c r="D1371">
        <v>9029</v>
      </c>
      <c r="E1371" t="s">
        <v>1605</v>
      </c>
      <c r="F1371" t="s">
        <v>1526</v>
      </c>
      <c r="G1371" t="s">
        <v>1459</v>
      </c>
      <c r="H1371" t="s">
        <v>1229</v>
      </c>
      <c r="I1371" t="s">
        <v>1229</v>
      </c>
      <c r="J1371" t="str">
        <f>IFERROR(VLOOKUP(H1371,[1]Sheet1!$A:$H,3,FALSE),"")</f>
        <v/>
      </c>
      <c r="K1371" s="1" t="str">
        <f>IFERROR(VLOOKUP('Speed Hump'!H1371,Main!$A:$G,6,FALSE),"")</f>
        <v/>
      </c>
      <c r="L1371" s="1" t="str">
        <f>IFERROR(VLOOKUP('Speed Hump'!H1371,Main!$A:$G,7,FALSE),"")</f>
        <v/>
      </c>
      <c r="M1371" t="s">
        <v>691</v>
      </c>
      <c r="N1371">
        <v>2</v>
      </c>
      <c r="O1371" t="s">
        <v>692</v>
      </c>
      <c r="AP1371">
        <v>333.35500851129268</v>
      </c>
      <c r="AQ1371" s="1" t="str">
        <f>IFERROR(VLOOKUP(I1371,Service!$B:$G,5,FALSE),"")</f>
        <v/>
      </c>
      <c r="AR1371" s="1" t="str">
        <f>IFERROR(VLOOKUP(I1371,Service!$B:$G,6,FALSE),"")</f>
        <v/>
      </c>
      <c r="AS1371" s="1" t="str">
        <f>IFERROR(VLOOKUP(I1371,Rest!$B:$G,5,FALSE),"")</f>
        <v/>
      </c>
      <c r="AT1371" s="1" t="str">
        <f>IFERROR(VLOOKUP(I1371,Rest!$B:$G,6,FALSE),"")</f>
        <v/>
      </c>
    </row>
    <row r="1372" spans="1:46" x14ac:dyDescent="0.25">
      <c r="A1372">
        <v>1146</v>
      </c>
      <c r="B1372">
        <v>0</v>
      </c>
      <c r="C1372">
        <v>9084</v>
      </c>
      <c r="D1372">
        <v>6833</v>
      </c>
      <c r="E1372" t="s">
        <v>1323</v>
      </c>
      <c r="F1372" t="s">
        <v>1502</v>
      </c>
      <c r="G1372" t="s">
        <v>1248</v>
      </c>
      <c r="H1372" t="s">
        <v>1229</v>
      </c>
      <c r="I1372" t="s">
        <v>1229</v>
      </c>
      <c r="J1372" t="str">
        <f>IFERROR(VLOOKUP(H1372,[1]Sheet1!$A:$H,3,FALSE),"")</f>
        <v/>
      </c>
      <c r="K1372" s="1" t="str">
        <f>IFERROR(VLOOKUP('Speed Hump'!H1372,Main!$A:$G,6,FALSE),"")</f>
        <v/>
      </c>
      <c r="L1372" s="1" t="str">
        <f>IFERROR(VLOOKUP('Speed Hump'!H1372,Main!$A:$G,7,FALSE),"")</f>
        <v/>
      </c>
      <c r="M1372" t="s">
        <v>691</v>
      </c>
      <c r="N1372">
        <v>1</v>
      </c>
      <c r="O1372" t="s">
        <v>692</v>
      </c>
      <c r="AP1372">
        <v>276.76159539035029</v>
      </c>
      <c r="AQ1372" s="1" t="str">
        <f>IFERROR(VLOOKUP(I1372,Service!$B:$G,5,FALSE),"")</f>
        <v/>
      </c>
      <c r="AR1372" s="1" t="str">
        <f>IFERROR(VLOOKUP(I1372,Service!$B:$G,6,FALSE),"")</f>
        <v/>
      </c>
      <c r="AS1372" s="1" t="str">
        <f>IFERROR(VLOOKUP(I1372,Rest!$B:$G,5,FALSE),"")</f>
        <v/>
      </c>
      <c r="AT1372" s="1" t="str">
        <f>IFERROR(VLOOKUP(I1372,Rest!$B:$G,6,FALSE),"")</f>
        <v/>
      </c>
    </row>
    <row r="1373" spans="1:46" x14ac:dyDescent="0.25">
      <c r="A1373">
        <v>1147</v>
      </c>
      <c r="B1373">
        <v>0</v>
      </c>
      <c r="C1373">
        <v>9091</v>
      </c>
      <c r="D1373">
        <v>8428</v>
      </c>
      <c r="E1373" t="s">
        <v>1587</v>
      </c>
      <c r="F1373" t="s">
        <v>1631</v>
      </c>
      <c r="G1373" t="s">
        <v>825</v>
      </c>
      <c r="H1373" t="s">
        <v>1229</v>
      </c>
      <c r="I1373" t="s">
        <v>1229</v>
      </c>
      <c r="J1373" t="str">
        <f>IFERROR(VLOOKUP(H1373,[1]Sheet1!$A:$H,3,FALSE),"")</f>
        <v/>
      </c>
      <c r="K1373" s="1" t="str">
        <f>IFERROR(VLOOKUP('Speed Hump'!H1373,Main!$A:$G,6,FALSE),"")</f>
        <v/>
      </c>
      <c r="L1373" s="1" t="str">
        <f>IFERROR(VLOOKUP('Speed Hump'!H1373,Main!$A:$G,7,FALSE),"")</f>
        <v/>
      </c>
      <c r="M1373" t="s">
        <v>691</v>
      </c>
      <c r="N1373">
        <v>1</v>
      </c>
      <c r="O1373" t="s">
        <v>692</v>
      </c>
      <c r="AP1373">
        <v>183.09561140292061</v>
      </c>
      <c r="AQ1373" s="1" t="str">
        <f>IFERROR(VLOOKUP(I1373,Service!$B:$G,5,FALSE),"")</f>
        <v/>
      </c>
      <c r="AR1373" s="1" t="str">
        <f>IFERROR(VLOOKUP(I1373,Service!$B:$G,6,FALSE),"")</f>
        <v/>
      </c>
      <c r="AS1373" s="1" t="str">
        <f>IFERROR(VLOOKUP(I1373,Rest!$B:$G,5,FALSE),"")</f>
        <v/>
      </c>
      <c r="AT1373" s="1" t="str">
        <f>IFERROR(VLOOKUP(I1373,Rest!$B:$G,6,FALSE),"")</f>
        <v/>
      </c>
    </row>
    <row r="1374" spans="1:46" x14ac:dyDescent="0.25">
      <c r="A1374">
        <v>1149</v>
      </c>
      <c r="B1374">
        <v>0</v>
      </c>
      <c r="C1374">
        <v>9108</v>
      </c>
      <c r="D1374">
        <v>6604</v>
      </c>
      <c r="E1374" t="s">
        <v>1407</v>
      </c>
      <c r="F1374" t="s">
        <v>1248</v>
      </c>
      <c r="G1374" t="s">
        <v>1372</v>
      </c>
      <c r="H1374" t="s">
        <v>1229</v>
      </c>
      <c r="I1374" t="s">
        <v>1229</v>
      </c>
      <c r="J1374" t="str">
        <f>IFERROR(VLOOKUP(H1374,[1]Sheet1!$A:$H,3,FALSE),"")</f>
        <v/>
      </c>
      <c r="K1374" s="1" t="str">
        <f>IFERROR(VLOOKUP('Speed Hump'!H1374,Main!$A:$G,6,FALSE),"")</f>
        <v/>
      </c>
      <c r="L1374" s="1" t="str">
        <f>IFERROR(VLOOKUP('Speed Hump'!H1374,Main!$A:$G,7,FALSE),"")</f>
        <v/>
      </c>
      <c r="M1374" t="s">
        <v>691</v>
      </c>
      <c r="N1374">
        <v>1</v>
      </c>
      <c r="O1374" t="s">
        <v>692</v>
      </c>
      <c r="AP1374">
        <v>275.52102278909149</v>
      </c>
      <c r="AQ1374" s="1" t="str">
        <f>IFERROR(VLOOKUP(I1374,Service!$B:$G,5,FALSE),"")</f>
        <v/>
      </c>
      <c r="AR1374" s="1" t="str">
        <f>IFERROR(VLOOKUP(I1374,Service!$B:$G,6,FALSE),"")</f>
        <v/>
      </c>
      <c r="AS1374" s="1" t="str">
        <f>IFERROR(VLOOKUP(I1374,Rest!$B:$G,5,FALSE),"")</f>
        <v/>
      </c>
      <c r="AT1374" s="1" t="str">
        <f>IFERROR(VLOOKUP(I1374,Rest!$B:$G,6,FALSE),"")</f>
        <v/>
      </c>
    </row>
    <row r="1375" spans="1:46" x14ac:dyDescent="0.25">
      <c r="A1375">
        <v>1150</v>
      </c>
      <c r="B1375">
        <v>0</v>
      </c>
      <c r="C1375">
        <v>9116</v>
      </c>
      <c r="D1375">
        <v>7947</v>
      </c>
      <c r="E1375" t="s">
        <v>1555</v>
      </c>
      <c r="F1375" t="s">
        <v>1592</v>
      </c>
      <c r="G1375" t="s">
        <v>885</v>
      </c>
      <c r="H1375" t="s">
        <v>1229</v>
      </c>
      <c r="I1375" t="s">
        <v>1229</v>
      </c>
      <c r="J1375" t="str">
        <f>IFERROR(VLOOKUP(H1375,[1]Sheet1!$A:$H,3,FALSE),"")</f>
        <v/>
      </c>
      <c r="K1375" s="1" t="str">
        <f>IFERROR(VLOOKUP('Speed Hump'!H1375,Main!$A:$G,6,FALSE),"")</f>
        <v/>
      </c>
      <c r="L1375" s="1" t="str">
        <f>IFERROR(VLOOKUP('Speed Hump'!H1375,Main!$A:$G,7,FALSE),"")</f>
        <v/>
      </c>
      <c r="M1375" t="s">
        <v>691</v>
      </c>
      <c r="N1375">
        <v>1</v>
      </c>
      <c r="O1375" t="s">
        <v>692</v>
      </c>
      <c r="AP1375">
        <v>123.9863231405312</v>
      </c>
      <c r="AQ1375" s="1" t="str">
        <f>IFERROR(VLOOKUP(I1375,Service!$B:$G,5,FALSE),"")</f>
        <v/>
      </c>
      <c r="AR1375" s="1" t="str">
        <f>IFERROR(VLOOKUP(I1375,Service!$B:$G,6,FALSE),"")</f>
        <v/>
      </c>
      <c r="AS1375" s="1" t="str">
        <f>IFERROR(VLOOKUP(I1375,Rest!$B:$G,5,FALSE),"")</f>
        <v/>
      </c>
      <c r="AT1375" s="1" t="str">
        <f>IFERROR(VLOOKUP(I1375,Rest!$B:$G,6,FALSE),"")</f>
        <v/>
      </c>
    </row>
    <row r="1376" spans="1:46" x14ac:dyDescent="0.25">
      <c r="A1376">
        <v>1151</v>
      </c>
      <c r="B1376">
        <v>0</v>
      </c>
      <c r="C1376">
        <v>9120</v>
      </c>
      <c r="D1376">
        <v>6028</v>
      </c>
      <c r="E1376" t="s">
        <v>1407</v>
      </c>
      <c r="F1376" t="s">
        <v>1372</v>
      </c>
      <c r="G1376" t="s">
        <v>1313</v>
      </c>
      <c r="H1376" t="s">
        <v>1229</v>
      </c>
      <c r="I1376" t="s">
        <v>1229</v>
      </c>
      <c r="J1376" t="str">
        <f>IFERROR(VLOOKUP(H1376,[1]Sheet1!$A:$H,3,FALSE),"")</f>
        <v/>
      </c>
      <c r="K1376" s="1" t="str">
        <f>IFERROR(VLOOKUP('Speed Hump'!H1376,Main!$A:$G,6,FALSE),"")</f>
        <v/>
      </c>
      <c r="L1376" s="1" t="str">
        <f>IFERROR(VLOOKUP('Speed Hump'!H1376,Main!$A:$G,7,FALSE),"")</f>
        <v/>
      </c>
      <c r="M1376" t="s">
        <v>691</v>
      </c>
      <c r="N1376">
        <v>1</v>
      </c>
      <c r="O1376" t="s">
        <v>692</v>
      </c>
      <c r="AP1376">
        <v>270.57521364851573</v>
      </c>
      <c r="AQ1376" s="1" t="str">
        <f>IFERROR(VLOOKUP(I1376,Service!$B:$G,5,FALSE),"")</f>
        <v/>
      </c>
      <c r="AR1376" s="1" t="str">
        <f>IFERROR(VLOOKUP(I1376,Service!$B:$G,6,FALSE),"")</f>
        <v/>
      </c>
      <c r="AS1376" s="1" t="str">
        <f>IFERROR(VLOOKUP(I1376,Rest!$B:$G,5,FALSE),"")</f>
        <v/>
      </c>
      <c r="AT1376" s="1" t="str">
        <f>IFERROR(VLOOKUP(I1376,Rest!$B:$G,6,FALSE),"")</f>
        <v/>
      </c>
    </row>
    <row r="1377" spans="1:46" x14ac:dyDescent="0.25">
      <c r="A1377">
        <v>1152</v>
      </c>
      <c r="B1377">
        <v>0</v>
      </c>
      <c r="C1377">
        <v>9121</v>
      </c>
      <c r="D1377">
        <v>8553</v>
      </c>
      <c r="E1377" t="s">
        <v>734</v>
      </c>
      <c r="F1377" t="s">
        <v>1540</v>
      </c>
      <c r="G1377" t="s">
        <v>1584</v>
      </c>
      <c r="H1377" t="s">
        <v>1229</v>
      </c>
      <c r="I1377" t="s">
        <v>1229</v>
      </c>
      <c r="J1377" t="str">
        <f>IFERROR(VLOOKUP(H1377,[1]Sheet1!$A:$H,3,FALSE),"")</f>
        <v/>
      </c>
      <c r="K1377" s="1" t="str">
        <f>IFERROR(VLOOKUP('Speed Hump'!H1377,Main!$A:$G,6,FALSE),"")</f>
        <v/>
      </c>
      <c r="L1377" s="1" t="str">
        <f>IFERROR(VLOOKUP('Speed Hump'!H1377,Main!$A:$G,7,FALSE),"")</f>
        <v/>
      </c>
      <c r="M1377" t="s">
        <v>691</v>
      </c>
      <c r="N1377">
        <v>2</v>
      </c>
      <c r="O1377" t="s">
        <v>692</v>
      </c>
      <c r="AP1377">
        <v>389.67644271798088</v>
      </c>
      <c r="AQ1377" s="1" t="str">
        <f>IFERROR(VLOOKUP(I1377,Service!$B:$G,5,FALSE),"")</f>
        <v/>
      </c>
      <c r="AR1377" s="1" t="str">
        <f>IFERROR(VLOOKUP(I1377,Service!$B:$G,6,FALSE),"")</f>
        <v/>
      </c>
      <c r="AS1377" s="1" t="str">
        <f>IFERROR(VLOOKUP(I1377,Rest!$B:$G,5,FALSE),"")</f>
        <v/>
      </c>
      <c r="AT1377" s="1" t="str">
        <f>IFERROR(VLOOKUP(I1377,Rest!$B:$G,6,FALSE),"")</f>
        <v/>
      </c>
    </row>
    <row r="1378" spans="1:46" x14ac:dyDescent="0.25">
      <c r="A1378">
        <v>1153</v>
      </c>
      <c r="B1378">
        <v>0</v>
      </c>
      <c r="C1378">
        <v>9131</v>
      </c>
      <c r="D1378">
        <v>7848</v>
      </c>
      <c r="E1378" t="s">
        <v>882</v>
      </c>
      <c r="F1378" t="s">
        <v>1576</v>
      </c>
      <c r="G1378" t="s">
        <v>1569</v>
      </c>
      <c r="H1378" t="s">
        <v>1229</v>
      </c>
      <c r="I1378" t="s">
        <v>1229</v>
      </c>
      <c r="J1378" t="str">
        <f>IFERROR(VLOOKUP(H1378,[1]Sheet1!$A:$H,3,FALSE),"")</f>
        <v/>
      </c>
      <c r="K1378" s="1" t="str">
        <f>IFERROR(VLOOKUP('Speed Hump'!H1378,Main!$A:$G,6,FALSE),"")</f>
        <v/>
      </c>
      <c r="L1378" s="1" t="str">
        <f>IFERROR(VLOOKUP('Speed Hump'!H1378,Main!$A:$G,7,FALSE),"")</f>
        <v/>
      </c>
      <c r="M1378" t="s">
        <v>691</v>
      </c>
      <c r="N1378">
        <v>1</v>
      </c>
      <c r="O1378" t="s">
        <v>692</v>
      </c>
      <c r="AP1378">
        <v>236.46277285663999</v>
      </c>
      <c r="AQ1378" s="1" t="str">
        <f>IFERROR(VLOOKUP(I1378,Service!$B:$G,5,FALSE),"")</f>
        <v/>
      </c>
      <c r="AR1378" s="1" t="str">
        <f>IFERROR(VLOOKUP(I1378,Service!$B:$G,6,FALSE),"")</f>
        <v/>
      </c>
      <c r="AS1378" s="1" t="str">
        <f>IFERROR(VLOOKUP(I1378,Rest!$B:$G,5,FALSE),"")</f>
        <v/>
      </c>
      <c r="AT1378" s="1" t="str">
        <f>IFERROR(VLOOKUP(I1378,Rest!$B:$G,6,FALSE),"")</f>
        <v/>
      </c>
    </row>
    <row r="1379" spans="1:46" x14ac:dyDescent="0.25">
      <c r="A1379">
        <v>1154</v>
      </c>
      <c r="B1379">
        <v>0</v>
      </c>
      <c r="C1379">
        <v>9138</v>
      </c>
      <c r="D1379">
        <v>5964</v>
      </c>
      <c r="E1379" t="s">
        <v>1295</v>
      </c>
      <c r="F1379" t="s">
        <v>1266</v>
      </c>
      <c r="G1379" t="s">
        <v>1267</v>
      </c>
      <c r="H1379" t="s">
        <v>1229</v>
      </c>
      <c r="I1379" t="s">
        <v>1229</v>
      </c>
      <c r="J1379" t="str">
        <f>IFERROR(VLOOKUP(H1379,[1]Sheet1!$A:$H,3,FALSE),"")</f>
        <v/>
      </c>
      <c r="K1379" s="1" t="str">
        <f>IFERROR(VLOOKUP('Speed Hump'!H1379,Main!$A:$G,6,FALSE),"")</f>
        <v/>
      </c>
      <c r="L1379" s="1" t="str">
        <f>IFERROR(VLOOKUP('Speed Hump'!H1379,Main!$A:$G,7,FALSE),"")</f>
        <v/>
      </c>
      <c r="M1379" t="s">
        <v>691</v>
      </c>
      <c r="N1379">
        <v>3</v>
      </c>
      <c r="O1379" t="s">
        <v>692</v>
      </c>
      <c r="AP1379">
        <v>616.3159784229448</v>
      </c>
      <c r="AQ1379" s="1" t="str">
        <f>IFERROR(VLOOKUP(I1379,Service!$B:$G,5,FALSE),"")</f>
        <v/>
      </c>
      <c r="AR1379" s="1" t="str">
        <f>IFERROR(VLOOKUP(I1379,Service!$B:$G,6,FALSE),"")</f>
        <v/>
      </c>
      <c r="AS1379" s="1" t="str">
        <f>IFERROR(VLOOKUP(I1379,Rest!$B:$G,5,FALSE),"")</f>
        <v/>
      </c>
      <c r="AT1379" s="1" t="str">
        <f>IFERROR(VLOOKUP(I1379,Rest!$B:$G,6,FALSE),"")</f>
        <v/>
      </c>
    </row>
    <row r="1380" spans="1:46" x14ac:dyDescent="0.25">
      <c r="A1380">
        <v>1155</v>
      </c>
      <c r="B1380">
        <v>0</v>
      </c>
      <c r="C1380">
        <v>9141</v>
      </c>
      <c r="D1380">
        <v>5066</v>
      </c>
      <c r="E1380" t="s">
        <v>1405</v>
      </c>
      <c r="F1380" t="s">
        <v>1372</v>
      </c>
      <c r="G1380" t="s">
        <v>1313</v>
      </c>
      <c r="H1380" t="s">
        <v>1229</v>
      </c>
      <c r="I1380" t="s">
        <v>1229</v>
      </c>
      <c r="J1380" t="str">
        <f>IFERROR(VLOOKUP(H1380,[1]Sheet1!$A:$H,3,FALSE),"")</f>
        <v/>
      </c>
      <c r="K1380" s="1" t="str">
        <f>IFERROR(VLOOKUP('Speed Hump'!H1380,Main!$A:$G,6,FALSE),"")</f>
        <v/>
      </c>
      <c r="L1380" s="1" t="str">
        <f>IFERROR(VLOOKUP('Speed Hump'!H1380,Main!$A:$G,7,FALSE),"")</f>
        <v/>
      </c>
      <c r="M1380" t="s">
        <v>691</v>
      </c>
      <c r="N1380">
        <v>1</v>
      </c>
      <c r="O1380" t="s">
        <v>692</v>
      </c>
      <c r="AP1380">
        <v>255.64430990671741</v>
      </c>
      <c r="AQ1380" s="1" t="str">
        <f>IFERROR(VLOOKUP(I1380,Service!$B:$G,5,FALSE),"")</f>
        <v/>
      </c>
      <c r="AR1380" s="1" t="str">
        <f>IFERROR(VLOOKUP(I1380,Service!$B:$G,6,FALSE),"")</f>
        <v/>
      </c>
      <c r="AS1380" s="1" t="str">
        <f>IFERROR(VLOOKUP(I1380,Rest!$B:$G,5,FALSE),"")</f>
        <v/>
      </c>
      <c r="AT1380" s="1" t="str">
        <f>IFERROR(VLOOKUP(I1380,Rest!$B:$G,6,FALSE),"")</f>
        <v/>
      </c>
    </row>
    <row r="1381" spans="1:46" x14ac:dyDescent="0.25">
      <c r="A1381">
        <v>1156</v>
      </c>
      <c r="B1381">
        <v>0</v>
      </c>
      <c r="C1381">
        <v>9142</v>
      </c>
      <c r="D1381">
        <v>4984</v>
      </c>
      <c r="E1381" t="s">
        <v>813</v>
      </c>
      <c r="F1381" t="s">
        <v>1479</v>
      </c>
      <c r="G1381" t="s">
        <v>818</v>
      </c>
      <c r="H1381" t="s">
        <v>1229</v>
      </c>
      <c r="I1381" t="s">
        <v>1229</v>
      </c>
      <c r="J1381" t="str">
        <f>IFERROR(VLOOKUP(H1381,[1]Sheet1!$A:$H,3,FALSE),"")</f>
        <v/>
      </c>
      <c r="K1381" s="1" t="str">
        <f>IFERROR(VLOOKUP('Speed Hump'!H1381,Main!$A:$G,6,FALSE),"")</f>
        <v/>
      </c>
      <c r="L1381" s="1" t="str">
        <f>IFERROR(VLOOKUP('Speed Hump'!H1381,Main!$A:$G,7,FALSE),"")</f>
        <v/>
      </c>
      <c r="M1381" t="s">
        <v>691</v>
      </c>
      <c r="N1381">
        <v>1</v>
      </c>
      <c r="O1381" t="s">
        <v>692</v>
      </c>
      <c r="AP1381">
        <v>264.74513936723861</v>
      </c>
      <c r="AQ1381" s="1" t="str">
        <f>IFERROR(VLOOKUP(I1381,Service!$B:$G,5,FALSE),"")</f>
        <v/>
      </c>
      <c r="AR1381" s="1" t="str">
        <f>IFERROR(VLOOKUP(I1381,Service!$B:$G,6,FALSE),"")</f>
        <v/>
      </c>
      <c r="AS1381" s="1" t="str">
        <f>IFERROR(VLOOKUP(I1381,Rest!$B:$G,5,FALSE),"")</f>
        <v/>
      </c>
      <c r="AT1381" s="1" t="str">
        <f>IFERROR(VLOOKUP(I1381,Rest!$B:$G,6,FALSE),"")</f>
        <v/>
      </c>
    </row>
    <row r="1382" spans="1:46" x14ac:dyDescent="0.25">
      <c r="A1382">
        <v>1157</v>
      </c>
      <c r="B1382">
        <v>0</v>
      </c>
      <c r="C1382">
        <v>9153</v>
      </c>
      <c r="D1382">
        <v>8346</v>
      </c>
      <c r="E1382" t="s">
        <v>1461</v>
      </c>
      <c r="F1382" t="s">
        <v>1519</v>
      </c>
      <c r="G1382" t="s">
        <v>1513</v>
      </c>
      <c r="H1382" t="s">
        <v>1229</v>
      </c>
      <c r="I1382" t="s">
        <v>1229</v>
      </c>
      <c r="J1382" t="str">
        <f>IFERROR(VLOOKUP(H1382,[1]Sheet1!$A:$H,3,FALSE),"")</f>
        <v/>
      </c>
      <c r="K1382" s="1" t="str">
        <f>IFERROR(VLOOKUP('Speed Hump'!H1382,Main!$A:$G,6,FALSE),"")</f>
        <v/>
      </c>
      <c r="L1382" s="1" t="str">
        <f>IFERROR(VLOOKUP('Speed Hump'!H1382,Main!$A:$G,7,FALSE),"")</f>
        <v/>
      </c>
      <c r="M1382" t="s">
        <v>691</v>
      </c>
      <c r="N1382">
        <v>1</v>
      </c>
      <c r="O1382" t="s">
        <v>692</v>
      </c>
      <c r="AP1382">
        <v>273.70944710743942</v>
      </c>
      <c r="AQ1382" s="1" t="str">
        <f>IFERROR(VLOOKUP(I1382,Service!$B:$G,5,FALSE),"")</f>
        <v/>
      </c>
      <c r="AR1382" s="1" t="str">
        <f>IFERROR(VLOOKUP(I1382,Service!$B:$G,6,FALSE),"")</f>
        <v/>
      </c>
      <c r="AS1382" s="1" t="str">
        <f>IFERROR(VLOOKUP(I1382,Rest!$B:$G,5,FALSE),"")</f>
        <v/>
      </c>
      <c r="AT1382" s="1" t="str">
        <f>IFERROR(VLOOKUP(I1382,Rest!$B:$G,6,FALSE),"")</f>
        <v/>
      </c>
    </row>
    <row r="1383" spans="1:46" x14ac:dyDescent="0.25">
      <c r="A1383">
        <v>1158</v>
      </c>
      <c r="B1383">
        <v>0</v>
      </c>
      <c r="C1383">
        <v>9165</v>
      </c>
      <c r="D1383">
        <v>5087</v>
      </c>
      <c r="E1383" t="s">
        <v>749</v>
      </c>
      <c r="F1383" t="s">
        <v>1479</v>
      </c>
      <c r="G1383" t="s">
        <v>818</v>
      </c>
      <c r="H1383" t="s">
        <v>1229</v>
      </c>
      <c r="I1383" t="s">
        <v>1229</v>
      </c>
      <c r="J1383" t="str">
        <f>IFERROR(VLOOKUP(H1383,[1]Sheet1!$A:$H,3,FALSE),"")</f>
        <v/>
      </c>
      <c r="K1383" s="1" t="str">
        <f>IFERROR(VLOOKUP('Speed Hump'!H1383,Main!$A:$G,6,FALSE),"")</f>
        <v/>
      </c>
      <c r="L1383" s="1" t="str">
        <f>IFERROR(VLOOKUP('Speed Hump'!H1383,Main!$A:$G,7,FALSE),"")</f>
        <v/>
      </c>
      <c r="M1383" t="s">
        <v>691</v>
      </c>
      <c r="N1383">
        <v>1</v>
      </c>
      <c r="O1383" t="s">
        <v>692</v>
      </c>
      <c r="AP1383">
        <v>232.04110973673619</v>
      </c>
      <c r="AQ1383" s="1" t="str">
        <f>IFERROR(VLOOKUP(I1383,Service!$B:$G,5,FALSE),"")</f>
        <v/>
      </c>
      <c r="AR1383" s="1" t="str">
        <f>IFERROR(VLOOKUP(I1383,Service!$B:$G,6,FALSE),"")</f>
        <v/>
      </c>
      <c r="AS1383" s="1" t="str">
        <f>IFERROR(VLOOKUP(I1383,Rest!$B:$G,5,FALSE),"")</f>
        <v/>
      </c>
      <c r="AT1383" s="1" t="str">
        <f>IFERROR(VLOOKUP(I1383,Rest!$B:$G,6,FALSE),"")</f>
        <v/>
      </c>
    </row>
    <row r="1384" spans="1:46" x14ac:dyDescent="0.25">
      <c r="A1384">
        <v>1159</v>
      </c>
      <c r="B1384">
        <v>0</v>
      </c>
      <c r="C1384">
        <v>9172</v>
      </c>
      <c r="D1384">
        <v>7362</v>
      </c>
      <c r="E1384" t="s">
        <v>1358</v>
      </c>
      <c r="F1384" t="s">
        <v>1632</v>
      </c>
      <c r="G1384" t="s">
        <v>1248</v>
      </c>
      <c r="H1384" t="s">
        <v>1229</v>
      </c>
      <c r="I1384" t="s">
        <v>1229</v>
      </c>
      <c r="J1384" t="str">
        <f>IFERROR(VLOOKUP(H1384,[1]Sheet1!$A:$H,3,FALSE),"")</f>
        <v/>
      </c>
      <c r="K1384" s="1" t="str">
        <f>IFERROR(VLOOKUP('Speed Hump'!H1384,Main!$A:$G,6,FALSE),"")</f>
        <v/>
      </c>
      <c r="L1384" s="1" t="str">
        <f>IFERROR(VLOOKUP('Speed Hump'!H1384,Main!$A:$G,7,FALSE),"")</f>
        <v/>
      </c>
      <c r="M1384" t="s">
        <v>691</v>
      </c>
      <c r="N1384">
        <v>2</v>
      </c>
      <c r="O1384" t="s">
        <v>692</v>
      </c>
      <c r="AP1384">
        <v>363.23065132529717</v>
      </c>
      <c r="AQ1384" s="1" t="str">
        <f>IFERROR(VLOOKUP(I1384,Service!$B:$G,5,FALSE),"")</f>
        <v/>
      </c>
      <c r="AR1384" s="1" t="str">
        <f>IFERROR(VLOOKUP(I1384,Service!$B:$G,6,FALSE),"")</f>
        <v/>
      </c>
      <c r="AS1384" s="1" t="str">
        <f>IFERROR(VLOOKUP(I1384,Rest!$B:$G,5,FALSE),"")</f>
        <v/>
      </c>
      <c r="AT1384" s="1" t="str">
        <f>IFERROR(VLOOKUP(I1384,Rest!$B:$G,6,FALSE),"")</f>
        <v/>
      </c>
    </row>
    <row r="1385" spans="1:46" x14ac:dyDescent="0.25">
      <c r="A1385">
        <v>1160</v>
      </c>
      <c r="B1385">
        <v>0</v>
      </c>
      <c r="C1385">
        <v>9174</v>
      </c>
      <c r="D1385">
        <v>9144</v>
      </c>
      <c r="E1385" t="s">
        <v>1504</v>
      </c>
      <c r="F1385" t="s">
        <v>1447</v>
      </c>
      <c r="G1385" t="s">
        <v>1115</v>
      </c>
      <c r="H1385" t="s">
        <v>1229</v>
      </c>
      <c r="I1385" t="s">
        <v>1229</v>
      </c>
      <c r="J1385" t="str">
        <f>IFERROR(VLOOKUP(H1385,[1]Sheet1!$A:$H,3,FALSE),"")</f>
        <v/>
      </c>
      <c r="K1385" s="1" t="str">
        <f>IFERROR(VLOOKUP('Speed Hump'!H1385,Main!$A:$G,6,FALSE),"")</f>
        <v/>
      </c>
      <c r="L1385" s="1" t="str">
        <f>IFERROR(VLOOKUP('Speed Hump'!H1385,Main!$A:$G,7,FALSE),"")</f>
        <v/>
      </c>
      <c r="M1385" t="s">
        <v>691</v>
      </c>
      <c r="N1385">
        <v>1</v>
      </c>
      <c r="O1385" t="s">
        <v>692</v>
      </c>
      <c r="AP1385">
        <v>239.55949199973941</v>
      </c>
      <c r="AQ1385" s="1" t="str">
        <f>IFERROR(VLOOKUP(I1385,Service!$B:$G,5,FALSE),"")</f>
        <v/>
      </c>
      <c r="AR1385" s="1" t="str">
        <f>IFERROR(VLOOKUP(I1385,Service!$B:$G,6,FALSE),"")</f>
        <v/>
      </c>
      <c r="AS1385" s="1" t="str">
        <f>IFERROR(VLOOKUP(I1385,Rest!$B:$G,5,FALSE),"")</f>
        <v/>
      </c>
      <c r="AT1385" s="1" t="str">
        <f>IFERROR(VLOOKUP(I1385,Rest!$B:$G,6,FALSE),"")</f>
        <v/>
      </c>
    </row>
    <row r="1386" spans="1:46" x14ac:dyDescent="0.25">
      <c r="A1386">
        <v>1161</v>
      </c>
      <c r="B1386">
        <v>0</v>
      </c>
      <c r="C1386">
        <v>9175</v>
      </c>
      <c r="D1386">
        <v>9395</v>
      </c>
      <c r="E1386" t="s">
        <v>826</v>
      </c>
      <c r="F1386" t="s">
        <v>825</v>
      </c>
      <c r="G1386" t="s">
        <v>852</v>
      </c>
      <c r="H1386" t="s">
        <v>1229</v>
      </c>
      <c r="I1386" t="s">
        <v>1229</v>
      </c>
      <c r="J1386" t="str">
        <f>IFERROR(VLOOKUP(H1386,[1]Sheet1!$A:$H,3,FALSE),"")</f>
        <v/>
      </c>
      <c r="K1386" s="1" t="str">
        <f>IFERROR(VLOOKUP('Speed Hump'!H1386,Main!$A:$G,6,FALSE),"")</f>
        <v/>
      </c>
      <c r="L1386" s="1" t="str">
        <f>IFERROR(VLOOKUP('Speed Hump'!H1386,Main!$A:$G,7,FALSE),"")</f>
        <v/>
      </c>
      <c r="M1386" t="s">
        <v>691</v>
      </c>
      <c r="N1386">
        <v>2</v>
      </c>
      <c r="O1386" t="s">
        <v>692</v>
      </c>
      <c r="AP1386">
        <v>413.43181313322191</v>
      </c>
      <c r="AQ1386" s="1" t="str">
        <f>IFERROR(VLOOKUP(I1386,Service!$B:$G,5,FALSE),"")</f>
        <v/>
      </c>
      <c r="AR1386" s="1" t="str">
        <f>IFERROR(VLOOKUP(I1386,Service!$B:$G,6,FALSE),"")</f>
        <v/>
      </c>
      <c r="AS1386" s="1" t="str">
        <f>IFERROR(VLOOKUP(I1386,Rest!$B:$G,5,FALSE),"")</f>
        <v/>
      </c>
      <c r="AT1386" s="1" t="str">
        <f>IFERROR(VLOOKUP(I1386,Rest!$B:$G,6,FALSE),"")</f>
        <v/>
      </c>
    </row>
    <row r="1387" spans="1:46" x14ac:dyDescent="0.25">
      <c r="A1387">
        <v>1162</v>
      </c>
      <c r="B1387">
        <v>0</v>
      </c>
      <c r="C1387">
        <v>9176</v>
      </c>
      <c r="D1387">
        <v>5822</v>
      </c>
      <c r="E1387" t="s">
        <v>1633</v>
      </c>
      <c r="F1387" t="s">
        <v>1582</v>
      </c>
      <c r="G1387" t="s">
        <v>1234</v>
      </c>
      <c r="H1387" t="s">
        <v>1229</v>
      </c>
      <c r="I1387" t="s">
        <v>1229</v>
      </c>
      <c r="J1387" t="str">
        <f>IFERROR(VLOOKUP(H1387,[1]Sheet1!$A:$H,3,FALSE),"")</f>
        <v/>
      </c>
      <c r="K1387" s="1" t="str">
        <f>IFERROR(VLOOKUP('Speed Hump'!H1387,Main!$A:$G,6,FALSE),"")</f>
        <v/>
      </c>
      <c r="L1387" s="1" t="str">
        <f>IFERROR(VLOOKUP('Speed Hump'!H1387,Main!$A:$G,7,FALSE),"")</f>
        <v/>
      </c>
      <c r="M1387" t="s">
        <v>691</v>
      </c>
      <c r="N1387">
        <v>4</v>
      </c>
      <c r="O1387" t="s">
        <v>692</v>
      </c>
      <c r="AP1387">
        <v>632.04521588516161</v>
      </c>
      <c r="AQ1387" s="1" t="str">
        <f>IFERROR(VLOOKUP(I1387,Service!$B:$G,5,FALSE),"")</f>
        <v/>
      </c>
      <c r="AR1387" s="1" t="str">
        <f>IFERROR(VLOOKUP(I1387,Service!$B:$G,6,FALSE),"")</f>
        <v/>
      </c>
      <c r="AS1387" s="1" t="str">
        <f>IFERROR(VLOOKUP(I1387,Rest!$B:$G,5,FALSE),"")</f>
        <v/>
      </c>
      <c r="AT1387" s="1" t="str">
        <f>IFERROR(VLOOKUP(I1387,Rest!$B:$G,6,FALSE),"")</f>
        <v/>
      </c>
    </row>
    <row r="1388" spans="1:46" x14ac:dyDescent="0.25">
      <c r="A1388">
        <v>1163</v>
      </c>
      <c r="B1388">
        <v>0</v>
      </c>
      <c r="C1388">
        <v>9189</v>
      </c>
      <c r="D1388">
        <v>8364</v>
      </c>
      <c r="E1388" t="s">
        <v>952</v>
      </c>
      <c r="F1388" t="s">
        <v>874</v>
      </c>
      <c r="G1388" t="s">
        <v>909</v>
      </c>
      <c r="H1388" t="s">
        <v>1229</v>
      </c>
      <c r="I1388" t="s">
        <v>1229</v>
      </c>
      <c r="J1388" t="str">
        <f>IFERROR(VLOOKUP(H1388,[1]Sheet1!$A:$H,3,FALSE),"")</f>
        <v/>
      </c>
      <c r="K1388" s="1" t="str">
        <f>IFERROR(VLOOKUP('Speed Hump'!H1388,Main!$A:$G,6,FALSE),"")</f>
        <v/>
      </c>
      <c r="L1388" s="1" t="str">
        <f>IFERROR(VLOOKUP('Speed Hump'!H1388,Main!$A:$G,7,FALSE),"")</f>
        <v/>
      </c>
      <c r="M1388" t="s">
        <v>691</v>
      </c>
      <c r="N1388">
        <v>1</v>
      </c>
      <c r="O1388" t="s">
        <v>692</v>
      </c>
      <c r="AP1388">
        <v>279.18466427885852</v>
      </c>
      <c r="AQ1388" s="1" t="str">
        <f>IFERROR(VLOOKUP(I1388,Service!$B:$G,5,FALSE),"")</f>
        <v/>
      </c>
      <c r="AR1388" s="1" t="str">
        <f>IFERROR(VLOOKUP(I1388,Service!$B:$G,6,FALSE),"")</f>
        <v/>
      </c>
      <c r="AS1388" s="1" t="str">
        <f>IFERROR(VLOOKUP(I1388,Rest!$B:$G,5,FALSE),"")</f>
        <v/>
      </c>
      <c r="AT1388" s="1" t="str">
        <f>IFERROR(VLOOKUP(I1388,Rest!$B:$G,6,FALSE),"")</f>
        <v/>
      </c>
    </row>
    <row r="1389" spans="1:46" x14ac:dyDescent="0.25">
      <c r="A1389">
        <v>1164</v>
      </c>
      <c r="B1389">
        <v>0</v>
      </c>
      <c r="C1389">
        <v>9191</v>
      </c>
      <c r="D1389">
        <v>7624</v>
      </c>
      <c r="E1389" t="s">
        <v>1472</v>
      </c>
      <c r="F1389" t="s">
        <v>1502</v>
      </c>
      <c r="G1389" t="s">
        <v>1556</v>
      </c>
      <c r="H1389" t="s">
        <v>1229</v>
      </c>
      <c r="I1389" t="s">
        <v>1229</v>
      </c>
      <c r="J1389" t="str">
        <f>IFERROR(VLOOKUP(H1389,[1]Sheet1!$A:$H,3,FALSE),"")</f>
        <v/>
      </c>
      <c r="K1389" s="1" t="str">
        <f>IFERROR(VLOOKUP('Speed Hump'!H1389,Main!$A:$G,6,FALSE),"")</f>
        <v/>
      </c>
      <c r="L1389" s="1" t="str">
        <f>IFERROR(VLOOKUP('Speed Hump'!H1389,Main!$A:$G,7,FALSE),"")</f>
        <v/>
      </c>
      <c r="M1389" t="s">
        <v>691</v>
      </c>
      <c r="N1389">
        <v>1</v>
      </c>
      <c r="O1389" t="s">
        <v>692</v>
      </c>
      <c r="AP1389">
        <v>119.7623103595439</v>
      </c>
      <c r="AQ1389" s="1" t="str">
        <f>IFERROR(VLOOKUP(I1389,Service!$B:$G,5,FALSE),"")</f>
        <v/>
      </c>
      <c r="AR1389" s="1" t="str">
        <f>IFERROR(VLOOKUP(I1389,Service!$B:$G,6,FALSE),"")</f>
        <v/>
      </c>
      <c r="AS1389" s="1" t="str">
        <f>IFERROR(VLOOKUP(I1389,Rest!$B:$G,5,FALSE),"")</f>
        <v/>
      </c>
      <c r="AT1389" s="1" t="str">
        <f>IFERROR(VLOOKUP(I1389,Rest!$B:$G,6,FALSE),"")</f>
        <v/>
      </c>
    </row>
    <row r="1390" spans="1:46" x14ac:dyDescent="0.25">
      <c r="A1390">
        <v>1165</v>
      </c>
      <c r="B1390">
        <v>0</v>
      </c>
      <c r="C1390">
        <v>9219</v>
      </c>
      <c r="D1390">
        <v>7963</v>
      </c>
      <c r="E1390" t="s">
        <v>1400</v>
      </c>
      <c r="F1390" t="s">
        <v>1519</v>
      </c>
      <c r="G1390" t="s">
        <v>1513</v>
      </c>
      <c r="H1390" t="s">
        <v>1229</v>
      </c>
      <c r="I1390" t="s">
        <v>1229</v>
      </c>
      <c r="J1390" t="str">
        <f>IFERROR(VLOOKUP(H1390,[1]Sheet1!$A:$H,3,FALSE),"")</f>
        <v/>
      </c>
      <c r="K1390" s="1" t="str">
        <f>IFERROR(VLOOKUP('Speed Hump'!H1390,Main!$A:$G,6,FALSE),"")</f>
        <v/>
      </c>
      <c r="L1390" s="1" t="str">
        <f>IFERROR(VLOOKUP('Speed Hump'!H1390,Main!$A:$G,7,FALSE),"")</f>
        <v/>
      </c>
      <c r="M1390" t="s">
        <v>691</v>
      </c>
      <c r="N1390">
        <v>1</v>
      </c>
      <c r="O1390" t="s">
        <v>692</v>
      </c>
      <c r="AP1390">
        <v>277.29491422046527</v>
      </c>
      <c r="AQ1390" s="1" t="str">
        <f>IFERROR(VLOOKUP(I1390,Service!$B:$G,5,FALSE),"")</f>
        <v/>
      </c>
      <c r="AR1390" s="1" t="str">
        <f>IFERROR(VLOOKUP(I1390,Service!$B:$G,6,FALSE),"")</f>
        <v/>
      </c>
      <c r="AS1390" s="1" t="str">
        <f>IFERROR(VLOOKUP(I1390,Rest!$B:$G,5,FALSE),"")</f>
        <v/>
      </c>
      <c r="AT1390" s="1" t="str">
        <f>IFERROR(VLOOKUP(I1390,Rest!$B:$G,6,FALSE),"")</f>
        <v/>
      </c>
    </row>
    <row r="1391" spans="1:46" x14ac:dyDescent="0.25">
      <c r="A1391">
        <v>1166</v>
      </c>
      <c r="B1391">
        <v>0</v>
      </c>
      <c r="C1391">
        <v>9222</v>
      </c>
      <c r="D1391">
        <v>8472</v>
      </c>
      <c r="E1391" t="s">
        <v>842</v>
      </c>
      <c r="F1391" t="s">
        <v>825</v>
      </c>
      <c r="G1391" t="s">
        <v>852</v>
      </c>
      <c r="H1391" t="s">
        <v>1229</v>
      </c>
      <c r="I1391" t="s">
        <v>1229</v>
      </c>
      <c r="J1391" t="str">
        <f>IFERROR(VLOOKUP(H1391,[1]Sheet1!$A:$H,3,FALSE),"")</f>
        <v/>
      </c>
      <c r="K1391" s="1" t="str">
        <f>IFERROR(VLOOKUP('Speed Hump'!H1391,Main!$A:$G,6,FALSE),"")</f>
        <v/>
      </c>
      <c r="L1391" s="1" t="str">
        <f>IFERROR(VLOOKUP('Speed Hump'!H1391,Main!$A:$G,7,FALSE),"")</f>
        <v/>
      </c>
      <c r="M1391" t="s">
        <v>691</v>
      </c>
      <c r="N1391">
        <v>2</v>
      </c>
      <c r="O1391" t="s">
        <v>692</v>
      </c>
      <c r="AP1391">
        <v>413.63100582836779</v>
      </c>
      <c r="AQ1391" s="1" t="str">
        <f>IFERROR(VLOOKUP(I1391,Service!$B:$G,5,FALSE),"")</f>
        <v/>
      </c>
      <c r="AR1391" s="1" t="str">
        <f>IFERROR(VLOOKUP(I1391,Service!$B:$G,6,FALSE),"")</f>
        <v/>
      </c>
      <c r="AS1391" s="1" t="str">
        <f>IFERROR(VLOOKUP(I1391,Rest!$B:$G,5,FALSE),"")</f>
        <v/>
      </c>
      <c r="AT1391" s="1" t="str">
        <f>IFERROR(VLOOKUP(I1391,Rest!$B:$G,6,FALSE),"")</f>
        <v/>
      </c>
    </row>
    <row r="1392" spans="1:46" x14ac:dyDescent="0.25">
      <c r="A1392">
        <v>1167</v>
      </c>
      <c r="B1392">
        <v>0</v>
      </c>
      <c r="C1392">
        <v>9232</v>
      </c>
      <c r="D1392">
        <v>7419</v>
      </c>
      <c r="E1392" t="s">
        <v>1487</v>
      </c>
      <c r="F1392" t="s">
        <v>1634</v>
      </c>
      <c r="G1392" t="s">
        <v>1286</v>
      </c>
      <c r="H1392" t="s">
        <v>1229</v>
      </c>
      <c r="I1392" t="s">
        <v>1229</v>
      </c>
      <c r="J1392" t="str">
        <f>IFERROR(VLOOKUP(H1392,[1]Sheet1!$A:$H,3,FALSE),"")</f>
        <v/>
      </c>
      <c r="K1392" s="1" t="str">
        <f>IFERROR(VLOOKUP('Speed Hump'!H1392,Main!$A:$G,6,FALSE),"")</f>
        <v/>
      </c>
      <c r="L1392" s="1" t="str">
        <f>IFERROR(VLOOKUP('Speed Hump'!H1392,Main!$A:$G,7,FALSE),"")</f>
        <v/>
      </c>
      <c r="M1392" t="s">
        <v>691</v>
      </c>
      <c r="N1392">
        <v>1</v>
      </c>
      <c r="O1392" t="s">
        <v>692</v>
      </c>
      <c r="AP1392">
        <v>273.28583652834561</v>
      </c>
      <c r="AQ1392" s="1" t="str">
        <f>IFERROR(VLOOKUP(I1392,Service!$B:$G,5,FALSE),"")</f>
        <v/>
      </c>
      <c r="AR1392" s="1" t="str">
        <f>IFERROR(VLOOKUP(I1392,Service!$B:$G,6,FALSE),"")</f>
        <v/>
      </c>
      <c r="AS1392" s="1" t="str">
        <f>IFERROR(VLOOKUP(I1392,Rest!$B:$G,5,FALSE),"")</f>
        <v/>
      </c>
      <c r="AT1392" s="1" t="str">
        <f>IFERROR(VLOOKUP(I1392,Rest!$B:$G,6,FALSE),"")</f>
        <v/>
      </c>
    </row>
    <row r="1393" spans="1:46" x14ac:dyDescent="0.25">
      <c r="A1393">
        <v>1168</v>
      </c>
      <c r="B1393">
        <v>0</v>
      </c>
      <c r="C1393">
        <v>9235</v>
      </c>
      <c r="D1393">
        <v>6047</v>
      </c>
      <c r="E1393" t="s">
        <v>1413</v>
      </c>
      <c r="F1393" t="s">
        <v>1372</v>
      </c>
      <c r="G1393" t="s">
        <v>1313</v>
      </c>
      <c r="H1393" t="s">
        <v>1229</v>
      </c>
      <c r="I1393" t="s">
        <v>1229</v>
      </c>
      <c r="J1393" t="str">
        <f>IFERROR(VLOOKUP(H1393,[1]Sheet1!$A:$H,3,FALSE),"")</f>
        <v/>
      </c>
      <c r="K1393" s="1" t="str">
        <f>IFERROR(VLOOKUP('Speed Hump'!H1393,Main!$A:$G,6,FALSE),"")</f>
        <v/>
      </c>
      <c r="L1393" s="1" t="str">
        <f>IFERROR(VLOOKUP('Speed Hump'!H1393,Main!$A:$G,7,FALSE),"")</f>
        <v/>
      </c>
      <c r="M1393" t="s">
        <v>691</v>
      </c>
      <c r="N1393">
        <v>1</v>
      </c>
      <c r="O1393" t="s">
        <v>692</v>
      </c>
      <c r="AP1393">
        <v>270.77103166184622</v>
      </c>
      <c r="AQ1393" s="1" t="str">
        <f>IFERROR(VLOOKUP(I1393,Service!$B:$G,5,FALSE),"")</f>
        <v/>
      </c>
      <c r="AR1393" s="1" t="str">
        <f>IFERROR(VLOOKUP(I1393,Service!$B:$G,6,FALSE),"")</f>
        <v/>
      </c>
      <c r="AS1393" s="1" t="str">
        <f>IFERROR(VLOOKUP(I1393,Rest!$B:$G,5,FALSE),"")</f>
        <v/>
      </c>
      <c r="AT1393" s="1" t="str">
        <f>IFERROR(VLOOKUP(I1393,Rest!$B:$G,6,FALSE),"")</f>
        <v/>
      </c>
    </row>
    <row r="1394" spans="1:46" x14ac:dyDescent="0.25">
      <c r="A1394">
        <v>1169</v>
      </c>
      <c r="B1394">
        <v>0</v>
      </c>
      <c r="C1394">
        <v>9239</v>
      </c>
      <c r="D1394">
        <v>4820</v>
      </c>
      <c r="E1394" t="s">
        <v>1238</v>
      </c>
      <c r="F1394" t="s">
        <v>1266</v>
      </c>
      <c r="G1394" t="s">
        <v>1267</v>
      </c>
      <c r="H1394" t="s">
        <v>1229</v>
      </c>
      <c r="I1394" t="s">
        <v>1229</v>
      </c>
      <c r="J1394" t="str">
        <f>IFERROR(VLOOKUP(H1394,[1]Sheet1!$A:$H,3,FALSE),"")</f>
        <v/>
      </c>
      <c r="K1394" s="1" t="str">
        <f>IFERROR(VLOOKUP('Speed Hump'!H1394,Main!$A:$G,6,FALSE),"")</f>
        <v/>
      </c>
      <c r="L1394" s="1" t="str">
        <f>IFERROR(VLOOKUP('Speed Hump'!H1394,Main!$A:$G,7,FALSE),"")</f>
        <v/>
      </c>
      <c r="M1394" t="s">
        <v>691</v>
      </c>
      <c r="N1394">
        <v>3</v>
      </c>
      <c r="O1394" t="s">
        <v>692</v>
      </c>
      <c r="AP1394">
        <v>617.40217285830965</v>
      </c>
      <c r="AQ1394" s="1" t="str">
        <f>IFERROR(VLOOKUP(I1394,Service!$B:$G,5,FALSE),"")</f>
        <v/>
      </c>
      <c r="AR1394" s="1" t="str">
        <f>IFERROR(VLOOKUP(I1394,Service!$B:$G,6,FALSE),"")</f>
        <v/>
      </c>
      <c r="AS1394" s="1" t="str">
        <f>IFERROR(VLOOKUP(I1394,Rest!$B:$G,5,FALSE),"")</f>
        <v/>
      </c>
      <c r="AT1394" s="1" t="str">
        <f>IFERROR(VLOOKUP(I1394,Rest!$B:$G,6,FALSE),"")</f>
        <v/>
      </c>
    </row>
    <row r="1395" spans="1:46" x14ac:dyDescent="0.25">
      <c r="A1395">
        <v>1170</v>
      </c>
      <c r="B1395">
        <v>0</v>
      </c>
      <c r="C1395">
        <v>9247</v>
      </c>
      <c r="D1395">
        <v>9416</v>
      </c>
      <c r="E1395" t="s">
        <v>1439</v>
      </c>
      <c r="F1395" t="s">
        <v>1519</v>
      </c>
      <c r="G1395" t="s">
        <v>1585</v>
      </c>
      <c r="H1395" t="s">
        <v>1229</v>
      </c>
      <c r="I1395" t="s">
        <v>1229</v>
      </c>
      <c r="J1395" t="str">
        <f>IFERROR(VLOOKUP(H1395,[1]Sheet1!$A:$H,3,FALSE),"")</f>
        <v/>
      </c>
      <c r="K1395" s="1" t="str">
        <f>IFERROR(VLOOKUP('Speed Hump'!H1395,Main!$A:$G,6,FALSE),"")</f>
        <v/>
      </c>
      <c r="L1395" s="1" t="str">
        <f>IFERROR(VLOOKUP('Speed Hump'!H1395,Main!$A:$G,7,FALSE),"")</f>
        <v/>
      </c>
      <c r="M1395" t="s">
        <v>691</v>
      </c>
      <c r="N1395">
        <v>1</v>
      </c>
      <c r="O1395" t="s">
        <v>692</v>
      </c>
      <c r="AP1395">
        <v>124.33278591913231</v>
      </c>
      <c r="AQ1395" s="1" t="str">
        <f>IFERROR(VLOOKUP(I1395,Service!$B:$G,5,FALSE),"")</f>
        <v/>
      </c>
      <c r="AR1395" s="1" t="str">
        <f>IFERROR(VLOOKUP(I1395,Service!$B:$G,6,FALSE),"")</f>
        <v/>
      </c>
      <c r="AS1395" s="1" t="str">
        <f>IFERROR(VLOOKUP(I1395,Rest!$B:$G,5,FALSE),"")</f>
        <v/>
      </c>
      <c r="AT1395" s="1" t="str">
        <f>IFERROR(VLOOKUP(I1395,Rest!$B:$G,6,FALSE),"")</f>
        <v/>
      </c>
    </row>
    <row r="1396" spans="1:46" x14ac:dyDescent="0.25">
      <c r="A1396">
        <v>1171</v>
      </c>
      <c r="B1396">
        <v>0</v>
      </c>
      <c r="C1396">
        <v>9252</v>
      </c>
      <c r="D1396">
        <v>7060</v>
      </c>
      <c r="E1396" t="s">
        <v>1085</v>
      </c>
      <c r="F1396" t="s">
        <v>1513</v>
      </c>
      <c r="G1396" t="s">
        <v>1512</v>
      </c>
      <c r="H1396" t="s">
        <v>1229</v>
      </c>
      <c r="I1396" t="s">
        <v>1229</v>
      </c>
      <c r="J1396" t="str">
        <f>IFERROR(VLOOKUP(H1396,[1]Sheet1!$A:$H,3,FALSE),"")</f>
        <v/>
      </c>
      <c r="K1396" s="1" t="str">
        <f>IFERROR(VLOOKUP('Speed Hump'!H1396,Main!$A:$G,6,FALSE),"")</f>
        <v/>
      </c>
      <c r="L1396" s="1" t="str">
        <f>IFERROR(VLOOKUP('Speed Hump'!H1396,Main!$A:$G,7,FALSE),"")</f>
        <v/>
      </c>
      <c r="M1396" t="s">
        <v>691</v>
      </c>
      <c r="N1396">
        <v>1</v>
      </c>
      <c r="O1396" t="s">
        <v>692</v>
      </c>
      <c r="AP1396">
        <v>271.05800008315452</v>
      </c>
      <c r="AQ1396" s="1" t="str">
        <f>IFERROR(VLOOKUP(I1396,Service!$B:$G,5,FALSE),"")</f>
        <v/>
      </c>
      <c r="AR1396" s="1" t="str">
        <f>IFERROR(VLOOKUP(I1396,Service!$B:$G,6,FALSE),"")</f>
        <v/>
      </c>
      <c r="AS1396" s="1" t="str">
        <f>IFERROR(VLOOKUP(I1396,Rest!$B:$G,5,FALSE),"")</f>
        <v/>
      </c>
      <c r="AT1396" s="1" t="str">
        <f>IFERROR(VLOOKUP(I1396,Rest!$B:$G,6,FALSE),"")</f>
        <v/>
      </c>
    </row>
    <row r="1397" spans="1:46" x14ac:dyDescent="0.25">
      <c r="A1397">
        <v>1172</v>
      </c>
      <c r="B1397">
        <v>0</v>
      </c>
      <c r="C1397">
        <v>9266</v>
      </c>
      <c r="D1397">
        <v>7359</v>
      </c>
      <c r="E1397" t="s">
        <v>1346</v>
      </c>
      <c r="F1397" t="s">
        <v>1513</v>
      </c>
      <c r="G1397" t="s">
        <v>1512</v>
      </c>
      <c r="H1397" t="s">
        <v>1229</v>
      </c>
      <c r="I1397" t="s">
        <v>1229</v>
      </c>
      <c r="J1397" t="str">
        <f>IFERROR(VLOOKUP(H1397,[1]Sheet1!$A:$H,3,FALSE),"")</f>
        <v/>
      </c>
      <c r="K1397" s="1" t="str">
        <f>IFERROR(VLOOKUP('Speed Hump'!H1397,Main!$A:$G,6,FALSE),"")</f>
        <v/>
      </c>
      <c r="L1397" s="1" t="str">
        <f>IFERROR(VLOOKUP('Speed Hump'!H1397,Main!$A:$G,7,FALSE),"")</f>
        <v/>
      </c>
      <c r="M1397" t="s">
        <v>691</v>
      </c>
      <c r="N1397">
        <v>1</v>
      </c>
      <c r="O1397" t="s">
        <v>692</v>
      </c>
      <c r="AP1397">
        <v>272.50373972889969</v>
      </c>
      <c r="AQ1397" s="1" t="str">
        <f>IFERROR(VLOOKUP(I1397,Service!$B:$G,5,FALSE),"")</f>
        <v/>
      </c>
      <c r="AR1397" s="1" t="str">
        <f>IFERROR(VLOOKUP(I1397,Service!$B:$G,6,FALSE),"")</f>
        <v/>
      </c>
      <c r="AS1397" s="1" t="str">
        <f>IFERROR(VLOOKUP(I1397,Rest!$B:$G,5,FALSE),"")</f>
        <v/>
      </c>
      <c r="AT1397" s="1" t="str">
        <f>IFERROR(VLOOKUP(I1397,Rest!$B:$G,6,FALSE),"")</f>
        <v/>
      </c>
    </row>
    <row r="1398" spans="1:46" x14ac:dyDescent="0.25">
      <c r="A1398">
        <v>1173</v>
      </c>
      <c r="B1398">
        <v>0</v>
      </c>
      <c r="C1398">
        <v>9267</v>
      </c>
      <c r="D1398">
        <v>7424</v>
      </c>
      <c r="E1398" t="s">
        <v>1312</v>
      </c>
      <c r="F1398" t="s">
        <v>1513</v>
      </c>
      <c r="G1398" t="s">
        <v>1512</v>
      </c>
      <c r="H1398" t="s">
        <v>1229</v>
      </c>
      <c r="I1398" t="s">
        <v>1229</v>
      </c>
      <c r="J1398" t="str">
        <f>IFERROR(VLOOKUP(H1398,[1]Sheet1!$A:$H,3,FALSE),"")</f>
        <v/>
      </c>
      <c r="K1398" s="1" t="str">
        <f>IFERROR(VLOOKUP('Speed Hump'!H1398,Main!$A:$G,6,FALSE),"")</f>
        <v/>
      </c>
      <c r="L1398" s="1" t="str">
        <f>IFERROR(VLOOKUP('Speed Hump'!H1398,Main!$A:$G,7,FALSE),"")</f>
        <v/>
      </c>
      <c r="M1398" t="s">
        <v>691</v>
      </c>
      <c r="N1398">
        <v>1</v>
      </c>
      <c r="O1398" t="s">
        <v>692</v>
      </c>
      <c r="AP1398">
        <v>272.28124263589109</v>
      </c>
      <c r="AQ1398" s="1" t="str">
        <f>IFERROR(VLOOKUP(I1398,Service!$B:$G,5,FALSE),"")</f>
        <v/>
      </c>
      <c r="AR1398" s="1" t="str">
        <f>IFERROR(VLOOKUP(I1398,Service!$B:$G,6,FALSE),"")</f>
        <v/>
      </c>
      <c r="AS1398" s="1" t="str">
        <f>IFERROR(VLOOKUP(I1398,Rest!$B:$G,5,FALSE),"")</f>
        <v/>
      </c>
      <c r="AT1398" s="1" t="str">
        <f>IFERROR(VLOOKUP(I1398,Rest!$B:$G,6,FALSE),"")</f>
        <v/>
      </c>
    </row>
    <row r="1399" spans="1:46" x14ac:dyDescent="0.25">
      <c r="A1399">
        <v>1174</v>
      </c>
      <c r="B1399">
        <v>0</v>
      </c>
      <c r="C1399">
        <v>9286</v>
      </c>
      <c r="D1399">
        <v>5434</v>
      </c>
      <c r="E1399" t="s">
        <v>734</v>
      </c>
      <c r="F1399" t="s">
        <v>1565</v>
      </c>
      <c r="G1399" t="s">
        <v>1479</v>
      </c>
      <c r="H1399" t="s">
        <v>1229</v>
      </c>
      <c r="I1399" t="s">
        <v>1229</v>
      </c>
      <c r="J1399" t="str">
        <f>IFERROR(VLOOKUP(H1399,[1]Sheet1!$A:$H,3,FALSE),"")</f>
        <v/>
      </c>
      <c r="K1399" s="1" t="str">
        <f>IFERROR(VLOOKUP('Speed Hump'!H1399,Main!$A:$G,6,FALSE),"")</f>
        <v/>
      </c>
      <c r="L1399" s="1" t="str">
        <f>IFERROR(VLOOKUP('Speed Hump'!H1399,Main!$A:$G,7,FALSE),"")</f>
        <v/>
      </c>
      <c r="M1399" t="s">
        <v>691</v>
      </c>
      <c r="N1399">
        <v>1</v>
      </c>
      <c r="O1399" t="s">
        <v>692</v>
      </c>
      <c r="AP1399">
        <v>275.70732305715518</v>
      </c>
      <c r="AQ1399" s="1" t="str">
        <f>IFERROR(VLOOKUP(I1399,Service!$B:$G,5,FALSE),"")</f>
        <v/>
      </c>
      <c r="AR1399" s="1" t="str">
        <f>IFERROR(VLOOKUP(I1399,Service!$B:$G,6,FALSE),"")</f>
        <v/>
      </c>
      <c r="AS1399" s="1" t="str">
        <f>IFERROR(VLOOKUP(I1399,Rest!$B:$G,5,FALSE),"")</f>
        <v/>
      </c>
      <c r="AT1399" s="1" t="str">
        <f>IFERROR(VLOOKUP(I1399,Rest!$B:$G,6,FALSE),"")</f>
        <v/>
      </c>
    </row>
    <row r="1400" spans="1:46" x14ac:dyDescent="0.25">
      <c r="A1400">
        <v>1175</v>
      </c>
      <c r="B1400">
        <v>0</v>
      </c>
      <c r="C1400">
        <v>9295</v>
      </c>
      <c r="D1400">
        <v>6335</v>
      </c>
      <c r="E1400" t="s">
        <v>1425</v>
      </c>
      <c r="F1400" t="s">
        <v>1248</v>
      </c>
      <c r="G1400" t="s">
        <v>1372</v>
      </c>
      <c r="H1400" t="s">
        <v>1229</v>
      </c>
      <c r="I1400" t="s">
        <v>1229</v>
      </c>
      <c r="J1400" t="str">
        <f>IFERROR(VLOOKUP(H1400,[1]Sheet1!$A:$H,3,FALSE),"")</f>
        <v/>
      </c>
      <c r="K1400" s="1" t="str">
        <f>IFERROR(VLOOKUP('Speed Hump'!H1400,Main!$A:$G,6,FALSE),"")</f>
        <v/>
      </c>
      <c r="L1400" s="1" t="str">
        <f>IFERROR(VLOOKUP('Speed Hump'!H1400,Main!$A:$G,7,FALSE),"")</f>
        <v/>
      </c>
      <c r="M1400" t="s">
        <v>691</v>
      </c>
      <c r="N1400">
        <v>1</v>
      </c>
      <c r="O1400" t="s">
        <v>692</v>
      </c>
      <c r="AP1400">
        <v>272.95453706553502</v>
      </c>
      <c r="AQ1400" s="1" t="str">
        <f>IFERROR(VLOOKUP(I1400,Service!$B:$G,5,FALSE),"")</f>
        <v/>
      </c>
      <c r="AR1400" s="1" t="str">
        <f>IFERROR(VLOOKUP(I1400,Service!$B:$G,6,FALSE),"")</f>
        <v/>
      </c>
      <c r="AS1400" s="1" t="str">
        <f>IFERROR(VLOOKUP(I1400,Rest!$B:$G,5,FALSE),"")</f>
        <v/>
      </c>
      <c r="AT1400" s="1" t="str">
        <f>IFERROR(VLOOKUP(I1400,Rest!$B:$G,6,FALSE),"")</f>
        <v/>
      </c>
    </row>
    <row r="1401" spans="1:46" x14ac:dyDescent="0.25">
      <c r="A1401">
        <v>1176</v>
      </c>
      <c r="B1401">
        <v>0</v>
      </c>
      <c r="C1401">
        <v>9304</v>
      </c>
      <c r="D1401">
        <v>6844</v>
      </c>
      <c r="E1401" t="s">
        <v>1050</v>
      </c>
      <c r="F1401" t="s">
        <v>1512</v>
      </c>
      <c r="G1401" t="s">
        <v>1502</v>
      </c>
      <c r="H1401" t="s">
        <v>1229</v>
      </c>
      <c r="I1401" t="s">
        <v>1229</v>
      </c>
      <c r="J1401" t="str">
        <f>IFERROR(VLOOKUP(H1401,[1]Sheet1!$A:$H,3,FALSE),"")</f>
        <v/>
      </c>
      <c r="K1401" s="1" t="str">
        <f>IFERROR(VLOOKUP('Speed Hump'!H1401,Main!$A:$G,6,FALSE),"")</f>
        <v/>
      </c>
      <c r="L1401" s="1" t="str">
        <f>IFERROR(VLOOKUP('Speed Hump'!H1401,Main!$A:$G,7,FALSE),"")</f>
        <v/>
      </c>
      <c r="M1401" t="s">
        <v>691</v>
      </c>
      <c r="N1401">
        <v>1</v>
      </c>
      <c r="O1401" t="s">
        <v>692</v>
      </c>
      <c r="AP1401">
        <v>272.22408465210327</v>
      </c>
      <c r="AQ1401" s="1" t="str">
        <f>IFERROR(VLOOKUP(I1401,Service!$B:$G,5,FALSE),"")</f>
        <v/>
      </c>
      <c r="AR1401" s="1" t="str">
        <f>IFERROR(VLOOKUP(I1401,Service!$B:$G,6,FALSE),"")</f>
        <v/>
      </c>
      <c r="AS1401" s="1" t="str">
        <f>IFERROR(VLOOKUP(I1401,Rest!$B:$G,5,FALSE),"")</f>
        <v/>
      </c>
      <c r="AT1401" s="1" t="str">
        <f>IFERROR(VLOOKUP(I1401,Rest!$B:$G,6,FALSE),"")</f>
        <v/>
      </c>
    </row>
    <row r="1402" spans="1:46" x14ac:dyDescent="0.25">
      <c r="A1402">
        <v>1177</v>
      </c>
      <c r="B1402">
        <v>0</v>
      </c>
      <c r="C1402">
        <v>9313</v>
      </c>
      <c r="D1402">
        <v>6430</v>
      </c>
      <c r="E1402" t="s">
        <v>1557</v>
      </c>
      <c r="F1402" t="s">
        <v>1313</v>
      </c>
      <c r="G1402" t="s">
        <v>1620</v>
      </c>
      <c r="H1402" t="s">
        <v>1229</v>
      </c>
      <c r="I1402" t="s">
        <v>1229</v>
      </c>
      <c r="J1402" t="str">
        <f>IFERROR(VLOOKUP(H1402,[1]Sheet1!$A:$H,3,FALSE),"")</f>
        <v/>
      </c>
      <c r="K1402" s="1" t="str">
        <f>IFERROR(VLOOKUP('Speed Hump'!H1402,Main!$A:$G,6,FALSE),"")</f>
        <v/>
      </c>
      <c r="L1402" s="1" t="str">
        <f>IFERROR(VLOOKUP('Speed Hump'!H1402,Main!$A:$G,7,FALSE),"")</f>
        <v/>
      </c>
      <c r="M1402" t="s">
        <v>691</v>
      </c>
      <c r="N1402">
        <v>1</v>
      </c>
      <c r="O1402" t="s">
        <v>692</v>
      </c>
      <c r="AP1402">
        <v>105.7749152269209</v>
      </c>
      <c r="AQ1402" s="1" t="str">
        <f>IFERROR(VLOOKUP(I1402,Service!$B:$G,5,FALSE),"")</f>
        <v/>
      </c>
      <c r="AR1402" s="1" t="str">
        <f>IFERROR(VLOOKUP(I1402,Service!$B:$G,6,FALSE),"")</f>
        <v/>
      </c>
      <c r="AS1402" s="1" t="str">
        <f>IFERROR(VLOOKUP(I1402,Rest!$B:$G,5,FALSE),"")</f>
        <v/>
      </c>
      <c r="AT1402" s="1" t="str">
        <f>IFERROR(VLOOKUP(I1402,Rest!$B:$G,6,FALSE),"")</f>
        <v/>
      </c>
    </row>
    <row r="1403" spans="1:46" x14ac:dyDescent="0.25">
      <c r="A1403">
        <v>1178</v>
      </c>
      <c r="B1403">
        <v>0</v>
      </c>
      <c r="C1403">
        <v>9322</v>
      </c>
      <c r="D1403">
        <v>7451</v>
      </c>
      <c r="E1403" t="s">
        <v>1555</v>
      </c>
      <c r="F1403" t="s">
        <v>1501</v>
      </c>
      <c r="G1403" t="s">
        <v>1563</v>
      </c>
      <c r="H1403" t="s">
        <v>1229</v>
      </c>
      <c r="I1403" t="s">
        <v>1229</v>
      </c>
      <c r="J1403" t="str">
        <f>IFERROR(VLOOKUP(H1403,[1]Sheet1!$A:$H,3,FALSE),"")</f>
        <v/>
      </c>
      <c r="K1403" s="1" t="str">
        <f>IFERROR(VLOOKUP('Speed Hump'!H1403,Main!$A:$G,6,FALSE),"")</f>
        <v/>
      </c>
      <c r="L1403" s="1" t="str">
        <f>IFERROR(VLOOKUP('Speed Hump'!H1403,Main!$A:$G,7,FALSE),"")</f>
        <v/>
      </c>
      <c r="M1403" t="s">
        <v>691</v>
      </c>
      <c r="N1403">
        <v>1</v>
      </c>
      <c r="O1403" t="s">
        <v>692</v>
      </c>
      <c r="AP1403">
        <v>124.11567512318079</v>
      </c>
      <c r="AQ1403" s="1" t="str">
        <f>IFERROR(VLOOKUP(I1403,Service!$B:$G,5,FALSE),"")</f>
        <v/>
      </c>
      <c r="AR1403" s="1" t="str">
        <f>IFERROR(VLOOKUP(I1403,Service!$B:$G,6,FALSE),"")</f>
        <v/>
      </c>
      <c r="AS1403" s="1" t="str">
        <f>IFERROR(VLOOKUP(I1403,Rest!$B:$G,5,FALSE),"")</f>
        <v/>
      </c>
      <c r="AT1403" s="1" t="str">
        <f>IFERROR(VLOOKUP(I1403,Rest!$B:$G,6,FALSE),"")</f>
        <v/>
      </c>
    </row>
    <row r="1404" spans="1:46" x14ac:dyDescent="0.25">
      <c r="A1404">
        <v>1179</v>
      </c>
      <c r="B1404">
        <v>0</v>
      </c>
      <c r="C1404">
        <v>9324</v>
      </c>
      <c r="D1404">
        <v>5999</v>
      </c>
      <c r="E1404" t="s">
        <v>1321</v>
      </c>
      <c r="F1404" t="s">
        <v>1543</v>
      </c>
      <c r="G1404" t="s">
        <v>1507</v>
      </c>
      <c r="H1404" t="s">
        <v>1229</v>
      </c>
      <c r="I1404" t="s">
        <v>1229</v>
      </c>
      <c r="J1404" t="str">
        <f>IFERROR(VLOOKUP(H1404,[1]Sheet1!$A:$H,3,FALSE),"")</f>
        <v/>
      </c>
      <c r="K1404" s="1" t="str">
        <f>IFERROR(VLOOKUP('Speed Hump'!H1404,Main!$A:$G,6,FALSE),"")</f>
        <v/>
      </c>
      <c r="L1404" s="1" t="str">
        <f>IFERROR(VLOOKUP('Speed Hump'!H1404,Main!$A:$G,7,FALSE),"")</f>
        <v/>
      </c>
      <c r="M1404" t="s">
        <v>691</v>
      </c>
      <c r="N1404">
        <v>2</v>
      </c>
      <c r="O1404" t="s">
        <v>692</v>
      </c>
      <c r="AP1404">
        <v>364.6701224350042</v>
      </c>
      <c r="AQ1404" s="1" t="str">
        <f>IFERROR(VLOOKUP(I1404,Service!$B:$G,5,FALSE),"")</f>
        <v/>
      </c>
      <c r="AR1404" s="1" t="str">
        <f>IFERROR(VLOOKUP(I1404,Service!$B:$G,6,FALSE),"")</f>
        <v/>
      </c>
      <c r="AS1404" s="1" t="str">
        <f>IFERROR(VLOOKUP(I1404,Rest!$B:$G,5,FALSE),"")</f>
        <v/>
      </c>
      <c r="AT1404" s="1" t="str">
        <f>IFERROR(VLOOKUP(I1404,Rest!$B:$G,6,FALSE),"")</f>
        <v/>
      </c>
    </row>
    <row r="1405" spans="1:46" x14ac:dyDescent="0.25">
      <c r="A1405">
        <v>1180</v>
      </c>
      <c r="B1405">
        <v>0</v>
      </c>
      <c r="C1405">
        <v>9334</v>
      </c>
      <c r="D1405">
        <v>6954</v>
      </c>
      <c r="E1405" t="s">
        <v>1485</v>
      </c>
      <c r="F1405" t="s">
        <v>1512</v>
      </c>
      <c r="G1405" t="s">
        <v>1502</v>
      </c>
      <c r="H1405" t="s">
        <v>1229</v>
      </c>
      <c r="I1405" t="s">
        <v>1229</v>
      </c>
      <c r="J1405" t="str">
        <f>IFERROR(VLOOKUP(H1405,[1]Sheet1!$A:$H,3,FALSE),"")</f>
        <v/>
      </c>
      <c r="K1405" s="1" t="str">
        <f>IFERROR(VLOOKUP('Speed Hump'!H1405,Main!$A:$G,6,FALSE),"")</f>
        <v/>
      </c>
      <c r="L1405" s="1" t="str">
        <f>IFERROR(VLOOKUP('Speed Hump'!H1405,Main!$A:$G,7,FALSE),"")</f>
        <v/>
      </c>
      <c r="M1405" t="s">
        <v>691</v>
      </c>
      <c r="N1405">
        <v>1</v>
      </c>
      <c r="O1405" t="s">
        <v>692</v>
      </c>
      <c r="AP1405">
        <v>272.3689495178279</v>
      </c>
      <c r="AQ1405" s="1" t="str">
        <f>IFERROR(VLOOKUP(I1405,Service!$B:$G,5,FALSE),"")</f>
        <v/>
      </c>
      <c r="AR1405" s="1" t="str">
        <f>IFERROR(VLOOKUP(I1405,Service!$B:$G,6,FALSE),"")</f>
        <v/>
      </c>
      <c r="AS1405" s="1" t="str">
        <f>IFERROR(VLOOKUP(I1405,Rest!$B:$G,5,FALSE),"")</f>
        <v/>
      </c>
      <c r="AT1405" s="1" t="str">
        <f>IFERROR(VLOOKUP(I1405,Rest!$B:$G,6,FALSE),"")</f>
        <v/>
      </c>
    </row>
    <row r="1406" spans="1:46" x14ac:dyDescent="0.25">
      <c r="A1406">
        <v>1181</v>
      </c>
      <c r="B1406">
        <v>0</v>
      </c>
      <c r="C1406">
        <v>9342</v>
      </c>
      <c r="D1406">
        <v>6326</v>
      </c>
      <c r="E1406" t="s">
        <v>1635</v>
      </c>
      <c r="F1406" t="s">
        <v>1582</v>
      </c>
      <c r="G1406" t="s">
        <v>1234</v>
      </c>
      <c r="H1406" t="s">
        <v>1229</v>
      </c>
      <c r="I1406" t="s">
        <v>1229</v>
      </c>
      <c r="J1406" t="str">
        <f>IFERROR(VLOOKUP(H1406,[1]Sheet1!$A:$H,3,FALSE),"")</f>
        <v/>
      </c>
      <c r="K1406" s="1" t="str">
        <f>IFERROR(VLOOKUP('Speed Hump'!H1406,Main!$A:$G,6,FALSE),"")</f>
        <v/>
      </c>
      <c r="L1406" s="1" t="str">
        <f>IFERROR(VLOOKUP('Speed Hump'!H1406,Main!$A:$G,7,FALSE),"")</f>
        <v/>
      </c>
      <c r="M1406" t="s">
        <v>691</v>
      </c>
      <c r="N1406">
        <v>3</v>
      </c>
      <c r="O1406" t="s">
        <v>692</v>
      </c>
      <c r="AP1406">
        <v>523.82969221646817</v>
      </c>
      <c r="AQ1406" s="1" t="str">
        <f>IFERROR(VLOOKUP(I1406,Service!$B:$G,5,FALSE),"")</f>
        <v/>
      </c>
      <c r="AR1406" s="1" t="str">
        <f>IFERROR(VLOOKUP(I1406,Service!$B:$G,6,FALSE),"")</f>
        <v/>
      </c>
      <c r="AS1406" s="1" t="str">
        <f>IFERROR(VLOOKUP(I1406,Rest!$B:$G,5,FALSE),"")</f>
        <v/>
      </c>
      <c r="AT1406" s="1" t="str">
        <f>IFERROR(VLOOKUP(I1406,Rest!$B:$G,6,FALSE),"")</f>
        <v/>
      </c>
    </row>
    <row r="1407" spans="1:46" x14ac:dyDescent="0.25">
      <c r="A1407">
        <v>1183</v>
      </c>
      <c r="B1407">
        <v>0</v>
      </c>
      <c r="C1407">
        <v>9353</v>
      </c>
      <c r="D1407">
        <v>7874</v>
      </c>
      <c r="E1407" t="s">
        <v>1513</v>
      </c>
      <c r="F1407" t="s">
        <v>1332</v>
      </c>
      <c r="G1407" t="s">
        <v>1411</v>
      </c>
      <c r="H1407" t="s">
        <v>1229</v>
      </c>
      <c r="I1407" t="s">
        <v>1229</v>
      </c>
      <c r="J1407" t="str">
        <f>IFERROR(VLOOKUP(H1407,[1]Sheet1!$A:$H,3,FALSE),"")</f>
        <v/>
      </c>
      <c r="K1407" s="1" t="str">
        <f>IFERROR(VLOOKUP('Speed Hump'!H1407,Main!$A:$G,6,FALSE),"")</f>
        <v/>
      </c>
      <c r="L1407" s="1" t="str">
        <f>IFERROR(VLOOKUP('Speed Hump'!H1407,Main!$A:$G,7,FALSE),"")</f>
        <v/>
      </c>
      <c r="M1407" t="s">
        <v>691</v>
      </c>
      <c r="N1407">
        <v>1</v>
      </c>
      <c r="O1407" t="s">
        <v>692</v>
      </c>
      <c r="AP1407">
        <v>139.10112407236349</v>
      </c>
      <c r="AQ1407" s="1" t="str">
        <f>IFERROR(VLOOKUP(I1407,Service!$B:$G,5,FALSE),"")</f>
        <v/>
      </c>
      <c r="AR1407" s="1" t="str">
        <f>IFERROR(VLOOKUP(I1407,Service!$B:$G,6,FALSE),"")</f>
        <v/>
      </c>
      <c r="AS1407" s="1" t="str">
        <f>IFERROR(VLOOKUP(I1407,Rest!$B:$G,5,FALSE),"")</f>
        <v/>
      </c>
      <c r="AT1407" s="1" t="str">
        <f>IFERROR(VLOOKUP(I1407,Rest!$B:$G,6,FALSE),"")</f>
        <v/>
      </c>
    </row>
    <row r="1408" spans="1:46" x14ac:dyDescent="0.25">
      <c r="A1408">
        <v>1184</v>
      </c>
      <c r="B1408">
        <v>0</v>
      </c>
      <c r="C1408">
        <v>9364</v>
      </c>
      <c r="D1408">
        <v>5945</v>
      </c>
      <c r="E1408" t="s">
        <v>1636</v>
      </c>
      <c r="F1408" t="s">
        <v>1506</v>
      </c>
      <c r="G1408" t="s">
        <v>1507</v>
      </c>
      <c r="H1408" t="s">
        <v>1229</v>
      </c>
      <c r="I1408" t="s">
        <v>1229</v>
      </c>
      <c r="J1408" t="str">
        <f>IFERROR(VLOOKUP(H1408,[1]Sheet1!$A:$H,3,FALSE),"")</f>
        <v/>
      </c>
      <c r="K1408" s="1" t="str">
        <f>IFERROR(VLOOKUP('Speed Hump'!H1408,Main!$A:$G,6,FALSE),"")</f>
        <v/>
      </c>
      <c r="L1408" s="1" t="str">
        <f>IFERROR(VLOOKUP('Speed Hump'!H1408,Main!$A:$G,7,FALSE),"")</f>
        <v/>
      </c>
      <c r="M1408" t="s">
        <v>691</v>
      </c>
      <c r="N1408">
        <v>1</v>
      </c>
      <c r="O1408" t="s">
        <v>692</v>
      </c>
      <c r="AP1408">
        <v>274.66121066546998</v>
      </c>
      <c r="AQ1408" s="1" t="str">
        <f>IFERROR(VLOOKUP(I1408,Service!$B:$G,5,FALSE),"")</f>
        <v/>
      </c>
      <c r="AR1408" s="1" t="str">
        <f>IFERROR(VLOOKUP(I1408,Service!$B:$G,6,FALSE),"")</f>
        <v/>
      </c>
      <c r="AS1408" s="1" t="str">
        <f>IFERROR(VLOOKUP(I1408,Rest!$B:$G,5,FALSE),"")</f>
        <v/>
      </c>
      <c r="AT1408" s="1" t="str">
        <f>IFERROR(VLOOKUP(I1408,Rest!$B:$G,6,FALSE),"")</f>
        <v/>
      </c>
    </row>
    <row r="1409" spans="1:46" x14ac:dyDescent="0.25">
      <c r="A1409">
        <v>1185</v>
      </c>
      <c r="B1409">
        <v>0</v>
      </c>
      <c r="C1409">
        <v>9365</v>
      </c>
      <c r="D1409">
        <v>6500</v>
      </c>
      <c r="E1409" t="s">
        <v>1085</v>
      </c>
      <c r="F1409" t="s">
        <v>1512</v>
      </c>
      <c r="G1409" t="s">
        <v>1502</v>
      </c>
      <c r="H1409" t="s">
        <v>1229</v>
      </c>
      <c r="I1409" t="s">
        <v>1229</v>
      </c>
      <c r="J1409" t="str">
        <f>IFERROR(VLOOKUP(H1409,[1]Sheet1!$A:$H,3,FALSE),"")</f>
        <v/>
      </c>
      <c r="K1409" s="1" t="str">
        <f>IFERROR(VLOOKUP('Speed Hump'!H1409,Main!$A:$G,6,FALSE),"")</f>
        <v/>
      </c>
      <c r="L1409" s="1" t="str">
        <f>IFERROR(VLOOKUP('Speed Hump'!H1409,Main!$A:$G,7,FALSE),"")</f>
        <v/>
      </c>
      <c r="M1409" t="s">
        <v>691</v>
      </c>
      <c r="N1409">
        <v>1</v>
      </c>
      <c r="O1409" t="s">
        <v>692</v>
      </c>
      <c r="AP1409">
        <v>270.75607008677838</v>
      </c>
      <c r="AQ1409" s="1" t="str">
        <f>IFERROR(VLOOKUP(I1409,Service!$B:$G,5,FALSE),"")</f>
        <v/>
      </c>
      <c r="AR1409" s="1" t="str">
        <f>IFERROR(VLOOKUP(I1409,Service!$B:$G,6,FALSE),"")</f>
        <v/>
      </c>
      <c r="AS1409" s="1" t="str">
        <f>IFERROR(VLOOKUP(I1409,Rest!$B:$G,5,FALSE),"")</f>
        <v/>
      </c>
      <c r="AT1409" s="1" t="str">
        <f>IFERROR(VLOOKUP(I1409,Rest!$B:$G,6,FALSE),"")</f>
        <v/>
      </c>
    </row>
    <row r="1410" spans="1:46" x14ac:dyDescent="0.25">
      <c r="A1410">
        <v>1186</v>
      </c>
      <c r="B1410">
        <v>0</v>
      </c>
      <c r="C1410">
        <v>9368</v>
      </c>
      <c r="D1410">
        <v>7543</v>
      </c>
      <c r="E1410" t="s">
        <v>778</v>
      </c>
      <c r="F1410" t="s">
        <v>1519</v>
      </c>
      <c r="G1410" t="s">
        <v>1513</v>
      </c>
      <c r="H1410" t="s">
        <v>1229</v>
      </c>
      <c r="I1410" t="s">
        <v>1229</v>
      </c>
      <c r="J1410" t="str">
        <f>IFERROR(VLOOKUP(H1410,[1]Sheet1!$A:$H,3,FALSE),"")</f>
        <v/>
      </c>
      <c r="K1410" s="1" t="str">
        <f>IFERROR(VLOOKUP('Speed Hump'!H1410,Main!$A:$G,6,FALSE),"")</f>
        <v/>
      </c>
      <c r="L1410" s="1" t="str">
        <f>IFERROR(VLOOKUP('Speed Hump'!H1410,Main!$A:$G,7,FALSE),"")</f>
        <v/>
      </c>
      <c r="M1410" t="s">
        <v>691</v>
      </c>
      <c r="N1410">
        <v>1</v>
      </c>
      <c r="O1410" t="s">
        <v>692</v>
      </c>
      <c r="AP1410">
        <v>272.58245941354312</v>
      </c>
      <c r="AQ1410" s="1" t="str">
        <f>IFERROR(VLOOKUP(I1410,Service!$B:$G,5,FALSE),"")</f>
        <v/>
      </c>
      <c r="AR1410" s="1" t="str">
        <f>IFERROR(VLOOKUP(I1410,Service!$B:$G,6,FALSE),"")</f>
        <v/>
      </c>
      <c r="AS1410" s="1" t="str">
        <f>IFERROR(VLOOKUP(I1410,Rest!$B:$G,5,FALSE),"")</f>
        <v/>
      </c>
      <c r="AT1410" s="1" t="str">
        <f>IFERROR(VLOOKUP(I1410,Rest!$B:$G,6,FALSE),"")</f>
        <v/>
      </c>
    </row>
    <row r="1411" spans="1:46" x14ac:dyDescent="0.25">
      <c r="A1411">
        <v>1187</v>
      </c>
      <c r="B1411">
        <v>0</v>
      </c>
      <c r="C1411">
        <v>9376</v>
      </c>
      <c r="D1411">
        <v>6938</v>
      </c>
      <c r="E1411" t="s">
        <v>1471</v>
      </c>
      <c r="F1411" t="s">
        <v>1248</v>
      </c>
      <c r="G1411" t="s">
        <v>1313</v>
      </c>
      <c r="H1411" t="s">
        <v>1229</v>
      </c>
      <c r="I1411" t="s">
        <v>1229</v>
      </c>
      <c r="J1411" t="str">
        <f>IFERROR(VLOOKUP(H1411,[1]Sheet1!$A:$H,3,FALSE),"")</f>
        <v/>
      </c>
      <c r="K1411" s="1" t="str">
        <f>IFERROR(VLOOKUP('Speed Hump'!H1411,Main!$A:$G,6,FALSE),"")</f>
        <v/>
      </c>
      <c r="L1411" s="1" t="str">
        <f>IFERROR(VLOOKUP('Speed Hump'!H1411,Main!$A:$G,7,FALSE),"")</f>
        <v/>
      </c>
      <c r="M1411" t="s">
        <v>691</v>
      </c>
      <c r="N1411">
        <v>3</v>
      </c>
      <c r="O1411" t="s">
        <v>692</v>
      </c>
      <c r="AP1411">
        <v>493.51405608607649</v>
      </c>
      <c r="AQ1411" s="1" t="str">
        <f>IFERROR(VLOOKUP(I1411,Service!$B:$G,5,FALSE),"")</f>
        <v/>
      </c>
      <c r="AR1411" s="1" t="str">
        <f>IFERROR(VLOOKUP(I1411,Service!$B:$G,6,FALSE),"")</f>
        <v/>
      </c>
      <c r="AS1411" s="1" t="str">
        <f>IFERROR(VLOOKUP(I1411,Rest!$B:$G,5,FALSE),"")</f>
        <v/>
      </c>
      <c r="AT1411" s="1" t="str">
        <f>IFERROR(VLOOKUP(I1411,Rest!$B:$G,6,FALSE),"")</f>
        <v/>
      </c>
    </row>
    <row r="1412" spans="1:46" x14ac:dyDescent="0.25">
      <c r="A1412">
        <v>1188</v>
      </c>
      <c r="B1412">
        <v>0</v>
      </c>
      <c r="C1412">
        <v>9377</v>
      </c>
      <c r="D1412">
        <v>4905</v>
      </c>
      <c r="E1412" t="s">
        <v>1452</v>
      </c>
      <c r="F1412" t="s">
        <v>1331</v>
      </c>
      <c r="G1412" t="s">
        <v>1228</v>
      </c>
      <c r="H1412" t="s">
        <v>1229</v>
      </c>
      <c r="I1412" t="s">
        <v>1229</v>
      </c>
      <c r="J1412" t="str">
        <f>IFERROR(VLOOKUP(H1412,[1]Sheet1!$A:$H,3,FALSE),"")</f>
        <v/>
      </c>
      <c r="K1412" s="1" t="str">
        <f>IFERROR(VLOOKUP('Speed Hump'!H1412,Main!$A:$G,6,FALSE),"")</f>
        <v/>
      </c>
      <c r="L1412" s="1" t="str">
        <f>IFERROR(VLOOKUP('Speed Hump'!H1412,Main!$A:$G,7,FALSE),"")</f>
        <v/>
      </c>
      <c r="M1412" t="s">
        <v>691</v>
      </c>
      <c r="N1412">
        <v>1</v>
      </c>
      <c r="O1412" t="s">
        <v>692</v>
      </c>
      <c r="AP1412">
        <v>269.18637734906781</v>
      </c>
      <c r="AQ1412" s="1" t="str">
        <f>IFERROR(VLOOKUP(I1412,Service!$B:$G,5,FALSE),"")</f>
        <v/>
      </c>
      <c r="AR1412" s="1" t="str">
        <f>IFERROR(VLOOKUP(I1412,Service!$B:$G,6,FALSE),"")</f>
        <v/>
      </c>
      <c r="AS1412" s="1" t="str">
        <f>IFERROR(VLOOKUP(I1412,Rest!$B:$G,5,FALSE),"")</f>
        <v/>
      </c>
      <c r="AT1412" s="1" t="str">
        <f>IFERROR(VLOOKUP(I1412,Rest!$B:$G,6,FALSE),"")</f>
        <v/>
      </c>
    </row>
    <row r="1413" spans="1:46" x14ac:dyDescent="0.25">
      <c r="A1413">
        <v>1189</v>
      </c>
      <c r="B1413">
        <v>0</v>
      </c>
      <c r="C1413">
        <v>9382</v>
      </c>
      <c r="D1413">
        <v>7469</v>
      </c>
      <c r="E1413" t="s">
        <v>909</v>
      </c>
      <c r="F1413" t="s">
        <v>962</v>
      </c>
      <c r="G1413" t="s">
        <v>1508</v>
      </c>
      <c r="H1413" t="s">
        <v>1229</v>
      </c>
      <c r="I1413" t="s">
        <v>1229</v>
      </c>
      <c r="J1413" t="str">
        <f>IFERROR(VLOOKUP(H1413,[1]Sheet1!$A:$H,3,FALSE),"")</f>
        <v/>
      </c>
      <c r="K1413" s="1" t="str">
        <f>IFERROR(VLOOKUP('Speed Hump'!H1413,Main!$A:$G,6,FALSE),"")</f>
        <v/>
      </c>
      <c r="L1413" s="1" t="str">
        <f>IFERROR(VLOOKUP('Speed Hump'!H1413,Main!$A:$G,7,FALSE),"")</f>
        <v/>
      </c>
      <c r="M1413" t="s">
        <v>691</v>
      </c>
      <c r="N1413">
        <v>1</v>
      </c>
      <c r="O1413" t="s">
        <v>692</v>
      </c>
      <c r="AP1413">
        <v>132.65696274382199</v>
      </c>
      <c r="AQ1413" s="1" t="str">
        <f>IFERROR(VLOOKUP(I1413,Service!$B:$G,5,FALSE),"")</f>
        <v/>
      </c>
      <c r="AR1413" s="1" t="str">
        <f>IFERROR(VLOOKUP(I1413,Service!$B:$G,6,FALSE),"")</f>
        <v/>
      </c>
      <c r="AS1413" s="1" t="str">
        <f>IFERROR(VLOOKUP(I1413,Rest!$B:$G,5,FALSE),"")</f>
        <v/>
      </c>
      <c r="AT1413" s="1" t="str">
        <f>IFERROR(VLOOKUP(I1413,Rest!$B:$G,6,FALSE),"")</f>
        <v/>
      </c>
    </row>
    <row r="1414" spans="1:46" x14ac:dyDescent="0.25">
      <c r="A1414">
        <v>1190</v>
      </c>
      <c r="B1414">
        <v>0</v>
      </c>
      <c r="C1414">
        <v>9399</v>
      </c>
      <c r="D1414">
        <v>6517</v>
      </c>
      <c r="E1414" t="s">
        <v>1483</v>
      </c>
      <c r="F1414" t="s">
        <v>1248</v>
      </c>
      <c r="G1414" t="s">
        <v>1372</v>
      </c>
      <c r="H1414" t="s">
        <v>1229</v>
      </c>
      <c r="I1414" t="s">
        <v>1229</v>
      </c>
      <c r="J1414" t="str">
        <f>IFERROR(VLOOKUP(H1414,[1]Sheet1!$A:$H,3,FALSE),"")</f>
        <v/>
      </c>
      <c r="K1414" s="1" t="str">
        <f>IFERROR(VLOOKUP('Speed Hump'!H1414,Main!$A:$G,6,FALSE),"")</f>
        <v/>
      </c>
      <c r="L1414" s="1" t="str">
        <f>IFERROR(VLOOKUP('Speed Hump'!H1414,Main!$A:$G,7,FALSE),"")</f>
        <v/>
      </c>
      <c r="M1414" t="s">
        <v>691</v>
      </c>
      <c r="N1414">
        <v>1</v>
      </c>
      <c r="O1414" t="s">
        <v>692</v>
      </c>
      <c r="AP1414">
        <v>265.18854532040518</v>
      </c>
      <c r="AQ1414" s="1" t="str">
        <f>IFERROR(VLOOKUP(I1414,Service!$B:$G,5,FALSE),"")</f>
        <v/>
      </c>
      <c r="AR1414" s="1" t="str">
        <f>IFERROR(VLOOKUP(I1414,Service!$B:$G,6,FALSE),"")</f>
        <v/>
      </c>
      <c r="AS1414" s="1" t="str">
        <f>IFERROR(VLOOKUP(I1414,Rest!$B:$G,5,FALSE),"")</f>
        <v/>
      </c>
      <c r="AT1414" s="1" t="str">
        <f>IFERROR(VLOOKUP(I1414,Rest!$B:$G,6,FALSE),"")</f>
        <v/>
      </c>
    </row>
    <row r="1415" spans="1:46" x14ac:dyDescent="0.25">
      <c r="A1415">
        <v>1191</v>
      </c>
      <c r="B1415">
        <v>0</v>
      </c>
      <c r="C1415">
        <v>9412</v>
      </c>
      <c r="D1415">
        <v>4848</v>
      </c>
      <c r="E1415" t="s">
        <v>1378</v>
      </c>
      <c r="F1415" t="s">
        <v>1331</v>
      </c>
      <c r="G1415" t="s">
        <v>1228</v>
      </c>
      <c r="H1415" t="s">
        <v>1229</v>
      </c>
      <c r="I1415" t="s">
        <v>1229</v>
      </c>
      <c r="J1415" t="str">
        <f>IFERROR(VLOOKUP(H1415,[1]Sheet1!$A:$H,3,FALSE),"")</f>
        <v/>
      </c>
      <c r="K1415" s="1" t="str">
        <f>IFERROR(VLOOKUP('Speed Hump'!H1415,Main!$A:$G,6,FALSE),"")</f>
        <v/>
      </c>
      <c r="L1415" s="1" t="str">
        <f>IFERROR(VLOOKUP('Speed Hump'!H1415,Main!$A:$G,7,FALSE),"")</f>
        <v/>
      </c>
      <c r="M1415" t="s">
        <v>691</v>
      </c>
      <c r="N1415">
        <v>1</v>
      </c>
      <c r="O1415" t="s">
        <v>692</v>
      </c>
      <c r="AP1415">
        <v>272.59400186540569</v>
      </c>
      <c r="AQ1415" s="1" t="str">
        <f>IFERROR(VLOOKUP(I1415,Service!$B:$G,5,FALSE),"")</f>
        <v/>
      </c>
      <c r="AR1415" s="1" t="str">
        <f>IFERROR(VLOOKUP(I1415,Service!$B:$G,6,FALSE),"")</f>
        <v/>
      </c>
      <c r="AS1415" s="1" t="str">
        <f>IFERROR(VLOOKUP(I1415,Rest!$B:$G,5,FALSE),"")</f>
        <v/>
      </c>
      <c r="AT1415" s="1" t="str">
        <f>IFERROR(VLOOKUP(I1415,Rest!$B:$G,6,FALSE),"")</f>
        <v/>
      </c>
    </row>
    <row r="1416" spans="1:46" x14ac:dyDescent="0.25">
      <c r="A1416">
        <v>1192</v>
      </c>
      <c r="B1416">
        <v>0</v>
      </c>
      <c r="C1416">
        <v>9420</v>
      </c>
      <c r="D1416">
        <v>5899</v>
      </c>
      <c r="E1416" t="s">
        <v>1328</v>
      </c>
      <c r="F1416" t="s">
        <v>1506</v>
      </c>
      <c r="G1416" t="s">
        <v>1507</v>
      </c>
      <c r="H1416" t="s">
        <v>1229</v>
      </c>
      <c r="I1416" t="s">
        <v>1229</v>
      </c>
      <c r="J1416" t="str">
        <f>IFERROR(VLOOKUP(H1416,[1]Sheet1!$A:$H,3,FALSE),"")</f>
        <v/>
      </c>
      <c r="K1416" s="1" t="str">
        <f>IFERROR(VLOOKUP('Speed Hump'!H1416,Main!$A:$G,6,FALSE),"")</f>
        <v/>
      </c>
      <c r="L1416" s="1" t="str">
        <f>IFERROR(VLOOKUP('Speed Hump'!H1416,Main!$A:$G,7,FALSE),"")</f>
        <v/>
      </c>
      <c r="M1416" t="s">
        <v>691</v>
      </c>
      <c r="N1416">
        <v>1</v>
      </c>
      <c r="O1416" t="s">
        <v>692</v>
      </c>
      <c r="AP1416">
        <v>275.45796410512241</v>
      </c>
      <c r="AQ1416" s="1" t="str">
        <f>IFERROR(VLOOKUP(I1416,Service!$B:$G,5,FALSE),"")</f>
        <v/>
      </c>
      <c r="AR1416" s="1" t="str">
        <f>IFERROR(VLOOKUP(I1416,Service!$B:$G,6,FALSE),"")</f>
        <v/>
      </c>
      <c r="AS1416" s="1" t="str">
        <f>IFERROR(VLOOKUP(I1416,Rest!$B:$G,5,FALSE),"")</f>
        <v/>
      </c>
      <c r="AT1416" s="1" t="str">
        <f>IFERROR(VLOOKUP(I1416,Rest!$B:$G,6,FALSE),"")</f>
        <v/>
      </c>
    </row>
    <row r="1417" spans="1:46" x14ac:dyDescent="0.25">
      <c r="A1417">
        <v>1193</v>
      </c>
      <c r="B1417">
        <v>0</v>
      </c>
      <c r="C1417">
        <v>9445</v>
      </c>
      <c r="D1417">
        <v>8684</v>
      </c>
      <c r="E1417" t="s">
        <v>1504</v>
      </c>
      <c r="F1417" t="s">
        <v>1560</v>
      </c>
      <c r="G1417" t="s">
        <v>1580</v>
      </c>
      <c r="H1417" t="s">
        <v>1229</v>
      </c>
      <c r="I1417" t="s">
        <v>1229</v>
      </c>
      <c r="J1417" t="str">
        <f>IFERROR(VLOOKUP(H1417,[1]Sheet1!$A:$H,3,FALSE),"")</f>
        <v/>
      </c>
      <c r="K1417" s="1" t="str">
        <f>IFERROR(VLOOKUP('Speed Hump'!H1417,Main!$A:$G,6,FALSE),"")</f>
        <v/>
      </c>
      <c r="L1417" s="1" t="str">
        <f>IFERROR(VLOOKUP('Speed Hump'!H1417,Main!$A:$G,7,FALSE),"")</f>
        <v/>
      </c>
      <c r="M1417" t="s">
        <v>691</v>
      </c>
      <c r="N1417">
        <v>1</v>
      </c>
      <c r="O1417" t="s">
        <v>692</v>
      </c>
      <c r="AP1417">
        <v>92.239525091693451</v>
      </c>
      <c r="AQ1417" s="1" t="str">
        <f>IFERROR(VLOOKUP(I1417,Service!$B:$G,5,FALSE),"")</f>
        <v/>
      </c>
      <c r="AR1417" s="1" t="str">
        <f>IFERROR(VLOOKUP(I1417,Service!$B:$G,6,FALSE),"")</f>
        <v/>
      </c>
      <c r="AS1417" s="1" t="str">
        <f>IFERROR(VLOOKUP(I1417,Rest!$B:$G,5,FALSE),"")</f>
        <v/>
      </c>
      <c r="AT1417" s="1" t="str">
        <f>IFERROR(VLOOKUP(I1417,Rest!$B:$G,6,FALSE),"")</f>
        <v/>
      </c>
    </row>
    <row r="1418" spans="1:46" x14ac:dyDescent="0.25">
      <c r="A1418">
        <v>1194</v>
      </c>
      <c r="B1418">
        <v>0</v>
      </c>
      <c r="C1418">
        <v>9449</v>
      </c>
      <c r="D1418">
        <v>7109</v>
      </c>
      <c r="E1418" t="s">
        <v>1512</v>
      </c>
      <c r="F1418" t="s">
        <v>1410</v>
      </c>
      <c r="G1418" t="s">
        <v>1637</v>
      </c>
      <c r="H1418" t="s">
        <v>1229</v>
      </c>
      <c r="I1418" t="s">
        <v>1229</v>
      </c>
      <c r="J1418" t="str">
        <f>IFERROR(VLOOKUP(H1418,[1]Sheet1!$A:$H,3,FALSE),"")</f>
        <v/>
      </c>
      <c r="K1418" s="1" t="str">
        <f>IFERROR(VLOOKUP('Speed Hump'!H1418,Main!$A:$G,6,FALSE),"")</f>
        <v/>
      </c>
      <c r="L1418" s="1" t="str">
        <f>IFERROR(VLOOKUP('Speed Hump'!H1418,Main!$A:$G,7,FALSE),"")</f>
        <v/>
      </c>
      <c r="M1418" t="s">
        <v>691</v>
      </c>
      <c r="N1418">
        <v>1</v>
      </c>
      <c r="O1418" t="s">
        <v>692</v>
      </c>
      <c r="AP1418">
        <v>160.09725858837089</v>
      </c>
      <c r="AQ1418" s="1" t="str">
        <f>IFERROR(VLOOKUP(I1418,Service!$B:$G,5,FALSE),"")</f>
        <v/>
      </c>
      <c r="AR1418" s="1" t="str">
        <f>IFERROR(VLOOKUP(I1418,Service!$B:$G,6,FALSE),"")</f>
        <v/>
      </c>
      <c r="AS1418" s="1" t="str">
        <f>IFERROR(VLOOKUP(I1418,Rest!$B:$G,5,FALSE),"")</f>
        <v/>
      </c>
      <c r="AT1418" s="1" t="str">
        <f>IFERROR(VLOOKUP(I1418,Rest!$B:$G,6,FALSE),"")</f>
        <v/>
      </c>
    </row>
    <row r="1419" spans="1:46" x14ac:dyDescent="0.25">
      <c r="A1419">
        <v>1195</v>
      </c>
      <c r="B1419">
        <v>0</v>
      </c>
      <c r="C1419">
        <v>9456</v>
      </c>
      <c r="D1419">
        <v>5563</v>
      </c>
      <c r="E1419" t="s">
        <v>1638</v>
      </c>
      <c r="F1419" t="s">
        <v>1590</v>
      </c>
      <c r="G1419" t="s">
        <v>818</v>
      </c>
      <c r="H1419" t="s">
        <v>1229</v>
      </c>
      <c r="I1419" t="s">
        <v>1229</v>
      </c>
      <c r="J1419" t="str">
        <f>IFERROR(VLOOKUP(H1419,[1]Sheet1!$A:$H,3,FALSE),"")</f>
        <v/>
      </c>
      <c r="K1419" s="1" t="str">
        <f>IFERROR(VLOOKUP('Speed Hump'!H1419,Main!$A:$G,6,FALSE),"")</f>
        <v/>
      </c>
      <c r="L1419" s="1" t="str">
        <f>IFERROR(VLOOKUP('Speed Hump'!H1419,Main!$A:$G,7,FALSE),"")</f>
        <v/>
      </c>
      <c r="M1419" t="s">
        <v>691</v>
      </c>
      <c r="N1419">
        <v>2</v>
      </c>
      <c r="O1419" t="s">
        <v>692</v>
      </c>
      <c r="AP1419">
        <v>331.09027617576271</v>
      </c>
      <c r="AQ1419" s="1" t="str">
        <f>IFERROR(VLOOKUP(I1419,Service!$B:$G,5,FALSE),"")</f>
        <v/>
      </c>
      <c r="AR1419" s="1" t="str">
        <f>IFERROR(VLOOKUP(I1419,Service!$B:$G,6,FALSE),"")</f>
        <v/>
      </c>
      <c r="AS1419" s="1" t="str">
        <f>IFERROR(VLOOKUP(I1419,Rest!$B:$G,5,FALSE),"")</f>
        <v/>
      </c>
      <c r="AT1419" s="1" t="str">
        <f>IFERROR(VLOOKUP(I1419,Rest!$B:$G,6,FALSE),"")</f>
        <v/>
      </c>
    </row>
    <row r="1420" spans="1:46" x14ac:dyDescent="0.25">
      <c r="A1420">
        <v>1196</v>
      </c>
      <c r="B1420">
        <v>0</v>
      </c>
      <c r="C1420">
        <v>9457</v>
      </c>
      <c r="D1420">
        <v>6609</v>
      </c>
      <c r="E1420" t="s">
        <v>1442</v>
      </c>
      <c r="F1420" t="s">
        <v>874</v>
      </c>
      <c r="G1420" t="s">
        <v>909</v>
      </c>
      <c r="H1420" t="s">
        <v>1229</v>
      </c>
      <c r="I1420" t="s">
        <v>1229</v>
      </c>
      <c r="J1420" t="str">
        <f>IFERROR(VLOOKUP(H1420,[1]Sheet1!$A:$H,3,FALSE),"")</f>
        <v/>
      </c>
      <c r="K1420" s="1" t="str">
        <f>IFERROR(VLOOKUP('Speed Hump'!H1420,Main!$A:$G,6,FALSE),"")</f>
        <v/>
      </c>
      <c r="L1420" s="1" t="str">
        <f>IFERROR(VLOOKUP('Speed Hump'!H1420,Main!$A:$G,7,FALSE),"")</f>
        <v/>
      </c>
      <c r="M1420" t="s">
        <v>691</v>
      </c>
      <c r="N1420">
        <v>1</v>
      </c>
      <c r="O1420" t="s">
        <v>692</v>
      </c>
      <c r="AP1420">
        <v>312.90055417995808</v>
      </c>
      <c r="AQ1420" s="1" t="str">
        <f>IFERROR(VLOOKUP(I1420,Service!$B:$G,5,FALSE),"")</f>
        <v/>
      </c>
      <c r="AR1420" s="1" t="str">
        <f>IFERROR(VLOOKUP(I1420,Service!$B:$G,6,FALSE),"")</f>
        <v/>
      </c>
      <c r="AS1420" s="1" t="str">
        <f>IFERROR(VLOOKUP(I1420,Rest!$B:$G,5,FALSE),"")</f>
        <v/>
      </c>
      <c r="AT1420" s="1" t="str">
        <f>IFERROR(VLOOKUP(I1420,Rest!$B:$G,6,FALSE),"")</f>
        <v/>
      </c>
    </row>
    <row r="1421" spans="1:46" x14ac:dyDescent="0.25">
      <c r="A1421">
        <v>1197</v>
      </c>
      <c r="B1421">
        <v>0</v>
      </c>
      <c r="C1421">
        <v>9479</v>
      </c>
      <c r="D1421">
        <v>7053</v>
      </c>
      <c r="E1421" t="s">
        <v>1378</v>
      </c>
      <c r="F1421" t="s">
        <v>1543</v>
      </c>
      <c r="G1421" t="s">
        <v>1575</v>
      </c>
      <c r="H1421" t="s">
        <v>1229</v>
      </c>
      <c r="I1421" t="s">
        <v>1229</v>
      </c>
      <c r="J1421" t="str">
        <f>IFERROR(VLOOKUP(H1421,[1]Sheet1!$A:$H,3,FALSE),"")</f>
        <v/>
      </c>
      <c r="K1421" s="1" t="str">
        <f>IFERROR(VLOOKUP('Speed Hump'!H1421,Main!$A:$G,6,FALSE),"")</f>
        <v/>
      </c>
      <c r="L1421" s="1" t="str">
        <f>IFERROR(VLOOKUP('Speed Hump'!H1421,Main!$A:$G,7,FALSE),"")</f>
        <v/>
      </c>
      <c r="M1421" t="s">
        <v>691</v>
      </c>
      <c r="N1421">
        <v>1</v>
      </c>
      <c r="O1421" t="s">
        <v>692</v>
      </c>
      <c r="AP1421">
        <v>250.61176062006109</v>
      </c>
      <c r="AQ1421" s="1" t="str">
        <f>IFERROR(VLOOKUP(I1421,Service!$B:$G,5,FALSE),"")</f>
        <v/>
      </c>
      <c r="AR1421" s="1" t="str">
        <f>IFERROR(VLOOKUP(I1421,Service!$B:$G,6,FALSE),"")</f>
        <v/>
      </c>
      <c r="AS1421" s="1" t="str">
        <f>IFERROR(VLOOKUP(I1421,Rest!$B:$G,5,FALSE),"")</f>
        <v/>
      </c>
      <c r="AT1421" s="1" t="str">
        <f>IFERROR(VLOOKUP(I1421,Rest!$B:$G,6,FALSE),"")</f>
        <v/>
      </c>
    </row>
    <row r="1422" spans="1:46" x14ac:dyDescent="0.25">
      <c r="A1422">
        <v>1198</v>
      </c>
      <c r="B1422">
        <v>0</v>
      </c>
      <c r="C1422">
        <v>9481</v>
      </c>
      <c r="D1422">
        <v>5599</v>
      </c>
      <c r="E1422" t="s">
        <v>1558</v>
      </c>
      <c r="F1422" t="s">
        <v>1639</v>
      </c>
      <c r="G1422" t="s">
        <v>1625</v>
      </c>
      <c r="H1422" t="s">
        <v>1229</v>
      </c>
      <c r="I1422" t="s">
        <v>1229</v>
      </c>
      <c r="J1422" t="str">
        <f>IFERROR(VLOOKUP(H1422,[1]Sheet1!$A:$H,3,FALSE),"")</f>
        <v/>
      </c>
      <c r="K1422" s="1" t="str">
        <f>IFERROR(VLOOKUP('Speed Hump'!H1422,Main!$A:$G,6,FALSE),"")</f>
        <v/>
      </c>
      <c r="L1422" s="1" t="str">
        <f>IFERROR(VLOOKUP('Speed Hump'!H1422,Main!$A:$G,7,FALSE),"")</f>
        <v/>
      </c>
      <c r="M1422" t="s">
        <v>691</v>
      </c>
      <c r="N1422">
        <v>1</v>
      </c>
      <c r="O1422" t="s">
        <v>692</v>
      </c>
      <c r="AP1422">
        <v>129.36866017768659</v>
      </c>
      <c r="AQ1422" s="1" t="str">
        <f>IFERROR(VLOOKUP(I1422,Service!$B:$G,5,FALSE),"")</f>
        <v/>
      </c>
      <c r="AR1422" s="1" t="str">
        <f>IFERROR(VLOOKUP(I1422,Service!$B:$G,6,FALSE),"")</f>
        <v/>
      </c>
      <c r="AS1422" s="1" t="str">
        <f>IFERROR(VLOOKUP(I1422,Rest!$B:$G,5,FALSE),"")</f>
        <v/>
      </c>
      <c r="AT1422" s="1" t="str">
        <f>IFERROR(VLOOKUP(I1422,Rest!$B:$G,6,FALSE),"")</f>
        <v/>
      </c>
    </row>
    <row r="1423" spans="1:46" x14ac:dyDescent="0.25">
      <c r="A1423">
        <v>1199</v>
      </c>
      <c r="B1423">
        <v>0</v>
      </c>
      <c r="C1423">
        <v>9485</v>
      </c>
      <c r="D1423">
        <v>7008</v>
      </c>
      <c r="E1423" t="s">
        <v>1377</v>
      </c>
      <c r="F1423" t="s">
        <v>1502</v>
      </c>
      <c r="G1423" t="s">
        <v>1248</v>
      </c>
      <c r="H1423" t="s">
        <v>1229</v>
      </c>
      <c r="I1423" t="s">
        <v>1229</v>
      </c>
      <c r="J1423" t="str">
        <f>IFERROR(VLOOKUP(H1423,[1]Sheet1!$A:$H,3,FALSE),"")</f>
        <v/>
      </c>
      <c r="K1423" s="1" t="str">
        <f>IFERROR(VLOOKUP('Speed Hump'!H1423,Main!$A:$G,6,FALSE),"")</f>
        <v/>
      </c>
      <c r="L1423" s="1" t="str">
        <f>IFERROR(VLOOKUP('Speed Hump'!H1423,Main!$A:$G,7,FALSE),"")</f>
        <v/>
      </c>
      <c r="M1423" t="s">
        <v>691</v>
      </c>
      <c r="N1423">
        <v>2</v>
      </c>
      <c r="O1423" t="s">
        <v>692</v>
      </c>
      <c r="AP1423">
        <v>341.9409984330087</v>
      </c>
      <c r="AQ1423" s="1" t="str">
        <f>IFERROR(VLOOKUP(I1423,Service!$B:$G,5,FALSE),"")</f>
        <v/>
      </c>
      <c r="AR1423" s="1" t="str">
        <f>IFERROR(VLOOKUP(I1423,Service!$B:$G,6,FALSE),"")</f>
        <v/>
      </c>
      <c r="AS1423" s="1" t="str">
        <f>IFERROR(VLOOKUP(I1423,Rest!$B:$G,5,FALSE),"")</f>
        <v/>
      </c>
      <c r="AT1423" s="1" t="str">
        <f>IFERROR(VLOOKUP(I1423,Rest!$B:$G,6,FALSE),"")</f>
        <v/>
      </c>
    </row>
    <row r="1424" spans="1:46" x14ac:dyDescent="0.25">
      <c r="A1424">
        <v>1200</v>
      </c>
      <c r="B1424">
        <v>0</v>
      </c>
      <c r="C1424">
        <v>9491</v>
      </c>
      <c r="D1424">
        <v>7073</v>
      </c>
      <c r="E1424" t="s">
        <v>1563</v>
      </c>
      <c r="F1424" t="s">
        <v>1555</v>
      </c>
      <c r="G1424" t="s">
        <v>1542</v>
      </c>
      <c r="H1424" t="s">
        <v>1229</v>
      </c>
      <c r="I1424" t="s">
        <v>1229</v>
      </c>
      <c r="J1424" t="str">
        <f>IFERROR(VLOOKUP(H1424,[1]Sheet1!$A:$H,3,FALSE),"")</f>
        <v/>
      </c>
      <c r="K1424" s="1" t="str">
        <f>IFERROR(VLOOKUP('Speed Hump'!H1424,Main!$A:$G,6,FALSE),"")</f>
        <v/>
      </c>
      <c r="L1424" s="1" t="str">
        <f>IFERROR(VLOOKUP('Speed Hump'!H1424,Main!$A:$G,7,FALSE),"")</f>
        <v/>
      </c>
      <c r="M1424" t="s">
        <v>691</v>
      </c>
      <c r="N1424">
        <v>1</v>
      </c>
      <c r="O1424" t="s">
        <v>692</v>
      </c>
      <c r="AP1424">
        <v>303.51168762094301</v>
      </c>
      <c r="AQ1424" s="1" t="str">
        <f>IFERROR(VLOOKUP(I1424,Service!$B:$G,5,FALSE),"")</f>
        <v/>
      </c>
      <c r="AR1424" s="1" t="str">
        <f>IFERROR(VLOOKUP(I1424,Service!$B:$G,6,FALSE),"")</f>
        <v/>
      </c>
      <c r="AS1424" s="1" t="str">
        <f>IFERROR(VLOOKUP(I1424,Rest!$B:$G,5,FALSE),"")</f>
        <v/>
      </c>
      <c r="AT1424" s="1" t="str">
        <f>IFERROR(VLOOKUP(I1424,Rest!$B:$G,6,FALSE),"")</f>
        <v/>
      </c>
    </row>
    <row r="1425" spans="1:46" x14ac:dyDescent="0.25">
      <c r="A1425">
        <v>1201</v>
      </c>
      <c r="B1425">
        <v>0</v>
      </c>
      <c r="C1425">
        <v>9510</v>
      </c>
      <c r="D1425">
        <v>5841</v>
      </c>
      <c r="E1425" t="s">
        <v>1508</v>
      </c>
      <c r="F1425" t="s">
        <v>1286</v>
      </c>
      <c r="G1425" t="s">
        <v>1266</v>
      </c>
      <c r="H1425" t="s">
        <v>1229</v>
      </c>
      <c r="I1425" t="s">
        <v>1229</v>
      </c>
      <c r="J1425" t="str">
        <f>IFERROR(VLOOKUP(H1425,[1]Sheet1!$A:$H,3,FALSE),"")</f>
        <v/>
      </c>
      <c r="K1425" s="1" t="str">
        <f>IFERROR(VLOOKUP('Speed Hump'!H1425,Main!$A:$G,6,FALSE),"")</f>
        <v/>
      </c>
      <c r="L1425" s="1" t="str">
        <f>IFERROR(VLOOKUP('Speed Hump'!H1425,Main!$A:$G,7,FALSE),"")</f>
        <v/>
      </c>
      <c r="M1425" t="s">
        <v>691</v>
      </c>
      <c r="N1425">
        <v>1</v>
      </c>
      <c r="O1425" t="s">
        <v>692</v>
      </c>
      <c r="AP1425">
        <v>303.96054941009442</v>
      </c>
      <c r="AQ1425" s="1" t="str">
        <f>IFERROR(VLOOKUP(I1425,Service!$B:$G,5,FALSE),"")</f>
        <v/>
      </c>
      <c r="AR1425" s="1" t="str">
        <f>IFERROR(VLOOKUP(I1425,Service!$B:$G,6,FALSE),"")</f>
        <v/>
      </c>
      <c r="AS1425" s="1" t="str">
        <f>IFERROR(VLOOKUP(I1425,Rest!$B:$G,5,FALSE),"")</f>
        <v/>
      </c>
      <c r="AT1425" s="1" t="str">
        <f>IFERROR(VLOOKUP(I1425,Rest!$B:$G,6,FALSE),"")</f>
        <v/>
      </c>
    </row>
    <row r="1426" spans="1:46" x14ac:dyDescent="0.25">
      <c r="A1426">
        <v>1202</v>
      </c>
      <c r="B1426">
        <v>0</v>
      </c>
      <c r="C1426">
        <v>9517</v>
      </c>
      <c r="D1426">
        <v>5903</v>
      </c>
      <c r="E1426" t="s">
        <v>1371</v>
      </c>
      <c r="F1426" t="s">
        <v>1372</v>
      </c>
      <c r="G1426" t="s">
        <v>1313</v>
      </c>
      <c r="H1426" t="s">
        <v>1229</v>
      </c>
      <c r="I1426" t="s">
        <v>1229</v>
      </c>
      <c r="J1426" t="str">
        <f>IFERROR(VLOOKUP(H1426,[1]Sheet1!$A:$H,3,FALSE),"")</f>
        <v/>
      </c>
      <c r="K1426" s="1" t="str">
        <f>IFERROR(VLOOKUP('Speed Hump'!H1426,Main!$A:$G,6,FALSE),"")</f>
        <v/>
      </c>
      <c r="L1426" s="1" t="str">
        <f>IFERROR(VLOOKUP('Speed Hump'!H1426,Main!$A:$G,7,FALSE),"")</f>
        <v/>
      </c>
      <c r="M1426" t="s">
        <v>691</v>
      </c>
      <c r="N1426">
        <v>1</v>
      </c>
      <c r="O1426" t="s">
        <v>692</v>
      </c>
      <c r="AP1426">
        <v>277.23233317523568</v>
      </c>
      <c r="AQ1426" s="1" t="str">
        <f>IFERROR(VLOOKUP(I1426,Service!$B:$G,5,FALSE),"")</f>
        <v/>
      </c>
      <c r="AR1426" s="1" t="str">
        <f>IFERROR(VLOOKUP(I1426,Service!$B:$G,6,FALSE),"")</f>
        <v/>
      </c>
      <c r="AS1426" s="1" t="str">
        <f>IFERROR(VLOOKUP(I1426,Rest!$B:$G,5,FALSE),"")</f>
        <v/>
      </c>
      <c r="AT1426" s="1" t="str">
        <f>IFERROR(VLOOKUP(I1426,Rest!$B:$G,6,FALSE),"")</f>
        <v/>
      </c>
    </row>
    <row r="1427" spans="1:46" x14ac:dyDescent="0.25">
      <c r="A1427">
        <v>1203</v>
      </c>
      <c r="B1427">
        <v>0</v>
      </c>
      <c r="C1427">
        <v>9526</v>
      </c>
      <c r="D1427">
        <v>9491</v>
      </c>
      <c r="E1427" t="s">
        <v>882</v>
      </c>
      <c r="F1427" t="s">
        <v>1553</v>
      </c>
      <c r="G1427" t="s">
        <v>1514</v>
      </c>
      <c r="H1427" t="s">
        <v>1229</v>
      </c>
      <c r="I1427" t="s">
        <v>1229</v>
      </c>
      <c r="J1427" t="str">
        <f>IFERROR(VLOOKUP(H1427,[1]Sheet1!$A:$H,3,FALSE),"")</f>
        <v/>
      </c>
      <c r="K1427" s="1" t="str">
        <f>IFERROR(VLOOKUP('Speed Hump'!H1427,Main!$A:$G,6,FALSE),"")</f>
        <v/>
      </c>
      <c r="L1427" s="1" t="str">
        <f>IFERROR(VLOOKUP('Speed Hump'!H1427,Main!$A:$G,7,FALSE),"")</f>
        <v/>
      </c>
      <c r="M1427" t="s">
        <v>691</v>
      </c>
      <c r="N1427">
        <v>1</v>
      </c>
      <c r="O1427" t="s">
        <v>692</v>
      </c>
      <c r="AP1427">
        <v>253.81554040773139</v>
      </c>
      <c r="AQ1427" s="1" t="str">
        <f>IFERROR(VLOOKUP(I1427,Service!$B:$G,5,FALSE),"")</f>
        <v/>
      </c>
      <c r="AR1427" s="1" t="str">
        <f>IFERROR(VLOOKUP(I1427,Service!$B:$G,6,FALSE),"")</f>
        <v/>
      </c>
      <c r="AS1427" s="1" t="str">
        <f>IFERROR(VLOOKUP(I1427,Rest!$B:$G,5,FALSE),"")</f>
        <v/>
      </c>
      <c r="AT1427" s="1" t="str">
        <f>IFERROR(VLOOKUP(I1427,Rest!$B:$G,6,FALSE),"")</f>
        <v/>
      </c>
    </row>
    <row r="1428" spans="1:46" x14ac:dyDescent="0.25">
      <c r="A1428">
        <v>1204</v>
      </c>
      <c r="B1428">
        <v>0</v>
      </c>
      <c r="C1428">
        <v>9536</v>
      </c>
      <c r="D1428">
        <v>10376</v>
      </c>
      <c r="E1428" t="s">
        <v>734</v>
      </c>
      <c r="F1428" t="s">
        <v>1640</v>
      </c>
      <c r="G1428" t="s">
        <v>1641</v>
      </c>
      <c r="H1428" t="s">
        <v>1229</v>
      </c>
      <c r="I1428" t="s">
        <v>1229</v>
      </c>
      <c r="J1428" t="str">
        <f>IFERROR(VLOOKUP(H1428,[1]Sheet1!$A:$H,3,FALSE),"")</f>
        <v/>
      </c>
      <c r="K1428" s="1" t="str">
        <f>IFERROR(VLOOKUP('Speed Hump'!H1428,Main!$A:$G,6,FALSE),"")</f>
        <v/>
      </c>
      <c r="L1428" s="1" t="str">
        <f>IFERROR(VLOOKUP('Speed Hump'!H1428,Main!$A:$G,7,FALSE),"")</f>
        <v/>
      </c>
      <c r="M1428" t="s">
        <v>691</v>
      </c>
      <c r="N1428">
        <v>1</v>
      </c>
      <c r="O1428" t="s">
        <v>692</v>
      </c>
      <c r="AP1428">
        <v>107.42204184387499</v>
      </c>
      <c r="AQ1428" s="1" t="str">
        <f>IFERROR(VLOOKUP(I1428,Service!$B:$G,5,FALSE),"")</f>
        <v/>
      </c>
      <c r="AR1428" s="1" t="str">
        <f>IFERROR(VLOOKUP(I1428,Service!$B:$G,6,FALSE),"")</f>
        <v/>
      </c>
      <c r="AS1428" s="1" t="str">
        <f>IFERROR(VLOOKUP(I1428,Rest!$B:$G,5,FALSE),"")</f>
        <v/>
      </c>
      <c r="AT1428" s="1" t="str">
        <f>IFERROR(VLOOKUP(I1428,Rest!$B:$G,6,FALSE),"")</f>
        <v/>
      </c>
    </row>
    <row r="1429" spans="1:46" x14ac:dyDescent="0.25">
      <c r="A1429">
        <v>1205</v>
      </c>
      <c r="B1429">
        <v>0</v>
      </c>
      <c r="C1429">
        <v>9543</v>
      </c>
      <c r="D1429">
        <v>10961</v>
      </c>
      <c r="E1429" t="s">
        <v>1594</v>
      </c>
      <c r="F1429" t="s">
        <v>1642</v>
      </c>
      <c r="G1429" t="s">
        <v>876</v>
      </c>
      <c r="H1429" t="s">
        <v>1229</v>
      </c>
      <c r="I1429" t="s">
        <v>1229</v>
      </c>
      <c r="J1429" t="str">
        <f>IFERROR(VLOOKUP(H1429,[1]Sheet1!$A:$H,3,FALSE),"")</f>
        <v/>
      </c>
      <c r="K1429" s="1" t="str">
        <f>IFERROR(VLOOKUP('Speed Hump'!H1429,Main!$A:$G,6,FALSE),"")</f>
        <v/>
      </c>
      <c r="L1429" s="1" t="str">
        <f>IFERROR(VLOOKUP('Speed Hump'!H1429,Main!$A:$G,7,FALSE),"")</f>
        <v/>
      </c>
      <c r="M1429" t="s">
        <v>691</v>
      </c>
      <c r="N1429">
        <v>2</v>
      </c>
      <c r="O1429" t="s">
        <v>692</v>
      </c>
      <c r="AP1429">
        <v>346.41292270262062</v>
      </c>
      <c r="AQ1429" s="1" t="str">
        <f>IFERROR(VLOOKUP(I1429,Service!$B:$G,5,FALSE),"")</f>
        <v/>
      </c>
      <c r="AR1429" s="1" t="str">
        <f>IFERROR(VLOOKUP(I1429,Service!$B:$G,6,FALSE),"")</f>
        <v/>
      </c>
      <c r="AS1429" s="1" t="str">
        <f>IFERROR(VLOOKUP(I1429,Rest!$B:$G,5,FALSE),"")</f>
        <v/>
      </c>
      <c r="AT1429" s="1" t="str">
        <f>IFERROR(VLOOKUP(I1429,Rest!$B:$G,6,FALSE),"")</f>
        <v/>
      </c>
    </row>
    <row r="1430" spans="1:46" x14ac:dyDescent="0.25">
      <c r="A1430">
        <v>1206</v>
      </c>
      <c r="B1430">
        <v>0</v>
      </c>
      <c r="C1430">
        <v>9554</v>
      </c>
      <c r="D1430">
        <v>12001</v>
      </c>
      <c r="E1430" t="s">
        <v>1643</v>
      </c>
      <c r="F1430" t="s">
        <v>1106</v>
      </c>
      <c r="G1430" t="s">
        <v>1107</v>
      </c>
      <c r="H1430" t="s">
        <v>1229</v>
      </c>
      <c r="I1430" t="s">
        <v>1229</v>
      </c>
      <c r="J1430" t="str">
        <f>IFERROR(VLOOKUP(H1430,[1]Sheet1!$A:$H,3,FALSE),"")</f>
        <v/>
      </c>
      <c r="K1430" s="1" t="str">
        <f>IFERROR(VLOOKUP('Speed Hump'!H1430,Main!$A:$G,6,FALSE),"")</f>
        <v/>
      </c>
      <c r="L1430" s="1" t="str">
        <f>IFERROR(VLOOKUP('Speed Hump'!H1430,Main!$A:$G,7,FALSE),"")</f>
        <v/>
      </c>
      <c r="M1430" t="s">
        <v>691</v>
      </c>
      <c r="N1430">
        <v>1</v>
      </c>
      <c r="O1430" t="s">
        <v>692</v>
      </c>
      <c r="AP1430">
        <v>115.7064020210793</v>
      </c>
      <c r="AQ1430" s="1" t="str">
        <f>IFERROR(VLOOKUP(I1430,Service!$B:$G,5,FALSE),"")</f>
        <v/>
      </c>
      <c r="AR1430" s="1" t="str">
        <f>IFERROR(VLOOKUP(I1430,Service!$B:$G,6,FALSE),"")</f>
        <v/>
      </c>
      <c r="AS1430" s="1" t="str">
        <f>IFERROR(VLOOKUP(I1430,Rest!$B:$G,5,FALSE),"")</f>
        <v/>
      </c>
      <c r="AT1430" s="1" t="str">
        <f>IFERROR(VLOOKUP(I1430,Rest!$B:$G,6,FALSE),"")</f>
        <v/>
      </c>
    </row>
    <row r="1431" spans="1:46" x14ac:dyDescent="0.25">
      <c r="A1431">
        <v>1207</v>
      </c>
      <c r="B1431">
        <v>0</v>
      </c>
      <c r="C1431">
        <v>9558</v>
      </c>
      <c r="D1431">
        <v>11997</v>
      </c>
      <c r="E1431" t="s">
        <v>1644</v>
      </c>
      <c r="F1431" t="s">
        <v>912</v>
      </c>
      <c r="G1431" t="s">
        <v>1561</v>
      </c>
      <c r="H1431" t="s">
        <v>1229</v>
      </c>
      <c r="I1431" t="s">
        <v>1229</v>
      </c>
      <c r="J1431" t="str">
        <f>IFERROR(VLOOKUP(H1431,[1]Sheet1!$A:$H,3,FALSE),"")</f>
        <v/>
      </c>
      <c r="K1431" s="1" t="str">
        <f>IFERROR(VLOOKUP('Speed Hump'!H1431,Main!$A:$G,6,FALSE),"")</f>
        <v/>
      </c>
      <c r="L1431" s="1" t="str">
        <f>IFERROR(VLOOKUP('Speed Hump'!H1431,Main!$A:$G,7,FALSE),"")</f>
        <v/>
      </c>
      <c r="M1431" t="s">
        <v>691</v>
      </c>
      <c r="N1431">
        <v>2</v>
      </c>
      <c r="O1431" t="s">
        <v>692</v>
      </c>
      <c r="AP1431">
        <v>361.5016712683871</v>
      </c>
      <c r="AQ1431" s="1" t="str">
        <f>IFERROR(VLOOKUP(I1431,Service!$B:$G,5,FALSE),"")</f>
        <v/>
      </c>
      <c r="AR1431" s="1" t="str">
        <f>IFERROR(VLOOKUP(I1431,Service!$B:$G,6,FALSE),"")</f>
        <v/>
      </c>
      <c r="AS1431" s="1" t="str">
        <f>IFERROR(VLOOKUP(I1431,Rest!$B:$G,5,FALSE),"")</f>
        <v/>
      </c>
      <c r="AT1431" s="1" t="str">
        <f>IFERROR(VLOOKUP(I1431,Rest!$B:$G,6,FALSE),"")</f>
        <v/>
      </c>
    </row>
    <row r="1432" spans="1:46" x14ac:dyDescent="0.25">
      <c r="A1432">
        <v>1208</v>
      </c>
      <c r="B1432">
        <v>0</v>
      </c>
      <c r="C1432">
        <v>9568</v>
      </c>
      <c r="D1432">
        <v>9588</v>
      </c>
      <c r="E1432" t="s">
        <v>1468</v>
      </c>
      <c r="F1432" t="s">
        <v>1240</v>
      </c>
      <c r="G1432" t="s">
        <v>1530</v>
      </c>
      <c r="H1432" t="s">
        <v>1229</v>
      </c>
      <c r="I1432" t="s">
        <v>1229</v>
      </c>
      <c r="J1432" t="str">
        <f>IFERROR(VLOOKUP(H1432,[1]Sheet1!$A:$H,3,FALSE),"")</f>
        <v/>
      </c>
      <c r="K1432" s="1" t="str">
        <f>IFERROR(VLOOKUP('Speed Hump'!H1432,Main!$A:$G,6,FALSE),"")</f>
        <v/>
      </c>
      <c r="L1432" s="1" t="str">
        <f>IFERROR(VLOOKUP('Speed Hump'!H1432,Main!$A:$G,7,FALSE),"")</f>
        <v/>
      </c>
      <c r="M1432" t="s">
        <v>691</v>
      </c>
      <c r="N1432">
        <v>1</v>
      </c>
      <c r="O1432" t="s">
        <v>692</v>
      </c>
      <c r="AP1432">
        <v>244.63121090710729</v>
      </c>
      <c r="AQ1432" s="1" t="str">
        <f>IFERROR(VLOOKUP(I1432,Service!$B:$G,5,FALSE),"")</f>
        <v/>
      </c>
      <c r="AR1432" s="1" t="str">
        <f>IFERROR(VLOOKUP(I1432,Service!$B:$G,6,FALSE),"")</f>
        <v/>
      </c>
      <c r="AS1432" s="1" t="str">
        <f>IFERROR(VLOOKUP(I1432,Rest!$B:$G,5,FALSE),"")</f>
        <v/>
      </c>
      <c r="AT1432" s="1" t="str">
        <f>IFERROR(VLOOKUP(I1432,Rest!$B:$G,6,FALSE),"")</f>
        <v/>
      </c>
    </row>
    <row r="1433" spans="1:46" x14ac:dyDescent="0.25">
      <c r="A1433">
        <v>1209</v>
      </c>
      <c r="B1433">
        <v>0</v>
      </c>
      <c r="C1433">
        <v>9571</v>
      </c>
      <c r="D1433">
        <v>10379</v>
      </c>
      <c r="E1433" t="s">
        <v>1645</v>
      </c>
      <c r="F1433" t="s">
        <v>1606</v>
      </c>
      <c r="G1433" t="s">
        <v>1526</v>
      </c>
      <c r="H1433" t="s">
        <v>1229</v>
      </c>
      <c r="I1433" t="s">
        <v>1229</v>
      </c>
      <c r="J1433" t="str">
        <f>IFERROR(VLOOKUP(H1433,[1]Sheet1!$A:$H,3,FALSE),"")</f>
        <v/>
      </c>
      <c r="K1433" s="1" t="str">
        <f>IFERROR(VLOOKUP('Speed Hump'!H1433,Main!$A:$G,6,FALSE),"")</f>
        <v/>
      </c>
      <c r="L1433" s="1" t="str">
        <f>IFERROR(VLOOKUP('Speed Hump'!H1433,Main!$A:$G,7,FALSE),"")</f>
        <v/>
      </c>
      <c r="M1433" t="s">
        <v>691</v>
      </c>
      <c r="N1433">
        <v>2</v>
      </c>
      <c r="O1433" t="s">
        <v>692</v>
      </c>
      <c r="AP1433">
        <v>333.69941030218592</v>
      </c>
      <c r="AQ1433" s="1" t="str">
        <f>IFERROR(VLOOKUP(I1433,Service!$B:$G,5,FALSE),"")</f>
        <v/>
      </c>
      <c r="AR1433" s="1" t="str">
        <f>IFERROR(VLOOKUP(I1433,Service!$B:$G,6,FALSE),"")</f>
        <v/>
      </c>
      <c r="AS1433" s="1" t="str">
        <f>IFERROR(VLOOKUP(I1433,Rest!$B:$G,5,FALSE),"")</f>
        <v/>
      </c>
      <c r="AT1433" s="1" t="str">
        <f>IFERROR(VLOOKUP(I1433,Rest!$B:$G,6,FALSE),"")</f>
        <v/>
      </c>
    </row>
    <row r="1434" spans="1:46" x14ac:dyDescent="0.25">
      <c r="A1434">
        <v>1210</v>
      </c>
      <c r="B1434">
        <v>0</v>
      </c>
      <c r="C1434">
        <v>9611</v>
      </c>
      <c r="D1434">
        <v>12007</v>
      </c>
      <c r="E1434" t="s">
        <v>1646</v>
      </c>
      <c r="F1434" t="s">
        <v>1647</v>
      </c>
      <c r="G1434" t="s">
        <v>1648</v>
      </c>
      <c r="H1434" t="s">
        <v>1229</v>
      </c>
      <c r="I1434" t="s">
        <v>1229</v>
      </c>
      <c r="J1434" t="str">
        <f>IFERROR(VLOOKUP(H1434,[1]Sheet1!$A:$H,3,FALSE),"")</f>
        <v/>
      </c>
      <c r="K1434" s="1" t="str">
        <f>IFERROR(VLOOKUP('Speed Hump'!H1434,Main!$A:$G,6,FALSE),"")</f>
        <v/>
      </c>
      <c r="L1434" s="1" t="str">
        <f>IFERROR(VLOOKUP('Speed Hump'!H1434,Main!$A:$G,7,FALSE),"")</f>
        <v/>
      </c>
      <c r="M1434" t="s">
        <v>691</v>
      </c>
      <c r="N1434">
        <v>1</v>
      </c>
      <c r="O1434" t="s">
        <v>692</v>
      </c>
      <c r="AP1434">
        <v>201.01882750053721</v>
      </c>
      <c r="AQ1434" s="1" t="str">
        <f>IFERROR(VLOOKUP(I1434,Service!$B:$G,5,FALSE),"")</f>
        <v/>
      </c>
      <c r="AR1434" s="1" t="str">
        <f>IFERROR(VLOOKUP(I1434,Service!$B:$G,6,FALSE),"")</f>
        <v/>
      </c>
      <c r="AS1434" s="1" t="str">
        <f>IFERROR(VLOOKUP(I1434,Rest!$B:$G,5,FALSE),"")</f>
        <v/>
      </c>
      <c r="AT1434" s="1" t="str">
        <f>IFERROR(VLOOKUP(I1434,Rest!$B:$G,6,FALSE),"")</f>
        <v/>
      </c>
    </row>
    <row r="1435" spans="1:46" x14ac:dyDescent="0.25">
      <c r="A1435">
        <v>1211</v>
      </c>
      <c r="B1435">
        <v>0</v>
      </c>
      <c r="C1435">
        <v>9662</v>
      </c>
      <c r="D1435">
        <v>11134</v>
      </c>
      <c r="E1435" t="s">
        <v>1262</v>
      </c>
      <c r="F1435" t="s">
        <v>912</v>
      </c>
      <c r="G1435" t="s">
        <v>1240</v>
      </c>
      <c r="H1435" t="s">
        <v>1229</v>
      </c>
      <c r="I1435" t="s">
        <v>1229</v>
      </c>
      <c r="J1435" t="str">
        <f>IFERROR(VLOOKUP(H1435,[1]Sheet1!$A:$H,3,FALSE),"")</f>
        <v/>
      </c>
      <c r="K1435" s="1" t="str">
        <f>IFERROR(VLOOKUP('Speed Hump'!H1435,Main!$A:$G,6,FALSE),"")</f>
        <v/>
      </c>
      <c r="L1435" s="1" t="str">
        <f>IFERROR(VLOOKUP('Speed Hump'!H1435,Main!$A:$G,7,FALSE),"")</f>
        <v/>
      </c>
      <c r="M1435" t="s">
        <v>691</v>
      </c>
      <c r="N1435">
        <v>3</v>
      </c>
      <c r="O1435" t="s">
        <v>692</v>
      </c>
      <c r="AP1435">
        <v>533.37405473154956</v>
      </c>
      <c r="AQ1435" s="1" t="str">
        <f>IFERROR(VLOOKUP(I1435,Service!$B:$G,5,FALSE),"")</f>
        <v/>
      </c>
      <c r="AR1435" s="1" t="str">
        <f>IFERROR(VLOOKUP(I1435,Service!$B:$G,6,FALSE),"")</f>
        <v/>
      </c>
      <c r="AS1435" s="1" t="str">
        <f>IFERROR(VLOOKUP(I1435,Rest!$B:$G,5,FALSE),"")</f>
        <v/>
      </c>
      <c r="AT1435" s="1" t="str">
        <f>IFERROR(VLOOKUP(I1435,Rest!$B:$G,6,FALSE),"")</f>
        <v/>
      </c>
    </row>
    <row r="1436" spans="1:46" x14ac:dyDescent="0.25">
      <c r="A1436">
        <v>1212</v>
      </c>
      <c r="B1436">
        <v>0</v>
      </c>
      <c r="C1436">
        <v>9706</v>
      </c>
      <c r="D1436">
        <v>10094</v>
      </c>
      <c r="E1436" t="s">
        <v>1365</v>
      </c>
      <c r="F1436" t="s">
        <v>912</v>
      </c>
      <c r="G1436" t="s">
        <v>1561</v>
      </c>
      <c r="H1436" t="s">
        <v>1229</v>
      </c>
      <c r="I1436" t="s">
        <v>1229</v>
      </c>
      <c r="J1436" t="str">
        <f>IFERROR(VLOOKUP(H1436,[1]Sheet1!$A:$H,3,FALSE),"")</f>
        <v/>
      </c>
      <c r="K1436" s="1" t="str">
        <f>IFERROR(VLOOKUP('Speed Hump'!H1436,Main!$A:$G,6,FALSE),"")</f>
        <v/>
      </c>
      <c r="L1436" s="1" t="str">
        <f>IFERROR(VLOOKUP('Speed Hump'!H1436,Main!$A:$G,7,FALSE),"")</f>
        <v/>
      </c>
      <c r="M1436" t="s">
        <v>691</v>
      </c>
      <c r="N1436">
        <v>1</v>
      </c>
      <c r="O1436" t="s">
        <v>692</v>
      </c>
      <c r="AP1436">
        <v>271.72192668578401</v>
      </c>
      <c r="AQ1436" s="1" t="str">
        <f>IFERROR(VLOOKUP(I1436,Service!$B:$G,5,FALSE),"")</f>
        <v/>
      </c>
      <c r="AR1436" s="1" t="str">
        <f>IFERROR(VLOOKUP(I1436,Service!$B:$G,6,FALSE),"")</f>
        <v/>
      </c>
      <c r="AS1436" s="1" t="str">
        <f>IFERROR(VLOOKUP(I1436,Rest!$B:$G,5,FALSE),"")</f>
        <v/>
      </c>
      <c r="AT1436" s="1" t="str">
        <f>IFERROR(VLOOKUP(I1436,Rest!$B:$G,6,FALSE),"")</f>
        <v/>
      </c>
    </row>
    <row r="1437" spans="1:46" x14ac:dyDescent="0.25">
      <c r="A1437">
        <v>1213</v>
      </c>
      <c r="B1437">
        <v>0</v>
      </c>
      <c r="C1437">
        <v>9722</v>
      </c>
      <c r="D1437">
        <v>10896</v>
      </c>
      <c r="E1437" t="s">
        <v>980</v>
      </c>
      <c r="F1437" t="s">
        <v>895</v>
      </c>
      <c r="G1437" t="s">
        <v>912</v>
      </c>
      <c r="H1437" t="s">
        <v>1229</v>
      </c>
      <c r="I1437" t="s">
        <v>1229</v>
      </c>
      <c r="J1437" t="str">
        <f>IFERROR(VLOOKUP(H1437,[1]Sheet1!$A:$H,3,FALSE),"")</f>
        <v/>
      </c>
      <c r="K1437" s="1" t="str">
        <f>IFERROR(VLOOKUP('Speed Hump'!H1437,Main!$A:$G,6,FALSE),"")</f>
        <v/>
      </c>
      <c r="L1437" s="1" t="str">
        <f>IFERROR(VLOOKUP('Speed Hump'!H1437,Main!$A:$G,7,FALSE),"")</f>
        <v/>
      </c>
      <c r="M1437" t="s">
        <v>691</v>
      </c>
      <c r="N1437">
        <v>2</v>
      </c>
      <c r="O1437" t="s">
        <v>692</v>
      </c>
      <c r="AP1437">
        <v>371.54480833162268</v>
      </c>
      <c r="AQ1437" s="1" t="str">
        <f>IFERROR(VLOOKUP(I1437,Service!$B:$G,5,FALSE),"")</f>
        <v/>
      </c>
      <c r="AR1437" s="1" t="str">
        <f>IFERROR(VLOOKUP(I1437,Service!$B:$G,6,FALSE),"")</f>
        <v/>
      </c>
      <c r="AS1437" s="1" t="str">
        <f>IFERROR(VLOOKUP(I1437,Rest!$B:$G,5,FALSE),"")</f>
        <v/>
      </c>
      <c r="AT1437" s="1" t="str">
        <f>IFERROR(VLOOKUP(I1437,Rest!$B:$G,6,FALSE),"")</f>
        <v/>
      </c>
    </row>
    <row r="1438" spans="1:46" x14ac:dyDescent="0.25">
      <c r="A1438">
        <v>1214</v>
      </c>
      <c r="B1438">
        <v>0</v>
      </c>
      <c r="C1438">
        <v>9750</v>
      </c>
      <c r="D1438">
        <v>10388</v>
      </c>
      <c r="E1438" t="s">
        <v>1332</v>
      </c>
      <c r="F1438" t="s">
        <v>1561</v>
      </c>
      <c r="G1438" t="s">
        <v>1240</v>
      </c>
      <c r="H1438" t="s">
        <v>1229</v>
      </c>
      <c r="I1438" t="s">
        <v>1229</v>
      </c>
      <c r="J1438" t="str">
        <f>IFERROR(VLOOKUP(H1438,[1]Sheet1!$A:$H,3,FALSE),"")</f>
        <v/>
      </c>
      <c r="K1438" s="1" t="str">
        <f>IFERROR(VLOOKUP('Speed Hump'!H1438,Main!$A:$G,6,FALSE),"")</f>
        <v/>
      </c>
      <c r="L1438" s="1" t="str">
        <f>IFERROR(VLOOKUP('Speed Hump'!H1438,Main!$A:$G,7,FALSE),"")</f>
        <v/>
      </c>
      <c r="M1438" t="s">
        <v>691</v>
      </c>
      <c r="N1438">
        <v>1</v>
      </c>
      <c r="O1438" t="s">
        <v>692</v>
      </c>
      <c r="AP1438">
        <v>252.09338016914711</v>
      </c>
      <c r="AQ1438" s="1" t="str">
        <f>IFERROR(VLOOKUP(I1438,Service!$B:$G,5,FALSE),"")</f>
        <v/>
      </c>
      <c r="AR1438" s="1" t="str">
        <f>IFERROR(VLOOKUP(I1438,Service!$B:$G,6,FALSE),"")</f>
        <v/>
      </c>
      <c r="AS1438" s="1" t="str">
        <f>IFERROR(VLOOKUP(I1438,Rest!$B:$G,5,FALSE),"")</f>
        <v/>
      </c>
      <c r="AT1438" s="1" t="str">
        <f>IFERROR(VLOOKUP(I1438,Rest!$B:$G,6,FALSE),"")</f>
        <v/>
      </c>
    </row>
    <row r="1439" spans="1:46" x14ac:dyDescent="0.25">
      <c r="A1439">
        <v>1215</v>
      </c>
      <c r="B1439">
        <v>0</v>
      </c>
      <c r="C1439">
        <v>9752</v>
      </c>
      <c r="D1439">
        <v>12984</v>
      </c>
      <c r="E1439" t="s">
        <v>1292</v>
      </c>
      <c r="F1439" t="s">
        <v>1649</v>
      </c>
      <c r="G1439" t="s">
        <v>1643</v>
      </c>
      <c r="H1439" t="s">
        <v>1229</v>
      </c>
      <c r="I1439" t="s">
        <v>1229</v>
      </c>
      <c r="J1439" t="str">
        <f>IFERROR(VLOOKUP(H1439,[1]Sheet1!$A:$H,3,FALSE),"")</f>
        <v/>
      </c>
      <c r="K1439" s="1" t="str">
        <f>IFERROR(VLOOKUP('Speed Hump'!H1439,Main!$A:$G,6,FALSE),"")</f>
        <v/>
      </c>
      <c r="L1439" s="1" t="str">
        <f>IFERROR(VLOOKUP('Speed Hump'!H1439,Main!$A:$G,7,FALSE),"")</f>
        <v/>
      </c>
      <c r="M1439" t="s">
        <v>691</v>
      </c>
      <c r="N1439">
        <v>2</v>
      </c>
      <c r="O1439" t="s">
        <v>692</v>
      </c>
      <c r="AP1439">
        <v>367.68255496814078</v>
      </c>
      <c r="AQ1439" s="1" t="str">
        <f>IFERROR(VLOOKUP(I1439,Service!$B:$G,5,FALSE),"")</f>
        <v/>
      </c>
      <c r="AR1439" s="1" t="str">
        <f>IFERROR(VLOOKUP(I1439,Service!$B:$G,6,FALSE),"")</f>
        <v/>
      </c>
      <c r="AS1439" s="1" t="str">
        <f>IFERROR(VLOOKUP(I1439,Rest!$B:$G,5,FALSE),"")</f>
        <v/>
      </c>
      <c r="AT1439" s="1" t="str">
        <f>IFERROR(VLOOKUP(I1439,Rest!$B:$G,6,FALSE),"")</f>
        <v/>
      </c>
    </row>
    <row r="1440" spans="1:46" x14ac:dyDescent="0.25">
      <c r="A1440">
        <v>1216</v>
      </c>
      <c r="B1440">
        <v>0</v>
      </c>
      <c r="C1440">
        <v>9771</v>
      </c>
      <c r="D1440">
        <v>9628</v>
      </c>
      <c r="E1440" t="s">
        <v>1645</v>
      </c>
      <c r="F1440" t="s">
        <v>1459</v>
      </c>
      <c r="G1440" t="s">
        <v>717</v>
      </c>
      <c r="H1440" t="s">
        <v>1229</v>
      </c>
      <c r="I1440" t="s">
        <v>1229</v>
      </c>
      <c r="J1440" t="str">
        <f>IFERROR(VLOOKUP(H1440,[1]Sheet1!$A:$H,3,FALSE),"")</f>
        <v/>
      </c>
      <c r="K1440" s="1" t="str">
        <f>IFERROR(VLOOKUP('Speed Hump'!H1440,Main!$A:$G,6,FALSE),"")</f>
        <v/>
      </c>
      <c r="L1440" s="1" t="str">
        <f>IFERROR(VLOOKUP('Speed Hump'!H1440,Main!$A:$G,7,FALSE),"")</f>
        <v/>
      </c>
      <c r="M1440" t="s">
        <v>691</v>
      </c>
      <c r="N1440">
        <v>2</v>
      </c>
      <c r="O1440" t="s">
        <v>692</v>
      </c>
      <c r="AP1440">
        <v>386.60835396276809</v>
      </c>
      <c r="AQ1440" s="1" t="str">
        <f>IFERROR(VLOOKUP(I1440,Service!$B:$G,5,FALSE),"")</f>
        <v/>
      </c>
      <c r="AR1440" s="1" t="str">
        <f>IFERROR(VLOOKUP(I1440,Service!$B:$G,6,FALSE),"")</f>
        <v/>
      </c>
      <c r="AS1440" s="1" t="str">
        <f>IFERROR(VLOOKUP(I1440,Rest!$B:$G,5,FALSE),"")</f>
        <v/>
      </c>
      <c r="AT1440" s="1" t="str">
        <f>IFERROR(VLOOKUP(I1440,Rest!$B:$G,6,FALSE),"")</f>
        <v/>
      </c>
    </row>
    <row r="1441" spans="1:46" x14ac:dyDescent="0.25">
      <c r="A1441">
        <v>1217</v>
      </c>
      <c r="B1441">
        <v>0</v>
      </c>
      <c r="C1441">
        <v>9778</v>
      </c>
      <c r="D1441">
        <v>13475</v>
      </c>
      <c r="E1441" t="s">
        <v>1323</v>
      </c>
      <c r="F1441" t="s">
        <v>1649</v>
      </c>
      <c r="G1441" t="s">
        <v>1643</v>
      </c>
      <c r="H1441" t="s">
        <v>1229</v>
      </c>
      <c r="I1441" t="s">
        <v>1229</v>
      </c>
      <c r="J1441" t="str">
        <f>IFERROR(VLOOKUP(H1441,[1]Sheet1!$A:$H,3,FALSE),"")</f>
        <v/>
      </c>
      <c r="K1441" s="1" t="str">
        <f>IFERROR(VLOOKUP('Speed Hump'!H1441,Main!$A:$G,6,FALSE),"")</f>
        <v/>
      </c>
      <c r="L1441" s="1" t="str">
        <f>IFERROR(VLOOKUP('Speed Hump'!H1441,Main!$A:$G,7,FALSE),"")</f>
        <v/>
      </c>
      <c r="M1441" t="s">
        <v>691</v>
      </c>
      <c r="N1441">
        <v>1</v>
      </c>
      <c r="O1441" t="s">
        <v>692</v>
      </c>
      <c r="AP1441">
        <v>272.19546646364131</v>
      </c>
      <c r="AQ1441" s="1" t="str">
        <f>IFERROR(VLOOKUP(I1441,Service!$B:$G,5,FALSE),"")</f>
        <v/>
      </c>
      <c r="AR1441" s="1" t="str">
        <f>IFERROR(VLOOKUP(I1441,Service!$B:$G,6,FALSE),"")</f>
        <v/>
      </c>
      <c r="AS1441" s="1" t="str">
        <f>IFERROR(VLOOKUP(I1441,Rest!$B:$G,5,FALSE),"")</f>
        <v/>
      </c>
      <c r="AT1441" s="1" t="str">
        <f>IFERROR(VLOOKUP(I1441,Rest!$B:$G,6,FALSE),"")</f>
        <v/>
      </c>
    </row>
    <row r="1442" spans="1:46" x14ac:dyDescent="0.25">
      <c r="A1442">
        <v>1218</v>
      </c>
      <c r="B1442">
        <v>0</v>
      </c>
      <c r="C1442">
        <v>9787</v>
      </c>
      <c r="D1442">
        <v>12465</v>
      </c>
      <c r="E1442" t="s">
        <v>1332</v>
      </c>
      <c r="F1442" t="s">
        <v>1643</v>
      </c>
      <c r="G1442" t="s">
        <v>895</v>
      </c>
      <c r="H1442" t="s">
        <v>1229</v>
      </c>
      <c r="I1442" t="s">
        <v>1229</v>
      </c>
      <c r="J1442" t="str">
        <f>IFERROR(VLOOKUP(H1442,[1]Sheet1!$A:$H,3,FALSE),"")</f>
        <v/>
      </c>
      <c r="K1442" s="1" t="str">
        <f>IFERROR(VLOOKUP('Speed Hump'!H1442,Main!$A:$G,6,FALSE),"")</f>
        <v/>
      </c>
      <c r="L1442" s="1" t="str">
        <f>IFERROR(VLOOKUP('Speed Hump'!H1442,Main!$A:$G,7,FALSE),"")</f>
        <v/>
      </c>
      <c r="M1442" t="s">
        <v>691</v>
      </c>
      <c r="N1442">
        <v>3</v>
      </c>
      <c r="O1442" t="s">
        <v>692</v>
      </c>
      <c r="AP1442">
        <v>457.38207595709451</v>
      </c>
      <c r="AQ1442" s="1" t="str">
        <f>IFERROR(VLOOKUP(I1442,Service!$B:$G,5,FALSE),"")</f>
        <v/>
      </c>
      <c r="AR1442" s="1" t="str">
        <f>IFERROR(VLOOKUP(I1442,Service!$B:$G,6,FALSE),"")</f>
        <v/>
      </c>
      <c r="AS1442" s="1" t="str">
        <f>IFERROR(VLOOKUP(I1442,Rest!$B:$G,5,FALSE),"")</f>
        <v/>
      </c>
      <c r="AT1442" s="1" t="str">
        <f>IFERROR(VLOOKUP(I1442,Rest!$B:$G,6,FALSE),"")</f>
        <v/>
      </c>
    </row>
    <row r="1443" spans="1:46" x14ac:dyDescent="0.25">
      <c r="A1443">
        <v>1219</v>
      </c>
      <c r="B1443">
        <v>0</v>
      </c>
      <c r="C1443">
        <v>9788</v>
      </c>
      <c r="D1443">
        <v>11402</v>
      </c>
      <c r="E1443" t="s">
        <v>1499</v>
      </c>
      <c r="F1443" t="s">
        <v>895</v>
      </c>
      <c r="G1443" t="s">
        <v>912</v>
      </c>
      <c r="H1443" t="s">
        <v>1229</v>
      </c>
      <c r="I1443" t="s">
        <v>1229</v>
      </c>
      <c r="J1443" t="str">
        <f>IFERROR(VLOOKUP(H1443,[1]Sheet1!$A:$H,3,FALSE),"")</f>
        <v/>
      </c>
      <c r="K1443" s="1" t="str">
        <f>IFERROR(VLOOKUP('Speed Hump'!H1443,Main!$A:$G,6,FALSE),"")</f>
        <v/>
      </c>
      <c r="L1443" s="1" t="str">
        <f>IFERROR(VLOOKUP('Speed Hump'!H1443,Main!$A:$G,7,FALSE),"")</f>
        <v/>
      </c>
      <c r="M1443" t="s">
        <v>691</v>
      </c>
      <c r="N1443">
        <v>1</v>
      </c>
      <c r="O1443" t="s">
        <v>692</v>
      </c>
      <c r="AP1443">
        <v>309.13289505922171</v>
      </c>
      <c r="AQ1443" s="1" t="str">
        <f>IFERROR(VLOOKUP(I1443,Service!$B:$G,5,FALSE),"")</f>
        <v/>
      </c>
      <c r="AR1443" s="1" t="str">
        <f>IFERROR(VLOOKUP(I1443,Service!$B:$G,6,FALSE),"")</f>
        <v/>
      </c>
      <c r="AS1443" s="1" t="str">
        <f>IFERROR(VLOOKUP(I1443,Rest!$B:$G,5,FALSE),"")</f>
        <v/>
      </c>
      <c r="AT1443" s="1" t="str">
        <f>IFERROR(VLOOKUP(I1443,Rest!$B:$G,6,FALSE),"")</f>
        <v/>
      </c>
    </row>
    <row r="1444" spans="1:46" x14ac:dyDescent="0.25">
      <c r="A1444">
        <v>1220</v>
      </c>
      <c r="B1444">
        <v>0</v>
      </c>
      <c r="C1444">
        <v>9803</v>
      </c>
      <c r="D1444">
        <v>9647</v>
      </c>
      <c r="E1444" t="s">
        <v>1650</v>
      </c>
      <c r="F1444" t="s">
        <v>883</v>
      </c>
      <c r="G1444" t="s">
        <v>1553</v>
      </c>
      <c r="H1444" t="s">
        <v>1229</v>
      </c>
      <c r="I1444" t="s">
        <v>1229</v>
      </c>
      <c r="J1444" t="str">
        <f>IFERROR(VLOOKUP(H1444,[1]Sheet1!$A:$H,3,FALSE),"")</f>
        <v/>
      </c>
      <c r="K1444" s="1" t="str">
        <f>IFERROR(VLOOKUP('Speed Hump'!H1444,Main!$A:$G,6,FALSE),"")</f>
        <v/>
      </c>
      <c r="L1444" s="1" t="str">
        <f>IFERROR(VLOOKUP('Speed Hump'!H1444,Main!$A:$G,7,FALSE),"")</f>
        <v/>
      </c>
      <c r="M1444" t="s">
        <v>691</v>
      </c>
      <c r="N1444">
        <v>1</v>
      </c>
      <c r="O1444" t="s">
        <v>692</v>
      </c>
      <c r="AP1444">
        <v>256.3952641310288</v>
      </c>
      <c r="AQ1444" s="1" t="str">
        <f>IFERROR(VLOOKUP(I1444,Service!$B:$G,5,FALSE),"")</f>
        <v/>
      </c>
      <c r="AR1444" s="1" t="str">
        <f>IFERROR(VLOOKUP(I1444,Service!$B:$G,6,FALSE),"")</f>
        <v/>
      </c>
      <c r="AS1444" s="1" t="str">
        <f>IFERROR(VLOOKUP(I1444,Rest!$B:$G,5,FALSE),"")</f>
        <v/>
      </c>
      <c r="AT1444" s="1" t="str">
        <f>IFERROR(VLOOKUP(I1444,Rest!$B:$G,6,FALSE),"")</f>
        <v/>
      </c>
    </row>
    <row r="1445" spans="1:46" x14ac:dyDescent="0.25">
      <c r="A1445">
        <v>1222</v>
      </c>
      <c r="B1445">
        <v>0</v>
      </c>
      <c r="C1445">
        <v>9821</v>
      </c>
      <c r="D1445">
        <v>14015</v>
      </c>
      <c r="E1445" t="s">
        <v>1304</v>
      </c>
      <c r="F1445" t="s">
        <v>1651</v>
      </c>
      <c r="G1445" t="s">
        <v>1649</v>
      </c>
      <c r="H1445" t="s">
        <v>1229</v>
      </c>
      <c r="I1445" t="s">
        <v>1229</v>
      </c>
      <c r="J1445" t="str">
        <f>IFERROR(VLOOKUP(H1445,[1]Sheet1!$A:$H,3,FALSE),"")</f>
        <v/>
      </c>
      <c r="K1445" s="1" t="str">
        <f>IFERROR(VLOOKUP('Speed Hump'!H1445,Main!$A:$G,6,FALSE),"")</f>
        <v/>
      </c>
      <c r="L1445" s="1" t="str">
        <f>IFERROR(VLOOKUP('Speed Hump'!H1445,Main!$A:$G,7,FALSE),"")</f>
        <v/>
      </c>
      <c r="N1445">
        <v>1</v>
      </c>
      <c r="O1445" t="s">
        <v>1342</v>
      </c>
      <c r="AP1445">
        <v>280.58139320358953</v>
      </c>
      <c r="AQ1445" s="1" t="str">
        <f>IFERROR(VLOOKUP(I1445,Service!$B:$G,5,FALSE),"")</f>
        <v/>
      </c>
      <c r="AR1445" s="1" t="str">
        <f>IFERROR(VLOOKUP(I1445,Service!$B:$G,6,FALSE),"")</f>
        <v/>
      </c>
      <c r="AS1445" s="1" t="str">
        <f>IFERROR(VLOOKUP(I1445,Rest!$B:$G,5,FALSE),"")</f>
        <v/>
      </c>
      <c r="AT1445" s="1" t="str">
        <f>IFERROR(VLOOKUP(I1445,Rest!$B:$G,6,FALSE),"")</f>
        <v/>
      </c>
    </row>
    <row r="1446" spans="1:46" x14ac:dyDescent="0.25">
      <c r="A1446">
        <v>1223</v>
      </c>
      <c r="B1446">
        <v>0</v>
      </c>
      <c r="C1446">
        <v>9828</v>
      </c>
      <c r="D1446">
        <v>10025</v>
      </c>
      <c r="E1446" t="s">
        <v>1652</v>
      </c>
      <c r="F1446" t="s">
        <v>749</v>
      </c>
      <c r="G1446" t="s">
        <v>714</v>
      </c>
      <c r="H1446" t="s">
        <v>1229</v>
      </c>
      <c r="I1446" t="s">
        <v>1229</v>
      </c>
      <c r="J1446" t="str">
        <f>IFERROR(VLOOKUP(H1446,[1]Sheet1!$A:$H,3,FALSE),"")</f>
        <v/>
      </c>
      <c r="K1446" s="1" t="str">
        <f>IFERROR(VLOOKUP('Speed Hump'!H1446,Main!$A:$G,6,FALSE),"")</f>
        <v/>
      </c>
      <c r="L1446" s="1" t="str">
        <f>IFERROR(VLOOKUP('Speed Hump'!H1446,Main!$A:$G,7,FALSE),"")</f>
        <v/>
      </c>
      <c r="M1446" t="s">
        <v>691</v>
      </c>
      <c r="N1446">
        <v>1</v>
      </c>
      <c r="O1446" t="s">
        <v>692</v>
      </c>
      <c r="AP1446">
        <v>119.9336431898093</v>
      </c>
      <c r="AQ1446" s="1" t="str">
        <f>IFERROR(VLOOKUP(I1446,Service!$B:$G,5,FALSE),"")</f>
        <v/>
      </c>
      <c r="AR1446" s="1" t="str">
        <f>IFERROR(VLOOKUP(I1446,Service!$B:$G,6,FALSE),"")</f>
        <v/>
      </c>
      <c r="AS1446" s="1" t="str">
        <f>IFERROR(VLOOKUP(I1446,Rest!$B:$G,5,FALSE),"")</f>
        <v/>
      </c>
      <c r="AT1446" s="1" t="str">
        <f>IFERROR(VLOOKUP(I1446,Rest!$B:$G,6,FALSE),"")</f>
        <v/>
      </c>
    </row>
    <row r="1447" spans="1:46" x14ac:dyDescent="0.25">
      <c r="A1447">
        <v>1224</v>
      </c>
      <c r="B1447">
        <v>0</v>
      </c>
      <c r="C1447">
        <v>9837</v>
      </c>
      <c r="D1447">
        <v>14044</v>
      </c>
      <c r="E1447" t="s">
        <v>1299</v>
      </c>
      <c r="F1447" t="s">
        <v>1651</v>
      </c>
      <c r="G1447" t="s">
        <v>1649</v>
      </c>
      <c r="H1447" t="s">
        <v>1229</v>
      </c>
      <c r="I1447" t="s">
        <v>1229</v>
      </c>
      <c r="J1447" t="str">
        <f>IFERROR(VLOOKUP(H1447,[1]Sheet1!$A:$H,3,FALSE),"")</f>
        <v/>
      </c>
      <c r="K1447" s="1" t="str">
        <f>IFERROR(VLOOKUP('Speed Hump'!H1447,Main!$A:$G,6,FALSE),"")</f>
        <v/>
      </c>
      <c r="L1447" s="1" t="str">
        <f>IFERROR(VLOOKUP('Speed Hump'!H1447,Main!$A:$G,7,FALSE),"")</f>
        <v/>
      </c>
      <c r="M1447" t="s">
        <v>691</v>
      </c>
      <c r="N1447">
        <v>1</v>
      </c>
      <c r="O1447" t="s">
        <v>692</v>
      </c>
      <c r="AP1447">
        <v>275.91570875709431</v>
      </c>
      <c r="AQ1447" s="1" t="str">
        <f>IFERROR(VLOOKUP(I1447,Service!$B:$G,5,FALSE),"")</f>
        <v/>
      </c>
      <c r="AR1447" s="1" t="str">
        <f>IFERROR(VLOOKUP(I1447,Service!$B:$G,6,FALSE),"")</f>
        <v/>
      </c>
      <c r="AS1447" s="1" t="str">
        <f>IFERROR(VLOOKUP(I1447,Rest!$B:$G,5,FALSE),"")</f>
        <v/>
      </c>
      <c r="AT1447" s="1" t="str">
        <f>IFERROR(VLOOKUP(I1447,Rest!$B:$G,6,FALSE),"")</f>
        <v/>
      </c>
    </row>
    <row r="1448" spans="1:46" x14ac:dyDescent="0.25">
      <c r="A1448">
        <v>1225</v>
      </c>
      <c r="B1448">
        <v>0</v>
      </c>
      <c r="C1448">
        <v>9840</v>
      </c>
      <c r="D1448">
        <v>13108</v>
      </c>
      <c r="E1448" t="s">
        <v>1653</v>
      </c>
      <c r="F1448" t="s">
        <v>851</v>
      </c>
      <c r="G1448" t="s">
        <v>1654</v>
      </c>
      <c r="H1448" t="s">
        <v>1229</v>
      </c>
      <c r="I1448" t="s">
        <v>1229</v>
      </c>
      <c r="J1448" t="str">
        <f>IFERROR(VLOOKUP(H1448,[1]Sheet1!$A:$H,3,FALSE),"")</f>
        <v/>
      </c>
      <c r="K1448" s="1" t="str">
        <f>IFERROR(VLOOKUP('Speed Hump'!H1448,Main!$A:$G,6,FALSE),"")</f>
        <v/>
      </c>
      <c r="L1448" s="1" t="str">
        <f>IFERROR(VLOOKUP('Speed Hump'!H1448,Main!$A:$G,7,FALSE),"")</f>
        <v/>
      </c>
      <c r="M1448" t="s">
        <v>691</v>
      </c>
      <c r="N1448">
        <v>3</v>
      </c>
      <c r="O1448" t="s">
        <v>692</v>
      </c>
      <c r="AP1448">
        <v>499.00409932141622</v>
      </c>
      <c r="AQ1448" s="1" t="str">
        <f>IFERROR(VLOOKUP(I1448,Service!$B:$G,5,FALSE),"")</f>
        <v/>
      </c>
      <c r="AR1448" s="1" t="str">
        <f>IFERROR(VLOOKUP(I1448,Service!$B:$G,6,FALSE),"")</f>
        <v/>
      </c>
      <c r="AS1448" s="1" t="str">
        <f>IFERROR(VLOOKUP(I1448,Rest!$B:$G,5,FALSE),"")</f>
        <v/>
      </c>
      <c r="AT1448" s="1" t="str">
        <f>IFERROR(VLOOKUP(I1448,Rest!$B:$G,6,FALSE),"")</f>
        <v/>
      </c>
    </row>
    <row r="1449" spans="1:46" x14ac:dyDescent="0.25">
      <c r="A1449">
        <v>1226</v>
      </c>
      <c r="B1449">
        <v>0</v>
      </c>
      <c r="C1449">
        <v>9847</v>
      </c>
      <c r="D1449">
        <v>13044</v>
      </c>
      <c r="E1449" t="s">
        <v>1383</v>
      </c>
      <c r="F1449" t="s">
        <v>1643</v>
      </c>
      <c r="G1449" t="s">
        <v>894</v>
      </c>
      <c r="H1449" t="s">
        <v>1229</v>
      </c>
      <c r="I1449" t="s">
        <v>1229</v>
      </c>
      <c r="J1449" t="str">
        <f>IFERROR(VLOOKUP(H1449,[1]Sheet1!$A:$H,3,FALSE),"")</f>
        <v/>
      </c>
      <c r="K1449" s="1" t="str">
        <f>IFERROR(VLOOKUP('Speed Hump'!H1449,Main!$A:$G,6,FALSE),"")</f>
        <v/>
      </c>
      <c r="L1449" s="1" t="str">
        <f>IFERROR(VLOOKUP('Speed Hump'!H1449,Main!$A:$G,7,FALSE),"")</f>
        <v/>
      </c>
      <c r="M1449" t="s">
        <v>691</v>
      </c>
      <c r="N1449">
        <v>1</v>
      </c>
      <c r="O1449" t="s">
        <v>692</v>
      </c>
      <c r="AP1449">
        <v>269.83412058038982</v>
      </c>
      <c r="AQ1449" s="1" t="str">
        <f>IFERROR(VLOOKUP(I1449,Service!$B:$G,5,FALSE),"")</f>
        <v/>
      </c>
      <c r="AR1449" s="1" t="str">
        <f>IFERROR(VLOOKUP(I1449,Service!$B:$G,6,FALSE),"")</f>
        <v/>
      </c>
      <c r="AS1449" s="1" t="str">
        <f>IFERROR(VLOOKUP(I1449,Rest!$B:$G,5,FALSE),"")</f>
        <v/>
      </c>
      <c r="AT1449" s="1" t="str">
        <f>IFERROR(VLOOKUP(I1449,Rest!$B:$G,6,FALSE),"")</f>
        <v/>
      </c>
    </row>
    <row r="1450" spans="1:46" x14ac:dyDescent="0.25">
      <c r="A1450">
        <v>1227</v>
      </c>
      <c r="B1450">
        <v>0</v>
      </c>
      <c r="C1450">
        <v>9873</v>
      </c>
      <c r="D1450">
        <v>10024</v>
      </c>
      <c r="E1450" t="s">
        <v>1560</v>
      </c>
      <c r="F1450" t="s">
        <v>912</v>
      </c>
      <c r="G1450" t="s">
        <v>1561</v>
      </c>
      <c r="H1450" t="s">
        <v>1229</v>
      </c>
      <c r="I1450" t="s">
        <v>1229</v>
      </c>
      <c r="J1450" t="str">
        <f>IFERROR(VLOOKUP(H1450,[1]Sheet1!$A:$H,3,FALSE),"")</f>
        <v/>
      </c>
      <c r="K1450" s="1" t="str">
        <f>IFERROR(VLOOKUP('Speed Hump'!H1450,Main!$A:$G,6,FALSE),"")</f>
        <v/>
      </c>
      <c r="L1450" s="1" t="str">
        <f>IFERROR(VLOOKUP('Speed Hump'!H1450,Main!$A:$G,7,FALSE),"")</f>
        <v/>
      </c>
      <c r="M1450" t="s">
        <v>691</v>
      </c>
      <c r="N1450">
        <v>1</v>
      </c>
      <c r="O1450" t="s">
        <v>692</v>
      </c>
      <c r="AP1450">
        <v>274.89579409610627</v>
      </c>
      <c r="AQ1450" s="1" t="str">
        <f>IFERROR(VLOOKUP(I1450,Service!$B:$G,5,FALSE),"")</f>
        <v/>
      </c>
      <c r="AR1450" s="1" t="str">
        <f>IFERROR(VLOOKUP(I1450,Service!$B:$G,6,FALSE),"")</f>
        <v/>
      </c>
      <c r="AS1450" s="1" t="str">
        <f>IFERROR(VLOOKUP(I1450,Rest!$B:$G,5,FALSE),"")</f>
        <v/>
      </c>
      <c r="AT1450" s="1" t="str">
        <f>IFERROR(VLOOKUP(I1450,Rest!$B:$G,6,FALSE),"")</f>
        <v/>
      </c>
    </row>
    <row r="1451" spans="1:46" x14ac:dyDescent="0.25">
      <c r="A1451">
        <v>1228</v>
      </c>
      <c r="B1451">
        <v>0</v>
      </c>
      <c r="C1451">
        <v>9876</v>
      </c>
      <c r="D1451">
        <v>10825</v>
      </c>
      <c r="E1451" t="s">
        <v>734</v>
      </c>
      <c r="F1451" t="s">
        <v>1655</v>
      </c>
      <c r="G1451" t="s">
        <v>1656</v>
      </c>
      <c r="H1451" t="s">
        <v>1229</v>
      </c>
      <c r="I1451" t="s">
        <v>1229</v>
      </c>
      <c r="J1451" t="str">
        <f>IFERROR(VLOOKUP(H1451,[1]Sheet1!$A:$H,3,FALSE),"")</f>
        <v/>
      </c>
      <c r="K1451" s="1" t="str">
        <f>IFERROR(VLOOKUP('Speed Hump'!H1451,Main!$A:$G,6,FALSE),"")</f>
        <v/>
      </c>
      <c r="L1451" s="1" t="str">
        <f>IFERROR(VLOOKUP('Speed Hump'!H1451,Main!$A:$G,7,FALSE),"")</f>
        <v/>
      </c>
      <c r="M1451" t="s">
        <v>691</v>
      </c>
      <c r="N1451">
        <v>1</v>
      </c>
      <c r="O1451" t="s">
        <v>692</v>
      </c>
      <c r="AP1451">
        <v>110.42057912889101</v>
      </c>
      <c r="AQ1451" s="1" t="str">
        <f>IFERROR(VLOOKUP(I1451,Service!$B:$G,5,FALSE),"")</f>
        <v/>
      </c>
      <c r="AR1451" s="1" t="str">
        <f>IFERROR(VLOOKUP(I1451,Service!$B:$G,6,FALSE),"")</f>
        <v/>
      </c>
      <c r="AS1451" s="1" t="str">
        <f>IFERROR(VLOOKUP(I1451,Rest!$B:$G,5,FALSE),"")</f>
        <v/>
      </c>
      <c r="AT1451" s="1" t="str">
        <f>IFERROR(VLOOKUP(I1451,Rest!$B:$G,6,FALSE),"")</f>
        <v/>
      </c>
    </row>
    <row r="1452" spans="1:46" x14ac:dyDescent="0.25">
      <c r="A1452">
        <v>1229</v>
      </c>
      <c r="B1452">
        <v>0</v>
      </c>
      <c r="C1452">
        <v>9895</v>
      </c>
      <c r="D1452">
        <v>10378</v>
      </c>
      <c r="E1452" t="s">
        <v>1085</v>
      </c>
      <c r="F1452" t="s">
        <v>912</v>
      </c>
      <c r="G1452" t="s">
        <v>1561</v>
      </c>
      <c r="H1452" t="s">
        <v>1229</v>
      </c>
      <c r="I1452" t="s">
        <v>1229</v>
      </c>
      <c r="J1452" t="str">
        <f>IFERROR(VLOOKUP(H1452,[1]Sheet1!$A:$H,3,FALSE),"")</f>
        <v/>
      </c>
      <c r="K1452" s="1" t="str">
        <f>IFERROR(VLOOKUP('Speed Hump'!H1452,Main!$A:$G,6,FALSE),"")</f>
        <v/>
      </c>
      <c r="L1452" s="1" t="str">
        <f>IFERROR(VLOOKUP('Speed Hump'!H1452,Main!$A:$G,7,FALSE),"")</f>
        <v/>
      </c>
      <c r="M1452" t="s">
        <v>691</v>
      </c>
      <c r="N1452">
        <v>1</v>
      </c>
      <c r="O1452" t="s">
        <v>692</v>
      </c>
      <c r="AP1452">
        <v>273.04209825292082</v>
      </c>
      <c r="AQ1452" s="1" t="str">
        <f>IFERROR(VLOOKUP(I1452,Service!$B:$G,5,FALSE),"")</f>
        <v/>
      </c>
      <c r="AR1452" s="1" t="str">
        <f>IFERROR(VLOOKUP(I1452,Service!$B:$G,6,FALSE),"")</f>
        <v/>
      </c>
      <c r="AS1452" s="1" t="str">
        <f>IFERROR(VLOOKUP(I1452,Rest!$B:$G,5,FALSE),"")</f>
        <v/>
      </c>
      <c r="AT1452" s="1" t="str">
        <f>IFERROR(VLOOKUP(I1452,Rest!$B:$G,6,FALSE),"")</f>
        <v/>
      </c>
    </row>
    <row r="1453" spans="1:46" x14ac:dyDescent="0.25">
      <c r="A1453">
        <v>1232</v>
      </c>
      <c r="B1453">
        <v>0</v>
      </c>
      <c r="C1453">
        <v>9914</v>
      </c>
      <c r="D1453">
        <v>12057</v>
      </c>
      <c r="E1453" t="s">
        <v>1538</v>
      </c>
      <c r="F1453" t="s">
        <v>1646</v>
      </c>
      <c r="G1453" t="s">
        <v>1657</v>
      </c>
      <c r="H1453" t="s">
        <v>1229</v>
      </c>
      <c r="I1453" t="s">
        <v>1229</v>
      </c>
      <c r="J1453" t="str">
        <f>IFERROR(VLOOKUP(H1453,[1]Sheet1!$A:$H,3,FALSE),"")</f>
        <v/>
      </c>
      <c r="K1453" s="1" t="str">
        <f>IFERROR(VLOOKUP('Speed Hump'!H1453,Main!$A:$G,6,FALSE),"")</f>
        <v/>
      </c>
      <c r="L1453" s="1" t="str">
        <f>IFERROR(VLOOKUP('Speed Hump'!H1453,Main!$A:$G,7,FALSE),"")</f>
        <v/>
      </c>
      <c r="M1453" t="s">
        <v>691</v>
      </c>
      <c r="N1453">
        <v>2</v>
      </c>
      <c r="O1453" t="s">
        <v>692</v>
      </c>
      <c r="AP1453">
        <v>371.34373837158881</v>
      </c>
      <c r="AQ1453" s="1" t="str">
        <f>IFERROR(VLOOKUP(I1453,Service!$B:$G,5,FALSE),"")</f>
        <v/>
      </c>
      <c r="AR1453" s="1" t="str">
        <f>IFERROR(VLOOKUP(I1453,Service!$B:$G,6,FALSE),"")</f>
        <v/>
      </c>
      <c r="AS1453" s="1" t="str">
        <f>IFERROR(VLOOKUP(I1453,Rest!$B:$G,5,FALSE),"")</f>
        <v/>
      </c>
      <c r="AT1453" s="1" t="str">
        <f>IFERROR(VLOOKUP(I1453,Rest!$B:$G,6,FALSE),"")</f>
        <v/>
      </c>
    </row>
    <row r="1454" spans="1:46" x14ac:dyDescent="0.25">
      <c r="A1454">
        <v>1233</v>
      </c>
      <c r="B1454">
        <v>0</v>
      </c>
      <c r="C1454">
        <v>9930</v>
      </c>
      <c r="D1454">
        <v>14000</v>
      </c>
      <c r="E1454" t="s">
        <v>1658</v>
      </c>
      <c r="F1454" t="s">
        <v>1659</v>
      </c>
      <c r="G1454" t="s">
        <v>1660</v>
      </c>
      <c r="H1454" t="s">
        <v>1229</v>
      </c>
      <c r="I1454" t="s">
        <v>1229</v>
      </c>
      <c r="J1454" t="str">
        <f>IFERROR(VLOOKUP(H1454,[1]Sheet1!$A:$H,3,FALSE),"")</f>
        <v/>
      </c>
      <c r="K1454" s="1" t="str">
        <f>IFERROR(VLOOKUP('Speed Hump'!H1454,Main!$A:$G,6,FALSE),"")</f>
        <v/>
      </c>
      <c r="L1454" s="1" t="str">
        <f>IFERROR(VLOOKUP('Speed Hump'!H1454,Main!$A:$G,7,FALSE),"")</f>
        <v/>
      </c>
      <c r="M1454" t="s">
        <v>691</v>
      </c>
      <c r="N1454">
        <v>1</v>
      </c>
      <c r="O1454" t="s">
        <v>692</v>
      </c>
      <c r="AP1454">
        <v>135.25664369037921</v>
      </c>
      <c r="AQ1454" s="1" t="str">
        <f>IFERROR(VLOOKUP(I1454,Service!$B:$G,5,FALSE),"")</f>
        <v/>
      </c>
      <c r="AR1454" s="1" t="str">
        <f>IFERROR(VLOOKUP(I1454,Service!$B:$G,6,FALSE),"")</f>
        <v/>
      </c>
      <c r="AS1454" s="1" t="str">
        <f>IFERROR(VLOOKUP(I1454,Rest!$B:$G,5,FALSE),"")</f>
        <v/>
      </c>
      <c r="AT1454" s="1" t="str">
        <f>IFERROR(VLOOKUP(I1454,Rest!$B:$G,6,FALSE),"")</f>
        <v/>
      </c>
    </row>
    <row r="1455" spans="1:46" x14ac:dyDescent="0.25">
      <c r="A1455">
        <v>1234</v>
      </c>
      <c r="B1455">
        <v>0</v>
      </c>
      <c r="C1455">
        <v>9933</v>
      </c>
      <c r="D1455">
        <v>12896</v>
      </c>
      <c r="E1455" t="s">
        <v>1481</v>
      </c>
      <c r="F1455" t="s">
        <v>894</v>
      </c>
      <c r="G1455" t="s">
        <v>1068</v>
      </c>
      <c r="H1455" t="s">
        <v>1229</v>
      </c>
      <c r="I1455" t="s">
        <v>1229</v>
      </c>
      <c r="J1455" t="str">
        <f>IFERROR(VLOOKUP(H1455,[1]Sheet1!$A:$H,3,FALSE),"")</f>
        <v/>
      </c>
      <c r="K1455" s="1" t="str">
        <f>IFERROR(VLOOKUP('Speed Hump'!H1455,Main!$A:$G,6,FALSE),"")</f>
        <v/>
      </c>
      <c r="L1455" s="1" t="str">
        <f>IFERROR(VLOOKUP('Speed Hump'!H1455,Main!$A:$G,7,FALSE),"")</f>
        <v/>
      </c>
      <c r="M1455" t="s">
        <v>691</v>
      </c>
      <c r="N1455">
        <v>1</v>
      </c>
      <c r="O1455" t="s">
        <v>692</v>
      </c>
      <c r="AP1455">
        <v>246.81668786072979</v>
      </c>
      <c r="AQ1455" s="1" t="str">
        <f>IFERROR(VLOOKUP(I1455,Service!$B:$G,5,FALSE),"")</f>
        <v/>
      </c>
      <c r="AR1455" s="1" t="str">
        <f>IFERROR(VLOOKUP(I1455,Service!$B:$G,6,FALSE),"")</f>
        <v/>
      </c>
      <c r="AS1455" s="1" t="str">
        <f>IFERROR(VLOOKUP(I1455,Rest!$B:$G,5,FALSE),"")</f>
        <v/>
      </c>
      <c r="AT1455" s="1" t="str">
        <f>IFERROR(VLOOKUP(I1455,Rest!$B:$G,6,FALSE),"")</f>
        <v/>
      </c>
    </row>
    <row r="1456" spans="1:46" x14ac:dyDescent="0.25">
      <c r="A1456">
        <v>1235</v>
      </c>
      <c r="B1456">
        <v>0</v>
      </c>
      <c r="C1456">
        <v>9957</v>
      </c>
      <c r="D1456">
        <v>13927</v>
      </c>
      <c r="E1456" t="s">
        <v>1661</v>
      </c>
      <c r="F1456" t="s">
        <v>1456</v>
      </c>
      <c r="G1456" t="s">
        <v>1662</v>
      </c>
      <c r="H1456" t="s">
        <v>1229</v>
      </c>
      <c r="I1456" t="s">
        <v>1229</v>
      </c>
      <c r="J1456" t="str">
        <f>IFERROR(VLOOKUP(H1456,[1]Sheet1!$A:$H,3,FALSE),"")</f>
        <v/>
      </c>
      <c r="K1456" s="1" t="str">
        <f>IFERROR(VLOOKUP('Speed Hump'!H1456,Main!$A:$G,6,FALSE),"")</f>
        <v/>
      </c>
      <c r="L1456" s="1" t="str">
        <f>IFERROR(VLOOKUP('Speed Hump'!H1456,Main!$A:$G,7,FALSE),"")</f>
        <v/>
      </c>
      <c r="M1456" t="s">
        <v>691</v>
      </c>
      <c r="N1456">
        <v>1</v>
      </c>
      <c r="O1456" t="s">
        <v>692</v>
      </c>
      <c r="AP1456">
        <v>223.70073438600551</v>
      </c>
      <c r="AQ1456" s="1" t="str">
        <f>IFERROR(VLOOKUP(I1456,Service!$B:$G,5,FALSE),"")</f>
        <v/>
      </c>
      <c r="AR1456" s="1" t="str">
        <f>IFERROR(VLOOKUP(I1456,Service!$B:$G,6,FALSE),"")</f>
        <v/>
      </c>
      <c r="AS1456" s="1" t="str">
        <f>IFERROR(VLOOKUP(I1456,Rest!$B:$G,5,FALSE),"")</f>
        <v/>
      </c>
      <c r="AT1456" s="1" t="str">
        <f>IFERROR(VLOOKUP(I1456,Rest!$B:$G,6,FALSE),"")</f>
        <v/>
      </c>
    </row>
    <row r="1457" spans="1:46" x14ac:dyDescent="0.25">
      <c r="A1457">
        <v>1236</v>
      </c>
      <c r="B1457">
        <v>0</v>
      </c>
      <c r="C1457">
        <v>9965</v>
      </c>
      <c r="D1457">
        <v>11433</v>
      </c>
      <c r="E1457" t="s">
        <v>1325</v>
      </c>
      <c r="F1457" t="s">
        <v>912</v>
      </c>
      <c r="G1457" t="s">
        <v>1561</v>
      </c>
      <c r="H1457" t="s">
        <v>1229</v>
      </c>
      <c r="I1457" t="s">
        <v>1229</v>
      </c>
      <c r="J1457" t="str">
        <f>IFERROR(VLOOKUP(H1457,[1]Sheet1!$A:$H,3,FALSE),"")</f>
        <v/>
      </c>
      <c r="K1457" s="1" t="str">
        <f>IFERROR(VLOOKUP('Speed Hump'!H1457,Main!$A:$G,6,FALSE),"")</f>
        <v/>
      </c>
      <c r="L1457" s="1" t="str">
        <f>IFERROR(VLOOKUP('Speed Hump'!H1457,Main!$A:$G,7,FALSE),"")</f>
        <v/>
      </c>
      <c r="M1457" t="s">
        <v>691</v>
      </c>
      <c r="N1457">
        <v>2</v>
      </c>
      <c r="O1457" t="s">
        <v>692</v>
      </c>
      <c r="AP1457">
        <v>350.34643794105853</v>
      </c>
      <c r="AQ1457" s="1" t="str">
        <f>IFERROR(VLOOKUP(I1457,Service!$B:$G,5,FALSE),"")</f>
        <v/>
      </c>
      <c r="AR1457" s="1" t="str">
        <f>IFERROR(VLOOKUP(I1457,Service!$B:$G,6,FALSE),"")</f>
        <v/>
      </c>
      <c r="AS1457" s="1" t="str">
        <f>IFERROR(VLOOKUP(I1457,Rest!$B:$G,5,FALSE),"")</f>
        <v/>
      </c>
      <c r="AT1457" s="1" t="str">
        <f>IFERROR(VLOOKUP(I1457,Rest!$B:$G,6,FALSE),"")</f>
        <v/>
      </c>
    </row>
    <row r="1458" spans="1:46" x14ac:dyDescent="0.25">
      <c r="A1458">
        <v>1238</v>
      </c>
      <c r="B1458">
        <v>0</v>
      </c>
      <c r="C1458">
        <v>9992</v>
      </c>
      <c r="D1458">
        <v>12432</v>
      </c>
      <c r="E1458" t="s">
        <v>894</v>
      </c>
      <c r="F1458" t="s">
        <v>1383</v>
      </c>
      <c r="G1458" t="s">
        <v>1377</v>
      </c>
      <c r="H1458" t="s">
        <v>1229</v>
      </c>
      <c r="I1458" t="s">
        <v>1229</v>
      </c>
      <c r="J1458" t="str">
        <f>IFERROR(VLOOKUP(H1458,[1]Sheet1!$A:$H,3,FALSE),"")</f>
        <v/>
      </c>
      <c r="K1458" s="1" t="str">
        <f>IFERROR(VLOOKUP('Speed Hump'!H1458,Main!$A:$G,6,FALSE),"")</f>
        <v/>
      </c>
      <c r="L1458" s="1" t="str">
        <f>IFERROR(VLOOKUP('Speed Hump'!H1458,Main!$A:$G,7,FALSE),"")</f>
        <v/>
      </c>
      <c r="M1458" t="s">
        <v>691</v>
      </c>
      <c r="N1458">
        <v>1</v>
      </c>
      <c r="O1458" t="s">
        <v>692</v>
      </c>
      <c r="AP1458">
        <v>153.23508614226239</v>
      </c>
      <c r="AQ1458" s="1" t="str">
        <f>IFERROR(VLOOKUP(I1458,Service!$B:$G,5,FALSE),"")</f>
        <v/>
      </c>
      <c r="AR1458" s="1" t="str">
        <f>IFERROR(VLOOKUP(I1458,Service!$B:$G,6,FALSE),"")</f>
        <v/>
      </c>
      <c r="AS1458" s="1" t="str">
        <f>IFERROR(VLOOKUP(I1458,Rest!$B:$G,5,FALSE),"")</f>
        <v/>
      </c>
      <c r="AT1458" s="1" t="str">
        <f>IFERROR(VLOOKUP(I1458,Rest!$B:$G,6,FALSE),"")</f>
        <v/>
      </c>
    </row>
    <row r="1459" spans="1:46" x14ac:dyDescent="0.25">
      <c r="A1459">
        <v>1239</v>
      </c>
      <c r="B1459">
        <v>0</v>
      </c>
      <c r="C1459">
        <v>9996</v>
      </c>
      <c r="D1459">
        <v>10002</v>
      </c>
      <c r="E1459" t="s">
        <v>882</v>
      </c>
      <c r="F1459" t="s">
        <v>883</v>
      </c>
      <c r="G1459" t="s">
        <v>1553</v>
      </c>
      <c r="H1459" t="s">
        <v>1229</v>
      </c>
      <c r="I1459" t="s">
        <v>1229</v>
      </c>
      <c r="J1459" t="str">
        <f>IFERROR(VLOOKUP(H1459,[1]Sheet1!$A:$H,3,FALSE),"")</f>
        <v/>
      </c>
      <c r="K1459" s="1" t="str">
        <f>IFERROR(VLOOKUP('Speed Hump'!H1459,Main!$A:$G,6,FALSE),"")</f>
        <v/>
      </c>
      <c r="L1459" s="1" t="str">
        <f>IFERROR(VLOOKUP('Speed Hump'!H1459,Main!$A:$G,7,FALSE),"")</f>
        <v/>
      </c>
      <c r="M1459" t="s">
        <v>691</v>
      </c>
      <c r="N1459">
        <v>1</v>
      </c>
      <c r="O1459" t="s">
        <v>692</v>
      </c>
      <c r="AP1459">
        <v>255.90556363177299</v>
      </c>
      <c r="AQ1459" s="1" t="str">
        <f>IFERROR(VLOOKUP(I1459,Service!$B:$G,5,FALSE),"")</f>
        <v/>
      </c>
      <c r="AR1459" s="1" t="str">
        <f>IFERROR(VLOOKUP(I1459,Service!$B:$G,6,FALSE),"")</f>
        <v/>
      </c>
      <c r="AS1459" s="1" t="str">
        <f>IFERROR(VLOOKUP(I1459,Rest!$B:$G,5,FALSE),"")</f>
        <v/>
      </c>
      <c r="AT1459" s="1" t="str">
        <f>IFERROR(VLOOKUP(I1459,Rest!$B:$G,6,FALSE),"")</f>
        <v/>
      </c>
    </row>
    <row r="1460" spans="1:46" x14ac:dyDescent="0.25">
      <c r="A1460">
        <v>1240</v>
      </c>
      <c r="B1460">
        <v>0</v>
      </c>
      <c r="C1460">
        <v>9998</v>
      </c>
      <c r="D1460">
        <v>10519</v>
      </c>
      <c r="E1460" t="s">
        <v>1050</v>
      </c>
      <c r="F1460" t="s">
        <v>912</v>
      </c>
      <c r="G1460" t="s">
        <v>1561</v>
      </c>
      <c r="H1460" t="s">
        <v>1229</v>
      </c>
      <c r="I1460" t="s">
        <v>1229</v>
      </c>
      <c r="J1460" t="str">
        <f>IFERROR(VLOOKUP(H1460,[1]Sheet1!$A:$H,3,FALSE),"")</f>
        <v/>
      </c>
      <c r="K1460" s="1" t="str">
        <f>IFERROR(VLOOKUP('Speed Hump'!H1460,Main!$A:$G,6,FALSE),"")</f>
        <v/>
      </c>
      <c r="L1460" s="1" t="str">
        <f>IFERROR(VLOOKUP('Speed Hump'!H1460,Main!$A:$G,7,FALSE),"")</f>
        <v/>
      </c>
      <c r="M1460" t="s">
        <v>691</v>
      </c>
      <c r="N1460">
        <v>1</v>
      </c>
      <c r="O1460" t="s">
        <v>692</v>
      </c>
      <c r="AP1460">
        <v>278.59750277210088</v>
      </c>
      <c r="AQ1460" s="1" t="str">
        <f>IFERROR(VLOOKUP(I1460,Service!$B:$G,5,FALSE),"")</f>
        <v/>
      </c>
      <c r="AR1460" s="1" t="str">
        <f>IFERROR(VLOOKUP(I1460,Service!$B:$G,6,FALSE),"")</f>
        <v/>
      </c>
      <c r="AS1460" s="1" t="str">
        <f>IFERROR(VLOOKUP(I1460,Rest!$B:$G,5,FALSE),"")</f>
        <v/>
      </c>
      <c r="AT1460" s="1" t="str">
        <f>IFERROR(VLOOKUP(I1460,Rest!$B:$G,6,FALSE),"")</f>
        <v/>
      </c>
    </row>
    <row r="1461" spans="1:46" x14ac:dyDescent="0.25">
      <c r="A1461">
        <v>1241</v>
      </c>
      <c r="B1461">
        <v>0</v>
      </c>
      <c r="C1461">
        <v>10013</v>
      </c>
      <c r="D1461">
        <v>9908</v>
      </c>
      <c r="E1461" t="s">
        <v>1299</v>
      </c>
      <c r="F1461" t="s">
        <v>1240</v>
      </c>
      <c r="G1461" t="s">
        <v>1530</v>
      </c>
      <c r="H1461" t="s">
        <v>1229</v>
      </c>
      <c r="I1461" t="s">
        <v>1229</v>
      </c>
      <c r="J1461" t="str">
        <f>IFERROR(VLOOKUP(H1461,[1]Sheet1!$A:$H,3,FALSE),"")</f>
        <v/>
      </c>
      <c r="K1461" s="1" t="str">
        <f>IFERROR(VLOOKUP('Speed Hump'!H1461,Main!$A:$G,6,FALSE),"")</f>
        <v/>
      </c>
      <c r="L1461" s="1" t="str">
        <f>IFERROR(VLOOKUP('Speed Hump'!H1461,Main!$A:$G,7,FALSE),"")</f>
        <v/>
      </c>
      <c r="M1461" t="s">
        <v>691</v>
      </c>
      <c r="N1461">
        <v>1</v>
      </c>
      <c r="O1461" t="s">
        <v>692</v>
      </c>
      <c r="AP1461">
        <v>255.69218868633439</v>
      </c>
      <c r="AQ1461" s="1" t="str">
        <f>IFERROR(VLOOKUP(I1461,Service!$B:$G,5,FALSE),"")</f>
        <v/>
      </c>
      <c r="AR1461" s="1" t="str">
        <f>IFERROR(VLOOKUP(I1461,Service!$B:$G,6,FALSE),"")</f>
        <v/>
      </c>
      <c r="AS1461" s="1" t="str">
        <f>IFERROR(VLOOKUP(I1461,Rest!$B:$G,5,FALSE),"")</f>
        <v/>
      </c>
      <c r="AT1461" s="1" t="str">
        <f>IFERROR(VLOOKUP(I1461,Rest!$B:$G,6,FALSE),"")</f>
        <v/>
      </c>
    </row>
    <row r="1462" spans="1:46" x14ac:dyDescent="0.25">
      <c r="A1462">
        <v>1242</v>
      </c>
      <c r="B1462">
        <v>0</v>
      </c>
      <c r="C1462">
        <v>10017</v>
      </c>
      <c r="D1462">
        <v>12395</v>
      </c>
      <c r="E1462" t="s">
        <v>1100</v>
      </c>
      <c r="F1462" t="s">
        <v>1412</v>
      </c>
      <c r="G1462" t="s">
        <v>1643</v>
      </c>
      <c r="H1462" t="s">
        <v>1229</v>
      </c>
      <c r="I1462" t="s">
        <v>1229</v>
      </c>
      <c r="J1462" t="str">
        <f>IFERROR(VLOOKUP(H1462,[1]Sheet1!$A:$H,3,FALSE),"")</f>
        <v/>
      </c>
      <c r="K1462" s="1" t="str">
        <f>IFERROR(VLOOKUP('Speed Hump'!H1462,Main!$A:$G,6,FALSE),"")</f>
        <v/>
      </c>
      <c r="L1462" s="1" t="str">
        <f>IFERROR(VLOOKUP('Speed Hump'!H1462,Main!$A:$G,7,FALSE),"")</f>
        <v/>
      </c>
      <c r="M1462" t="s">
        <v>691</v>
      </c>
      <c r="N1462">
        <v>1</v>
      </c>
      <c r="O1462" t="s">
        <v>692</v>
      </c>
      <c r="AP1462">
        <v>215.05953696233649</v>
      </c>
      <c r="AQ1462" s="1" t="str">
        <f>IFERROR(VLOOKUP(I1462,Service!$B:$G,5,FALSE),"")</f>
        <v/>
      </c>
      <c r="AR1462" s="1" t="str">
        <f>IFERROR(VLOOKUP(I1462,Service!$B:$G,6,FALSE),"")</f>
        <v/>
      </c>
      <c r="AS1462" s="1" t="str">
        <f>IFERROR(VLOOKUP(I1462,Rest!$B:$G,5,FALSE),"")</f>
        <v/>
      </c>
      <c r="AT1462" s="1" t="str">
        <f>IFERROR(VLOOKUP(I1462,Rest!$B:$G,6,FALSE),"")</f>
        <v/>
      </c>
    </row>
    <row r="1463" spans="1:46" x14ac:dyDescent="0.25">
      <c r="A1463">
        <v>1243</v>
      </c>
      <c r="B1463">
        <v>0</v>
      </c>
      <c r="C1463">
        <v>10030</v>
      </c>
      <c r="D1463">
        <v>12556</v>
      </c>
      <c r="E1463" t="s">
        <v>1269</v>
      </c>
      <c r="F1463" t="s">
        <v>1649</v>
      </c>
      <c r="G1463" t="s">
        <v>1643</v>
      </c>
      <c r="H1463" t="s">
        <v>1229</v>
      </c>
      <c r="I1463" t="s">
        <v>1229</v>
      </c>
      <c r="J1463" t="str">
        <f>IFERROR(VLOOKUP(H1463,[1]Sheet1!$A:$H,3,FALSE),"")</f>
        <v/>
      </c>
      <c r="K1463" s="1" t="str">
        <f>IFERROR(VLOOKUP('Speed Hump'!H1463,Main!$A:$G,6,FALSE),"")</f>
        <v/>
      </c>
      <c r="L1463" s="1" t="str">
        <f>IFERROR(VLOOKUP('Speed Hump'!H1463,Main!$A:$G,7,FALSE),"")</f>
        <v/>
      </c>
      <c r="M1463" t="s">
        <v>691</v>
      </c>
      <c r="N1463">
        <v>2</v>
      </c>
      <c r="O1463" t="s">
        <v>692</v>
      </c>
      <c r="AP1463">
        <v>367.37344218432861</v>
      </c>
      <c r="AQ1463" s="1" t="str">
        <f>IFERROR(VLOOKUP(I1463,Service!$B:$G,5,FALSE),"")</f>
        <v/>
      </c>
      <c r="AR1463" s="1" t="str">
        <f>IFERROR(VLOOKUP(I1463,Service!$B:$G,6,FALSE),"")</f>
        <v/>
      </c>
      <c r="AS1463" s="1" t="str">
        <f>IFERROR(VLOOKUP(I1463,Rest!$B:$G,5,FALSE),"")</f>
        <v/>
      </c>
      <c r="AT1463" s="1" t="str">
        <f>IFERROR(VLOOKUP(I1463,Rest!$B:$G,6,FALSE),"")</f>
        <v/>
      </c>
    </row>
    <row r="1464" spans="1:46" x14ac:dyDescent="0.25">
      <c r="A1464">
        <v>1245</v>
      </c>
      <c r="B1464">
        <v>0</v>
      </c>
      <c r="C1464">
        <v>10057</v>
      </c>
      <c r="D1464">
        <v>10069</v>
      </c>
      <c r="E1464" t="s">
        <v>1605</v>
      </c>
      <c r="F1464" t="s">
        <v>877</v>
      </c>
      <c r="G1464" t="s">
        <v>1663</v>
      </c>
      <c r="H1464" t="s">
        <v>1229</v>
      </c>
      <c r="I1464" t="s">
        <v>1229</v>
      </c>
      <c r="J1464" t="str">
        <f>IFERROR(VLOOKUP(H1464,[1]Sheet1!$A:$H,3,FALSE),"")</f>
        <v/>
      </c>
      <c r="K1464" s="1" t="str">
        <f>IFERROR(VLOOKUP('Speed Hump'!H1464,Main!$A:$G,6,FALSE),"")</f>
        <v/>
      </c>
      <c r="L1464" s="1" t="str">
        <f>IFERROR(VLOOKUP('Speed Hump'!H1464,Main!$A:$G,7,FALSE),"")</f>
        <v/>
      </c>
      <c r="M1464" t="s">
        <v>691</v>
      </c>
      <c r="N1464">
        <v>1</v>
      </c>
      <c r="O1464" t="s">
        <v>692</v>
      </c>
      <c r="AP1464">
        <v>329.44318193726531</v>
      </c>
      <c r="AQ1464" s="1" t="str">
        <f>IFERROR(VLOOKUP(I1464,Service!$B:$G,5,FALSE),"")</f>
        <v/>
      </c>
      <c r="AR1464" s="1" t="str">
        <f>IFERROR(VLOOKUP(I1464,Service!$B:$G,6,FALSE),"")</f>
        <v/>
      </c>
      <c r="AS1464" s="1" t="str">
        <f>IFERROR(VLOOKUP(I1464,Rest!$B:$G,5,FALSE),"")</f>
        <v/>
      </c>
      <c r="AT1464" s="1" t="str">
        <f>IFERROR(VLOOKUP(I1464,Rest!$B:$G,6,FALSE),"")</f>
        <v/>
      </c>
    </row>
    <row r="1465" spans="1:46" x14ac:dyDescent="0.25">
      <c r="A1465">
        <v>1246</v>
      </c>
      <c r="B1465">
        <v>0</v>
      </c>
      <c r="C1465">
        <v>10060</v>
      </c>
      <c r="D1465">
        <v>14071</v>
      </c>
      <c r="E1465" t="s">
        <v>1050</v>
      </c>
      <c r="F1465" t="s">
        <v>1664</v>
      </c>
      <c r="G1465" t="s">
        <v>1651</v>
      </c>
      <c r="H1465" t="s">
        <v>1229</v>
      </c>
      <c r="I1465" t="s">
        <v>1229</v>
      </c>
      <c r="J1465" t="str">
        <f>IFERROR(VLOOKUP(H1465,[1]Sheet1!$A:$H,3,FALSE),"")</f>
        <v/>
      </c>
      <c r="K1465" s="1" t="str">
        <f>IFERROR(VLOOKUP('Speed Hump'!H1465,Main!$A:$G,6,FALSE),"")</f>
        <v/>
      </c>
      <c r="L1465" s="1" t="str">
        <f>IFERROR(VLOOKUP('Speed Hump'!H1465,Main!$A:$G,7,FALSE),"")</f>
        <v/>
      </c>
      <c r="M1465" t="s">
        <v>691</v>
      </c>
      <c r="N1465">
        <v>1</v>
      </c>
      <c r="O1465" t="s">
        <v>692</v>
      </c>
      <c r="AP1465">
        <v>275.15856842601738</v>
      </c>
      <c r="AQ1465" s="1" t="str">
        <f>IFERROR(VLOOKUP(I1465,Service!$B:$G,5,FALSE),"")</f>
        <v/>
      </c>
      <c r="AR1465" s="1" t="str">
        <f>IFERROR(VLOOKUP(I1465,Service!$B:$G,6,FALSE),"")</f>
        <v/>
      </c>
      <c r="AS1465" s="1" t="str">
        <f>IFERROR(VLOOKUP(I1465,Rest!$B:$G,5,FALSE),"")</f>
        <v/>
      </c>
      <c r="AT1465" s="1" t="str">
        <f>IFERROR(VLOOKUP(I1465,Rest!$B:$G,6,FALSE),"")</f>
        <v/>
      </c>
    </row>
    <row r="1466" spans="1:46" x14ac:dyDescent="0.25">
      <c r="A1466">
        <v>1248</v>
      </c>
      <c r="B1466">
        <v>0</v>
      </c>
      <c r="C1466">
        <v>10071</v>
      </c>
      <c r="D1466">
        <v>12885</v>
      </c>
      <c r="E1466" t="s">
        <v>919</v>
      </c>
      <c r="F1466" t="s">
        <v>1514</v>
      </c>
      <c r="G1466" t="s">
        <v>1665</v>
      </c>
      <c r="H1466" t="s">
        <v>1229</v>
      </c>
      <c r="I1466" t="s">
        <v>1229</v>
      </c>
      <c r="J1466" t="str">
        <f>IFERROR(VLOOKUP(H1466,[1]Sheet1!$A:$H,3,FALSE),"")</f>
        <v/>
      </c>
      <c r="K1466" s="1" t="str">
        <f>IFERROR(VLOOKUP('Speed Hump'!H1466,Main!$A:$G,6,FALSE),"")</f>
        <v/>
      </c>
      <c r="L1466" s="1" t="str">
        <f>IFERROR(VLOOKUP('Speed Hump'!H1466,Main!$A:$G,7,FALSE),"")</f>
        <v/>
      </c>
      <c r="M1466" t="s">
        <v>691</v>
      </c>
      <c r="N1466">
        <v>1</v>
      </c>
      <c r="O1466" t="s">
        <v>692</v>
      </c>
      <c r="AP1466">
        <v>186.76787522645151</v>
      </c>
      <c r="AQ1466" s="1" t="str">
        <f>IFERROR(VLOOKUP(I1466,Service!$B:$G,5,FALSE),"")</f>
        <v/>
      </c>
      <c r="AR1466" s="1" t="str">
        <f>IFERROR(VLOOKUP(I1466,Service!$B:$G,6,FALSE),"")</f>
        <v/>
      </c>
      <c r="AS1466" s="1" t="str">
        <f>IFERROR(VLOOKUP(I1466,Rest!$B:$G,5,FALSE),"")</f>
        <v/>
      </c>
      <c r="AT1466" s="1" t="str">
        <f>IFERROR(VLOOKUP(I1466,Rest!$B:$G,6,FALSE),"")</f>
        <v/>
      </c>
    </row>
    <row r="1467" spans="1:46" x14ac:dyDescent="0.25">
      <c r="A1467">
        <v>1249</v>
      </c>
      <c r="B1467">
        <v>0</v>
      </c>
      <c r="C1467">
        <v>10079</v>
      </c>
      <c r="D1467">
        <v>14026</v>
      </c>
      <c r="E1467" t="s">
        <v>1346</v>
      </c>
      <c r="F1467" t="s">
        <v>1664</v>
      </c>
      <c r="G1467" t="s">
        <v>1651</v>
      </c>
      <c r="H1467" t="s">
        <v>1229</v>
      </c>
      <c r="I1467" t="s">
        <v>1229</v>
      </c>
      <c r="J1467" t="str">
        <f>IFERROR(VLOOKUP(H1467,[1]Sheet1!$A:$H,3,FALSE),"")</f>
        <v/>
      </c>
      <c r="K1467" s="1" t="str">
        <f>IFERROR(VLOOKUP('Speed Hump'!H1467,Main!$A:$G,6,FALSE),"")</f>
        <v/>
      </c>
      <c r="L1467" s="1" t="str">
        <f>IFERROR(VLOOKUP('Speed Hump'!H1467,Main!$A:$G,7,FALSE),"")</f>
        <v/>
      </c>
      <c r="M1467" t="s">
        <v>691</v>
      </c>
      <c r="N1467">
        <v>1</v>
      </c>
      <c r="O1467" t="s">
        <v>692</v>
      </c>
      <c r="AP1467">
        <v>278.02247047042061</v>
      </c>
      <c r="AQ1467" s="1" t="str">
        <f>IFERROR(VLOOKUP(I1467,Service!$B:$G,5,FALSE),"")</f>
        <v/>
      </c>
      <c r="AR1467" s="1" t="str">
        <f>IFERROR(VLOOKUP(I1467,Service!$B:$G,6,FALSE),"")</f>
        <v/>
      </c>
      <c r="AS1467" s="1" t="str">
        <f>IFERROR(VLOOKUP(I1467,Rest!$B:$G,5,FALSE),"")</f>
        <v/>
      </c>
      <c r="AT1467" s="1" t="str">
        <f>IFERROR(VLOOKUP(I1467,Rest!$B:$G,6,FALSE),"")</f>
        <v/>
      </c>
    </row>
    <row r="1468" spans="1:46" x14ac:dyDescent="0.25">
      <c r="A1468">
        <v>1250</v>
      </c>
      <c r="B1468">
        <v>0</v>
      </c>
      <c r="C1468">
        <v>10083</v>
      </c>
      <c r="D1468">
        <v>9849</v>
      </c>
      <c r="E1468" t="s">
        <v>1529</v>
      </c>
      <c r="F1468" t="s">
        <v>1553</v>
      </c>
      <c r="G1468" t="s">
        <v>1514</v>
      </c>
      <c r="H1468" t="s">
        <v>1229</v>
      </c>
      <c r="I1468" t="s">
        <v>1229</v>
      </c>
      <c r="J1468" t="str">
        <f>IFERROR(VLOOKUP(H1468,[1]Sheet1!$A:$H,3,FALSE),"")</f>
        <v/>
      </c>
      <c r="K1468" s="1" t="str">
        <f>IFERROR(VLOOKUP('Speed Hump'!H1468,Main!$A:$G,6,FALSE),"")</f>
        <v/>
      </c>
      <c r="L1468" s="1" t="str">
        <f>IFERROR(VLOOKUP('Speed Hump'!H1468,Main!$A:$G,7,FALSE),"")</f>
        <v/>
      </c>
      <c r="M1468" t="s">
        <v>691</v>
      </c>
      <c r="N1468">
        <v>1</v>
      </c>
      <c r="O1468" t="s">
        <v>692</v>
      </c>
      <c r="AP1468">
        <v>252.45261309656919</v>
      </c>
      <c r="AQ1468" s="1" t="str">
        <f>IFERROR(VLOOKUP(I1468,Service!$B:$G,5,FALSE),"")</f>
        <v/>
      </c>
      <c r="AR1468" s="1" t="str">
        <f>IFERROR(VLOOKUP(I1468,Service!$B:$G,6,FALSE),"")</f>
        <v/>
      </c>
      <c r="AS1468" s="1" t="str">
        <f>IFERROR(VLOOKUP(I1468,Rest!$B:$G,5,FALSE),"")</f>
        <v/>
      </c>
      <c r="AT1468" s="1" t="str">
        <f>IFERROR(VLOOKUP(I1468,Rest!$B:$G,6,FALSE),"")</f>
        <v/>
      </c>
    </row>
    <row r="1469" spans="1:46" x14ac:dyDescent="0.25">
      <c r="A1469">
        <v>1251</v>
      </c>
      <c r="B1469">
        <v>0</v>
      </c>
      <c r="C1469">
        <v>10090</v>
      </c>
      <c r="D1469">
        <v>12429</v>
      </c>
      <c r="E1469" t="s">
        <v>1643</v>
      </c>
      <c r="F1469" t="s">
        <v>1467</v>
      </c>
      <c r="G1469" t="s">
        <v>1468</v>
      </c>
      <c r="H1469" t="s">
        <v>1229</v>
      </c>
      <c r="I1469" t="s">
        <v>1229</v>
      </c>
      <c r="J1469" t="str">
        <f>IFERROR(VLOOKUP(H1469,[1]Sheet1!$A:$H,3,FALSE),"")</f>
        <v/>
      </c>
      <c r="K1469" s="1" t="str">
        <f>IFERROR(VLOOKUP('Speed Hump'!H1469,Main!$A:$G,6,FALSE),"")</f>
        <v/>
      </c>
      <c r="L1469" s="1" t="str">
        <f>IFERROR(VLOOKUP('Speed Hump'!H1469,Main!$A:$G,7,FALSE),"")</f>
        <v/>
      </c>
      <c r="M1469" t="s">
        <v>691</v>
      </c>
      <c r="N1469">
        <v>1</v>
      </c>
      <c r="O1469" t="s">
        <v>692</v>
      </c>
      <c r="AP1469">
        <v>126.7790597856624</v>
      </c>
      <c r="AQ1469" s="1" t="str">
        <f>IFERROR(VLOOKUP(I1469,Service!$B:$G,5,FALSE),"")</f>
        <v/>
      </c>
      <c r="AR1469" s="1" t="str">
        <f>IFERROR(VLOOKUP(I1469,Service!$B:$G,6,FALSE),"")</f>
        <v/>
      </c>
      <c r="AS1469" s="1" t="str">
        <f>IFERROR(VLOOKUP(I1469,Rest!$B:$G,5,FALSE),"")</f>
        <v/>
      </c>
      <c r="AT1469" s="1" t="str">
        <f>IFERROR(VLOOKUP(I1469,Rest!$B:$G,6,FALSE),"")</f>
        <v/>
      </c>
    </row>
    <row r="1470" spans="1:46" x14ac:dyDescent="0.25">
      <c r="A1470">
        <v>1252</v>
      </c>
      <c r="B1470">
        <v>0</v>
      </c>
      <c r="C1470">
        <v>10137</v>
      </c>
      <c r="D1470">
        <v>10003</v>
      </c>
      <c r="E1470" t="s">
        <v>1652</v>
      </c>
      <c r="F1470" t="s">
        <v>795</v>
      </c>
      <c r="G1470" t="s">
        <v>770</v>
      </c>
      <c r="H1470" t="s">
        <v>1229</v>
      </c>
      <c r="I1470" t="s">
        <v>1229</v>
      </c>
      <c r="J1470" t="str">
        <f>IFERROR(VLOOKUP(H1470,[1]Sheet1!$A:$H,3,FALSE),"")</f>
        <v/>
      </c>
      <c r="K1470" s="1" t="str">
        <f>IFERROR(VLOOKUP('Speed Hump'!H1470,Main!$A:$G,6,FALSE),"")</f>
        <v/>
      </c>
      <c r="L1470" s="1" t="str">
        <f>IFERROR(VLOOKUP('Speed Hump'!H1470,Main!$A:$G,7,FALSE),"")</f>
        <v/>
      </c>
      <c r="M1470" t="s">
        <v>691</v>
      </c>
      <c r="N1470">
        <v>1</v>
      </c>
      <c r="O1470" t="s">
        <v>692</v>
      </c>
      <c r="AP1470">
        <v>120.6870028298257</v>
      </c>
      <c r="AQ1470" s="1" t="str">
        <f>IFERROR(VLOOKUP(I1470,Service!$B:$G,5,FALSE),"")</f>
        <v/>
      </c>
      <c r="AR1470" s="1" t="str">
        <f>IFERROR(VLOOKUP(I1470,Service!$B:$G,6,FALSE),"")</f>
        <v/>
      </c>
      <c r="AS1470" s="1" t="str">
        <f>IFERROR(VLOOKUP(I1470,Rest!$B:$G,5,FALSE),"")</f>
        <v/>
      </c>
      <c r="AT1470" s="1" t="str">
        <f>IFERROR(VLOOKUP(I1470,Rest!$B:$G,6,FALSE),"")</f>
        <v/>
      </c>
    </row>
    <row r="1471" spans="1:46" x14ac:dyDescent="0.25">
      <c r="A1471">
        <v>1253</v>
      </c>
      <c r="B1471">
        <v>0</v>
      </c>
      <c r="C1471">
        <v>10144</v>
      </c>
      <c r="D1471">
        <v>13468</v>
      </c>
      <c r="E1471" t="s">
        <v>1666</v>
      </c>
      <c r="F1471" t="s">
        <v>1664</v>
      </c>
      <c r="G1471" t="s">
        <v>1649</v>
      </c>
      <c r="H1471" t="s">
        <v>1229</v>
      </c>
      <c r="I1471" t="s">
        <v>1229</v>
      </c>
      <c r="J1471" t="str">
        <f>IFERROR(VLOOKUP(H1471,[1]Sheet1!$A:$H,3,FALSE),"")</f>
        <v/>
      </c>
      <c r="K1471" s="1" t="str">
        <f>IFERROR(VLOOKUP('Speed Hump'!H1471,Main!$A:$G,6,FALSE),"")</f>
        <v/>
      </c>
      <c r="L1471" s="1" t="str">
        <f>IFERROR(VLOOKUP('Speed Hump'!H1471,Main!$A:$G,7,FALSE),"")</f>
        <v/>
      </c>
      <c r="M1471" t="s">
        <v>691</v>
      </c>
      <c r="N1471">
        <v>3</v>
      </c>
      <c r="O1471" t="s">
        <v>692</v>
      </c>
      <c r="AP1471">
        <v>544.88883172461237</v>
      </c>
      <c r="AQ1471" s="1" t="str">
        <f>IFERROR(VLOOKUP(I1471,Service!$B:$G,5,FALSE),"")</f>
        <v/>
      </c>
      <c r="AR1471" s="1" t="str">
        <f>IFERROR(VLOOKUP(I1471,Service!$B:$G,6,FALSE),"")</f>
        <v/>
      </c>
      <c r="AS1471" s="1" t="str">
        <f>IFERROR(VLOOKUP(I1471,Rest!$B:$G,5,FALSE),"")</f>
        <v/>
      </c>
      <c r="AT1471" s="1" t="str">
        <f>IFERROR(VLOOKUP(I1471,Rest!$B:$G,6,FALSE),"")</f>
        <v/>
      </c>
    </row>
    <row r="1472" spans="1:46" x14ac:dyDescent="0.25">
      <c r="A1472">
        <v>1254</v>
      </c>
      <c r="B1472">
        <v>0</v>
      </c>
      <c r="C1472">
        <v>10147</v>
      </c>
      <c r="D1472">
        <v>9558</v>
      </c>
      <c r="E1472" t="s">
        <v>1561</v>
      </c>
      <c r="F1472" t="s">
        <v>1432</v>
      </c>
      <c r="G1472" t="s">
        <v>1245</v>
      </c>
      <c r="H1472" t="s">
        <v>1229</v>
      </c>
      <c r="I1472" t="s">
        <v>1229</v>
      </c>
      <c r="J1472" t="str">
        <f>IFERROR(VLOOKUP(H1472,[1]Sheet1!$A:$H,3,FALSE),"")</f>
        <v/>
      </c>
      <c r="K1472" s="1" t="str">
        <f>IFERROR(VLOOKUP('Speed Hump'!H1472,Main!$A:$G,6,FALSE),"")</f>
        <v/>
      </c>
      <c r="L1472" s="1" t="str">
        <f>IFERROR(VLOOKUP('Speed Hump'!H1472,Main!$A:$G,7,FALSE),"")</f>
        <v/>
      </c>
      <c r="M1472" t="s">
        <v>691</v>
      </c>
      <c r="N1472">
        <v>1</v>
      </c>
      <c r="O1472" t="s">
        <v>692</v>
      </c>
      <c r="AP1472">
        <v>136.34491110595351</v>
      </c>
      <c r="AQ1472" s="1" t="str">
        <f>IFERROR(VLOOKUP(I1472,Service!$B:$G,5,FALSE),"")</f>
        <v/>
      </c>
      <c r="AR1472" s="1" t="str">
        <f>IFERROR(VLOOKUP(I1472,Service!$B:$G,6,FALSE),"")</f>
        <v/>
      </c>
      <c r="AS1472" s="1" t="str">
        <f>IFERROR(VLOOKUP(I1472,Rest!$B:$G,5,FALSE),"")</f>
        <v/>
      </c>
      <c r="AT1472" s="1" t="str">
        <f>IFERROR(VLOOKUP(I1472,Rest!$B:$G,6,FALSE),"")</f>
        <v/>
      </c>
    </row>
    <row r="1473" spans="1:46" x14ac:dyDescent="0.25">
      <c r="A1473">
        <v>1255</v>
      </c>
      <c r="B1473">
        <v>0</v>
      </c>
      <c r="C1473">
        <v>10149</v>
      </c>
      <c r="D1473">
        <v>13873</v>
      </c>
      <c r="E1473" t="s">
        <v>1661</v>
      </c>
      <c r="F1473" t="s">
        <v>1456</v>
      </c>
      <c r="G1473" t="s">
        <v>1649</v>
      </c>
      <c r="H1473" t="s">
        <v>1229</v>
      </c>
      <c r="I1473" t="s">
        <v>1229</v>
      </c>
      <c r="J1473" t="str">
        <f>IFERROR(VLOOKUP(H1473,[1]Sheet1!$A:$H,3,FALSE),"")</f>
        <v/>
      </c>
      <c r="K1473" s="1" t="str">
        <f>IFERROR(VLOOKUP('Speed Hump'!H1473,Main!$A:$G,6,FALSE),"")</f>
        <v/>
      </c>
      <c r="L1473" s="1" t="str">
        <f>IFERROR(VLOOKUP('Speed Hump'!H1473,Main!$A:$G,7,FALSE),"")</f>
        <v/>
      </c>
      <c r="M1473" t="s">
        <v>691</v>
      </c>
      <c r="N1473">
        <v>1</v>
      </c>
      <c r="O1473" t="s">
        <v>692</v>
      </c>
      <c r="AP1473">
        <v>185.73121713125971</v>
      </c>
      <c r="AQ1473" s="1" t="str">
        <f>IFERROR(VLOOKUP(I1473,Service!$B:$G,5,FALSE),"")</f>
        <v/>
      </c>
      <c r="AR1473" s="1" t="str">
        <f>IFERROR(VLOOKUP(I1473,Service!$B:$G,6,FALSE),"")</f>
        <v/>
      </c>
      <c r="AS1473" s="1" t="str">
        <f>IFERROR(VLOOKUP(I1473,Rest!$B:$G,5,FALSE),"")</f>
        <v/>
      </c>
      <c r="AT1473" s="1" t="str">
        <f>IFERROR(VLOOKUP(I1473,Rest!$B:$G,6,FALSE),"")</f>
        <v/>
      </c>
    </row>
    <row r="1474" spans="1:46" x14ac:dyDescent="0.25">
      <c r="A1474">
        <v>1256</v>
      </c>
      <c r="B1474">
        <v>0</v>
      </c>
      <c r="C1474">
        <v>10171</v>
      </c>
      <c r="D1474">
        <v>10548</v>
      </c>
      <c r="E1474" t="s">
        <v>1667</v>
      </c>
      <c r="F1474" t="s">
        <v>851</v>
      </c>
      <c r="G1474" t="s">
        <v>833</v>
      </c>
      <c r="H1474" t="s">
        <v>1229</v>
      </c>
      <c r="I1474" t="s">
        <v>1229</v>
      </c>
      <c r="J1474" t="str">
        <f>IFERROR(VLOOKUP(H1474,[1]Sheet1!$A:$H,3,FALSE),"")</f>
        <v/>
      </c>
      <c r="K1474" s="1" t="str">
        <f>IFERROR(VLOOKUP('Speed Hump'!H1474,Main!$A:$G,6,FALSE),"")</f>
        <v/>
      </c>
      <c r="L1474" s="1" t="str">
        <f>IFERROR(VLOOKUP('Speed Hump'!H1474,Main!$A:$G,7,FALSE),"")</f>
        <v/>
      </c>
      <c r="M1474" t="s">
        <v>691</v>
      </c>
      <c r="N1474">
        <v>1</v>
      </c>
      <c r="O1474" t="s">
        <v>692</v>
      </c>
      <c r="AP1474">
        <v>194.1828645120388</v>
      </c>
      <c r="AQ1474" s="1" t="str">
        <f>IFERROR(VLOOKUP(I1474,Service!$B:$G,5,FALSE),"")</f>
        <v/>
      </c>
      <c r="AR1474" s="1" t="str">
        <f>IFERROR(VLOOKUP(I1474,Service!$B:$G,6,FALSE),"")</f>
        <v/>
      </c>
      <c r="AS1474" s="1" t="str">
        <f>IFERROR(VLOOKUP(I1474,Rest!$B:$G,5,FALSE),"")</f>
        <v/>
      </c>
      <c r="AT1474" s="1" t="str">
        <f>IFERROR(VLOOKUP(I1474,Rest!$B:$G,6,FALSE),"")</f>
        <v/>
      </c>
    </row>
    <row r="1475" spans="1:46" x14ac:dyDescent="0.25">
      <c r="A1475">
        <v>1257</v>
      </c>
      <c r="B1475">
        <v>0</v>
      </c>
      <c r="C1475">
        <v>10189</v>
      </c>
      <c r="D1475">
        <v>13882</v>
      </c>
      <c r="E1475" t="s">
        <v>1643</v>
      </c>
      <c r="F1475" t="s">
        <v>1415</v>
      </c>
      <c r="G1475" t="s">
        <v>1449</v>
      </c>
      <c r="H1475" t="s">
        <v>1229</v>
      </c>
      <c r="I1475" t="s">
        <v>1229</v>
      </c>
      <c r="J1475" t="str">
        <f>IFERROR(VLOOKUP(H1475,[1]Sheet1!$A:$H,3,FALSE),"")</f>
        <v/>
      </c>
      <c r="K1475" s="1" t="str">
        <f>IFERROR(VLOOKUP('Speed Hump'!H1475,Main!$A:$G,6,FALSE),"")</f>
        <v/>
      </c>
      <c r="L1475" s="1" t="str">
        <f>IFERROR(VLOOKUP('Speed Hump'!H1475,Main!$A:$G,7,FALSE),"")</f>
        <v/>
      </c>
      <c r="M1475" t="s">
        <v>691</v>
      </c>
      <c r="N1475">
        <v>1</v>
      </c>
      <c r="O1475" t="s">
        <v>692</v>
      </c>
      <c r="AP1475">
        <v>170.4512374731766</v>
      </c>
      <c r="AQ1475" s="1" t="str">
        <f>IFERROR(VLOOKUP(I1475,Service!$B:$G,5,FALSE),"")</f>
        <v/>
      </c>
      <c r="AR1475" s="1" t="str">
        <f>IFERROR(VLOOKUP(I1475,Service!$B:$G,6,FALSE),"")</f>
        <v/>
      </c>
      <c r="AS1475" s="1" t="str">
        <f>IFERROR(VLOOKUP(I1475,Rest!$B:$G,5,FALSE),"")</f>
        <v/>
      </c>
      <c r="AT1475" s="1" t="str">
        <f>IFERROR(VLOOKUP(I1475,Rest!$B:$G,6,FALSE),"")</f>
        <v/>
      </c>
    </row>
    <row r="1476" spans="1:46" x14ac:dyDescent="0.25">
      <c r="A1476">
        <v>1258</v>
      </c>
      <c r="B1476">
        <v>0</v>
      </c>
      <c r="C1476">
        <v>10193</v>
      </c>
      <c r="D1476">
        <v>13987</v>
      </c>
      <c r="E1476" t="s">
        <v>1115</v>
      </c>
      <c r="F1476" t="s">
        <v>1651</v>
      </c>
      <c r="G1476" t="s">
        <v>1664</v>
      </c>
      <c r="H1476" t="s">
        <v>1229</v>
      </c>
      <c r="I1476" t="s">
        <v>1229</v>
      </c>
      <c r="J1476" t="str">
        <f>IFERROR(VLOOKUP(H1476,[1]Sheet1!$A:$H,3,FALSE),"")</f>
        <v/>
      </c>
      <c r="K1476" s="1" t="str">
        <f>IFERROR(VLOOKUP('Speed Hump'!H1476,Main!$A:$G,6,FALSE),"")</f>
        <v/>
      </c>
      <c r="L1476" s="1" t="str">
        <f>IFERROR(VLOOKUP('Speed Hump'!H1476,Main!$A:$G,7,FALSE),"")</f>
        <v/>
      </c>
      <c r="M1476" t="s">
        <v>691</v>
      </c>
      <c r="N1476">
        <v>1</v>
      </c>
      <c r="O1476" t="s">
        <v>692</v>
      </c>
      <c r="AP1476">
        <v>273.13700653016139</v>
      </c>
      <c r="AQ1476" s="1" t="str">
        <f>IFERROR(VLOOKUP(I1476,Service!$B:$G,5,FALSE),"")</f>
        <v/>
      </c>
      <c r="AR1476" s="1" t="str">
        <f>IFERROR(VLOOKUP(I1476,Service!$B:$G,6,FALSE),"")</f>
        <v/>
      </c>
      <c r="AS1476" s="1" t="str">
        <f>IFERROR(VLOOKUP(I1476,Rest!$B:$G,5,FALSE),"")</f>
        <v/>
      </c>
      <c r="AT1476" s="1" t="str">
        <f>IFERROR(VLOOKUP(I1476,Rest!$B:$G,6,FALSE),"")</f>
        <v/>
      </c>
    </row>
    <row r="1477" spans="1:46" x14ac:dyDescent="0.25">
      <c r="A1477">
        <v>1259</v>
      </c>
      <c r="B1477">
        <v>0</v>
      </c>
      <c r="C1477">
        <v>10197</v>
      </c>
      <c r="D1477">
        <v>11008</v>
      </c>
      <c r="E1477" t="s">
        <v>1391</v>
      </c>
      <c r="F1477" t="s">
        <v>895</v>
      </c>
      <c r="G1477" t="s">
        <v>912</v>
      </c>
      <c r="H1477" t="s">
        <v>1229</v>
      </c>
      <c r="I1477" t="s">
        <v>1229</v>
      </c>
      <c r="J1477" t="str">
        <f>IFERROR(VLOOKUP(H1477,[1]Sheet1!$A:$H,3,FALSE),"")</f>
        <v/>
      </c>
      <c r="K1477" s="1" t="str">
        <f>IFERROR(VLOOKUP('Speed Hump'!H1477,Main!$A:$G,6,FALSE),"")</f>
        <v/>
      </c>
      <c r="L1477" s="1" t="str">
        <f>IFERROR(VLOOKUP('Speed Hump'!H1477,Main!$A:$G,7,FALSE),"")</f>
        <v/>
      </c>
      <c r="M1477" t="s">
        <v>691</v>
      </c>
      <c r="N1477">
        <v>2</v>
      </c>
      <c r="O1477" t="s">
        <v>692</v>
      </c>
      <c r="AP1477">
        <v>365.01873462479671</v>
      </c>
      <c r="AQ1477" s="1" t="str">
        <f>IFERROR(VLOOKUP(I1477,Service!$B:$G,5,FALSE),"")</f>
        <v/>
      </c>
      <c r="AR1477" s="1" t="str">
        <f>IFERROR(VLOOKUP(I1477,Service!$B:$G,6,FALSE),"")</f>
        <v/>
      </c>
      <c r="AS1477" s="1" t="str">
        <f>IFERROR(VLOOKUP(I1477,Rest!$B:$G,5,FALSE),"")</f>
        <v/>
      </c>
      <c r="AT1477" s="1" t="str">
        <f>IFERROR(VLOOKUP(I1477,Rest!$B:$G,6,FALSE),"")</f>
        <v/>
      </c>
    </row>
    <row r="1478" spans="1:46" x14ac:dyDescent="0.25">
      <c r="A1478">
        <v>1260</v>
      </c>
      <c r="B1478">
        <v>0</v>
      </c>
      <c r="C1478">
        <v>10199</v>
      </c>
      <c r="D1478">
        <v>10957</v>
      </c>
      <c r="E1478" t="s">
        <v>947</v>
      </c>
      <c r="F1478" t="s">
        <v>1514</v>
      </c>
      <c r="G1478" t="s">
        <v>1578</v>
      </c>
      <c r="H1478" t="s">
        <v>1229</v>
      </c>
      <c r="I1478" t="s">
        <v>1229</v>
      </c>
      <c r="J1478" t="str">
        <f>IFERROR(VLOOKUP(H1478,[1]Sheet1!$A:$H,3,FALSE),"")</f>
        <v/>
      </c>
      <c r="K1478" s="1" t="str">
        <f>IFERROR(VLOOKUP('Speed Hump'!H1478,Main!$A:$G,6,FALSE),"")</f>
        <v/>
      </c>
      <c r="L1478" s="1" t="str">
        <f>IFERROR(VLOOKUP('Speed Hump'!H1478,Main!$A:$G,7,FALSE),"")</f>
        <v/>
      </c>
      <c r="M1478" t="s">
        <v>691</v>
      </c>
      <c r="N1478">
        <v>1</v>
      </c>
      <c r="O1478" t="s">
        <v>692</v>
      </c>
      <c r="AP1478">
        <v>235.61049366500859</v>
      </c>
      <c r="AQ1478" s="1" t="str">
        <f>IFERROR(VLOOKUP(I1478,Service!$B:$G,5,FALSE),"")</f>
        <v/>
      </c>
      <c r="AR1478" s="1" t="str">
        <f>IFERROR(VLOOKUP(I1478,Service!$B:$G,6,FALSE),"")</f>
        <v/>
      </c>
      <c r="AS1478" s="1" t="str">
        <f>IFERROR(VLOOKUP(I1478,Rest!$B:$G,5,FALSE),"")</f>
        <v/>
      </c>
      <c r="AT1478" s="1" t="str">
        <f>IFERROR(VLOOKUP(I1478,Rest!$B:$G,6,FALSE),"")</f>
        <v/>
      </c>
    </row>
    <row r="1479" spans="1:46" x14ac:dyDescent="0.25">
      <c r="A1479">
        <v>1261</v>
      </c>
      <c r="B1479">
        <v>0</v>
      </c>
      <c r="C1479">
        <v>10215</v>
      </c>
      <c r="D1479">
        <v>9827</v>
      </c>
      <c r="E1479" t="s">
        <v>1567</v>
      </c>
      <c r="F1479" t="s">
        <v>1513</v>
      </c>
      <c r="G1479" t="s">
        <v>1519</v>
      </c>
      <c r="H1479" t="s">
        <v>1229</v>
      </c>
      <c r="I1479" t="s">
        <v>1229</v>
      </c>
      <c r="J1479" t="str">
        <f>IFERROR(VLOOKUP(H1479,[1]Sheet1!$A:$H,3,FALSE),"")</f>
        <v/>
      </c>
      <c r="K1479" s="1" t="str">
        <f>IFERROR(VLOOKUP('Speed Hump'!H1479,Main!$A:$G,6,FALSE),"")</f>
        <v/>
      </c>
      <c r="L1479" s="1" t="str">
        <f>IFERROR(VLOOKUP('Speed Hump'!H1479,Main!$A:$G,7,FALSE),"")</f>
        <v/>
      </c>
      <c r="M1479" t="s">
        <v>691</v>
      </c>
      <c r="N1479">
        <v>1</v>
      </c>
      <c r="O1479" t="s">
        <v>692</v>
      </c>
      <c r="AP1479">
        <v>273.25176030700112</v>
      </c>
      <c r="AQ1479" s="1" t="str">
        <f>IFERROR(VLOOKUP(I1479,Service!$B:$G,5,FALSE),"")</f>
        <v/>
      </c>
      <c r="AR1479" s="1" t="str">
        <f>IFERROR(VLOOKUP(I1479,Service!$B:$G,6,FALSE),"")</f>
        <v/>
      </c>
      <c r="AS1479" s="1" t="str">
        <f>IFERROR(VLOOKUP(I1479,Rest!$B:$G,5,FALSE),"")</f>
        <v/>
      </c>
      <c r="AT1479" s="1" t="str">
        <f>IFERROR(VLOOKUP(I1479,Rest!$B:$G,6,FALSE),"")</f>
        <v/>
      </c>
    </row>
    <row r="1480" spans="1:46" x14ac:dyDescent="0.25">
      <c r="A1480">
        <v>1263</v>
      </c>
      <c r="B1480">
        <v>0</v>
      </c>
      <c r="C1480">
        <v>10237</v>
      </c>
      <c r="D1480">
        <v>12426</v>
      </c>
      <c r="E1480" t="s">
        <v>952</v>
      </c>
      <c r="F1480" t="s">
        <v>689</v>
      </c>
      <c r="G1480" t="s">
        <v>1514</v>
      </c>
      <c r="H1480" t="s">
        <v>1229</v>
      </c>
      <c r="I1480" t="s">
        <v>1229</v>
      </c>
      <c r="J1480" t="str">
        <f>IFERROR(VLOOKUP(H1480,[1]Sheet1!$A:$H,3,FALSE),"")</f>
        <v/>
      </c>
      <c r="K1480" s="1" t="str">
        <f>IFERROR(VLOOKUP('Speed Hump'!H1480,Main!$A:$G,6,FALSE),"")</f>
        <v/>
      </c>
      <c r="L1480" s="1" t="str">
        <f>IFERROR(VLOOKUP('Speed Hump'!H1480,Main!$A:$G,7,FALSE),"")</f>
        <v/>
      </c>
      <c r="M1480" t="s">
        <v>691</v>
      </c>
      <c r="N1480">
        <v>1</v>
      </c>
      <c r="O1480" t="s">
        <v>692</v>
      </c>
      <c r="AP1480">
        <v>257.10583799332608</v>
      </c>
      <c r="AQ1480" s="1" t="str">
        <f>IFERROR(VLOOKUP(I1480,Service!$B:$G,5,FALSE),"")</f>
        <v/>
      </c>
      <c r="AR1480" s="1" t="str">
        <f>IFERROR(VLOOKUP(I1480,Service!$B:$G,6,FALSE),"")</f>
        <v/>
      </c>
      <c r="AS1480" s="1" t="str">
        <f>IFERROR(VLOOKUP(I1480,Rest!$B:$G,5,FALSE),"")</f>
        <v/>
      </c>
      <c r="AT1480" s="1" t="str">
        <f>IFERROR(VLOOKUP(I1480,Rest!$B:$G,6,FALSE),"")</f>
        <v/>
      </c>
    </row>
    <row r="1481" spans="1:46" x14ac:dyDescent="0.25">
      <c r="A1481">
        <v>1264</v>
      </c>
      <c r="B1481">
        <v>0</v>
      </c>
      <c r="C1481">
        <v>10252</v>
      </c>
      <c r="D1481">
        <v>10525</v>
      </c>
      <c r="E1481" t="s">
        <v>1312</v>
      </c>
      <c r="F1481" t="s">
        <v>912</v>
      </c>
      <c r="G1481" t="s">
        <v>1561</v>
      </c>
      <c r="H1481" t="s">
        <v>1229</v>
      </c>
      <c r="I1481" t="s">
        <v>1229</v>
      </c>
      <c r="J1481" t="str">
        <f>IFERROR(VLOOKUP(H1481,[1]Sheet1!$A:$H,3,FALSE),"")</f>
        <v/>
      </c>
      <c r="K1481" s="1" t="str">
        <f>IFERROR(VLOOKUP('Speed Hump'!H1481,Main!$A:$G,6,FALSE),"")</f>
        <v/>
      </c>
      <c r="L1481" s="1" t="str">
        <f>IFERROR(VLOOKUP('Speed Hump'!H1481,Main!$A:$G,7,FALSE),"")</f>
        <v/>
      </c>
      <c r="M1481" t="s">
        <v>691</v>
      </c>
      <c r="N1481">
        <v>1</v>
      </c>
      <c r="O1481" t="s">
        <v>692</v>
      </c>
      <c r="AP1481">
        <v>278.71901360543347</v>
      </c>
      <c r="AQ1481" s="1" t="str">
        <f>IFERROR(VLOOKUP(I1481,Service!$B:$G,5,FALSE),"")</f>
        <v/>
      </c>
      <c r="AR1481" s="1" t="str">
        <f>IFERROR(VLOOKUP(I1481,Service!$B:$G,6,FALSE),"")</f>
        <v/>
      </c>
      <c r="AS1481" s="1" t="str">
        <f>IFERROR(VLOOKUP(I1481,Rest!$B:$G,5,FALSE),"")</f>
        <v/>
      </c>
      <c r="AT1481" s="1" t="str">
        <f>IFERROR(VLOOKUP(I1481,Rest!$B:$G,6,FALSE),"")</f>
        <v/>
      </c>
    </row>
    <row r="1482" spans="1:46" x14ac:dyDescent="0.25">
      <c r="A1482">
        <v>1265</v>
      </c>
      <c r="B1482">
        <v>0</v>
      </c>
      <c r="C1482">
        <v>10262</v>
      </c>
      <c r="D1482">
        <v>13422</v>
      </c>
      <c r="E1482" t="s">
        <v>1661</v>
      </c>
      <c r="F1482" t="s">
        <v>1358</v>
      </c>
      <c r="G1482" t="s">
        <v>1240</v>
      </c>
      <c r="H1482" t="s">
        <v>1229</v>
      </c>
      <c r="I1482" t="s">
        <v>1229</v>
      </c>
      <c r="J1482" t="str">
        <f>IFERROR(VLOOKUP(H1482,[1]Sheet1!$A:$H,3,FALSE),"")</f>
        <v/>
      </c>
      <c r="K1482" s="1" t="str">
        <f>IFERROR(VLOOKUP('Speed Hump'!H1482,Main!$A:$G,6,FALSE),"")</f>
        <v/>
      </c>
      <c r="L1482" s="1" t="str">
        <f>IFERROR(VLOOKUP('Speed Hump'!H1482,Main!$A:$G,7,FALSE),"")</f>
        <v/>
      </c>
      <c r="M1482" t="s">
        <v>691</v>
      </c>
      <c r="N1482">
        <v>1</v>
      </c>
      <c r="O1482" t="s">
        <v>692</v>
      </c>
      <c r="AP1482">
        <v>138.82487701130501</v>
      </c>
      <c r="AQ1482" s="1" t="str">
        <f>IFERROR(VLOOKUP(I1482,Service!$B:$G,5,FALSE),"")</f>
        <v/>
      </c>
      <c r="AR1482" s="1" t="str">
        <f>IFERROR(VLOOKUP(I1482,Service!$B:$G,6,FALSE),"")</f>
        <v/>
      </c>
      <c r="AS1482" s="1" t="str">
        <f>IFERROR(VLOOKUP(I1482,Rest!$B:$G,5,FALSE),"")</f>
        <v/>
      </c>
      <c r="AT1482" s="1" t="str">
        <f>IFERROR(VLOOKUP(I1482,Rest!$B:$G,6,FALSE),"")</f>
        <v/>
      </c>
    </row>
    <row r="1483" spans="1:46" x14ac:dyDescent="0.25">
      <c r="A1483">
        <v>1266</v>
      </c>
      <c r="B1483">
        <v>0</v>
      </c>
      <c r="C1483">
        <v>10269</v>
      </c>
      <c r="D1483">
        <v>11026</v>
      </c>
      <c r="E1483" t="s">
        <v>895</v>
      </c>
      <c r="F1483" t="s">
        <v>1115</v>
      </c>
      <c r="G1483" t="s">
        <v>1100</v>
      </c>
      <c r="H1483" t="s">
        <v>1229</v>
      </c>
      <c r="I1483" t="s">
        <v>1229</v>
      </c>
      <c r="J1483" t="str">
        <f>IFERROR(VLOOKUP(H1483,[1]Sheet1!$A:$H,3,FALSE),"")</f>
        <v/>
      </c>
      <c r="K1483" s="1" t="str">
        <f>IFERROR(VLOOKUP('Speed Hump'!H1483,Main!$A:$G,6,FALSE),"")</f>
        <v/>
      </c>
      <c r="L1483" s="1" t="str">
        <f>IFERROR(VLOOKUP('Speed Hump'!H1483,Main!$A:$G,7,FALSE),"")</f>
        <v/>
      </c>
      <c r="M1483" t="s">
        <v>691</v>
      </c>
      <c r="N1483">
        <v>1</v>
      </c>
      <c r="O1483" t="s">
        <v>692</v>
      </c>
      <c r="AP1483">
        <v>120.7428593144689</v>
      </c>
      <c r="AQ1483" s="1" t="str">
        <f>IFERROR(VLOOKUP(I1483,Service!$B:$G,5,FALSE),"")</f>
        <v/>
      </c>
      <c r="AR1483" s="1" t="str">
        <f>IFERROR(VLOOKUP(I1483,Service!$B:$G,6,FALSE),"")</f>
        <v/>
      </c>
      <c r="AS1483" s="1" t="str">
        <f>IFERROR(VLOOKUP(I1483,Rest!$B:$G,5,FALSE),"")</f>
        <v/>
      </c>
      <c r="AT1483" s="1" t="str">
        <f>IFERROR(VLOOKUP(I1483,Rest!$B:$G,6,FALSE),"")</f>
        <v/>
      </c>
    </row>
    <row r="1484" spans="1:46" x14ac:dyDescent="0.25">
      <c r="A1484">
        <v>1267</v>
      </c>
      <c r="B1484">
        <v>0</v>
      </c>
      <c r="C1484">
        <v>10275</v>
      </c>
      <c r="D1484">
        <v>10352</v>
      </c>
      <c r="E1484" t="s">
        <v>1456</v>
      </c>
      <c r="F1484" t="s">
        <v>1240</v>
      </c>
      <c r="G1484" t="s">
        <v>1519</v>
      </c>
      <c r="H1484" t="s">
        <v>1229</v>
      </c>
      <c r="I1484" t="s">
        <v>1229</v>
      </c>
      <c r="J1484" t="str">
        <f>IFERROR(VLOOKUP(H1484,[1]Sheet1!$A:$H,3,FALSE),"")</f>
        <v/>
      </c>
      <c r="K1484" s="1" t="str">
        <f>IFERROR(VLOOKUP('Speed Hump'!H1484,Main!$A:$G,6,FALSE),"")</f>
        <v/>
      </c>
      <c r="L1484" s="1" t="str">
        <f>IFERROR(VLOOKUP('Speed Hump'!H1484,Main!$A:$G,7,FALSE),"")</f>
        <v/>
      </c>
      <c r="M1484" t="s">
        <v>691</v>
      </c>
      <c r="N1484">
        <v>3</v>
      </c>
      <c r="O1484" t="s">
        <v>692</v>
      </c>
      <c r="AP1484">
        <v>559.13802768628636</v>
      </c>
      <c r="AQ1484" s="1" t="str">
        <f>IFERROR(VLOOKUP(I1484,Service!$B:$G,5,FALSE),"")</f>
        <v/>
      </c>
      <c r="AR1484" s="1" t="str">
        <f>IFERROR(VLOOKUP(I1484,Service!$B:$G,6,FALSE),"")</f>
        <v/>
      </c>
      <c r="AS1484" s="1" t="str">
        <f>IFERROR(VLOOKUP(I1484,Rest!$B:$G,5,FALSE),"")</f>
        <v/>
      </c>
      <c r="AT1484" s="1" t="str">
        <f>IFERROR(VLOOKUP(I1484,Rest!$B:$G,6,FALSE),"")</f>
        <v/>
      </c>
    </row>
    <row r="1485" spans="1:46" x14ac:dyDescent="0.25">
      <c r="A1485">
        <v>1268</v>
      </c>
      <c r="B1485">
        <v>0</v>
      </c>
      <c r="C1485">
        <v>10278</v>
      </c>
      <c r="D1485">
        <v>12407</v>
      </c>
      <c r="E1485" t="s">
        <v>1643</v>
      </c>
      <c r="F1485" t="s">
        <v>1499</v>
      </c>
      <c r="G1485" t="s">
        <v>1398</v>
      </c>
      <c r="H1485" t="s">
        <v>1229</v>
      </c>
      <c r="I1485" t="s">
        <v>1229</v>
      </c>
      <c r="J1485" t="str">
        <f>IFERROR(VLOOKUP(H1485,[1]Sheet1!$A:$H,3,FALSE),"")</f>
        <v/>
      </c>
      <c r="K1485" s="1" t="str">
        <f>IFERROR(VLOOKUP('Speed Hump'!H1485,Main!$A:$G,6,FALSE),"")</f>
        <v/>
      </c>
      <c r="L1485" s="1" t="str">
        <f>IFERROR(VLOOKUP('Speed Hump'!H1485,Main!$A:$G,7,FALSE),"")</f>
        <v/>
      </c>
      <c r="M1485" t="s">
        <v>691</v>
      </c>
      <c r="N1485">
        <v>1</v>
      </c>
      <c r="O1485" t="s">
        <v>692</v>
      </c>
      <c r="AP1485">
        <v>137.70355490365819</v>
      </c>
      <c r="AQ1485" s="1" t="str">
        <f>IFERROR(VLOOKUP(I1485,Service!$B:$G,5,FALSE),"")</f>
        <v/>
      </c>
      <c r="AR1485" s="1" t="str">
        <f>IFERROR(VLOOKUP(I1485,Service!$B:$G,6,FALSE),"")</f>
        <v/>
      </c>
      <c r="AS1485" s="1" t="str">
        <f>IFERROR(VLOOKUP(I1485,Rest!$B:$G,5,FALSE),"")</f>
        <v/>
      </c>
      <c r="AT1485" s="1" t="str">
        <f>IFERROR(VLOOKUP(I1485,Rest!$B:$G,6,FALSE),"")</f>
        <v/>
      </c>
    </row>
    <row r="1486" spans="1:46" x14ac:dyDescent="0.25">
      <c r="A1486">
        <v>1269</v>
      </c>
      <c r="B1486">
        <v>0</v>
      </c>
      <c r="C1486">
        <v>10283</v>
      </c>
      <c r="D1486">
        <v>10919</v>
      </c>
      <c r="E1486" t="s">
        <v>873</v>
      </c>
      <c r="F1486" t="s">
        <v>1553</v>
      </c>
      <c r="G1486" t="s">
        <v>1514</v>
      </c>
      <c r="H1486" t="s">
        <v>1229</v>
      </c>
      <c r="I1486" t="s">
        <v>1229</v>
      </c>
      <c r="J1486" t="str">
        <f>IFERROR(VLOOKUP(H1486,[1]Sheet1!$A:$H,3,FALSE),"")</f>
        <v/>
      </c>
      <c r="K1486" s="1" t="str">
        <f>IFERROR(VLOOKUP('Speed Hump'!H1486,Main!$A:$G,6,FALSE),"")</f>
        <v/>
      </c>
      <c r="L1486" s="1" t="str">
        <f>IFERROR(VLOOKUP('Speed Hump'!H1486,Main!$A:$G,7,FALSE),"")</f>
        <v/>
      </c>
      <c r="M1486" t="s">
        <v>691</v>
      </c>
      <c r="N1486">
        <v>1</v>
      </c>
      <c r="O1486" t="s">
        <v>692</v>
      </c>
      <c r="AP1486">
        <v>257.66308816455069</v>
      </c>
      <c r="AQ1486" s="1" t="str">
        <f>IFERROR(VLOOKUP(I1486,Service!$B:$G,5,FALSE),"")</f>
        <v/>
      </c>
      <c r="AR1486" s="1" t="str">
        <f>IFERROR(VLOOKUP(I1486,Service!$B:$G,6,FALSE),"")</f>
        <v/>
      </c>
      <c r="AS1486" s="1" t="str">
        <f>IFERROR(VLOOKUP(I1486,Rest!$B:$G,5,FALSE),"")</f>
        <v/>
      </c>
      <c r="AT1486" s="1" t="str">
        <f>IFERROR(VLOOKUP(I1486,Rest!$B:$G,6,FALSE),"")</f>
        <v/>
      </c>
    </row>
    <row r="1487" spans="1:46" x14ac:dyDescent="0.25">
      <c r="A1487">
        <v>1270</v>
      </c>
      <c r="B1487">
        <v>0</v>
      </c>
      <c r="C1487">
        <v>10291</v>
      </c>
      <c r="D1487">
        <v>10842</v>
      </c>
      <c r="E1487" t="s">
        <v>887</v>
      </c>
      <c r="F1487" t="s">
        <v>1542</v>
      </c>
      <c r="G1487" t="s">
        <v>920</v>
      </c>
      <c r="H1487" t="s">
        <v>1229</v>
      </c>
      <c r="I1487" t="s">
        <v>1229</v>
      </c>
      <c r="J1487" t="str">
        <f>IFERROR(VLOOKUP(H1487,[1]Sheet1!$A:$H,3,FALSE),"")</f>
        <v/>
      </c>
      <c r="K1487" s="1" t="str">
        <f>IFERROR(VLOOKUP('Speed Hump'!H1487,Main!$A:$G,6,FALSE),"")</f>
        <v/>
      </c>
      <c r="L1487" s="1" t="str">
        <f>IFERROR(VLOOKUP('Speed Hump'!H1487,Main!$A:$G,7,FALSE),"")</f>
        <v/>
      </c>
      <c r="M1487" t="s">
        <v>691</v>
      </c>
      <c r="N1487">
        <v>1</v>
      </c>
      <c r="O1487" t="s">
        <v>692</v>
      </c>
      <c r="AP1487">
        <v>245.9840575388537</v>
      </c>
      <c r="AQ1487" s="1" t="str">
        <f>IFERROR(VLOOKUP(I1487,Service!$B:$G,5,FALSE),"")</f>
        <v/>
      </c>
      <c r="AR1487" s="1" t="str">
        <f>IFERROR(VLOOKUP(I1487,Service!$B:$G,6,FALSE),"")</f>
        <v/>
      </c>
      <c r="AS1487" s="1" t="str">
        <f>IFERROR(VLOOKUP(I1487,Rest!$B:$G,5,FALSE),"")</f>
        <v/>
      </c>
      <c r="AT1487" s="1" t="str">
        <f>IFERROR(VLOOKUP(I1487,Rest!$B:$G,6,FALSE),"")</f>
        <v/>
      </c>
    </row>
    <row r="1488" spans="1:46" x14ac:dyDescent="0.25">
      <c r="A1488">
        <v>1271</v>
      </c>
      <c r="B1488">
        <v>0</v>
      </c>
      <c r="C1488">
        <v>10298</v>
      </c>
      <c r="D1488">
        <v>11913</v>
      </c>
      <c r="E1488" t="s">
        <v>762</v>
      </c>
      <c r="F1488" t="s">
        <v>1657</v>
      </c>
      <c r="G1488" t="s">
        <v>1668</v>
      </c>
      <c r="H1488" t="s">
        <v>1229</v>
      </c>
      <c r="I1488" t="s">
        <v>1229</v>
      </c>
      <c r="J1488" t="str">
        <f>IFERROR(VLOOKUP(H1488,[1]Sheet1!$A:$H,3,FALSE),"")</f>
        <v/>
      </c>
      <c r="K1488" s="1" t="str">
        <f>IFERROR(VLOOKUP('Speed Hump'!H1488,Main!$A:$G,6,FALSE),"")</f>
        <v/>
      </c>
      <c r="L1488" s="1" t="str">
        <f>IFERROR(VLOOKUP('Speed Hump'!H1488,Main!$A:$G,7,FALSE),"")</f>
        <v/>
      </c>
      <c r="M1488" t="s">
        <v>691</v>
      </c>
      <c r="N1488">
        <v>2</v>
      </c>
      <c r="O1488" t="s">
        <v>692</v>
      </c>
      <c r="AP1488">
        <v>438.06113096826772</v>
      </c>
      <c r="AQ1488" s="1" t="str">
        <f>IFERROR(VLOOKUP(I1488,Service!$B:$G,5,FALSE),"")</f>
        <v/>
      </c>
      <c r="AR1488" s="1" t="str">
        <f>IFERROR(VLOOKUP(I1488,Service!$B:$G,6,FALSE),"")</f>
        <v/>
      </c>
      <c r="AS1488" s="1" t="str">
        <f>IFERROR(VLOOKUP(I1488,Rest!$B:$G,5,FALSE),"")</f>
        <v/>
      </c>
      <c r="AT1488" s="1" t="str">
        <f>IFERROR(VLOOKUP(I1488,Rest!$B:$G,6,FALSE),"")</f>
        <v/>
      </c>
    </row>
    <row r="1489" spans="1:46" x14ac:dyDescent="0.25">
      <c r="A1489">
        <v>1272</v>
      </c>
      <c r="B1489">
        <v>0</v>
      </c>
      <c r="C1489">
        <v>10299</v>
      </c>
      <c r="D1489">
        <v>10831</v>
      </c>
      <c r="E1489" t="s">
        <v>1538</v>
      </c>
      <c r="F1489" t="s">
        <v>1668</v>
      </c>
      <c r="G1489" t="s">
        <v>1584</v>
      </c>
      <c r="H1489" t="s">
        <v>1229</v>
      </c>
      <c r="I1489" t="s">
        <v>1229</v>
      </c>
      <c r="J1489" t="str">
        <f>IFERROR(VLOOKUP(H1489,[1]Sheet1!$A:$H,3,FALSE),"")</f>
        <v/>
      </c>
      <c r="K1489" s="1" t="str">
        <f>IFERROR(VLOOKUP('Speed Hump'!H1489,Main!$A:$G,6,FALSE),"")</f>
        <v/>
      </c>
      <c r="L1489" s="1" t="str">
        <f>IFERROR(VLOOKUP('Speed Hump'!H1489,Main!$A:$G,7,FALSE),"")</f>
        <v/>
      </c>
      <c r="M1489" t="s">
        <v>691</v>
      </c>
      <c r="N1489">
        <v>2</v>
      </c>
      <c r="O1489" t="s">
        <v>692</v>
      </c>
      <c r="AP1489">
        <v>377.38669366427553</v>
      </c>
      <c r="AQ1489" s="1" t="str">
        <f>IFERROR(VLOOKUP(I1489,Service!$B:$G,5,FALSE),"")</f>
        <v/>
      </c>
      <c r="AR1489" s="1" t="str">
        <f>IFERROR(VLOOKUP(I1489,Service!$B:$G,6,FALSE),"")</f>
        <v/>
      </c>
      <c r="AS1489" s="1" t="str">
        <f>IFERROR(VLOOKUP(I1489,Rest!$B:$G,5,FALSE),"")</f>
        <v/>
      </c>
      <c r="AT1489" s="1" t="str">
        <f>IFERROR(VLOOKUP(I1489,Rest!$B:$G,6,FALSE),"")</f>
        <v/>
      </c>
    </row>
    <row r="1490" spans="1:46" x14ac:dyDescent="0.25">
      <c r="A1490">
        <v>1273</v>
      </c>
      <c r="B1490">
        <v>0</v>
      </c>
      <c r="C1490">
        <v>10307</v>
      </c>
      <c r="D1490">
        <v>12023</v>
      </c>
      <c r="E1490" t="s">
        <v>1646</v>
      </c>
      <c r="F1490" t="s">
        <v>1466</v>
      </c>
      <c r="G1490" t="s">
        <v>770</v>
      </c>
      <c r="H1490" t="s">
        <v>1229</v>
      </c>
      <c r="I1490" t="s">
        <v>1229</v>
      </c>
      <c r="J1490" t="str">
        <f>IFERROR(VLOOKUP(H1490,[1]Sheet1!$A:$H,3,FALSE),"")</f>
        <v/>
      </c>
      <c r="K1490" s="1" t="str">
        <f>IFERROR(VLOOKUP('Speed Hump'!H1490,Main!$A:$G,6,FALSE),"")</f>
        <v/>
      </c>
      <c r="L1490" s="1" t="str">
        <f>IFERROR(VLOOKUP('Speed Hump'!H1490,Main!$A:$G,7,FALSE),"")</f>
        <v/>
      </c>
      <c r="M1490" t="s">
        <v>691</v>
      </c>
      <c r="N1490">
        <v>1</v>
      </c>
      <c r="O1490" t="s">
        <v>692</v>
      </c>
      <c r="AP1490">
        <v>200.75010721823901</v>
      </c>
      <c r="AQ1490" s="1" t="str">
        <f>IFERROR(VLOOKUP(I1490,Service!$B:$G,5,FALSE),"")</f>
        <v/>
      </c>
      <c r="AR1490" s="1" t="str">
        <f>IFERROR(VLOOKUP(I1490,Service!$B:$G,6,FALSE),"")</f>
        <v/>
      </c>
      <c r="AS1490" s="1" t="str">
        <f>IFERROR(VLOOKUP(I1490,Rest!$B:$G,5,FALSE),"")</f>
        <v/>
      </c>
      <c r="AT1490" s="1" t="str">
        <f>IFERROR(VLOOKUP(I1490,Rest!$B:$G,6,FALSE),"")</f>
        <v/>
      </c>
    </row>
    <row r="1491" spans="1:46" x14ac:dyDescent="0.25">
      <c r="A1491">
        <v>1274</v>
      </c>
      <c r="B1491">
        <v>0</v>
      </c>
      <c r="C1491">
        <v>10318</v>
      </c>
      <c r="D1491">
        <v>10081</v>
      </c>
      <c r="E1491" t="s">
        <v>1483</v>
      </c>
      <c r="F1491" t="s">
        <v>1669</v>
      </c>
      <c r="G1491" t="s">
        <v>1519</v>
      </c>
      <c r="H1491" t="s">
        <v>1229</v>
      </c>
      <c r="I1491" t="s">
        <v>1229</v>
      </c>
      <c r="J1491" t="str">
        <f>IFERROR(VLOOKUP(H1491,[1]Sheet1!$A:$H,3,FALSE),"")</f>
        <v/>
      </c>
      <c r="K1491" s="1" t="str">
        <f>IFERROR(VLOOKUP('Speed Hump'!H1491,Main!$A:$G,6,FALSE),"")</f>
        <v/>
      </c>
      <c r="L1491" s="1" t="str">
        <f>IFERROR(VLOOKUP('Speed Hump'!H1491,Main!$A:$G,7,FALSE),"")</f>
        <v/>
      </c>
      <c r="M1491" t="s">
        <v>691</v>
      </c>
      <c r="N1491">
        <v>3</v>
      </c>
      <c r="O1491" t="s">
        <v>692</v>
      </c>
      <c r="AP1491">
        <v>461.21434088597232</v>
      </c>
      <c r="AQ1491" s="1" t="str">
        <f>IFERROR(VLOOKUP(I1491,Service!$B:$G,5,FALSE),"")</f>
        <v/>
      </c>
      <c r="AR1491" s="1" t="str">
        <f>IFERROR(VLOOKUP(I1491,Service!$B:$G,6,FALSE),"")</f>
        <v/>
      </c>
      <c r="AS1491" s="1" t="str">
        <f>IFERROR(VLOOKUP(I1491,Rest!$B:$G,5,FALSE),"")</f>
        <v/>
      </c>
      <c r="AT1491" s="1" t="str">
        <f>IFERROR(VLOOKUP(I1491,Rest!$B:$G,6,FALSE),"")</f>
        <v/>
      </c>
    </row>
    <row r="1492" spans="1:46" x14ac:dyDescent="0.25">
      <c r="A1492">
        <v>1275</v>
      </c>
      <c r="B1492">
        <v>0</v>
      </c>
      <c r="C1492">
        <v>10321</v>
      </c>
      <c r="D1492">
        <v>12010</v>
      </c>
      <c r="E1492" t="s">
        <v>1050</v>
      </c>
      <c r="F1492" t="s">
        <v>1643</v>
      </c>
      <c r="G1492" t="s">
        <v>895</v>
      </c>
      <c r="H1492" t="s">
        <v>1229</v>
      </c>
      <c r="I1492" t="s">
        <v>1229</v>
      </c>
      <c r="J1492" t="str">
        <f>IFERROR(VLOOKUP(H1492,[1]Sheet1!$A:$H,3,FALSE),"")</f>
        <v/>
      </c>
      <c r="K1492" s="1" t="str">
        <f>IFERROR(VLOOKUP('Speed Hump'!H1492,Main!$A:$G,6,FALSE),"")</f>
        <v/>
      </c>
      <c r="L1492" s="1" t="str">
        <f>IFERROR(VLOOKUP('Speed Hump'!H1492,Main!$A:$G,7,FALSE),"")</f>
        <v/>
      </c>
      <c r="M1492" t="s">
        <v>691</v>
      </c>
      <c r="N1492">
        <v>1</v>
      </c>
      <c r="O1492" t="s">
        <v>692</v>
      </c>
      <c r="AP1492">
        <v>322.9069417008244</v>
      </c>
      <c r="AQ1492" s="1" t="str">
        <f>IFERROR(VLOOKUP(I1492,Service!$B:$G,5,FALSE),"")</f>
        <v/>
      </c>
      <c r="AR1492" s="1" t="str">
        <f>IFERROR(VLOOKUP(I1492,Service!$B:$G,6,FALSE),"")</f>
        <v/>
      </c>
      <c r="AS1492" s="1" t="str">
        <f>IFERROR(VLOOKUP(I1492,Rest!$B:$G,5,FALSE),"")</f>
        <v/>
      </c>
      <c r="AT1492" s="1" t="str">
        <f>IFERROR(VLOOKUP(I1492,Rest!$B:$G,6,FALSE),"")</f>
        <v/>
      </c>
    </row>
    <row r="1493" spans="1:46" x14ac:dyDescent="0.25">
      <c r="A1493">
        <v>1276</v>
      </c>
      <c r="B1493">
        <v>0</v>
      </c>
      <c r="C1493">
        <v>10327</v>
      </c>
      <c r="D1493">
        <v>13145</v>
      </c>
      <c r="E1493" t="s">
        <v>1027</v>
      </c>
      <c r="F1493" t="s">
        <v>1651</v>
      </c>
      <c r="G1493" t="s">
        <v>1649</v>
      </c>
      <c r="H1493" t="s">
        <v>1229</v>
      </c>
      <c r="I1493" t="s">
        <v>1229</v>
      </c>
      <c r="J1493" t="str">
        <f>IFERROR(VLOOKUP(H1493,[1]Sheet1!$A:$H,3,FALSE),"")</f>
        <v/>
      </c>
      <c r="K1493" s="1" t="str">
        <f>IFERROR(VLOOKUP('Speed Hump'!H1493,Main!$A:$G,6,FALSE),"")</f>
        <v/>
      </c>
      <c r="L1493" s="1" t="str">
        <f>IFERROR(VLOOKUP('Speed Hump'!H1493,Main!$A:$G,7,FALSE),"")</f>
        <v/>
      </c>
      <c r="M1493" t="s">
        <v>691</v>
      </c>
      <c r="N1493">
        <v>1</v>
      </c>
      <c r="O1493" t="s">
        <v>692</v>
      </c>
      <c r="AP1493">
        <v>279.4923235101254</v>
      </c>
      <c r="AQ1493" s="1" t="str">
        <f>IFERROR(VLOOKUP(I1493,Service!$B:$G,5,FALSE),"")</f>
        <v/>
      </c>
      <c r="AR1493" s="1" t="str">
        <f>IFERROR(VLOOKUP(I1493,Service!$B:$G,6,FALSE),"")</f>
        <v/>
      </c>
      <c r="AS1493" s="1" t="str">
        <f>IFERROR(VLOOKUP(I1493,Rest!$B:$G,5,FALSE),"")</f>
        <v/>
      </c>
      <c r="AT1493" s="1" t="str">
        <f>IFERROR(VLOOKUP(I1493,Rest!$B:$G,6,FALSE),"")</f>
        <v/>
      </c>
    </row>
    <row r="1494" spans="1:46" x14ac:dyDescent="0.25">
      <c r="A1494">
        <v>1277</v>
      </c>
      <c r="B1494">
        <v>0</v>
      </c>
      <c r="C1494">
        <v>10345</v>
      </c>
      <c r="D1494">
        <v>10457</v>
      </c>
      <c r="E1494" t="s">
        <v>1623</v>
      </c>
      <c r="F1494" t="s">
        <v>928</v>
      </c>
      <c r="G1494" t="s">
        <v>887</v>
      </c>
      <c r="H1494" t="s">
        <v>1229</v>
      </c>
      <c r="I1494" t="s">
        <v>1229</v>
      </c>
      <c r="J1494" t="str">
        <f>IFERROR(VLOOKUP(H1494,[1]Sheet1!$A:$H,3,FALSE),"")</f>
        <v/>
      </c>
      <c r="K1494" s="1" t="str">
        <f>IFERROR(VLOOKUP('Speed Hump'!H1494,Main!$A:$G,6,FALSE),"")</f>
        <v/>
      </c>
      <c r="L1494" s="1" t="str">
        <f>IFERROR(VLOOKUP('Speed Hump'!H1494,Main!$A:$G,7,FALSE),"")</f>
        <v/>
      </c>
      <c r="M1494" t="s">
        <v>691</v>
      </c>
      <c r="N1494">
        <v>1</v>
      </c>
      <c r="O1494" t="s">
        <v>692</v>
      </c>
      <c r="AP1494">
        <v>277.32875109320253</v>
      </c>
      <c r="AQ1494" s="1" t="str">
        <f>IFERROR(VLOOKUP(I1494,Service!$B:$G,5,FALSE),"")</f>
        <v/>
      </c>
      <c r="AR1494" s="1" t="str">
        <f>IFERROR(VLOOKUP(I1494,Service!$B:$G,6,FALSE),"")</f>
        <v/>
      </c>
      <c r="AS1494" s="1" t="str">
        <f>IFERROR(VLOOKUP(I1494,Rest!$B:$G,5,FALSE),"")</f>
        <v/>
      </c>
      <c r="AT1494" s="1" t="str">
        <f>IFERROR(VLOOKUP(I1494,Rest!$B:$G,6,FALSE),"")</f>
        <v/>
      </c>
    </row>
    <row r="1495" spans="1:46" x14ac:dyDescent="0.25">
      <c r="A1495">
        <v>1278</v>
      </c>
      <c r="B1495">
        <v>0</v>
      </c>
      <c r="C1495">
        <v>10370</v>
      </c>
      <c r="D1495">
        <v>13594</v>
      </c>
      <c r="E1495" t="s">
        <v>1664</v>
      </c>
      <c r="F1495" t="s">
        <v>930</v>
      </c>
      <c r="G1495" t="s">
        <v>1560</v>
      </c>
      <c r="H1495" t="s">
        <v>1229</v>
      </c>
      <c r="I1495" t="s">
        <v>1229</v>
      </c>
      <c r="J1495" t="str">
        <f>IFERROR(VLOOKUP(H1495,[1]Sheet1!$A:$H,3,FALSE),"")</f>
        <v/>
      </c>
      <c r="K1495" s="1" t="str">
        <f>IFERROR(VLOOKUP('Speed Hump'!H1495,Main!$A:$G,6,FALSE),"")</f>
        <v/>
      </c>
      <c r="L1495" s="1" t="str">
        <f>IFERROR(VLOOKUP('Speed Hump'!H1495,Main!$A:$G,7,FALSE),"")</f>
        <v/>
      </c>
      <c r="M1495" t="s">
        <v>691</v>
      </c>
      <c r="N1495">
        <v>1</v>
      </c>
      <c r="O1495" t="s">
        <v>692</v>
      </c>
      <c r="AP1495">
        <v>109.21026558345</v>
      </c>
      <c r="AQ1495" s="1" t="str">
        <f>IFERROR(VLOOKUP(I1495,Service!$B:$G,5,FALSE),"")</f>
        <v/>
      </c>
      <c r="AR1495" s="1" t="str">
        <f>IFERROR(VLOOKUP(I1495,Service!$B:$G,6,FALSE),"")</f>
        <v/>
      </c>
      <c r="AS1495" s="1" t="str">
        <f>IFERROR(VLOOKUP(I1495,Rest!$B:$G,5,FALSE),"")</f>
        <v/>
      </c>
      <c r="AT1495" s="1" t="str">
        <f>IFERROR(VLOOKUP(I1495,Rest!$B:$G,6,FALSE),"")</f>
        <v/>
      </c>
    </row>
    <row r="1496" spans="1:46" x14ac:dyDescent="0.25">
      <c r="A1496">
        <v>1279</v>
      </c>
      <c r="B1496">
        <v>0</v>
      </c>
      <c r="C1496">
        <v>10371</v>
      </c>
      <c r="D1496">
        <v>12067</v>
      </c>
      <c r="E1496" t="s">
        <v>1646</v>
      </c>
      <c r="F1496" t="s">
        <v>1670</v>
      </c>
      <c r="G1496" t="s">
        <v>752</v>
      </c>
      <c r="H1496" t="s">
        <v>1229</v>
      </c>
      <c r="I1496" t="s">
        <v>1229</v>
      </c>
      <c r="J1496" t="str">
        <f>IFERROR(VLOOKUP(H1496,[1]Sheet1!$A:$H,3,FALSE),"")</f>
        <v/>
      </c>
      <c r="K1496" s="1" t="str">
        <f>IFERROR(VLOOKUP('Speed Hump'!H1496,Main!$A:$G,6,FALSE),"")</f>
        <v/>
      </c>
      <c r="L1496" s="1" t="str">
        <f>IFERROR(VLOOKUP('Speed Hump'!H1496,Main!$A:$G,7,FALSE),"")</f>
        <v/>
      </c>
      <c r="M1496" t="s">
        <v>691</v>
      </c>
      <c r="N1496">
        <v>1</v>
      </c>
      <c r="O1496" t="s">
        <v>692</v>
      </c>
      <c r="AP1496">
        <v>96.57412256254716</v>
      </c>
      <c r="AQ1496" s="1" t="str">
        <f>IFERROR(VLOOKUP(I1496,Service!$B:$G,5,FALSE),"")</f>
        <v/>
      </c>
      <c r="AR1496" s="1" t="str">
        <f>IFERROR(VLOOKUP(I1496,Service!$B:$G,6,FALSE),"")</f>
        <v/>
      </c>
      <c r="AS1496" s="1" t="str">
        <f>IFERROR(VLOOKUP(I1496,Rest!$B:$G,5,FALSE),"")</f>
        <v/>
      </c>
      <c r="AT1496" s="1" t="str">
        <f>IFERROR(VLOOKUP(I1496,Rest!$B:$G,6,FALSE),"")</f>
        <v/>
      </c>
    </row>
    <row r="1497" spans="1:46" x14ac:dyDescent="0.25">
      <c r="A1497">
        <v>1280</v>
      </c>
      <c r="B1497">
        <v>0</v>
      </c>
      <c r="C1497">
        <v>10436</v>
      </c>
      <c r="D1497">
        <v>11832</v>
      </c>
      <c r="E1497" t="s">
        <v>920</v>
      </c>
      <c r="F1497" t="s">
        <v>919</v>
      </c>
      <c r="G1497" t="s">
        <v>940</v>
      </c>
      <c r="H1497" t="s">
        <v>1229</v>
      </c>
      <c r="I1497" t="s">
        <v>1229</v>
      </c>
      <c r="J1497" t="str">
        <f>IFERROR(VLOOKUP(H1497,[1]Sheet1!$A:$H,3,FALSE),"")</f>
        <v/>
      </c>
      <c r="K1497" s="1" t="str">
        <f>IFERROR(VLOOKUP('Speed Hump'!H1497,Main!$A:$G,6,FALSE),"")</f>
        <v/>
      </c>
      <c r="L1497" s="1" t="str">
        <f>IFERROR(VLOOKUP('Speed Hump'!H1497,Main!$A:$G,7,FALSE),"")</f>
        <v/>
      </c>
      <c r="M1497" t="s">
        <v>691</v>
      </c>
      <c r="N1497">
        <v>1</v>
      </c>
      <c r="O1497" t="s">
        <v>692</v>
      </c>
      <c r="AP1497">
        <v>174.43079876045559</v>
      </c>
      <c r="AQ1497" s="1" t="str">
        <f>IFERROR(VLOOKUP(I1497,Service!$B:$G,5,FALSE),"")</f>
        <v/>
      </c>
      <c r="AR1497" s="1" t="str">
        <f>IFERROR(VLOOKUP(I1497,Service!$B:$G,6,FALSE),"")</f>
        <v/>
      </c>
      <c r="AS1497" s="1" t="str">
        <f>IFERROR(VLOOKUP(I1497,Rest!$B:$G,5,FALSE),"")</f>
        <v/>
      </c>
      <c r="AT1497" s="1" t="str">
        <f>IFERROR(VLOOKUP(I1497,Rest!$B:$G,6,FALSE),"")</f>
        <v/>
      </c>
    </row>
    <row r="1498" spans="1:46" x14ac:dyDescent="0.25">
      <c r="A1498">
        <v>1281</v>
      </c>
      <c r="B1498">
        <v>0</v>
      </c>
      <c r="C1498">
        <v>10439</v>
      </c>
      <c r="D1498">
        <v>10437</v>
      </c>
      <c r="E1498" t="s">
        <v>1594</v>
      </c>
      <c r="F1498" t="s">
        <v>877</v>
      </c>
      <c r="G1498" t="s">
        <v>1663</v>
      </c>
      <c r="H1498" t="s">
        <v>1229</v>
      </c>
      <c r="I1498" t="s">
        <v>1229</v>
      </c>
      <c r="J1498" t="str">
        <f>IFERROR(VLOOKUP(H1498,[1]Sheet1!$A:$H,3,FALSE),"")</f>
        <v/>
      </c>
      <c r="K1498" s="1" t="str">
        <f>IFERROR(VLOOKUP('Speed Hump'!H1498,Main!$A:$G,6,FALSE),"")</f>
        <v/>
      </c>
      <c r="L1498" s="1" t="str">
        <f>IFERROR(VLOOKUP('Speed Hump'!H1498,Main!$A:$G,7,FALSE),"")</f>
        <v/>
      </c>
      <c r="M1498" t="s">
        <v>691</v>
      </c>
      <c r="N1498">
        <v>1</v>
      </c>
      <c r="O1498" t="s">
        <v>692</v>
      </c>
      <c r="AP1498">
        <v>329.94804285410851</v>
      </c>
      <c r="AQ1498" s="1" t="str">
        <f>IFERROR(VLOOKUP(I1498,Service!$B:$G,5,FALSE),"")</f>
        <v/>
      </c>
      <c r="AR1498" s="1" t="str">
        <f>IFERROR(VLOOKUP(I1498,Service!$B:$G,6,FALSE),"")</f>
        <v/>
      </c>
      <c r="AS1498" s="1" t="str">
        <f>IFERROR(VLOOKUP(I1498,Rest!$B:$G,5,FALSE),"")</f>
        <v/>
      </c>
      <c r="AT1498" s="1" t="str">
        <f>IFERROR(VLOOKUP(I1498,Rest!$B:$G,6,FALSE),"")</f>
        <v/>
      </c>
    </row>
    <row r="1499" spans="1:46" x14ac:dyDescent="0.25">
      <c r="A1499">
        <v>1282</v>
      </c>
      <c r="B1499">
        <v>0</v>
      </c>
      <c r="C1499">
        <v>10444</v>
      </c>
      <c r="D1499">
        <v>10100</v>
      </c>
      <c r="E1499" t="s">
        <v>1326</v>
      </c>
      <c r="F1499" t="s">
        <v>1240</v>
      </c>
      <c r="G1499" t="s">
        <v>1519</v>
      </c>
      <c r="H1499" t="s">
        <v>1229</v>
      </c>
      <c r="I1499" t="s">
        <v>1229</v>
      </c>
      <c r="J1499" t="str">
        <f>IFERROR(VLOOKUP(H1499,[1]Sheet1!$A:$H,3,FALSE),"")</f>
        <v/>
      </c>
      <c r="K1499" s="1" t="str">
        <f>IFERROR(VLOOKUP('Speed Hump'!H1499,Main!$A:$G,6,FALSE),"")</f>
        <v/>
      </c>
      <c r="L1499" s="1" t="str">
        <f>IFERROR(VLOOKUP('Speed Hump'!H1499,Main!$A:$G,7,FALSE),"")</f>
        <v/>
      </c>
      <c r="M1499" t="s">
        <v>691</v>
      </c>
      <c r="N1499">
        <v>3</v>
      </c>
      <c r="O1499" t="s">
        <v>692</v>
      </c>
      <c r="AP1499">
        <v>531.83046192534914</v>
      </c>
      <c r="AQ1499" s="1" t="str">
        <f>IFERROR(VLOOKUP(I1499,Service!$B:$G,5,FALSE),"")</f>
        <v/>
      </c>
      <c r="AR1499" s="1" t="str">
        <f>IFERROR(VLOOKUP(I1499,Service!$B:$G,6,FALSE),"")</f>
        <v/>
      </c>
      <c r="AS1499" s="1" t="str">
        <f>IFERROR(VLOOKUP(I1499,Rest!$B:$G,5,FALSE),"")</f>
        <v/>
      </c>
      <c r="AT1499" s="1" t="str">
        <f>IFERROR(VLOOKUP(I1499,Rest!$B:$G,6,FALSE),"")</f>
        <v/>
      </c>
    </row>
    <row r="1500" spans="1:46" x14ac:dyDescent="0.25">
      <c r="A1500">
        <v>1283</v>
      </c>
      <c r="B1500">
        <v>0</v>
      </c>
      <c r="C1500">
        <v>10470</v>
      </c>
      <c r="D1500">
        <v>12344</v>
      </c>
      <c r="E1500" t="s">
        <v>1643</v>
      </c>
      <c r="F1500" t="s">
        <v>1461</v>
      </c>
      <c r="G1500" t="s">
        <v>1485</v>
      </c>
      <c r="H1500" t="s">
        <v>1229</v>
      </c>
      <c r="I1500" t="s">
        <v>1229</v>
      </c>
      <c r="J1500" t="str">
        <f>IFERROR(VLOOKUP(H1500,[1]Sheet1!$A:$H,3,FALSE),"")</f>
        <v/>
      </c>
      <c r="K1500" s="1" t="str">
        <f>IFERROR(VLOOKUP('Speed Hump'!H1500,Main!$A:$G,6,FALSE),"")</f>
        <v/>
      </c>
      <c r="L1500" s="1" t="str">
        <f>IFERROR(VLOOKUP('Speed Hump'!H1500,Main!$A:$G,7,FALSE),"")</f>
        <v/>
      </c>
      <c r="M1500" t="s">
        <v>691</v>
      </c>
      <c r="N1500">
        <v>1</v>
      </c>
      <c r="O1500" t="s">
        <v>692</v>
      </c>
      <c r="AP1500">
        <v>129.76967184666589</v>
      </c>
      <c r="AQ1500" s="1" t="str">
        <f>IFERROR(VLOOKUP(I1500,Service!$B:$G,5,FALSE),"")</f>
        <v/>
      </c>
      <c r="AR1500" s="1" t="str">
        <f>IFERROR(VLOOKUP(I1500,Service!$B:$G,6,FALSE),"")</f>
        <v/>
      </c>
      <c r="AS1500" s="1" t="str">
        <f>IFERROR(VLOOKUP(I1500,Rest!$B:$G,5,FALSE),"")</f>
        <v/>
      </c>
      <c r="AT1500" s="1" t="str">
        <f>IFERROR(VLOOKUP(I1500,Rest!$B:$G,6,FALSE),"")</f>
        <v/>
      </c>
    </row>
    <row r="1501" spans="1:46" x14ac:dyDescent="0.25">
      <c r="A1501">
        <v>1284</v>
      </c>
      <c r="B1501">
        <v>0</v>
      </c>
      <c r="C1501">
        <v>10475</v>
      </c>
      <c r="D1501">
        <v>13519</v>
      </c>
      <c r="E1501" t="s">
        <v>1320</v>
      </c>
      <c r="F1501" t="s">
        <v>1068</v>
      </c>
      <c r="G1501" t="s">
        <v>894</v>
      </c>
      <c r="H1501" t="s">
        <v>1229</v>
      </c>
      <c r="I1501" t="s">
        <v>1229</v>
      </c>
      <c r="J1501" t="str">
        <f>IFERROR(VLOOKUP(H1501,[1]Sheet1!$A:$H,3,FALSE),"")</f>
        <v/>
      </c>
      <c r="K1501" s="1" t="str">
        <f>IFERROR(VLOOKUP('Speed Hump'!H1501,Main!$A:$G,6,FALSE),"")</f>
        <v/>
      </c>
      <c r="L1501" s="1" t="str">
        <f>IFERROR(VLOOKUP('Speed Hump'!H1501,Main!$A:$G,7,FALSE),"")</f>
        <v/>
      </c>
      <c r="M1501" t="s">
        <v>691</v>
      </c>
      <c r="N1501">
        <v>2</v>
      </c>
      <c r="O1501" t="s">
        <v>692</v>
      </c>
      <c r="AP1501">
        <v>379.00394055957207</v>
      </c>
      <c r="AQ1501" s="1" t="str">
        <f>IFERROR(VLOOKUP(I1501,Service!$B:$G,5,FALSE),"")</f>
        <v/>
      </c>
      <c r="AR1501" s="1" t="str">
        <f>IFERROR(VLOOKUP(I1501,Service!$B:$G,6,FALSE),"")</f>
        <v/>
      </c>
      <c r="AS1501" s="1" t="str">
        <f>IFERROR(VLOOKUP(I1501,Rest!$B:$G,5,FALSE),"")</f>
        <v/>
      </c>
      <c r="AT1501" s="1" t="str">
        <f>IFERROR(VLOOKUP(I1501,Rest!$B:$G,6,FALSE),"")</f>
        <v/>
      </c>
    </row>
    <row r="1502" spans="1:46" x14ac:dyDescent="0.25">
      <c r="A1502">
        <v>1285</v>
      </c>
      <c r="B1502">
        <v>0</v>
      </c>
      <c r="C1502">
        <v>10480</v>
      </c>
      <c r="D1502">
        <v>13020</v>
      </c>
      <c r="E1502" t="s">
        <v>1671</v>
      </c>
      <c r="F1502" t="s">
        <v>1649</v>
      </c>
      <c r="G1502" t="s">
        <v>1643</v>
      </c>
      <c r="H1502" t="s">
        <v>1229</v>
      </c>
      <c r="I1502" t="s">
        <v>1229</v>
      </c>
      <c r="J1502" t="str">
        <f>IFERROR(VLOOKUP(H1502,[1]Sheet1!$A:$H,3,FALSE),"")</f>
        <v/>
      </c>
      <c r="K1502" s="1" t="str">
        <f>IFERROR(VLOOKUP('Speed Hump'!H1502,Main!$A:$G,6,FALSE),"")</f>
        <v/>
      </c>
      <c r="L1502" s="1" t="str">
        <f>IFERROR(VLOOKUP('Speed Hump'!H1502,Main!$A:$G,7,FALSE),"")</f>
        <v/>
      </c>
      <c r="M1502" t="s">
        <v>691</v>
      </c>
      <c r="N1502">
        <v>2</v>
      </c>
      <c r="O1502" t="s">
        <v>692</v>
      </c>
      <c r="AP1502">
        <v>367.40538000162422</v>
      </c>
      <c r="AQ1502" s="1" t="str">
        <f>IFERROR(VLOOKUP(I1502,Service!$B:$G,5,FALSE),"")</f>
        <v/>
      </c>
      <c r="AR1502" s="1" t="str">
        <f>IFERROR(VLOOKUP(I1502,Service!$B:$G,6,FALSE),"")</f>
        <v/>
      </c>
      <c r="AS1502" s="1" t="str">
        <f>IFERROR(VLOOKUP(I1502,Rest!$B:$G,5,FALSE),"")</f>
        <v/>
      </c>
      <c r="AT1502" s="1" t="str">
        <f>IFERROR(VLOOKUP(I1502,Rest!$B:$G,6,FALSE),"")</f>
        <v/>
      </c>
    </row>
    <row r="1503" spans="1:46" x14ac:dyDescent="0.25">
      <c r="A1503">
        <v>1286</v>
      </c>
      <c r="B1503">
        <v>0</v>
      </c>
      <c r="C1503">
        <v>10490</v>
      </c>
      <c r="D1503">
        <v>12485</v>
      </c>
      <c r="E1503" t="s">
        <v>1648</v>
      </c>
      <c r="F1503" t="s">
        <v>1466</v>
      </c>
      <c r="G1503" t="s">
        <v>1646</v>
      </c>
      <c r="H1503" t="s">
        <v>1229</v>
      </c>
      <c r="I1503" t="s">
        <v>1229</v>
      </c>
      <c r="J1503" t="str">
        <f>IFERROR(VLOOKUP(H1503,[1]Sheet1!$A:$H,3,FALSE),"")</f>
        <v/>
      </c>
      <c r="K1503" s="1" t="str">
        <f>IFERROR(VLOOKUP('Speed Hump'!H1503,Main!$A:$G,6,FALSE),"")</f>
        <v/>
      </c>
      <c r="L1503" s="1" t="str">
        <f>IFERROR(VLOOKUP('Speed Hump'!H1503,Main!$A:$G,7,FALSE),"")</f>
        <v/>
      </c>
      <c r="M1503" t="s">
        <v>691</v>
      </c>
      <c r="N1503">
        <v>2</v>
      </c>
      <c r="O1503" t="s">
        <v>692</v>
      </c>
      <c r="AP1503">
        <v>426.22293798069319</v>
      </c>
      <c r="AQ1503" s="1" t="str">
        <f>IFERROR(VLOOKUP(I1503,Service!$B:$G,5,FALSE),"")</f>
        <v/>
      </c>
      <c r="AR1503" s="1" t="str">
        <f>IFERROR(VLOOKUP(I1503,Service!$B:$G,6,FALSE),"")</f>
        <v/>
      </c>
      <c r="AS1503" s="1" t="str">
        <f>IFERROR(VLOOKUP(I1503,Rest!$B:$G,5,FALSE),"")</f>
        <v/>
      </c>
      <c r="AT1503" s="1" t="str">
        <f>IFERROR(VLOOKUP(I1503,Rest!$B:$G,6,FALSE),"")</f>
        <v/>
      </c>
    </row>
    <row r="1504" spans="1:46" x14ac:dyDescent="0.25">
      <c r="A1504">
        <v>1288</v>
      </c>
      <c r="B1504">
        <v>0</v>
      </c>
      <c r="C1504">
        <v>10499</v>
      </c>
      <c r="D1504">
        <v>10076</v>
      </c>
      <c r="E1504" t="s">
        <v>1301</v>
      </c>
      <c r="F1504" t="s">
        <v>1519</v>
      </c>
      <c r="G1504" t="s">
        <v>1240</v>
      </c>
      <c r="H1504" t="s">
        <v>1229</v>
      </c>
      <c r="I1504" t="s">
        <v>1229</v>
      </c>
      <c r="J1504" t="str">
        <f>IFERROR(VLOOKUP(H1504,[1]Sheet1!$A:$H,3,FALSE),"")</f>
        <v/>
      </c>
      <c r="K1504" s="1" t="str">
        <f>IFERROR(VLOOKUP('Speed Hump'!H1504,Main!$A:$G,6,FALSE),"")</f>
        <v/>
      </c>
      <c r="L1504" s="1" t="str">
        <f>IFERROR(VLOOKUP('Speed Hump'!H1504,Main!$A:$G,7,FALSE),"")</f>
        <v/>
      </c>
      <c r="M1504" t="s">
        <v>691</v>
      </c>
      <c r="N1504">
        <v>3</v>
      </c>
      <c r="O1504" t="s">
        <v>692</v>
      </c>
      <c r="AP1504">
        <v>531.02974412805554</v>
      </c>
      <c r="AQ1504" s="1" t="str">
        <f>IFERROR(VLOOKUP(I1504,Service!$B:$G,5,FALSE),"")</f>
        <v/>
      </c>
      <c r="AR1504" s="1" t="str">
        <f>IFERROR(VLOOKUP(I1504,Service!$B:$G,6,FALSE),"")</f>
        <v/>
      </c>
      <c r="AS1504" s="1" t="str">
        <f>IFERROR(VLOOKUP(I1504,Rest!$B:$G,5,FALSE),"")</f>
        <v/>
      </c>
      <c r="AT1504" s="1" t="str">
        <f>IFERROR(VLOOKUP(I1504,Rest!$B:$G,6,FALSE),"")</f>
        <v/>
      </c>
    </row>
    <row r="1505" spans="1:46" x14ac:dyDescent="0.25">
      <c r="A1505">
        <v>1289</v>
      </c>
      <c r="B1505">
        <v>0</v>
      </c>
      <c r="C1505">
        <v>10507</v>
      </c>
      <c r="D1505">
        <v>9922</v>
      </c>
      <c r="E1505" t="s">
        <v>826</v>
      </c>
      <c r="F1505" t="s">
        <v>851</v>
      </c>
      <c r="G1505" t="s">
        <v>833</v>
      </c>
      <c r="H1505" t="s">
        <v>1229</v>
      </c>
      <c r="I1505" t="s">
        <v>1229</v>
      </c>
      <c r="J1505" t="str">
        <f>IFERROR(VLOOKUP(H1505,[1]Sheet1!$A:$H,3,FALSE),"")</f>
        <v/>
      </c>
      <c r="K1505" s="1" t="str">
        <f>IFERROR(VLOOKUP('Speed Hump'!H1505,Main!$A:$G,6,FALSE),"")</f>
        <v/>
      </c>
      <c r="L1505" s="1" t="str">
        <f>IFERROR(VLOOKUP('Speed Hump'!H1505,Main!$A:$G,7,FALSE),"")</f>
        <v/>
      </c>
      <c r="M1505" t="s">
        <v>691</v>
      </c>
      <c r="N1505">
        <v>1</v>
      </c>
      <c r="O1505" t="s">
        <v>692</v>
      </c>
      <c r="AP1505">
        <v>259.82610253763909</v>
      </c>
      <c r="AQ1505" s="1" t="str">
        <f>IFERROR(VLOOKUP(I1505,Service!$B:$G,5,FALSE),"")</f>
        <v/>
      </c>
      <c r="AR1505" s="1" t="str">
        <f>IFERROR(VLOOKUP(I1505,Service!$B:$G,6,FALSE),"")</f>
        <v/>
      </c>
      <c r="AS1505" s="1" t="str">
        <f>IFERROR(VLOOKUP(I1505,Rest!$B:$G,5,FALSE),"")</f>
        <v/>
      </c>
      <c r="AT1505" s="1" t="str">
        <f>IFERROR(VLOOKUP(I1505,Rest!$B:$G,6,FALSE),"")</f>
        <v/>
      </c>
    </row>
    <row r="1506" spans="1:46" x14ac:dyDescent="0.25">
      <c r="A1506">
        <v>1290</v>
      </c>
      <c r="B1506">
        <v>0</v>
      </c>
      <c r="C1506">
        <v>10513</v>
      </c>
      <c r="D1506">
        <v>9994</v>
      </c>
      <c r="E1506" t="s">
        <v>1672</v>
      </c>
      <c r="F1506" t="s">
        <v>912</v>
      </c>
      <c r="G1506" t="s">
        <v>1561</v>
      </c>
      <c r="H1506" t="s">
        <v>1229</v>
      </c>
      <c r="I1506" t="s">
        <v>1229</v>
      </c>
      <c r="J1506" t="str">
        <f>IFERROR(VLOOKUP(H1506,[1]Sheet1!$A:$H,3,FALSE),"")</f>
        <v/>
      </c>
      <c r="K1506" s="1" t="str">
        <f>IFERROR(VLOOKUP('Speed Hump'!H1506,Main!$A:$G,6,FALSE),"")</f>
        <v/>
      </c>
      <c r="L1506" s="1" t="str">
        <f>IFERROR(VLOOKUP('Speed Hump'!H1506,Main!$A:$G,7,FALSE),"")</f>
        <v/>
      </c>
      <c r="M1506" t="s">
        <v>691</v>
      </c>
      <c r="N1506">
        <v>1</v>
      </c>
      <c r="O1506" t="s">
        <v>692</v>
      </c>
      <c r="AP1506">
        <v>297.92286688629508</v>
      </c>
      <c r="AQ1506" s="1" t="str">
        <f>IFERROR(VLOOKUP(I1506,Service!$B:$G,5,FALSE),"")</f>
        <v/>
      </c>
      <c r="AR1506" s="1" t="str">
        <f>IFERROR(VLOOKUP(I1506,Service!$B:$G,6,FALSE),"")</f>
        <v/>
      </c>
      <c r="AS1506" s="1" t="str">
        <f>IFERROR(VLOOKUP(I1506,Rest!$B:$G,5,FALSE),"")</f>
        <v/>
      </c>
      <c r="AT1506" s="1" t="str">
        <f>IFERROR(VLOOKUP(I1506,Rest!$B:$G,6,FALSE),"")</f>
        <v/>
      </c>
    </row>
    <row r="1507" spans="1:46" x14ac:dyDescent="0.25">
      <c r="A1507">
        <v>1291</v>
      </c>
      <c r="B1507">
        <v>0</v>
      </c>
      <c r="C1507">
        <v>10517</v>
      </c>
      <c r="D1507">
        <v>10096</v>
      </c>
      <c r="E1507" t="s">
        <v>1325</v>
      </c>
      <c r="F1507" t="s">
        <v>1669</v>
      </c>
      <c r="G1507" t="s">
        <v>1519</v>
      </c>
      <c r="H1507" t="s">
        <v>1229</v>
      </c>
      <c r="I1507" t="s">
        <v>1229</v>
      </c>
      <c r="J1507" t="str">
        <f>IFERROR(VLOOKUP(H1507,[1]Sheet1!$A:$H,3,FALSE),"")</f>
        <v/>
      </c>
      <c r="K1507" s="1" t="str">
        <f>IFERROR(VLOOKUP('Speed Hump'!H1507,Main!$A:$G,6,FALSE),"")</f>
        <v/>
      </c>
      <c r="L1507" s="1" t="str">
        <f>IFERROR(VLOOKUP('Speed Hump'!H1507,Main!$A:$G,7,FALSE),"")</f>
        <v/>
      </c>
      <c r="M1507" t="s">
        <v>691</v>
      </c>
      <c r="N1507">
        <v>3</v>
      </c>
      <c r="O1507" t="s">
        <v>692</v>
      </c>
      <c r="AP1507">
        <v>464.49563462358009</v>
      </c>
      <c r="AQ1507" s="1" t="str">
        <f>IFERROR(VLOOKUP(I1507,Service!$B:$G,5,FALSE),"")</f>
        <v/>
      </c>
      <c r="AR1507" s="1" t="str">
        <f>IFERROR(VLOOKUP(I1507,Service!$B:$G,6,FALSE),"")</f>
        <v/>
      </c>
      <c r="AS1507" s="1" t="str">
        <f>IFERROR(VLOOKUP(I1507,Rest!$B:$G,5,FALSE),"")</f>
        <v/>
      </c>
      <c r="AT1507" s="1" t="str">
        <f>IFERROR(VLOOKUP(I1507,Rest!$B:$G,6,FALSE),"")</f>
        <v/>
      </c>
    </row>
    <row r="1508" spans="1:46" x14ac:dyDescent="0.25">
      <c r="A1508">
        <v>1292</v>
      </c>
      <c r="B1508">
        <v>0</v>
      </c>
      <c r="C1508">
        <v>10518</v>
      </c>
      <c r="D1508">
        <v>10914</v>
      </c>
      <c r="E1508" t="s">
        <v>860</v>
      </c>
      <c r="F1508" t="s">
        <v>1514</v>
      </c>
      <c r="G1508" t="s">
        <v>1578</v>
      </c>
      <c r="H1508" t="s">
        <v>1229</v>
      </c>
      <c r="I1508" t="s">
        <v>1229</v>
      </c>
      <c r="J1508" t="str">
        <f>IFERROR(VLOOKUP(H1508,[1]Sheet1!$A:$H,3,FALSE),"")</f>
        <v/>
      </c>
      <c r="K1508" s="1" t="str">
        <f>IFERROR(VLOOKUP('Speed Hump'!H1508,Main!$A:$G,6,FALSE),"")</f>
        <v/>
      </c>
      <c r="L1508" s="1" t="str">
        <f>IFERROR(VLOOKUP('Speed Hump'!H1508,Main!$A:$G,7,FALSE),"")</f>
        <v/>
      </c>
      <c r="M1508" t="s">
        <v>691</v>
      </c>
      <c r="N1508">
        <v>1</v>
      </c>
      <c r="O1508" t="s">
        <v>692</v>
      </c>
      <c r="AP1508">
        <v>278.70010425891218</v>
      </c>
      <c r="AQ1508" s="1" t="str">
        <f>IFERROR(VLOOKUP(I1508,Service!$B:$G,5,FALSE),"")</f>
        <v/>
      </c>
      <c r="AR1508" s="1" t="str">
        <f>IFERROR(VLOOKUP(I1508,Service!$B:$G,6,FALSE),"")</f>
        <v/>
      </c>
      <c r="AS1508" s="1" t="str">
        <f>IFERROR(VLOOKUP(I1508,Rest!$B:$G,5,FALSE),"")</f>
        <v/>
      </c>
      <c r="AT1508" s="1" t="str">
        <f>IFERROR(VLOOKUP(I1508,Rest!$B:$G,6,FALSE),"")</f>
        <v/>
      </c>
    </row>
    <row r="1509" spans="1:46" x14ac:dyDescent="0.25">
      <c r="A1509">
        <v>1293</v>
      </c>
      <c r="B1509">
        <v>0</v>
      </c>
      <c r="C1509">
        <v>10519</v>
      </c>
      <c r="D1509">
        <v>9644</v>
      </c>
      <c r="E1509" t="s">
        <v>1594</v>
      </c>
      <c r="F1509" t="s">
        <v>1606</v>
      </c>
      <c r="G1509" t="s">
        <v>1526</v>
      </c>
      <c r="H1509" t="s">
        <v>1229</v>
      </c>
      <c r="I1509" t="s">
        <v>1229</v>
      </c>
      <c r="J1509" t="str">
        <f>IFERROR(VLOOKUP(H1509,[1]Sheet1!$A:$H,3,FALSE),"")</f>
        <v/>
      </c>
      <c r="K1509" s="1" t="str">
        <f>IFERROR(VLOOKUP('Speed Hump'!H1509,Main!$A:$G,6,FALSE),"")</f>
        <v/>
      </c>
      <c r="L1509" s="1" t="str">
        <f>IFERROR(VLOOKUP('Speed Hump'!H1509,Main!$A:$G,7,FALSE),"")</f>
        <v/>
      </c>
      <c r="M1509" t="s">
        <v>691</v>
      </c>
      <c r="N1509">
        <v>2</v>
      </c>
      <c r="O1509" t="s">
        <v>692</v>
      </c>
      <c r="AP1509">
        <v>333.08815250721898</v>
      </c>
      <c r="AQ1509" s="1" t="str">
        <f>IFERROR(VLOOKUP(I1509,Service!$B:$G,5,FALSE),"")</f>
        <v/>
      </c>
      <c r="AR1509" s="1" t="str">
        <f>IFERROR(VLOOKUP(I1509,Service!$B:$G,6,FALSE),"")</f>
        <v/>
      </c>
      <c r="AS1509" s="1" t="str">
        <f>IFERROR(VLOOKUP(I1509,Rest!$B:$G,5,FALSE),"")</f>
        <v/>
      </c>
      <c r="AT1509" s="1" t="str">
        <f>IFERROR(VLOOKUP(I1509,Rest!$B:$G,6,FALSE),"")</f>
        <v/>
      </c>
    </row>
    <row r="1510" spans="1:46" x14ac:dyDescent="0.25">
      <c r="A1510">
        <v>1294</v>
      </c>
      <c r="B1510">
        <v>0</v>
      </c>
      <c r="C1510">
        <v>10526</v>
      </c>
      <c r="D1510">
        <v>11953</v>
      </c>
      <c r="E1510" t="s">
        <v>1346</v>
      </c>
      <c r="F1510" t="s">
        <v>1643</v>
      </c>
      <c r="G1510" t="s">
        <v>895</v>
      </c>
      <c r="H1510" t="s">
        <v>1229</v>
      </c>
      <c r="I1510" t="s">
        <v>1229</v>
      </c>
      <c r="J1510" t="str">
        <f>IFERROR(VLOOKUP(H1510,[1]Sheet1!$A:$H,3,FALSE),"")</f>
        <v/>
      </c>
      <c r="K1510" s="1" t="str">
        <f>IFERROR(VLOOKUP('Speed Hump'!H1510,Main!$A:$G,6,FALSE),"")</f>
        <v/>
      </c>
      <c r="L1510" s="1" t="str">
        <f>IFERROR(VLOOKUP('Speed Hump'!H1510,Main!$A:$G,7,FALSE),"")</f>
        <v/>
      </c>
      <c r="M1510" t="s">
        <v>691</v>
      </c>
      <c r="N1510">
        <v>2</v>
      </c>
      <c r="O1510" t="s">
        <v>692</v>
      </c>
      <c r="AP1510">
        <v>342.31591151012611</v>
      </c>
      <c r="AQ1510" s="1" t="str">
        <f>IFERROR(VLOOKUP(I1510,Service!$B:$G,5,FALSE),"")</f>
        <v/>
      </c>
      <c r="AR1510" s="1" t="str">
        <f>IFERROR(VLOOKUP(I1510,Service!$B:$G,6,FALSE),"")</f>
        <v/>
      </c>
      <c r="AS1510" s="1" t="str">
        <f>IFERROR(VLOOKUP(I1510,Rest!$B:$G,5,FALSE),"")</f>
        <v/>
      </c>
      <c r="AT1510" s="1" t="str">
        <f>IFERROR(VLOOKUP(I1510,Rest!$B:$G,6,FALSE),"")</f>
        <v/>
      </c>
    </row>
    <row r="1511" spans="1:46" x14ac:dyDescent="0.25">
      <c r="A1511">
        <v>1296</v>
      </c>
      <c r="B1511">
        <v>0</v>
      </c>
      <c r="C1511">
        <v>10542</v>
      </c>
      <c r="D1511">
        <v>11090</v>
      </c>
      <c r="E1511" t="s">
        <v>1075</v>
      </c>
      <c r="F1511" t="s">
        <v>895</v>
      </c>
      <c r="G1511" t="s">
        <v>912</v>
      </c>
      <c r="H1511" t="s">
        <v>1229</v>
      </c>
      <c r="I1511" t="s">
        <v>1229</v>
      </c>
      <c r="J1511" t="str">
        <f>IFERROR(VLOOKUP(H1511,[1]Sheet1!$A:$H,3,FALSE),"")</f>
        <v/>
      </c>
      <c r="K1511" s="1" t="str">
        <f>IFERROR(VLOOKUP('Speed Hump'!H1511,Main!$A:$G,6,FALSE),"")</f>
        <v/>
      </c>
      <c r="L1511" s="1" t="str">
        <f>IFERROR(VLOOKUP('Speed Hump'!H1511,Main!$A:$G,7,FALSE),"")</f>
        <v/>
      </c>
      <c r="M1511" t="s">
        <v>691</v>
      </c>
      <c r="N1511">
        <v>2</v>
      </c>
      <c r="O1511" t="s">
        <v>692</v>
      </c>
      <c r="AP1511">
        <v>364.40794879237791</v>
      </c>
      <c r="AQ1511" s="1" t="str">
        <f>IFERROR(VLOOKUP(I1511,Service!$B:$G,5,FALSE),"")</f>
        <v/>
      </c>
      <c r="AR1511" s="1" t="str">
        <f>IFERROR(VLOOKUP(I1511,Service!$B:$G,6,FALSE),"")</f>
        <v/>
      </c>
      <c r="AS1511" s="1" t="str">
        <f>IFERROR(VLOOKUP(I1511,Rest!$B:$G,5,FALSE),"")</f>
        <v/>
      </c>
      <c r="AT1511" s="1" t="str">
        <f>IFERROR(VLOOKUP(I1511,Rest!$B:$G,6,FALSE),"")</f>
        <v/>
      </c>
    </row>
    <row r="1512" spans="1:46" x14ac:dyDescent="0.25">
      <c r="A1512">
        <v>1297</v>
      </c>
      <c r="B1512">
        <v>0</v>
      </c>
      <c r="C1512">
        <v>10579</v>
      </c>
      <c r="D1512">
        <v>10520</v>
      </c>
      <c r="E1512" t="s">
        <v>1508</v>
      </c>
      <c r="F1512" t="s">
        <v>928</v>
      </c>
      <c r="G1512" t="s">
        <v>887</v>
      </c>
      <c r="H1512" t="s">
        <v>1229</v>
      </c>
      <c r="I1512" t="s">
        <v>1229</v>
      </c>
      <c r="J1512" t="str">
        <f>IFERROR(VLOOKUP(H1512,[1]Sheet1!$A:$H,3,FALSE),"")</f>
        <v/>
      </c>
      <c r="K1512" s="1" t="str">
        <f>IFERROR(VLOOKUP('Speed Hump'!H1512,Main!$A:$G,6,FALSE),"")</f>
        <v/>
      </c>
      <c r="L1512" s="1" t="str">
        <f>IFERROR(VLOOKUP('Speed Hump'!H1512,Main!$A:$G,7,FALSE),"")</f>
        <v/>
      </c>
      <c r="M1512" t="s">
        <v>691</v>
      </c>
      <c r="N1512">
        <v>1</v>
      </c>
      <c r="O1512" t="s">
        <v>692</v>
      </c>
      <c r="AP1512">
        <v>280.585420956137</v>
      </c>
      <c r="AQ1512" s="1" t="str">
        <f>IFERROR(VLOOKUP(I1512,Service!$B:$G,5,FALSE),"")</f>
        <v/>
      </c>
      <c r="AR1512" s="1" t="str">
        <f>IFERROR(VLOOKUP(I1512,Service!$B:$G,6,FALSE),"")</f>
        <v/>
      </c>
      <c r="AS1512" s="1" t="str">
        <f>IFERROR(VLOOKUP(I1512,Rest!$B:$G,5,FALSE),"")</f>
        <v/>
      </c>
      <c r="AT1512" s="1" t="str">
        <f>IFERROR(VLOOKUP(I1512,Rest!$B:$G,6,FALSE),"")</f>
        <v/>
      </c>
    </row>
    <row r="1513" spans="1:46" x14ac:dyDescent="0.25">
      <c r="A1513">
        <v>1298</v>
      </c>
      <c r="B1513">
        <v>0</v>
      </c>
      <c r="C1513">
        <v>10598</v>
      </c>
      <c r="D1513">
        <v>10427</v>
      </c>
      <c r="E1513" t="s">
        <v>1391</v>
      </c>
      <c r="F1513" t="s">
        <v>912</v>
      </c>
      <c r="G1513" t="s">
        <v>1561</v>
      </c>
      <c r="H1513" t="s">
        <v>1229</v>
      </c>
      <c r="I1513" t="s">
        <v>1229</v>
      </c>
      <c r="J1513" t="str">
        <f>IFERROR(VLOOKUP(H1513,[1]Sheet1!$A:$H,3,FALSE),"")</f>
        <v/>
      </c>
      <c r="K1513" s="1" t="str">
        <f>IFERROR(VLOOKUP('Speed Hump'!H1513,Main!$A:$G,6,FALSE),"")</f>
        <v/>
      </c>
      <c r="L1513" s="1" t="str">
        <f>IFERROR(VLOOKUP('Speed Hump'!H1513,Main!$A:$G,7,FALSE),"")</f>
        <v/>
      </c>
      <c r="M1513" t="s">
        <v>691</v>
      </c>
      <c r="N1513">
        <v>1</v>
      </c>
      <c r="O1513" t="s">
        <v>692</v>
      </c>
      <c r="AP1513">
        <v>276.1526632897436</v>
      </c>
      <c r="AQ1513" s="1" t="str">
        <f>IFERROR(VLOOKUP(I1513,Service!$B:$G,5,FALSE),"")</f>
        <v/>
      </c>
      <c r="AR1513" s="1" t="str">
        <f>IFERROR(VLOOKUP(I1513,Service!$B:$G,6,FALSE),"")</f>
        <v/>
      </c>
      <c r="AS1513" s="1" t="str">
        <f>IFERROR(VLOOKUP(I1513,Rest!$B:$G,5,FALSE),"")</f>
        <v/>
      </c>
      <c r="AT1513" s="1" t="str">
        <f>IFERROR(VLOOKUP(I1513,Rest!$B:$G,6,FALSE),"")</f>
        <v/>
      </c>
    </row>
    <row r="1514" spans="1:46" x14ac:dyDescent="0.25">
      <c r="A1514">
        <v>1299</v>
      </c>
      <c r="B1514">
        <v>0</v>
      </c>
      <c r="C1514">
        <v>10600</v>
      </c>
      <c r="D1514">
        <v>12109</v>
      </c>
      <c r="E1514" t="s">
        <v>1304</v>
      </c>
      <c r="F1514" t="s">
        <v>894</v>
      </c>
      <c r="G1514" t="s">
        <v>895</v>
      </c>
      <c r="H1514" t="s">
        <v>1229</v>
      </c>
      <c r="I1514" t="s">
        <v>1229</v>
      </c>
      <c r="J1514" t="str">
        <f>IFERROR(VLOOKUP(H1514,[1]Sheet1!$A:$H,3,FALSE),"")</f>
        <v/>
      </c>
      <c r="K1514" s="1" t="str">
        <f>IFERROR(VLOOKUP('Speed Hump'!H1514,Main!$A:$G,6,FALSE),"")</f>
        <v/>
      </c>
      <c r="L1514" s="1" t="str">
        <f>IFERROR(VLOOKUP('Speed Hump'!H1514,Main!$A:$G,7,FALSE),"")</f>
        <v/>
      </c>
      <c r="M1514" t="s">
        <v>691</v>
      </c>
      <c r="N1514">
        <v>1</v>
      </c>
      <c r="O1514" t="s">
        <v>692</v>
      </c>
      <c r="AP1514">
        <v>274.91600398037679</v>
      </c>
      <c r="AQ1514" s="1" t="str">
        <f>IFERROR(VLOOKUP(I1514,Service!$B:$G,5,FALSE),"")</f>
        <v/>
      </c>
      <c r="AR1514" s="1" t="str">
        <f>IFERROR(VLOOKUP(I1514,Service!$B:$G,6,FALSE),"")</f>
        <v/>
      </c>
      <c r="AS1514" s="1" t="str">
        <f>IFERROR(VLOOKUP(I1514,Rest!$B:$G,5,FALSE),"")</f>
        <v/>
      </c>
      <c r="AT1514" s="1" t="str">
        <f>IFERROR(VLOOKUP(I1514,Rest!$B:$G,6,FALSE),"")</f>
        <v/>
      </c>
    </row>
    <row r="1515" spans="1:46" x14ac:dyDescent="0.25">
      <c r="A1515">
        <v>1300</v>
      </c>
      <c r="B1515">
        <v>0</v>
      </c>
      <c r="C1515">
        <v>10610</v>
      </c>
      <c r="D1515">
        <v>11489</v>
      </c>
      <c r="E1515" t="s">
        <v>1440</v>
      </c>
      <c r="F1515" t="s">
        <v>895</v>
      </c>
      <c r="G1515" t="s">
        <v>912</v>
      </c>
      <c r="H1515" t="s">
        <v>1229</v>
      </c>
      <c r="I1515" t="s">
        <v>1229</v>
      </c>
      <c r="J1515" t="str">
        <f>IFERROR(VLOOKUP(H1515,[1]Sheet1!$A:$H,3,FALSE),"")</f>
        <v/>
      </c>
      <c r="K1515" s="1" t="str">
        <f>IFERROR(VLOOKUP('Speed Hump'!H1515,Main!$A:$G,6,FALSE),"")</f>
        <v/>
      </c>
      <c r="L1515" s="1" t="str">
        <f>IFERROR(VLOOKUP('Speed Hump'!H1515,Main!$A:$G,7,FALSE),"")</f>
        <v/>
      </c>
      <c r="M1515" t="s">
        <v>691</v>
      </c>
      <c r="N1515">
        <v>1</v>
      </c>
      <c r="O1515" t="s">
        <v>692</v>
      </c>
      <c r="AP1515">
        <v>273.82609085851249</v>
      </c>
      <c r="AQ1515" s="1" t="str">
        <f>IFERROR(VLOOKUP(I1515,Service!$B:$G,5,FALSE),"")</f>
        <v/>
      </c>
      <c r="AR1515" s="1" t="str">
        <f>IFERROR(VLOOKUP(I1515,Service!$B:$G,6,FALSE),"")</f>
        <v/>
      </c>
      <c r="AS1515" s="1" t="str">
        <f>IFERROR(VLOOKUP(I1515,Rest!$B:$G,5,FALSE),"")</f>
        <v/>
      </c>
      <c r="AT1515" s="1" t="str">
        <f>IFERROR(VLOOKUP(I1515,Rest!$B:$G,6,FALSE),"")</f>
        <v/>
      </c>
    </row>
    <row r="1516" spans="1:46" x14ac:dyDescent="0.25">
      <c r="A1516">
        <v>1301</v>
      </c>
      <c r="B1516">
        <v>0</v>
      </c>
      <c r="C1516">
        <v>10613</v>
      </c>
      <c r="D1516">
        <v>10570</v>
      </c>
      <c r="E1516" t="s">
        <v>1645</v>
      </c>
      <c r="F1516" t="s">
        <v>1663</v>
      </c>
      <c r="G1516" t="s">
        <v>1606</v>
      </c>
      <c r="H1516" t="s">
        <v>1229</v>
      </c>
      <c r="I1516" t="s">
        <v>1229</v>
      </c>
      <c r="J1516" t="str">
        <f>IFERROR(VLOOKUP(H1516,[1]Sheet1!$A:$H,3,FALSE),"")</f>
        <v/>
      </c>
      <c r="K1516" s="1" t="str">
        <f>IFERROR(VLOOKUP('Speed Hump'!H1516,Main!$A:$G,6,FALSE),"")</f>
        <v/>
      </c>
      <c r="L1516" s="1" t="str">
        <f>IFERROR(VLOOKUP('Speed Hump'!H1516,Main!$A:$G,7,FALSE),"")</f>
        <v/>
      </c>
      <c r="M1516" t="s">
        <v>691</v>
      </c>
      <c r="N1516">
        <v>2</v>
      </c>
      <c r="O1516" t="s">
        <v>692</v>
      </c>
      <c r="AP1516">
        <v>346.53188741737341</v>
      </c>
      <c r="AQ1516" s="1" t="str">
        <f>IFERROR(VLOOKUP(I1516,Service!$B:$G,5,FALSE),"")</f>
        <v/>
      </c>
      <c r="AR1516" s="1" t="str">
        <f>IFERROR(VLOOKUP(I1516,Service!$B:$G,6,FALSE),"")</f>
        <v/>
      </c>
      <c r="AS1516" s="1" t="str">
        <f>IFERROR(VLOOKUP(I1516,Rest!$B:$G,5,FALSE),"")</f>
        <v/>
      </c>
      <c r="AT1516" s="1" t="str">
        <f>IFERROR(VLOOKUP(I1516,Rest!$B:$G,6,FALSE),"")</f>
        <v/>
      </c>
    </row>
    <row r="1517" spans="1:46" x14ac:dyDescent="0.25">
      <c r="A1517">
        <v>1302</v>
      </c>
      <c r="B1517">
        <v>0</v>
      </c>
      <c r="C1517">
        <v>10623</v>
      </c>
      <c r="D1517">
        <v>11924</v>
      </c>
      <c r="E1517" t="s">
        <v>1653</v>
      </c>
      <c r="F1517" t="s">
        <v>1642</v>
      </c>
      <c r="G1517" t="s">
        <v>876</v>
      </c>
      <c r="H1517" t="s">
        <v>1229</v>
      </c>
      <c r="I1517" t="s">
        <v>1229</v>
      </c>
      <c r="J1517" t="str">
        <f>IFERROR(VLOOKUP(H1517,[1]Sheet1!$A:$H,3,FALSE),"")</f>
        <v/>
      </c>
      <c r="K1517" s="1" t="str">
        <f>IFERROR(VLOOKUP('Speed Hump'!H1517,Main!$A:$G,6,FALSE),"")</f>
        <v/>
      </c>
      <c r="L1517" s="1" t="str">
        <f>IFERROR(VLOOKUP('Speed Hump'!H1517,Main!$A:$G,7,FALSE),"")</f>
        <v/>
      </c>
      <c r="M1517" t="s">
        <v>691</v>
      </c>
      <c r="N1517">
        <v>2</v>
      </c>
      <c r="O1517" t="s">
        <v>692</v>
      </c>
      <c r="AP1517">
        <v>346.44976140140369</v>
      </c>
      <c r="AQ1517" s="1" t="str">
        <f>IFERROR(VLOOKUP(I1517,Service!$B:$G,5,FALSE),"")</f>
        <v/>
      </c>
      <c r="AR1517" s="1" t="str">
        <f>IFERROR(VLOOKUP(I1517,Service!$B:$G,6,FALSE),"")</f>
        <v/>
      </c>
      <c r="AS1517" s="1" t="str">
        <f>IFERROR(VLOOKUP(I1517,Rest!$B:$G,5,FALSE),"")</f>
        <v/>
      </c>
      <c r="AT1517" s="1" t="str">
        <f>IFERROR(VLOOKUP(I1517,Rest!$B:$G,6,FALSE),"")</f>
        <v/>
      </c>
    </row>
    <row r="1518" spans="1:46" x14ac:dyDescent="0.25">
      <c r="A1518">
        <v>1303</v>
      </c>
      <c r="B1518">
        <v>0</v>
      </c>
      <c r="C1518">
        <v>10632</v>
      </c>
      <c r="D1518">
        <v>11007</v>
      </c>
      <c r="E1518" t="s">
        <v>895</v>
      </c>
      <c r="F1518" t="s">
        <v>1391</v>
      </c>
      <c r="G1518" t="s">
        <v>1423</v>
      </c>
      <c r="H1518" t="s">
        <v>1229</v>
      </c>
      <c r="I1518" t="s">
        <v>1229</v>
      </c>
      <c r="J1518" t="str">
        <f>IFERROR(VLOOKUP(H1518,[1]Sheet1!$A:$H,3,FALSE),"")</f>
        <v/>
      </c>
      <c r="K1518" s="1" t="str">
        <f>IFERROR(VLOOKUP('Speed Hump'!H1518,Main!$A:$G,6,FALSE),"")</f>
        <v/>
      </c>
      <c r="L1518" s="1" t="str">
        <f>IFERROR(VLOOKUP('Speed Hump'!H1518,Main!$A:$G,7,FALSE),"")</f>
        <v/>
      </c>
      <c r="M1518" t="s">
        <v>691</v>
      </c>
      <c r="N1518">
        <v>1</v>
      </c>
      <c r="O1518" t="s">
        <v>692</v>
      </c>
      <c r="AP1518">
        <v>121.24187565531579</v>
      </c>
      <c r="AQ1518" s="1" t="str">
        <f>IFERROR(VLOOKUP(I1518,Service!$B:$G,5,FALSE),"")</f>
        <v/>
      </c>
      <c r="AR1518" s="1" t="str">
        <f>IFERROR(VLOOKUP(I1518,Service!$B:$G,6,FALSE),"")</f>
        <v/>
      </c>
      <c r="AS1518" s="1" t="str">
        <f>IFERROR(VLOOKUP(I1518,Rest!$B:$G,5,FALSE),"")</f>
        <v/>
      </c>
      <c r="AT1518" s="1" t="str">
        <f>IFERROR(VLOOKUP(I1518,Rest!$B:$G,6,FALSE),"")</f>
        <v/>
      </c>
    </row>
    <row r="1519" spans="1:46" x14ac:dyDescent="0.25">
      <c r="A1519">
        <v>1304</v>
      </c>
      <c r="B1519">
        <v>0</v>
      </c>
      <c r="C1519">
        <v>10662</v>
      </c>
      <c r="D1519">
        <v>12421</v>
      </c>
      <c r="E1519" t="s">
        <v>1377</v>
      </c>
      <c r="F1519" t="s">
        <v>894</v>
      </c>
      <c r="G1519" t="s">
        <v>895</v>
      </c>
      <c r="H1519" t="s">
        <v>1229</v>
      </c>
      <c r="I1519" t="s">
        <v>1229</v>
      </c>
      <c r="J1519" t="str">
        <f>IFERROR(VLOOKUP(H1519,[1]Sheet1!$A:$H,3,FALSE),"")</f>
        <v/>
      </c>
      <c r="K1519" s="1" t="str">
        <f>IFERROR(VLOOKUP('Speed Hump'!H1519,Main!$A:$G,6,FALSE),"")</f>
        <v/>
      </c>
      <c r="L1519" s="1" t="str">
        <f>IFERROR(VLOOKUP('Speed Hump'!H1519,Main!$A:$G,7,FALSE),"")</f>
        <v/>
      </c>
      <c r="M1519" t="s">
        <v>691</v>
      </c>
      <c r="N1519">
        <v>1</v>
      </c>
      <c r="O1519" t="s">
        <v>692</v>
      </c>
      <c r="AP1519">
        <v>275.18456288496469</v>
      </c>
      <c r="AQ1519" s="1" t="str">
        <f>IFERROR(VLOOKUP(I1519,Service!$B:$G,5,FALSE),"")</f>
        <v/>
      </c>
      <c r="AR1519" s="1" t="str">
        <f>IFERROR(VLOOKUP(I1519,Service!$B:$G,6,FALSE),"")</f>
        <v/>
      </c>
      <c r="AS1519" s="1" t="str">
        <f>IFERROR(VLOOKUP(I1519,Rest!$B:$G,5,FALSE),"")</f>
        <v/>
      </c>
      <c r="AT1519" s="1" t="str">
        <f>IFERROR(VLOOKUP(I1519,Rest!$B:$G,6,FALSE),"")</f>
        <v/>
      </c>
    </row>
    <row r="1520" spans="1:46" x14ac:dyDescent="0.25">
      <c r="A1520">
        <v>1305</v>
      </c>
      <c r="B1520">
        <v>0</v>
      </c>
      <c r="C1520">
        <v>10664</v>
      </c>
      <c r="D1520">
        <v>10989</v>
      </c>
      <c r="E1520" t="s">
        <v>1605</v>
      </c>
      <c r="F1520" t="s">
        <v>1673</v>
      </c>
      <c r="G1520" t="s">
        <v>1642</v>
      </c>
      <c r="H1520" t="s">
        <v>1229</v>
      </c>
      <c r="I1520" t="s">
        <v>1229</v>
      </c>
      <c r="J1520" t="str">
        <f>IFERROR(VLOOKUP(H1520,[1]Sheet1!$A:$H,3,FALSE),"")</f>
        <v/>
      </c>
      <c r="K1520" s="1" t="str">
        <f>IFERROR(VLOOKUP('Speed Hump'!H1520,Main!$A:$G,6,FALSE),"")</f>
        <v/>
      </c>
      <c r="L1520" s="1" t="str">
        <f>IFERROR(VLOOKUP('Speed Hump'!H1520,Main!$A:$G,7,FALSE),"")</f>
        <v/>
      </c>
      <c r="M1520" t="s">
        <v>691</v>
      </c>
      <c r="N1520">
        <v>2</v>
      </c>
      <c r="O1520" t="s">
        <v>692</v>
      </c>
      <c r="AP1520">
        <v>347.13650445992579</v>
      </c>
      <c r="AQ1520" s="1" t="str">
        <f>IFERROR(VLOOKUP(I1520,Service!$B:$G,5,FALSE),"")</f>
        <v/>
      </c>
      <c r="AR1520" s="1" t="str">
        <f>IFERROR(VLOOKUP(I1520,Service!$B:$G,6,FALSE),"")</f>
        <v/>
      </c>
      <c r="AS1520" s="1" t="str">
        <f>IFERROR(VLOOKUP(I1520,Rest!$B:$G,5,FALSE),"")</f>
        <v/>
      </c>
      <c r="AT1520" s="1" t="str">
        <f>IFERROR(VLOOKUP(I1520,Rest!$B:$G,6,FALSE),"")</f>
        <v/>
      </c>
    </row>
    <row r="1521" spans="1:46" x14ac:dyDescent="0.25">
      <c r="A1521">
        <v>1306</v>
      </c>
      <c r="B1521">
        <v>0</v>
      </c>
      <c r="C1521">
        <v>10675</v>
      </c>
      <c r="D1521">
        <v>10884</v>
      </c>
      <c r="E1521" t="s">
        <v>778</v>
      </c>
      <c r="F1521" t="s">
        <v>895</v>
      </c>
      <c r="G1521" t="s">
        <v>912</v>
      </c>
      <c r="H1521" t="s">
        <v>1229</v>
      </c>
      <c r="I1521" t="s">
        <v>1229</v>
      </c>
      <c r="J1521" t="str">
        <f>IFERROR(VLOOKUP(H1521,[1]Sheet1!$A:$H,3,FALSE),"")</f>
        <v/>
      </c>
      <c r="K1521" s="1" t="str">
        <f>IFERROR(VLOOKUP('Speed Hump'!H1521,Main!$A:$G,6,FALSE),"")</f>
        <v/>
      </c>
      <c r="L1521" s="1" t="str">
        <f>IFERROR(VLOOKUP('Speed Hump'!H1521,Main!$A:$G,7,FALSE),"")</f>
        <v/>
      </c>
      <c r="M1521" t="s">
        <v>691</v>
      </c>
      <c r="N1521">
        <v>2</v>
      </c>
      <c r="O1521" t="s">
        <v>692</v>
      </c>
      <c r="AP1521">
        <v>371.19045631173441</v>
      </c>
      <c r="AQ1521" s="1" t="str">
        <f>IFERROR(VLOOKUP(I1521,Service!$B:$G,5,FALSE),"")</f>
        <v/>
      </c>
      <c r="AR1521" s="1" t="str">
        <f>IFERROR(VLOOKUP(I1521,Service!$B:$G,6,FALSE),"")</f>
        <v/>
      </c>
      <c r="AS1521" s="1" t="str">
        <f>IFERROR(VLOOKUP(I1521,Rest!$B:$G,5,FALSE),"")</f>
        <v/>
      </c>
      <c r="AT1521" s="1" t="str">
        <f>IFERROR(VLOOKUP(I1521,Rest!$B:$G,6,FALSE),"")</f>
        <v/>
      </c>
    </row>
    <row r="1522" spans="1:46" x14ac:dyDescent="0.25">
      <c r="A1522">
        <v>1307</v>
      </c>
      <c r="B1522">
        <v>0</v>
      </c>
      <c r="C1522">
        <v>10681</v>
      </c>
      <c r="D1522">
        <v>11849</v>
      </c>
      <c r="E1522" t="s">
        <v>1085</v>
      </c>
      <c r="F1522" t="s">
        <v>1674</v>
      </c>
      <c r="G1522" t="s">
        <v>1643</v>
      </c>
      <c r="H1522" t="s">
        <v>1229</v>
      </c>
      <c r="I1522" t="s">
        <v>1229</v>
      </c>
      <c r="J1522" t="str">
        <f>IFERROR(VLOOKUP(H1522,[1]Sheet1!$A:$H,3,FALSE),"")</f>
        <v/>
      </c>
      <c r="K1522" s="1" t="str">
        <f>IFERROR(VLOOKUP('Speed Hump'!H1522,Main!$A:$G,6,FALSE),"")</f>
        <v/>
      </c>
      <c r="L1522" s="1" t="str">
        <f>IFERROR(VLOOKUP('Speed Hump'!H1522,Main!$A:$G,7,FALSE),"")</f>
        <v/>
      </c>
      <c r="M1522" t="s">
        <v>691</v>
      </c>
      <c r="N1522">
        <v>1</v>
      </c>
      <c r="O1522" t="s">
        <v>692</v>
      </c>
      <c r="AP1522">
        <v>252.28765237568001</v>
      </c>
      <c r="AQ1522" s="1" t="str">
        <f>IFERROR(VLOOKUP(I1522,Service!$B:$G,5,FALSE),"")</f>
        <v/>
      </c>
      <c r="AR1522" s="1" t="str">
        <f>IFERROR(VLOOKUP(I1522,Service!$B:$G,6,FALSE),"")</f>
        <v/>
      </c>
      <c r="AS1522" s="1" t="str">
        <f>IFERROR(VLOOKUP(I1522,Rest!$B:$G,5,FALSE),"")</f>
        <v/>
      </c>
      <c r="AT1522" s="1" t="str">
        <f>IFERROR(VLOOKUP(I1522,Rest!$B:$G,6,FALSE),"")</f>
        <v/>
      </c>
    </row>
    <row r="1523" spans="1:46" x14ac:dyDescent="0.25">
      <c r="A1523">
        <v>1308</v>
      </c>
      <c r="B1523">
        <v>0</v>
      </c>
      <c r="C1523">
        <v>10682</v>
      </c>
      <c r="D1523">
        <v>10879</v>
      </c>
      <c r="E1523" t="s">
        <v>1411</v>
      </c>
      <c r="F1523" t="s">
        <v>912</v>
      </c>
      <c r="G1523" t="s">
        <v>1561</v>
      </c>
      <c r="H1523" t="s">
        <v>1229</v>
      </c>
      <c r="I1523" t="s">
        <v>1229</v>
      </c>
      <c r="J1523" t="str">
        <f>IFERROR(VLOOKUP(H1523,[1]Sheet1!$A:$H,3,FALSE),"")</f>
        <v/>
      </c>
      <c r="K1523" s="1" t="str">
        <f>IFERROR(VLOOKUP('Speed Hump'!H1523,Main!$A:$G,6,FALSE),"")</f>
        <v/>
      </c>
      <c r="L1523" s="1" t="str">
        <f>IFERROR(VLOOKUP('Speed Hump'!H1523,Main!$A:$G,7,FALSE),"")</f>
        <v/>
      </c>
      <c r="M1523" t="s">
        <v>691</v>
      </c>
      <c r="N1523">
        <v>1</v>
      </c>
      <c r="O1523" t="s">
        <v>692</v>
      </c>
      <c r="AP1523">
        <v>274.15428571570192</v>
      </c>
      <c r="AQ1523" s="1" t="str">
        <f>IFERROR(VLOOKUP(I1523,Service!$B:$G,5,FALSE),"")</f>
        <v/>
      </c>
      <c r="AR1523" s="1" t="str">
        <f>IFERROR(VLOOKUP(I1523,Service!$B:$G,6,FALSE),"")</f>
        <v/>
      </c>
      <c r="AS1523" s="1" t="str">
        <f>IFERROR(VLOOKUP(I1523,Rest!$B:$G,5,FALSE),"")</f>
        <v/>
      </c>
      <c r="AT1523" s="1" t="str">
        <f>IFERROR(VLOOKUP(I1523,Rest!$B:$G,6,FALSE),"")</f>
        <v/>
      </c>
    </row>
    <row r="1524" spans="1:46" x14ac:dyDescent="0.25">
      <c r="A1524">
        <v>1309</v>
      </c>
      <c r="B1524">
        <v>0</v>
      </c>
      <c r="C1524">
        <v>10683</v>
      </c>
      <c r="D1524">
        <v>14030</v>
      </c>
      <c r="E1524" t="s">
        <v>1664</v>
      </c>
      <c r="F1524" t="s">
        <v>1400</v>
      </c>
      <c r="G1524" t="s">
        <v>1346</v>
      </c>
      <c r="H1524" t="s">
        <v>1229</v>
      </c>
      <c r="I1524" t="s">
        <v>1229</v>
      </c>
      <c r="J1524" t="str">
        <f>IFERROR(VLOOKUP(H1524,[1]Sheet1!$A:$H,3,FALSE),"")</f>
        <v/>
      </c>
      <c r="K1524" s="1" t="str">
        <f>IFERROR(VLOOKUP('Speed Hump'!H1524,Main!$A:$G,6,FALSE),"")</f>
        <v/>
      </c>
      <c r="L1524" s="1" t="str">
        <f>IFERROR(VLOOKUP('Speed Hump'!H1524,Main!$A:$G,7,FALSE),"")</f>
        <v/>
      </c>
      <c r="M1524" t="s">
        <v>691</v>
      </c>
      <c r="N1524">
        <v>1</v>
      </c>
      <c r="O1524" t="s">
        <v>692</v>
      </c>
      <c r="AP1524">
        <v>116.379077479277</v>
      </c>
      <c r="AQ1524" s="1" t="str">
        <f>IFERROR(VLOOKUP(I1524,Service!$B:$G,5,FALSE),"")</f>
        <v/>
      </c>
      <c r="AR1524" s="1" t="str">
        <f>IFERROR(VLOOKUP(I1524,Service!$B:$G,6,FALSE),"")</f>
        <v/>
      </c>
      <c r="AS1524" s="1" t="str">
        <f>IFERROR(VLOOKUP(I1524,Rest!$B:$G,5,FALSE),"")</f>
        <v/>
      </c>
      <c r="AT1524" s="1" t="str">
        <f>IFERROR(VLOOKUP(I1524,Rest!$B:$G,6,FALSE),"")</f>
        <v/>
      </c>
    </row>
    <row r="1525" spans="1:46" x14ac:dyDescent="0.25">
      <c r="A1525">
        <v>1310</v>
      </c>
      <c r="B1525">
        <v>0</v>
      </c>
      <c r="C1525">
        <v>10688</v>
      </c>
      <c r="D1525">
        <v>9632</v>
      </c>
      <c r="E1525" t="s">
        <v>1085</v>
      </c>
      <c r="F1525" t="s">
        <v>1561</v>
      </c>
      <c r="G1525" t="s">
        <v>1504</v>
      </c>
      <c r="H1525" t="s">
        <v>1229</v>
      </c>
      <c r="I1525" t="s">
        <v>1229</v>
      </c>
      <c r="J1525" t="str">
        <f>IFERROR(VLOOKUP(H1525,[1]Sheet1!$A:$H,3,FALSE),"")</f>
        <v/>
      </c>
      <c r="K1525" s="1" t="str">
        <f>IFERROR(VLOOKUP('Speed Hump'!H1525,Main!$A:$G,6,FALSE),"")</f>
        <v/>
      </c>
      <c r="L1525" s="1" t="str">
        <f>IFERROR(VLOOKUP('Speed Hump'!H1525,Main!$A:$G,7,FALSE),"")</f>
        <v/>
      </c>
      <c r="M1525" t="s">
        <v>691</v>
      </c>
      <c r="N1525">
        <v>1</v>
      </c>
      <c r="O1525" t="s">
        <v>692</v>
      </c>
      <c r="AP1525">
        <v>275.33042695988189</v>
      </c>
      <c r="AQ1525" s="1" t="str">
        <f>IFERROR(VLOOKUP(I1525,Service!$B:$G,5,FALSE),"")</f>
        <v/>
      </c>
      <c r="AR1525" s="1" t="str">
        <f>IFERROR(VLOOKUP(I1525,Service!$B:$G,6,FALSE),"")</f>
        <v/>
      </c>
      <c r="AS1525" s="1" t="str">
        <f>IFERROR(VLOOKUP(I1525,Rest!$B:$G,5,FALSE),"")</f>
        <v/>
      </c>
      <c r="AT1525" s="1" t="str">
        <f>IFERROR(VLOOKUP(I1525,Rest!$B:$G,6,FALSE),"")</f>
        <v/>
      </c>
    </row>
    <row r="1526" spans="1:46" x14ac:dyDescent="0.25">
      <c r="A1526">
        <v>1311</v>
      </c>
      <c r="B1526">
        <v>0</v>
      </c>
      <c r="C1526">
        <v>10689</v>
      </c>
      <c r="D1526">
        <v>11890</v>
      </c>
      <c r="E1526" t="s">
        <v>1643</v>
      </c>
      <c r="F1526" t="s">
        <v>1268</v>
      </c>
      <c r="G1526" t="s">
        <v>1269</v>
      </c>
      <c r="H1526" t="s">
        <v>1229</v>
      </c>
      <c r="I1526" t="s">
        <v>1229</v>
      </c>
      <c r="J1526" t="str">
        <f>IFERROR(VLOOKUP(H1526,[1]Sheet1!$A:$H,3,FALSE),"")</f>
        <v/>
      </c>
      <c r="K1526" s="1" t="str">
        <f>IFERROR(VLOOKUP('Speed Hump'!H1526,Main!$A:$G,6,FALSE),"")</f>
        <v/>
      </c>
      <c r="L1526" s="1" t="str">
        <f>IFERROR(VLOOKUP('Speed Hump'!H1526,Main!$A:$G,7,FALSE),"")</f>
        <v/>
      </c>
      <c r="M1526" t="s">
        <v>691</v>
      </c>
      <c r="N1526">
        <v>1</v>
      </c>
      <c r="O1526" t="s">
        <v>692</v>
      </c>
      <c r="AP1526">
        <v>121.3674688273815</v>
      </c>
      <c r="AQ1526" s="1" t="str">
        <f>IFERROR(VLOOKUP(I1526,Service!$B:$G,5,FALSE),"")</f>
        <v/>
      </c>
      <c r="AR1526" s="1" t="str">
        <f>IFERROR(VLOOKUP(I1526,Service!$B:$G,6,FALSE),"")</f>
        <v/>
      </c>
      <c r="AS1526" s="1" t="str">
        <f>IFERROR(VLOOKUP(I1526,Rest!$B:$G,5,FALSE),"")</f>
        <v/>
      </c>
      <c r="AT1526" s="1" t="str">
        <f>IFERROR(VLOOKUP(I1526,Rest!$B:$G,6,FALSE),"")</f>
        <v/>
      </c>
    </row>
    <row r="1527" spans="1:46" x14ac:dyDescent="0.25">
      <c r="A1527">
        <v>1312</v>
      </c>
      <c r="B1527">
        <v>0</v>
      </c>
      <c r="C1527">
        <v>10691</v>
      </c>
      <c r="D1527">
        <v>10577</v>
      </c>
      <c r="E1527" t="s">
        <v>1675</v>
      </c>
      <c r="F1527" t="s">
        <v>852</v>
      </c>
      <c r="G1527" t="s">
        <v>854</v>
      </c>
      <c r="H1527" t="s">
        <v>1229</v>
      </c>
      <c r="I1527" t="s">
        <v>1229</v>
      </c>
      <c r="J1527" t="str">
        <f>IFERROR(VLOOKUP(H1527,[1]Sheet1!$A:$H,3,FALSE),"")</f>
        <v/>
      </c>
      <c r="K1527" s="1" t="str">
        <f>IFERROR(VLOOKUP('Speed Hump'!H1527,Main!$A:$G,6,FALSE),"")</f>
        <v/>
      </c>
      <c r="L1527" s="1" t="str">
        <f>IFERROR(VLOOKUP('Speed Hump'!H1527,Main!$A:$G,7,FALSE),"")</f>
        <v/>
      </c>
      <c r="M1527" t="s">
        <v>691</v>
      </c>
      <c r="N1527">
        <v>2</v>
      </c>
      <c r="O1527" t="s">
        <v>692</v>
      </c>
      <c r="AP1527">
        <v>401.49158159000558</v>
      </c>
      <c r="AQ1527" s="1" t="str">
        <f>IFERROR(VLOOKUP(I1527,Service!$B:$G,5,FALSE),"")</f>
        <v/>
      </c>
      <c r="AR1527" s="1" t="str">
        <f>IFERROR(VLOOKUP(I1527,Service!$B:$G,6,FALSE),"")</f>
        <v/>
      </c>
      <c r="AS1527" s="1" t="str">
        <f>IFERROR(VLOOKUP(I1527,Rest!$B:$G,5,FALSE),"")</f>
        <v/>
      </c>
      <c r="AT1527" s="1" t="str">
        <f>IFERROR(VLOOKUP(I1527,Rest!$B:$G,6,FALSE),"")</f>
        <v/>
      </c>
    </row>
    <row r="1528" spans="1:46" x14ac:dyDescent="0.25">
      <c r="A1528">
        <v>1313</v>
      </c>
      <c r="B1528">
        <v>0</v>
      </c>
      <c r="C1528">
        <v>10704</v>
      </c>
      <c r="D1528">
        <v>9901</v>
      </c>
      <c r="E1528" t="s">
        <v>1447</v>
      </c>
      <c r="F1528" t="s">
        <v>1561</v>
      </c>
      <c r="G1528" t="s">
        <v>1504</v>
      </c>
      <c r="H1528" t="s">
        <v>1229</v>
      </c>
      <c r="I1528" t="s">
        <v>1229</v>
      </c>
      <c r="J1528" t="str">
        <f>IFERROR(VLOOKUP(H1528,[1]Sheet1!$A:$H,3,FALSE),"")</f>
        <v/>
      </c>
      <c r="K1528" s="1" t="str">
        <f>IFERROR(VLOOKUP('Speed Hump'!H1528,Main!$A:$G,6,FALSE),"")</f>
        <v/>
      </c>
      <c r="L1528" s="1" t="str">
        <f>IFERROR(VLOOKUP('Speed Hump'!H1528,Main!$A:$G,7,FALSE),"")</f>
        <v/>
      </c>
      <c r="M1528" t="s">
        <v>691</v>
      </c>
      <c r="N1528">
        <v>1</v>
      </c>
      <c r="O1528" t="s">
        <v>692</v>
      </c>
      <c r="AP1528">
        <v>271.34084240433123</v>
      </c>
      <c r="AQ1528" s="1" t="str">
        <f>IFERROR(VLOOKUP(I1528,Service!$B:$G,5,FALSE),"")</f>
        <v/>
      </c>
      <c r="AR1528" s="1" t="str">
        <f>IFERROR(VLOOKUP(I1528,Service!$B:$G,6,FALSE),"")</f>
        <v/>
      </c>
      <c r="AS1528" s="1" t="str">
        <f>IFERROR(VLOOKUP(I1528,Rest!$B:$G,5,FALSE),"")</f>
        <v/>
      </c>
      <c r="AT1528" s="1" t="str">
        <f>IFERROR(VLOOKUP(I1528,Rest!$B:$G,6,FALSE),"")</f>
        <v/>
      </c>
    </row>
    <row r="1529" spans="1:46" x14ac:dyDescent="0.25">
      <c r="A1529">
        <v>1314</v>
      </c>
      <c r="B1529">
        <v>0</v>
      </c>
      <c r="C1529">
        <v>10710</v>
      </c>
      <c r="D1529">
        <v>9985</v>
      </c>
      <c r="E1529" t="s">
        <v>1652</v>
      </c>
      <c r="F1529" t="s">
        <v>808</v>
      </c>
      <c r="G1529" t="s">
        <v>824</v>
      </c>
      <c r="H1529" t="s">
        <v>1229</v>
      </c>
      <c r="I1529" t="s">
        <v>1229</v>
      </c>
      <c r="J1529" t="str">
        <f>IFERROR(VLOOKUP(H1529,[1]Sheet1!$A:$H,3,FALSE),"")</f>
        <v/>
      </c>
      <c r="K1529" s="1" t="str">
        <f>IFERROR(VLOOKUP('Speed Hump'!H1529,Main!$A:$G,6,FALSE),"")</f>
        <v/>
      </c>
      <c r="L1529" s="1" t="str">
        <f>IFERROR(VLOOKUP('Speed Hump'!H1529,Main!$A:$G,7,FALSE),"")</f>
        <v/>
      </c>
      <c r="M1529" t="s">
        <v>691</v>
      </c>
      <c r="N1529">
        <v>1</v>
      </c>
      <c r="O1529" t="s">
        <v>692</v>
      </c>
      <c r="AP1529">
        <v>119.4862439640108</v>
      </c>
      <c r="AQ1529" s="1" t="str">
        <f>IFERROR(VLOOKUP(I1529,Service!$B:$G,5,FALSE),"")</f>
        <v/>
      </c>
      <c r="AR1529" s="1" t="str">
        <f>IFERROR(VLOOKUP(I1529,Service!$B:$G,6,FALSE),"")</f>
        <v/>
      </c>
      <c r="AS1529" s="1" t="str">
        <f>IFERROR(VLOOKUP(I1529,Rest!$B:$G,5,FALSE),"")</f>
        <v/>
      </c>
      <c r="AT1529" s="1" t="str">
        <f>IFERROR(VLOOKUP(I1529,Rest!$B:$G,6,FALSE),"")</f>
        <v/>
      </c>
    </row>
    <row r="1530" spans="1:46" x14ac:dyDescent="0.25">
      <c r="A1530">
        <v>1315</v>
      </c>
      <c r="B1530">
        <v>0</v>
      </c>
      <c r="C1530">
        <v>10717</v>
      </c>
      <c r="D1530">
        <v>11869</v>
      </c>
      <c r="E1530" t="s">
        <v>1269</v>
      </c>
      <c r="F1530" t="s">
        <v>1643</v>
      </c>
      <c r="G1530" t="s">
        <v>895</v>
      </c>
      <c r="H1530" t="s">
        <v>1229</v>
      </c>
      <c r="I1530" t="s">
        <v>1229</v>
      </c>
      <c r="J1530" t="str">
        <f>IFERROR(VLOOKUP(H1530,[1]Sheet1!$A:$H,3,FALSE),"")</f>
        <v/>
      </c>
      <c r="K1530" s="1" t="str">
        <f>IFERROR(VLOOKUP('Speed Hump'!H1530,Main!$A:$G,6,FALSE),"")</f>
        <v/>
      </c>
      <c r="L1530" s="1" t="str">
        <f>IFERROR(VLOOKUP('Speed Hump'!H1530,Main!$A:$G,7,FALSE),"")</f>
        <v/>
      </c>
      <c r="M1530" t="s">
        <v>691</v>
      </c>
      <c r="N1530">
        <v>2</v>
      </c>
      <c r="O1530" t="s">
        <v>692</v>
      </c>
      <c r="AP1530">
        <v>356.23303985464639</v>
      </c>
      <c r="AQ1530" s="1" t="str">
        <f>IFERROR(VLOOKUP(I1530,Service!$B:$G,5,FALSE),"")</f>
        <v/>
      </c>
      <c r="AR1530" s="1" t="str">
        <f>IFERROR(VLOOKUP(I1530,Service!$B:$G,6,FALSE),"")</f>
        <v/>
      </c>
      <c r="AS1530" s="1" t="str">
        <f>IFERROR(VLOOKUP(I1530,Rest!$B:$G,5,FALSE),"")</f>
        <v/>
      </c>
      <c r="AT1530" s="1" t="str">
        <f>IFERROR(VLOOKUP(I1530,Rest!$B:$G,6,FALSE),"")</f>
        <v/>
      </c>
    </row>
    <row r="1531" spans="1:46" x14ac:dyDescent="0.25">
      <c r="A1531">
        <v>1317</v>
      </c>
      <c r="B1531">
        <v>0</v>
      </c>
      <c r="C1531">
        <v>10731</v>
      </c>
      <c r="D1531">
        <v>12458</v>
      </c>
      <c r="E1531" t="s">
        <v>1548</v>
      </c>
      <c r="F1531" t="s">
        <v>895</v>
      </c>
      <c r="G1531" t="s">
        <v>912</v>
      </c>
      <c r="H1531" t="s">
        <v>1229</v>
      </c>
      <c r="I1531" t="s">
        <v>1229</v>
      </c>
      <c r="J1531" t="str">
        <f>IFERROR(VLOOKUP(H1531,[1]Sheet1!$A:$H,3,FALSE),"")</f>
        <v/>
      </c>
      <c r="K1531" s="1" t="str">
        <f>IFERROR(VLOOKUP('Speed Hump'!H1531,Main!$A:$G,6,FALSE),"")</f>
        <v/>
      </c>
      <c r="L1531" s="1" t="str">
        <f>IFERROR(VLOOKUP('Speed Hump'!H1531,Main!$A:$G,7,FALSE),"")</f>
        <v/>
      </c>
      <c r="M1531" t="s">
        <v>691</v>
      </c>
      <c r="N1531">
        <v>1</v>
      </c>
      <c r="O1531" t="s">
        <v>692</v>
      </c>
      <c r="AP1531">
        <v>301.97118265768017</v>
      </c>
      <c r="AQ1531" s="1" t="str">
        <f>IFERROR(VLOOKUP(I1531,Service!$B:$G,5,FALSE),"")</f>
        <v/>
      </c>
      <c r="AR1531" s="1" t="str">
        <f>IFERROR(VLOOKUP(I1531,Service!$B:$G,6,FALSE),"")</f>
        <v/>
      </c>
      <c r="AS1531" s="1" t="str">
        <f>IFERROR(VLOOKUP(I1531,Rest!$B:$G,5,FALSE),"")</f>
        <v/>
      </c>
      <c r="AT1531" s="1" t="str">
        <f>IFERROR(VLOOKUP(I1531,Rest!$B:$G,6,FALSE),"")</f>
        <v/>
      </c>
    </row>
    <row r="1532" spans="1:46" x14ac:dyDescent="0.25">
      <c r="A1532">
        <v>1319</v>
      </c>
      <c r="B1532">
        <v>0</v>
      </c>
      <c r="C1532">
        <v>10754</v>
      </c>
      <c r="D1532">
        <v>13470</v>
      </c>
      <c r="E1532" t="s">
        <v>1107</v>
      </c>
      <c r="F1532" t="s">
        <v>1651</v>
      </c>
      <c r="G1532" t="s">
        <v>1649</v>
      </c>
      <c r="H1532" t="s">
        <v>1229</v>
      </c>
      <c r="I1532" t="s">
        <v>1229</v>
      </c>
      <c r="J1532" t="str">
        <f>IFERROR(VLOOKUP(H1532,[1]Sheet1!$A:$H,3,FALSE),"")</f>
        <v/>
      </c>
      <c r="K1532" s="1" t="str">
        <f>IFERROR(VLOOKUP('Speed Hump'!H1532,Main!$A:$G,6,FALSE),"")</f>
        <v/>
      </c>
      <c r="L1532" s="1" t="str">
        <f>IFERROR(VLOOKUP('Speed Hump'!H1532,Main!$A:$G,7,FALSE),"")</f>
        <v/>
      </c>
      <c r="M1532" t="s">
        <v>691</v>
      </c>
      <c r="N1532">
        <v>1</v>
      </c>
      <c r="O1532" t="s">
        <v>692</v>
      </c>
      <c r="AP1532">
        <v>271.63562208594561</v>
      </c>
      <c r="AQ1532" s="1" t="str">
        <f>IFERROR(VLOOKUP(I1532,Service!$B:$G,5,FALSE),"")</f>
        <v/>
      </c>
      <c r="AR1532" s="1" t="str">
        <f>IFERROR(VLOOKUP(I1532,Service!$B:$G,6,FALSE),"")</f>
        <v/>
      </c>
      <c r="AS1532" s="1" t="str">
        <f>IFERROR(VLOOKUP(I1532,Rest!$B:$G,5,FALSE),"")</f>
        <v/>
      </c>
      <c r="AT1532" s="1" t="str">
        <f>IFERROR(VLOOKUP(I1532,Rest!$B:$G,6,FALSE),"")</f>
        <v/>
      </c>
    </row>
    <row r="1533" spans="1:46" x14ac:dyDescent="0.25">
      <c r="A1533">
        <v>1320</v>
      </c>
      <c r="B1533">
        <v>0</v>
      </c>
      <c r="C1533">
        <v>10774</v>
      </c>
      <c r="D1533">
        <v>12870</v>
      </c>
      <c r="E1533" t="s">
        <v>1346</v>
      </c>
      <c r="F1533" t="s">
        <v>1649</v>
      </c>
      <c r="G1533" t="s">
        <v>1643</v>
      </c>
      <c r="H1533" t="s">
        <v>1229</v>
      </c>
      <c r="I1533" t="s">
        <v>1229</v>
      </c>
      <c r="J1533" t="str">
        <f>IFERROR(VLOOKUP(H1533,[1]Sheet1!$A:$H,3,FALSE),"")</f>
        <v/>
      </c>
      <c r="K1533" s="1" t="str">
        <f>IFERROR(VLOOKUP('Speed Hump'!H1533,Main!$A:$G,6,FALSE),"")</f>
        <v/>
      </c>
      <c r="L1533" s="1" t="str">
        <f>IFERROR(VLOOKUP('Speed Hump'!H1533,Main!$A:$G,7,FALSE),"")</f>
        <v/>
      </c>
      <c r="M1533" t="s">
        <v>691</v>
      </c>
      <c r="N1533">
        <v>2</v>
      </c>
      <c r="O1533" t="s">
        <v>692</v>
      </c>
      <c r="AP1533">
        <v>368.45980644230889</v>
      </c>
      <c r="AQ1533" s="1" t="str">
        <f>IFERROR(VLOOKUP(I1533,Service!$B:$G,5,FALSE),"")</f>
        <v/>
      </c>
      <c r="AR1533" s="1" t="str">
        <f>IFERROR(VLOOKUP(I1533,Service!$B:$G,6,FALSE),"")</f>
        <v/>
      </c>
      <c r="AS1533" s="1" t="str">
        <f>IFERROR(VLOOKUP(I1533,Rest!$B:$G,5,FALSE),"")</f>
        <v/>
      </c>
      <c r="AT1533" s="1" t="str">
        <f>IFERROR(VLOOKUP(I1533,Rest!$B:$G,6,FALSE),"")</f>
        <v/>
      </c>
    </row>
    <row r="1534" spans="1:46" x14ac:dyDescent="0.25">
      <c r="A1534">
        <v>1321</v>
      </c>
      <c r="B1534">
        <v>0</v>
      </c>
      <c r="C1534">
        <v>10784</v>
      </c>
      <c r="D1534">
        <v>13089</v>
      </c>
      <c r="E1534" t="s">
        <v>1643</v>
      </c>
      <c r="F1534" t="s">
        <v>1262</v>
      </c>
      <c r="G1534" t="s">
        <v>1301</v>
      </c>
      <c r="H1534" t="s">
        <v>1229</v>
      </c>
      <c r="I1534" t="s">
        <v>1229</v>
      </c>
      <c r="J1534" t="str">
        <f>IFERROR(VLOOKUP(H1534,[1]Sheet1!$A:$H,3,FALSE),"")</f>
        <v/>
      </c>
      <c r="K1534" s="1" t="str">
        <f>IFERROR(VLOOKUP('Speed Hump'!H1534,Main!$A:$G,6,FALSE),"")</f>
        <v/>
      </c>
      <c r="L1534" s="1" t="str">
        <f>IFERROR(VLOOKUP('Speed Hump'!H1534,Main!$A:$G,7,FALSE),"")</f>
        <v/>
      </c>
      <c r="M1534" t="s">
        <v>691</v>
      </c>
      <c r="N1534">
        <v>1</v>
      </c>
      <c r="O1534" t="s">
        <v>692</v>
      </c>
      <c r="AP1534">
        <v>133.79254759927781</v>
      </c>
      <c r="AQ1534" s="1" t="str">
        <f>IFERROR(VLOOKUP(I1534,Service!$B:$G,5,FALSE),"")</f>
        <v/>
      </c>
      <c r="AR1534" s="1" t="str">
        <f>IFERROR(VLOOKUP(I1534,Service!$B:$G,6,FALSE),"")</f>
        <v/>
      </c>
      <c r="AS1534" s="1" t="str">
        <f>IFERROR(VLOOKUP(I1534,Rest!$B:$G,5,FALSE),"")</f>
        <v/>
      </c>
      <c r="AT1534" s="1" t="str">
        <f>IFERROR(VLOOKUP(I1534,Rest!$B:$G,6,FALSE),"")</f>
        <v/>
      </c>
    </row>
    <row r="1535" spans="1:46" x14ac:dyDescent="0.25">
      <c r="A1535">
        <v>1322</v>
      </c>
      <c r="B1535">
        <v>0</v>
      </c>
      <c r="C1535">
        <v>10807</v>
      </c>
      <c r="D1535">
        <v>11327</v>
      </c>
      <c r="E1535" t="s">
        <v>1574</v>
      </c>
      <c r="F1535" t="s">
        <v>895</v>
      </c>
      <c r="G1535" t="s">
        <v>912</v>
      </c>
      <c r="H1535" t="s">
        <v>1229</v>
      </c>
      <c r="I1535" t="s">
        <v>1229</v>
      </c>
      <c r="J1535" t="str">
        <f>IFERROR(VLOOKUP(H1535,[1]Sheet1!$A:$H,3,FALSE),"")</f>
        <v/>
      </c>
      <c r="K1535" s="1" t="str">
        <f>IFERROR(VLOOKUP('Speed Hump'!H1535,Main!$A:$G,6,FALSE),"")</f>
        <v/>
      </c>
      <c r="L1535" s="1" t="str">
        <f>IFERROR(VLOOKUP('Speed Hump'!H1535,Main!$A:$G,7,FALSE),"")</f>
        <v/>
      </c>
      <c r="M1535" t="s">
        <v>691</v>
      </c>
      <c r="N1535">
        <v>1</v>
      </c>
      <c r="O1535" t="s">
        <v>692</v>
      </c>
      <c r="AP1535">
        <v>327.61491235039313</v>
      </c>
      <c r="AQ1535" s="1" t="str">
        <f>IFERROR(VLOOKUP(I1535,Service!$B:$G,5,FALSE),"")</f>
        <v/>
      </c>
      <c r="AR1535" s="1" t="str">
        <f>IFERROR(VLOOKUP(I1535,Service!$B:$G,6,FALSE),"")</f>
        <v/>
      </c>
      <c r="AS1535" s="1" t="str">
        <f>IFERROR(VLOOKUP(I1535,Rest!$B:$G,5,FALSE),"")</f>
        <v/>
      </c>
      <c r="AT1535" s="1" t="str">
        <f>IFERROR(VLOOKUP(I1535,Rest!$B:$G,6,FALSE),"")</f>
        <v/>
      </c>
    </row>
    <row r="1536" spans="1:46" x14ac:dyDescent="0.25">
      <c r="A1536">
        <v>1323</v>
      </c>
      <c r="B1536">
        <v>0</v>
      </c>
      <c r="C1536">
        <v>10812</v>
      </c>
      <c r="D1536">
        <v>10986</v>
      </c>
      <c r="E1536" t="s">
        <v>1268</v>
      </c>
      <c r="F1536" t="s">
        <v>895</v>
      </c>
      <c r="G1536" t="s">
        <v>912</v>
      </c>
      <c r="H1536" t="s">
        <v>1229</v>
      </c>
      <c r="I1536" t="s">
        <v>1229</v>
      </c>
      <c r="J1536" t="str">
        <f>IFERROR(VLOOKUP(H1536,[1]Sheet1!$A:$H,3,FALSE),"")</f>
        <v/>
      </c>
      <c r="K1536" s="1" t="str">
        <f>IFERROR(VLOOKUP('Speed Hump'!H1536,Main!$A:$G,6,FALSE),"")</f>
        <v/>
      </c>
      <c r="L1536" s="1" t="str">
        <f>IFERROR(VLOOKUP('Speed Hump'!H1536,Main!$A:$G,7,FALSE),"")</f>
        <v/>
      </c>
      <c r="M1536" t="s">
        <v>691</v>
      </c>
      <c r="N1536">
        <v>2</v>
      </c>
      <c r="O1536" t="s">
        <v>692</v>
      </c>
      <c r="AP1536">
        <v>364.46007169818182</v>
      </c>
      <c r="AQ1536" s="1" t="str">
        <f>IFERROR(VLOOKUP(I1536,Service!$B:$G,5,FALSE),"")</f>
        <v/>
      </c>
      <c r="AR1536" s="1" t="str">
        <f>IFERROR(VLOOKUP(I1536,Service!$B:$G,6,FALSE),"")</f>
        <v/>
      </c>
      <c r="AS1536" s="1" t="str">
        <f>IFERROR(VLOOKUP(I1536,Rest!$B:$G,5,FALSE),"")</f>
        <v/>
      </c>
      <c r="AT1536" s="1" t="str">
        <f>IFERROR(VLOOKUP(I1536,Rest!$B:$G,6,FALSE),"")</f>
        <v/>
      </c>
    </row>
    <row r="1537" spans="1:46" x14ac:dyDescent="0.25">
      <c r="A1537">
        <v>1324</v>
      </c>
      <c r="B1537">
        <v>0</v>
      </c>
      <c r="C1537">
        <v>10820</v>
      </c>
      <c r="D1537">
        <v>11429</v>
      </c>
      <c r="E1537" t="s">
        <v>1411</v>
      </c>
      <c r="F1537" t="s">
        <v>895</v>
      </c>
      <c r="G1537" t="s">
        <v>912</v>
      </c>
      <c r="H1537" t="s">
        <v>1229</v>
      </c>
      <c r="I1537" t="s">
        <v>1229</v>
      </c>
      <c r="J1537" t="str">
        <f>IFERROR(VLOOKUP(H1537,[1]Sheet1!$A:$H,3,FALSE),"")</f>
        <v/>
      </c>
      <c r="K1537" s="1" t="str">
        <f>IFERROR(VLOOKUP('Speed Hump'!H1537,Main!$A:$G,6,FALSE),"")</f>
        <v/>
      </c>
      <c r="L1537" s="1" t="str">
        <f>IFERROR(VLOOKUP('Speed Hump'!H1537,Main!$A:$G,7,FALSE),"")</f>
        <v/>
      </c>
      <c r="M1537" t="s">
        <v>691</v>
      </c>
      <c r="N1537">
        <v>1</v>
      </c>
      <c r="O1537" t="s">
        <v>692</v>
      </c>
      <c r="AP1537">
        <v>285.50364680451878</v>
      </c>
      <c r="AQ1537" s="1" t="str">
        <f>IFERROR(VLOOKUP(I1537,Service!$B:$G,5,FALSE),"")</f>
        <v/>
      </c>
      <c r="AR1537" s="1" t="str">
        <f>IFERROR(VLOOKUP(I1537,Service!$B:$G,6,FALSE),"")</f>
        <v/>
      </c>
      <c r="AS1537" s="1" t="str">
        <f>IFERROR(VLOOKUP(I1537,Rest!$B:$G,5,FALSE),"")</f>
        <v/>
      </c>
      <c r="AT1537" s="1" t="str">
        <f>IFERROR(VLOOKUP(I1537,Rest!$B:$G,6,FALSE),"")</f>
        <v/>
      </c>
    </row>
    <row r="1538" spans="1:46" x14ac:dyDescent="0.25">
      <c r="A1538">
        <v>1325</v>
      </c>
      <c r="B1538">
        <v>0</v>
      </c>
      <c r="C1538">
        <v>10834</v>
      </c>
      <c r="D1538">
        <v>14031</v>
      </c>
      <c r="E1538" t="s">
        <v>1400</v>
      </c>
      <c r="F1538" t="s">
        <v>1664</v>
      </c>
      <c r="G1538" t="s">
        <v>1651</v>
      </c>
      <c r="H1538" t="s">
        <v>1229</v>
      </c>
      <c r="I1538" t="s">
        <v>1229</v>
      </c>
      <c r="J1538" t="str">
        <f>IFERROR(VLOOKUP(H1538,[1]Sheet1!$A:$H,3,FALSE),"")</f>
        <v/>
      </c>
      <c r="K1538" s="1" t="str">
        <f>IFERROR(VLOOKUP('Speed Hump'!H1538,Main!$A:$G,6,FALSE),"")</f>
        <v/>
      </c>
      <c r="L1538" s="1" t="str">
        <f>IFERROR(VLOOKUP('Speed Hump'!H1538,Main!$A:$G,7,FALSE),"")</f>
        <v/>
      </c>
      <c r="M1538" t="s">
        <v>691</v>
      </c>
      <c r="N1538">
        <v>1</v>
      </c>
      <c r="O1538" t="s">
        <v>692</v>
      </c>
      <c r="AP1538">
        <v>276.16192482822157</v>
      </c>
      <c r="AQ1538" s="1" t="str">
        <f>IFERROR(VLOOKUP(I1538,Service!$B:$G,5,FALSE),"")</f>
        <v/>
      </c>
      <c r="AR1538" s="1" t="str">
        <f>IFERROR(VLOOKUP(I1538,Service!$B:$G,6,FALSE),"")</f>
        <v/>
      </c>
      <c r="AS1538" s="1" t="str">
        <f>IFERROR(VLOOKUP(I1538,Rest!$B:$G,5,FALSE),"")</f>
        <v/>
      </c>
      <c r="AT1538" s="1" t="str">
        <f>IFERROR(VLOOKUP(I1538,Rest!$B:$G,6,FALSE),"")</f>
        <v/>
      </c>
    </row>
    <row r="1539" spans="1:46" x14ac:dyDescent="0.25">
      <c r="A1539">
        <v>1326</v>
      </c>
      <c r="B1539">
        <v>0</v>
      </c>
      <c r="C1539">
        <v>10835</v>
      </c>
      <c r="D1539">
        <v>10476</v>
      </c>
      <c r="E1539" t="s">
        <v>873</v>
      </c>
      <c r="F1539" t="s">
        <v>1514</v>
      </c>
      <c r="G1539" t="s">
        <v>1578</v>
      </c>
      <c r="H1539" t="s">
        <v>1229</v>
      </c>
      <c r="I1539" t="s">
        <v>1229</v>
      </c>
      <c r="J1539" t="str">
        <f>IFERROR(VLOOKUP(H1539,[1]Sheet1!$A:$H,3,FALSE),"")</f>
        <v/>
      </c>
      <c r="K1539" s="1" t="str">
        <f>IFERROR(VLOOKUP('Speed Hump'!H1539,Main!$A:$G,6,FALSE),"")</f>
        <v/>
      </c>
      <c r="L1539" s="1" t="str">
        <f>IFERROR(VLOOKUP('Speed Hump'!H1539,Main!$A:$G,7,FALSE),"")</f>
        <v/>
      </c>
      <c r="M1539" t="s">
        <v>691</v>
      </c>
      <c r="N1539">
        <v>2</v>
      </c>
      <c r="O1539" t="s">
        <v>692</v>
      </c>
      <c r="AP1539">
        <v>440.89712033630309</v>
      </c>
      <c r="AQ1539" s="1" t="str">
        <f>IFERROR(VLOOKUP(I1539,Service!$B:$G,5,FALSE),"")</f>
        <v/>
      </c>
      <c r="AR1539" s="1" t="str">
        <f>IFERROR(VLOOKUP(I1539,Service!$B:$G,6,FALSE),"")</f>
        <v/>
      </c>
      <c r="AS1539" s="1" t="str">
        <f>IFERROR(VLOOKUP(I1539,Rest!$B:$G,5,FALSE),"")</f>
        <v/>
      </c>
      <c r="AT1539" s="1" t="str">
        <f>IFERROR(VLOOKUP(I1539,Rest!$B:$G,6,FALSE),"")</f>
        <v/>
      </c>
    </row>
    <row r="1540" spans="1:46" x14ac:dyDescent="0.25">
      <c r="A1540">
        <v>1327</v>
      </c>
      <c r="B1540">
        <v>0</v>
      </c>
      <c r="C1540">
        <v>10840</v>
      </c>
      <c r="D1540">
        <v>12464</v>
      </c>
      <c r="E1540" t="s">
        <v>1643</v>
      </c>
      <c r="F1540" t="s">
        <v>1332</v>
      </c>
      <c r="G1540" t="s">
        <v>1411</v>
      </c>
      <c r="H1540" t="s">
        <v>1229</v>
      </c>
      <c r="I1540" t="s">
        <v>1229</v>
      </c>
      <c r="J1540" t="str">
        <f>IFERROR(VLOOKUP(H1540,[1]Sheet1!$A:$H,3,FALSE),"")</f>
        <v/>
      </c>
      <c r="K1540" s="1" t="str">
        <f>IFERROR(VLOOKUP('Speed Hump'!H1540,Main!$A:$G,6,FALSE),"")</f>
        <v/>
      </c>
      <c r="L1540" s="1" t="str">
        <f>IFERROR(VLOOKUP('Speed Hump'!H1540,Main!$A:$G,7,FALSE),"")</f>
        <v/>
      </c>
      <c r="M1540" t="s">
        <v>691</v>
      </c>
      <c r="N1540">
        <v>1</v>
      </c>
      <c r="O1540" t="s">
        <v>692</v>
      </c>
      <c r="AP1540">
        <v>140.09862673649531</v>
      </c>
      <c r="AQ1540" s="1" t="str">
        <f>IFERROR(VLOOKUP(I1540,Service!$B:$G,5,FALSE),"")</f>
        <v/>
      </c>
      <c r="AR1540" s="1" t="str">
        <f>IFERROR(VLOOKUP(I1540,Service!$B:$G,6,FALSE),"")</f>
        <v/>
      </c>
      <c r="AS1540" s="1" t="str">
        <f>IFERROR(VLOOKUP(I1540,Rest!$B:$G,5,FALSE),"")</f>
        <v/>
      </c>
      <c r="AT1540" s="1" t="str">
        <f>IFERROR(VLOOKUP(I1540,Rest!$B:$G,6,FALSE),"")</f>
        <v/>
      </c>
    </row>
    <row r="1541" spans="1:46" x14ac:dyDescent="0.25">
      <c r="A1541">
        <v>1328</v>
      </c>
      <c r="B1541">
        <v>0</v>
      </c>
      <c r="C1541">
        <v>10844</v>
      </c>
      <c r="D1541">
        <v>13654</v>
      </c>
      <c r="E1541" t="s">
        <v>1643</v>
      </c>
      <c r="F1541" t="s">
        <v>1644</v>
      </c>
      <c r="G1541" t="s">
        <v>1364</v>
      </c>
      <c r="H1541" t="s">
        <v>1229</v>
      </c>
      <c r="I1541" t="s">
        <v>1229</v>
      </c>
      <c r="J1541" t="str">
        <f>IFERROR(VLOOKUP(H1541,[1]Sheet1!$A:$H,3,FALSE),"")</f>
        <v/>
      </c>
      <c r="K1541" s="1" t="str">
        <f>IFERROR(VLOOKUP('Speed Hump'!H1541,Main!$A:$G,6,FALSE),"")</f>
        <v/>
      </c>
      <c r="L1541" s="1" t="str">
        <f>IFERROR(VLOOKUP('Speed Hump'!H1541,Main!$A:$G,7,FALSE),"")</f>
        <v/>
      </c>
      <c r="M1541" t="s">
        <v>691</v>
      </c>
      <c r="N1541">
        <v>1</v>
      </c>
      <c r="O1541" t="s">
        <v>692</v>
      </c>
      <c r="AP1541">
        <v>148.11270717713859</v>
      </c>
      <c r="AQ1541" s="1" t="str">
        <f>IFERROR(VLOOKUP(I1541,Service!$B:$G,5,FALSE),"")</f>
        <v/>
      </c>
      <c r="AR1541" s="1" t="str">
        <f>IFERROR(VLOOKUP(I1541,Service!$B:$G,6,FALSE),"")</f>
        <v/>
      </c>
      <c r="AS1541" s="1" t="str">
        <f>IFERROR(VLOOKUP(I1541,Rest!$B:$G,5,FALSE),"")</f>
        <v/>
      </c>
      <c r="AT1541" s="1" t="str">
        <f>IFERROR(VLOOKUP(I1541,Rest!$B:$G,6,FALSE),"")</f>
        <v/>
      </c>
    </row>
    <row r="1542" spans="1:46" x14ac:dyDescent="0.25">
      <c r="A1542">
        <v>1329</v>
      </c>
      <c r="B1542">
        <v>0</v>
      </c>
      <c r="C1542">
        <v>10856</v>
      </c>
      <c r="D1542">
        <v>10560</v>
      </c>
      <c r="E1542" t="s">
        <v>1676</v>
      </c>
      <c r="F1542" t="s">
        <v>895</v>
      </c>
      <c r="G1542" t="s">
        <v>912</v>
      </c>
      <c r="H1542" t="s">
        <v>1229</v>
      </c>
      <c r="I1542" t="s">
        <v>1229</v>
      </c>
      <c r="J1542" t="str">
        <f>IFERROR(VLOOKUP(H1542,[1]Sheet1!$A:$H,3,FALSE),"")</f>
        <v/>
      </c>
      <c r="K1542" s="1" t="str">
        <f>IFERROR(VLOOKUP('Speed Hump'!H1542,Main!$A:$G,6,FALSE),"")</f>
        <v/>
      </c>
      <c r="L1542" s="1" t="str">
        <f>IFERROR(VLOOKUP('Speed Hump'!H1542,Main!$A:$G,7,FALSE),"")</f>
        <v/>
      </c>
      <c r="M1542" t="s">
        <v>691</v>
      </c>
      <c r="N1542">
        <v>2</v>
      </c>
      <c r="O1542" t="s">
        <v>692</v>
      </c>
      <c r="AP1542">
        <v>361.35840412904082</v>
      </c>
      <c r="AQ1542" s="1" t="str">
        <f>IFERROR(VLOOKUP(I1542,Service!$B:$G,5,FALSE),"")</f>
        <v/>
      </c>
      <c r="AR1542" s="1" t="str">
        <f>IFERROR(VLOOKUP(I1542,Service!$B:$G,6,FALSE),"")</f>
        <v/>
      </c>
      <c r="AS1542" s="1" t="str">
        <f>IFERROR(VLOOKUP(I1542,Rest!$B:$G,5,FALSE),"")</f>
        <v/>
      </c>
      <c r="AT1542" s="1" t="str">
        <f>IFERROR(VLOOKUP(I1542,Rest!$B:$G,6,FALSE),"")</f>
        <v/>
      </c>
    </row>
    <row r="1543" spans="1:46" x14ac:dyDescent="0.25">
      <c r="A1543">
        <v>1330</v>
      </c>
      <c r="B1543">
        <v>0</v>
      </c>
      <c r="C1543">
        <v>10857</v>
      </c>
      <c r="D1543">
        <v>10442</v>
      </c>
      <c r="E1543" t="s">
        <v>1667</v>
      </c>
      <c r="F1543" t="s">
        <v>833</v>
      </c>
      <c r="G1543" t="s">
        <v>825</v>
      </c>
      <c r="H1543" t="s">
        <v>1229</v>
      </c>
      <c r="I1543" t="s">
        <v>1229</v>
      </c>
      <c r="J1543" t="str">
        <f>IFERROR(VLOOKUP(H1543,[1]Sheet1!$A:$H,3,FALSE),"")</f>
        <v/>
      </c>
      <c r="K1543" s="1" t="str">
        <f>IFERROR(VLOOKUP('Speed Hump'!H1543,Main!$A:$G,6,FALSE),"")</f>
        <v/>
      </c>
      <c r="L1543" s="1" t="str">
        <f>IFERROR(VLOOKUP('Speed Hump'!H1543,Main!$A:$G,7,FALSE),"")</f>
        <v/>
      </c>
      <c r="M1543" t="s">
        <v>691</v>
      </c>
      <c r="N1543">
        <v>1</v>
      </c>
      <c r="O1543" t="s">
        <v>692</v>
      </c>
      <c r="AP1543">
        <v>271.82749500928179</v>
      </c>
      <c r="AQ1543" s="1" t="str">
        <f>IFERROR(VLOOKUP(I1543,Service!$B:$G,5,FALSE),"")</f>
        <v/>
      </c>
      <c r="AR1543" s="1" t="str">
        <f>IFERROR(VLOOKUP(I1543,Service!$B:$G,6,FALSE),"")</f>
        <v/>
      </c>
      <c r="AS1543" s="1" t="str">
        <f>IFERROR(VLOOKUP(I1543,Rest!$B:$G,5,FALSE),"")</f>
        <v/>
      </c>
      <c r="AT1543" s="1" t="str">
        <f>IFERROR(VLOOKUP(I1543,Rest!$B:$G,6,FALSE),"")</f>
        <v/>
      </c>
    </row>
    <row r="1544" spans="1:46" x14ac:dyDescent="0.25">
      <c r="A1544">
        <v>1331</v>
      </c>
      <c r="B1544">
        <v>0</v>
      </c>
      <c r="C1544">
        <v>10877</v>
      </c>
      <c r="D1544">
        <v>11930</v>
      </c>
      <c r="E1544" t="s">
        <v>1643</v>
      </c>
      <c r="F1544" t="s">
        <v>1115</v>
      </c>
      <c r="G1544" t="s">
        <v>1100</v>
      </c>
      <c r="H1544" t="s">
        <v>1229</v>
      </c>
      <c r="I1544" t="s">
        <v>1229</v>
      </c>
      <c r="J1544" t="str">
        <f>IFERROR(VLOOKUP(H1544,[1]Sheet1!$A:$H,3,FALSE),"")</f>
        <v/>
      </c>
      <c r="K1544" s="1" t="str">
        <f>IFERROR(VLOOKUP('Speed Hump'!H1544,Main!$A:$G,6,FALSE),"")</f>
        <v/>
      </c>
      <c r="L1544" s="1" t="str">
        <f>IFERROR(VLOOKUP('Speed Hump'!H1544,Main!$A:$G,7,FALSE),"")</f>
        <v/>
      </c>
      <c r="M1544" t="s">
        <v>691</v>
      </c>
      <c r="N1544">
        <v>1</v>
      </c>
      <c r="O1544" t="s">
        <v>692</v>
      </c>
      <c r="AP1544">
        <v>120.3038517253827</v>
      </c>
      <c r="AQ1544" s="1" t="str">
        <f>IFERROR(VLOOKUP(I1544,Service!$B:$G,5,FALSE),"")</f>
        <v/>
      </c>
      <c r="AR1544" s="1" t="str">
        <f>IFERROR(VLOOKUP(I1544,Service!$B:$G,6,FALSE),"")</f>
        <v/>
      </c>
      <c r="AS1544" s="1" t="str">
        <f>IFERROR(VLOOKUP(I1544,Rest!$B:$G,5,FALSE),"")</f>
        <v/>
      </c>
      <c r="AT1544" s="1" t="str">
        <f>IFERROR(VLOOKUP(I1544,Rest!$B:$G,6,FALSE),"")</f>
        <v/>
      </c>
    </row>
    <row r="1545" spans="1:46" x14ac:dyDescent="0.25">
      <c r="A1545">
        <v>1332</v>
      </c>
      <c r="B1545">
        <v>0</v>
      </c>
      <c r="C1545">
        <v>10899</v>
      </c>
      <c r="D1545">
        <v>10030</v>
      </c>
      <c r="E1545" t="s">
        <v>893</v>
      </c>
      <c r="F1545" t="s">
        <v>1677</v>
      </c>
      <c r="G1545" t="s">
        <v>1678</v>
      </c>
      <c r="H1545" t="s">
        <v>1229</v>
      </c>
      <c r="I1545" t="s">
        <v>1229</v>
      </c>
      <c r="J1545" t="str">
        <f>IFERROR(VLOOKUP(H1545,[1]Sheet1!$A:$H,3,FALSE),"")</f>
        <v/>
      </c>
      <c r="K1545" s="1" t="str">
        <f>IFERROR(VLOOKUP('Speed Hump'!H1545,Main!$A:$G,6,FALSE),"")</f>
        <v/>
      </c>
      <c r="L1545" s="1" t="str">
        <f>IFERROR(VLOOKUP('Speed Hump'!H1545,Main!$A:$G,7,FALSE),"")</f>
        <v/>
      </c>
      <c r="M1545" t="s">
        <v>691</v>
      </c>
      <c r="N1545">
        <v>1</v>
      </c>
      <c r="O1545" t="s">
        <v>692</v>
      </c>
      <c r="AP1545">
        <v>266.16829145612809</v>
      </c>
      <c r="AQ1545" s="1" t="str">
        <f>IFERROR(VLOOKUP(I1545,Service!$B:$G,5,FALSE),"")</f>
        <v/>
      </c>
      <c r="AR1545" s="1" t="str">
        <f>IFERROR(VLOOKUP(I1545,Service!$B:$G,6,FALSE),"")</f>
        <v/>
      </c>
      <c r="AS1545" s="1" t="str">
        <f>IFERROR(VLOOKUP(I1545,Rest!$B:$G,5,FALSE),"")</f>
        <v/>
      </c>
      <c r="AT1545" s="1" t="str">
        <f>IFERROR(VLOOKUP(I1545,Rest!$B:$G,6,FALSE),"")</f>
        <v/>
      </c>
    </row>
    <row r="1546" spans="1:46" x14ac:dyDescent="0.25">
      <c r="A1546">
        <v>1333</v>
      </c>
      <c r="B1546">
        <v>0</v>
      </c>
      <c r="C1546">
        <v>10907</v>
      </c>
      <c r="D1546">
        <v>11916</v>
      </c>
      <c r="E1546" t="s">
        <v>887</v>
      </c>
      <c r="F1546" t="s">
        <v>689</v>
      </c>
      <c r="G1546" t="s">
        <v>1514</v>
      </c>
      <c r="H1546" t="s">
        <v>1229</v>
      </c>
      <c r="I1546" t="s">
        <v>1229</v>
      </c>
      <c r="J1546" t="str">
        <f>IFERROR(VLOOKUP(H1546,[1]Sheet1!$A:$H,3,FALSE),"")</f>
        <v/>
      </c>
      <c r="K1546" s="1" t="str">
        <f>IFERROR(VLOOKUP('Speed Hump'!H1546,Main!$A:$G,6,FALSE),"")</f>
        <v/>
      </c>
      <c r="L1546" s="1" t="str">
        <f>IFERROR(VLOOKUP('Speed Hump'!H1546,Main!$A:$G,7,FALSE),"")</f>
        <v/>
      </c>
      <c r="M1546" t="s">
        <v>691</v>
      </c>
      <c r="N1546">
        <v>1</v>
      </c>
      <c r="O1546" t="s">
        <v>692</v>
      </c>
      <c r="AP1546">
        <v>257.32914861431112</v>
      </c>
      <c r="AQ1546" s="1" t="str">
        <f>IFERROR(VLOOKUP(I1546,Service!$B:$G,5,FALSE),"")</f>
        <v/>
      </c>
      <c r="AR1546" s="1" t="str">
        <f>IFERROR(VLOOKUP(I1546,Service!$B:$G,6,FALSE),"")</f>
        <v/>
      </c>
      <c r="AS1546" s="1" t="str">
        <f>IFERROR(VLOOKUP(I1546,Rest!$B:$G,5,FALSE),"")</f>
        <v/>
      </c>
      <c r="AT1546" s="1" t="str">
        <f>IFERROR(VLOOKUP(I1546,Rest!$B:$G,6,FALSE),"")</f>
        <v/>
      </c>
    </row>
    <row r="1547" spans="1:46" x14ac:dyDescent="0.25">
      <c r="A1547">
        <v>1334</v>
      </c>
      <c r="B1547">
        <v>0</v>
      </c>
      <c r="C1547">
        <v>10911</v>
      </c>
      <c r="D1547">
        <v>9829</v>
      </c>
      <c r="E1547" t="s">
        <v>1679</v>
      </c>
      <c r="F1547" t="s">
        <v>919</v>
      </c>
      <c r="G1547" t="s">
        <v>1265</v>
      </c>
      <c r="H1547" t="s">
        <v>1229</v>
      </c>
      <c r="I1547" t="s">
        <v>1229</v>
      </c>
      <c r="J1547" t="str">
        <f>IFERROR(VLOOKUP(H1547,[1]Sheet1!$A:$H,3,FALSE),"")</f>
        <v/>
      </c>
      <c r="K1547" s="1" t="str">
        <f>IFERROR(VLOOKUP('Speed Hump'!H1547,Main!$A:$G,6,FALSE),"")</f>
        <v/>
      </c>
      <c r="L1547" s="1" t="str">
        <f>IFERROR(VLOOKUP('Speed Hump'!H1547,Main!$A:$G,7,FALSE),"")</f>
        <v/>
      </c>
      <c r="M1547" t="s">
        <v>691</v>
      </c>
      <c r="N1547">
        <v>1</v>
      </c>
      <c r="O1547" t="s">
        <v>692</v>
      </c>
      <c r="AP1547">
        <v>256.29430020500189</v>
      </c>
      <c r="AQ1547" s="1" t="str">
        <f>IFERROR(VLOOKUP(I1547,Service!$B:$G,5,FALSE),"")</f>
        <v/>
      </c>
      <c r="AR1547" s="1" t="str">
        <f>IFERROR(VLOOKUP(I1547,Service!$B:$G,6,FALSE),"")</f>
        <v/>
      </c>
      <c r="AS1547" s="1" t="str">
        <f>IFERROR(VLOOKUP(I1547,Rest!$B:$G,5,FALSE),"")</f>
        <v/>
      </c>
      <c r="AT1547" s="1" t="str">
        <f>IFERROR(VLOOKUP(I1547,Rest!$B:$G,6,FALSE),"")</f>
        <v/>
      </c>
    </row>
    <row r="1548" spans="1:46" x14ac:dyDescent="0.25">
      <c r="A1548">
        <v>1335</v>
      </c>
      <c r="B1548">
        <v>0</v>
      </c>
      <c r="C1548">
        <v>10934</v>
      </c>
      <c r="D1548">
        <v>12369</v>
      </c>
      <c r="E1548" t="s">
        <v>1643</v>
      </c>
      <c r="F1548" t="s">
        <v>1329</v>
      </c>
      <c r="G1548" t="s">
        <v>1394</v>
      </c>
      <c r="H1548" t="s">
        <v>1229</v>
      </c>
      <c r="I1548" t="s">
        <v>1229</v>
      </c>
      <c r="J1548" t="str">
        <f>IFERROR(VLOOKUP(H1548,[1]Sheet1!$A:$H,3,FALSE),"")</f>
        <v/>
      </c>
      <c r="K1548" s="1" t="str">
        <f>IFERROR(VLOOKUP('Speed Hump'!H1548,Main!$A:$G,6,FALSE),"")</f>
        <v/>
      </c>
      <c r="L1548" s="1" t="str">
        <f>IFERROR(VLOOKUP('Speed Hump'!H1548,Main!$A:$G,7,FALSE),"")</f>
        <v/>
      </c>
      <c r="M1548" t="s">
        <v>691</v>
      </c>
      <c r="N1548">
        <v>1</v>
      </c>
      <c r="O1548" t="s">
        <v>692</v>
      </c>
      <c r="AP1548">
        <v>130.22541855539399</v>
      </c>
      <c r="AQ1548" s="1" t="str">
        <f>IFERROR(VLOOKUP(I1548,Service!$B:$G,5,FALSE),"")</f>
        <v/>
      </c>
      <c r="AR1548" s="1" t="str">
        <f>IFERROR(VLOOKUP(I1548,Service!$B:$G,6,FALSE),"")</f>
        <v/>
      </c>
      <c r="AS1548" s="1" t="str">
        <f>IFERROR(VLOOKUP(I1548,Rest!$B:$G,5,FALSE),"")</f>
        <v/>
      </c>
      <c r="AT1548" s="1" t="str">
        <f>IFERROR(VLOOKUP(I1548,Rest!$B:$G,6,FALSE),"")</f>
        <v/>
      </c>
    </row>
    <row r="1549" spans="1:46" x14ac:dyDescent="0.25">
      <c r="A1549">
        <v>1336</v>
      </c>
      <c r="B1549">
        <v>0</v>
      </c>
      <c r="C1549">
        <v>10935</v>
      </c>
      <c r="D1549">
        <v>9878</v>
      </c>
      <c r="E1549" t="s">
        <v>1652</v>
      </c>
      <c r="F1549" t="s">
        <v>734</v>
      </c>
      <c r="G1549" t="s">
        <v>1680</v>
      </c>
      <c r="H1549" t="s">
        <v>1229</v>
      </c>
      <c r="I1549" t="s">
        <v>1229</v>
      </c>
      <c r="J1549" t="str">
        <f>IFERROR(VLOOKUP(H1549,[1]Sheet1!$A:$H,3,FALSE),"")</f>
        <v/>
      </c>
      <c r="K1549" s="1" t="str">
        <f>IFERROR(VLOOKUP('Speed Hump'!H1549,Main!$A:$G,6,FALSE),"")</f>
        <v/>
      </c>
      <c r="L1549" s="1" t="str">
        <f>IFERROR(VLOOKUP('Speed Hump'!H1549,Main!$A:$G,7,FALSE),"")</f>
        <v/>
      </c>
      <c r="M1549" t="s">
        <v>691</v>
      </c>
      <c r="N1549">
        <v>1</v>
      </c>
      <c r="O1549" t="s">
        <v>692</v>
      </c>
      <c r="AP1549">
        <v>186.0275720278479</v>
      </c>
      <c r="AQ1549" s="1" t="str">
        <f>IFERROR(VLOOKUP(I1549,Service!$B:$G,5,FALSE),"")</f>
        <v/>
      </c>
      <c r="AR1549" s="1" t="str">
        <f>IFERROR(VLOOKUP(I1549,Service!$B:$G,6,FALSE),"")</f>
        <v/>
      </c>
      <c r="AS1549" s="1" t="str">
        <f>IFERROR(VLOOKUP(I1549,Rest!$B:$G,5,FALSE),"")</f>
        <v/>
      </c>
      <c r="AT1549" s="1" t="str">
        <f>IFERROR(VLOOKUP(I1549,Rest!$B:$G,6,FALSE),"")</f>
        <v/>
      </c>
    </row>
    <row r="1550" spans="1:46" x14ac:dyDescent="0.25">
      <c r="A1550">
        <v>1337</v>
      </c>
      <c r="B1550">
        <v>0</v>
      </c>
      <c r="C1550">
        <v>10957</v>
      </c>
      <c r="D1550">
        <v>13135</v>
      </c>
      <c r="E1550" t="s">
        <v>1363</v>
      </c>
      <c r="F1550" t="s">
        <v>895</v>
      </c>
      <c r="G1550" t="s">
        <v>1643</v>
      </c>
      <c r="H1550" t="s">
        <v>1229</v>
      </c>
      <c r="I1550" t="s">
        <v>1229</v>
      </c>
      <c r="J1550" t="str">
        <f>IFERROR(VLOOKUP(H1550,[1]Sheet1!$A:$H,3,FALSE),"")</f>
        <v/>
      </c>
      <c r="K1550" s="1" t="str">
        <f>IFERROR(VLOOKUP('Speed Hump'!H1550,Main!$A:$G,6,FALSE),"")</f>
        <v/>
      </c>
      <c r="L1550" s="1" t="str">
        <f>IFERROR(VLOOKUP('Speed Hump'!H1550,Main!$A:$G,7,FALSE),"")</f>
        <v/>
      </c>
      <c r="M1550" t="s">
        <v>691</v>
      </c>
      <c r="N1550">
        <v>1</v>
      </c>
      <c r="O1550" t="s">
        <v>692</v>
      </c>
      <c r="AP1550">
        <v>126.88957691705551</v>
      </c>
      <c r="AQ1550" s="1" t="str">
        <f>IFERROR(VLOOKUP(I1550,Service!$B:$G,5,FALSE),"")</f>
        <v/>
      </c>
      <c r="AR1550" s="1" t="str">
        <f>IFERROR(VLOOKUP(I1550,Service!$B:$G,6,FALSE),"")</f>
        <v/>
      </c>
      <c r="AS1550" s="1" t="str">
        <f>IFERROR(VLOOKUP(I1550,Rest!$B:$G,5,FALSE),"")</f>
        <v/>
      </c>
      <c r="AT1550" s="1" t="str">
        <f>IFERROR(VLOOKUP(I1550,Rest!$B:$G,6,FALSE),"")</f>
        <v/>
      </c>
    </row>
    <row r="1551" spans="1:46" x14ac:dyDescent="0.25">
      <c r="A1551">
        <v>1338</v>
      </c>
      <c r="B1551">
        <v>0</v>
      </c>
      <c r="C1551">
        <v>10959</v>
      </c>
      <c r="D1551">
        <v>10634</v>
      </c>
      <c r="E1551" t="s">
        <v>1681</v>
      </c>
      <c r="F1551" t="s">
        <v>927</v>
      </c>
      <c r="G1551" t="s">
        <v>1682</v>
      </c>
      <c r="H1551" t="s">
        <v>1229</v>
      </c>
      <c r="I1551" t="s">
        <v>1229</v>
      </c>
      <c r="J1551" t="str">
        <f>IFERROR(VLOOKUP(H1551,[1]Sheet1!$A:$H,3,FALSE),"")</f>
        <v/>
      </c>
      <c r="K1551" s="1" t="str">
        <f>IFERROR(VLOOKUP('Speed Hump'!H1551,Main!$A:$G,6,FALSE),"")</f>
        <v/>
      </c>
      <c r="L1551" s="1" t="str">
        <f>IFERROR(VLOOKUP('Speed Hump'!H1551,Main!$A:$G,7,FALSE),"")</f>
        <v/>
      </c>
      <c r="M1551" t="s">
        <v>691</v>
      </c>
      <c r="N1551">
        <v>2</v>
      </c>
      <c r="O1551" t="s">
        <v>692</v>
      </c>
      <c r="AP1551">
        <v>331.40746842256158</v>
      </c>
      <c r="AQ1551" s="1" t="str">
        <f>IFERROR(VLOOKUP(I1551,Service!$B:$G,5,FALSE),"")</f>
        <v/>
      </c>
      <c r="AR1551" s="1" t="str">
        <f>IFERROR(VLOOKUP(I1551,Service!$B:$G,6,FALSE),"")</f>
        <v/>
      </c>
      <c r="AS1551" s="1" t="str">
        <f>IFERROR(VLOOKUP(I1551,Rest!$B:$G,5,FALSE),"")</f>
        <v/>
      </c>
      <c r="AT1551" s="1" t="str">
        <f>IFERROR(VLOOKUP(I1551,Rest!$B:$G,6,FALSE),"")</f>
        <v/>
      </c>
    </row>
    <row r="1552" spans="1:46" x14ac:dyDescent="0.25">
      <c r="A1552">
        <v>1340</v>
      </c>
      <c r="B1552">
        <v>0</v>
      </c>
      <c r="C1552">
        <v>10982</v>
      </c>
      <c r="D1552">
        <v>10382</v>
      </c>
      <c r="E1552" t="s">
        <v>1669</v>
      </c>
      <c r="F1552" t="s">
        <v>1407</v>
      </c>
      <c r="G1552" t="s">
        <v>893</v>
      </c>
      <c r="H1552" t="s">
        <v>1229</v>
      </c>
      <c r="I1552" t="s">
        <v>1229</v>
      </c>
      <c r="J1552" t="str">
        <f>IFERROR(VLOOKUP(H1552,[1]Sheet1!$A:$H,3,FALSE),"")</f>
        <v/>
      </c>
      <c r="K1552" s="1" t="str">
        <f>IFERROR(VLOOKUP('Speed Hump'!H1552,Main!$A:$G,6,FALSE),"")</f>
        <v/>
      </c>
      <c r="L1552" s="1" t="str">
        <f>IFERROR(VLOOKUP('Speed Hump'!H1552,Main!$A:$G,7,FALSE),"")</f>
        <v/>
      </c>
      <c r="M1552" t="s">
        <v>691</v>
      </c>
      <c r="N1552">
        <v>1</v>
      </c>
      <c r="O1552" t="s">
        <v>692</v>
      </c>
      <c r="AP1552">
        <v>133.2822162058477</v>
      </c>
      <c r="AQ1552" s="1" t="str">
        <f>IFERROR(VLOOKUP(I1552,Service!$B:$G,5,FALSE),"")</f>
        <v/>
      </c>
      <c r="AR1552" s="1" t="str">
        <f>IFERROR(VLOOKUP(I1552,Service!$B:$G,6,FALSE),"")</f>
        <v/>
      </c>
      <c r="AS1552" s="1" t="str">
        <f>IFERROR(VLOOKUP(I1552,Rest!$B:$G,5,FALSE),"")</f>
        <v/>
      </c>
      <c r="AT1552" s="1" t="str">
        <f>IFERROR(VLOOKUP(I1552,Rest!$B:$G,6,FALSE),"")</f>
        <v/>
      </c>
    </row>
    <row r="1553" spans="1:46" x14ac:dyDescent="0.25">
      <c r="A1553">
        <v>1341</v>
      </c>
      <c r="B1553">
        <v>0</v>
      </c>
      <c r="C1553">
        <v>10998</v>
      </c>
      <c r="D1553">
        <v>11479</v>
      </c>
      <c r="E1553" t="s">
        <v>960</v>
      </c>
      <c r="F1553" t="s">
        <v>1514</v>
      </c>
      <c r="G1553" t="s">
        <v>1665</v>
      </c>
      <c r="H1553" t="s">
        <v>1229</v>
      </c>
      <c r="I1553" t="s">
        <v>1229</v>
      </c>
      <c r="J1553" t="str">
        <f>IFERROR(VLOOKUP(H1553,[1]Sheet1!$A:$H,3,FALSE),"")</f>
        <v/>
      </c>
      <c r="K1553" s="1" t="str">
        <f>IFERROR(VLOOKUP('Speed Hump'!H1553,Main!$A:$G,6,FALSE),"")</f>
        <v/>
      </c>
      <c r="L1553" s="1" t="str">
        <f>IFERROR(VLOOKUP('Speed Hump'!H1553,Main!$A:$G,7,FALSE),"")</f>
        <v/>
      </c>
      <c r="M1553" t="s">
        <v>691</v>
      </c>
      <c r="N1553">
        <v>1</v>
      </c>
      <c r="O1553" t="s">
        <v>692</v>
      </c>
      <c r="AP1553">
        <v>123.48516816121921</v>
      </c>
      <c r="AQ1553" s="1" t="str">
        <f>IFERROR(VLOOKUP(I1553,Service!$B:$G,5,FALSE),"")</f>
        <v/>
      </c>
      <c r="AR1553" s="1" t="str">
        <f>IFERROR(VLOOKUP(I1553,Service!$B:$G,6,FALSE),"")</f>
        <v/>
      </c>
      <c r="AS1553" s="1" t="str">
        <f>IFERROR(VLOOKUP(I1553,Rest!$B:$G,5,FALSE),"")</f>
        <v/>
      </c>
      <c r="AT1553" s="1" t="str">
        <f>IFERROR(VLOOKUP(I1553,Rest!$B:$G,6,FALSE),"")</f>
        <v/>
      </c>
    </row>
    <row r="1554" spans="1:46" x14ac:dyDescent="0.25">
      <c r="A1554">
        <v>1342</v>
      </c>
      <c r="B1554">
        <v>0</v>
      </c>
      <c r="C1554">
        <v>11002</v>
      </c>
      <c r="D1554">
        <v>13940</v>
      </c>
      <c r="E1554" t="s">
        <v>919</v>
      </c>
      <c r="F1554" t="s">
        <v>883</v>
      </c>
      <c r="G1554" t="s">
        <v>689</v>
      </c>
      <c r="H1554" t="s">
        <v>1229</v>
      </c>
      <c r="I1554" t="s">
        <v>1229</v>
      </c>
      <c r="J1554" t="str">
        <f>IFERROR(VLOOKUP(H1554,[1]Sheet1!$A:$H,3,FALSE),"")</f>
        <v/>
      </c>
      <c r="K1554" s="1" t="str">
        <f>IFERROR(VLOOKUP('Speed Hump'!H1554,Main!$A:$G,6,FALSE),"")</f>
        <v/>
      </c>
      <c r="L1554" s="1" t="str">
        <f>IFERROR(VLOOKUP('Speed Hump'!H1554,Main!$A:$G,7,FALSE),"")</f>
        <v/>
      </c>
      <c r="M1554" t="s">
        <v>691</v>
      </c>
      <c r="N1554">
        <v>1</v>
      </c>
      <c r="O1554" t="s">
        <v>692</v>
      </c>
      <c r="AP1554">
        <v>259.1055560242138</v>
      </c>
      <c r="AQ1554" s="1" t="str">
        <f>IFERROR(VLOOKUP(I1554,Service!$B:$G,5,FALSE),"")</f>
        <v/>
      </c>
      <c r="AR1554" s="1" t="str">
        <f>IFERROR(VLOOKUP(I1554,Service!$B:$G,6,FALSE),"")</f>
        <v/>
      </c>
      <c r="AS1554" s="1" t="str">
        <f>IFERROR(VLOOKUP(I1554,Rest!$B:$G,5,FALSE),"")</f>
        <v/>
      </c>
      <c r="AT1554" s="1" t="str">
        <f>IFERROR(VLOOKUP(I1554,Rest!$B:$G,6,FALSE),"")</f>
        <v/>
      </c>
    </row>
    <row r="1555" spans="1:46" x14ac:dyDescent="0.25">
      <c r="A1555">
        <v>1343</v>
      </c>
      <c r="B1555">
        <v>0</v>
      </c>
      <c r="C1555">
        <v>11018</v>
      </c>
      <c r="D1555">
        <v>13094</v>
      </c>
      <c r="E1555" t="s">
        <v>1326</v>
      </c>
      <c r="F1555" t="s">
        <v>1643</v>
      </c>
      <c r="G1555" t="s">
        <v>894</v>
      </c>
      <c r="H1555" t="s">
        <v>1229</v>
      </c>
      <c r="I1555" t="s">
        <v>1229</v>
      </c>
      <c r="J1555" t="str">
        <f>IFERROR(VLOOKUP(H1555,[1]Sheet1!$A:$H,3,FALSE),"")</f>
        <v/>
      </c>
      <c r="K1555" s="1" t="str">
        <f>IFERROR(VLOOKUP('Speed Hump'!H1555,Main!$A:$G,6,FALSE),"")</f>
        <v/>
      </c>
      <c r="L1555" s="1" t="str">
        <f>IFERROR(VLOOKUP('Speed Hump'!H1555,Main!$A:$G,7,FALSE),"")</f>
        <v/>
      </c>
      <c r="M1555" t="s">
        <v>691</v>
      </c>
      <c r="N1555">
        <v>1</v>
      </c>
      <c r="O1555" t="s">
        <v>692</v>
      </c>
      <c r="AP1555">
        <v>267.75239170183153</v>
      </c>
      <c r="AQ1555" s="1" t="str">
        <f>IFERROR(VLOOKUP(I1555,Service!$B:$G,5,FALSE),"")</f>
        <v/>
      </c>
      <c r="AR1555" s="1" t="str">
        <f>IFERROR(VLOOKUP(I1555,Service!$B:$G,6,FALSE),"")</f>
        <v/>
      </c>
      <c r="AS1555" s="1" t="str">
        <f>IFERROR(VLOOKUP(I1555,Rest!$B:$G,5,FALSE),"")</f>
        <v/>
      </c>
      <c r="AT1555" s="1" t="str">
        <f>IFERROR(VLOOKUP(I1555,Rest!$B:$G,6,FALSE),"")</f>
        <v/>
      </c>
    </row>
    <row r="1556" spans="1:46" x14ac:dyDescent="0.25">
      <c r="A1556">
        <v>1344</v>
      </c>
      <c r="B1556">
        <v>0</v>
      </c>
      <c r="C1556">
        <v>11025</v>
      </c>
      <c r="D1556">
        <v>13040</v>
      </c>
      <c r="E1556" t="s">
        <v>1260</v>
      </c>
      <c r="F1556" t="s">
        <v>1683</v>
      </c>
      <c r="G1556" t="s">
        <v>1643</v>
      </c>
      <c r="H1556" t="s">
        <v>1229</v>
      </c>
      <c r="I1556" t="s">
        <v>1229</v>
      </c>
      <c r="J1556" t="str">
        <f>IFERROR(VLOOKUP(H1556,[1]Sheet1!$A:$H,3,FALSE),"")</f>
        <v/>
      </c>
      <c r="K1556" s="1" t="str">
        <f>IFERROR(VLOOKUP('Speed Hump'!H1556,Main!$A:$G,6,FALSE),"")</f>
        <v/>
      </c>
      <c r="L1556" s="1" t="str">
        <f>IFERROR(VLOOKUP('Speed Hump'!H1556,Main!$A:$G,7,FALSE),"")</f>
        <v/>
      </c>
      <c r="M1556" t="s">
        <v>691</v>
      </c>
      <c r="N1556">
        <v>1</v>
      </c>
      <c r="O1556" t="s">
        <v>692</v>
      </c>
      <c r="AP1556">
        <v>135.34296005525701</v>
      </c>
      <c r="AQ1556" s="1" t="str">
        <f>IFERROR(VLOOKUP(I1556,Service!$B:$G,5,FALSE),"")</f>
        <v/>
      </c>
      <c r="AR1556" s="1" t="str">
        <f>IFERROR(VLOOKUP(I1556,Service!$B:$G,6,FALSE),"")</f>
        <v/>
      </c>
      <c r="AS1556" s="1" t="str">
        <f>IFERROR(VLOOKUP(I1556,Rest!$B:$G,5,FALSE),"")</f>
        <v/>
      </c>
      <c r="AT1556" s="1" t="str">
        <f>IFERROR(VLOOKUP(I1556,Rest!$B:$G,6,FALSE),"")</f>
        <v/>
      </c>
    </row>
    <row r="1557" spans="1:46" x14ac:dyDescent="0.25">
      <c r="A1557">
        <v>1345</v>
      </c>
      <c r="B1557">
        <v>0</v>
      </c>
      <c r="C1557">
        <v>11036</v>
      </c>
      <c r="D1557">
        <v>12124</v>
      </c>
      <c r="E1557" t="s">
        <v>1413</v>
      </c>
      <c r="F1557" t="s">
        <v>895</v>
      </c>
      <c r="G1557" t="s">
        <v>912</v>
      </c>
      <c r="H1557" t="s">
        <v>1229</v>
      </c>
      <c r="I1557" t="s">
        <v>1229</v>
      </c>
      <c r="J1557" t="str">
        <f>IFERROR(VLOOKUP(H1557,[1]Sheet1!$A:$H,3,FALSE),"")</f>
        <v/>
      </c>
      <c r="K1557" s="1" t="str">
        <f>IFERROR(VLOOKUP('Speed Hump'!H1557,Main!$A:$G,6,FALSE),"")</f>
        <v/>
      </c>
      <c r="L1557" s="1" t="str">
        <f>IFERROR(VLOOKUP('Speed Hump'!H1557,Main!$A:$G,7,FALSE),"")</f>
        <v/>
      </c>
      <c r="M1557" t="s">
        <v>691</v>
      </c>
      <c r="N1557">
        <v>1</v>
      </c>
      <c r="O1557" t="s">
        <v>692</v>
      </c>
      <c r="AP1557">
        <v>250.03378727103831</v>
      </c>
      <c r="AQ1557" s="1" t="str">
        <f>IFERROR(VLOOKUP(I1557,Service!$B:$G,5,FALSE),"")</f>
        <v/>
      </c>
      <c r="AR1557" s="1" t="str">
        <f>IFERROR(VLOOKUP(I1557,Service!$B:$G,6,FALSE),"")</f>
        <v/>
      </c>
      <c r="AS1557" s="1" t="str">
        <f>IFERROR(VLOOKUP(I1557,Rest!$B:$G,5,FALSE),"")</f>
        <v/>
      </c>
      <c r="AT1557" s="1" t="str">
        <f>IFERROR(VLOOKUP(I1557,Rest!$B:$G,6,FALSE),"")</f>
        <v/>
      </c>
    </row>
    <row r="1558" spans="1:46" x14ac:dyDescent="0.25">
      <c r="A1558">
        <v>1346</v>
      </c>
      <c r="B1558">
        <v>0</v>
      </c>
      <c r="C1558">
        <v>11039</v>
      </c>
      <c r="D1558">
        <v>13526</v>
      </c>
      <c r="E1558" t="s">
        <v>1643</v>
      </c>
      <c r="F1558" t="s">
        <v>1360</v>
      </c>
      <c r="G1558" t="s">
        <v>1438</v>
      </c>
      <c r="H1558" t="s">
        <v>1229</v>
      </c>
      <c r="I1558" t="s">
        <v>1229</v>
      </c>
      <c r="J1558" t="str">
        <f>IFERROR(VLOOKUP(H1558,[1]Sheet1!$A:$H,3,FALSE),"")</f>
        <v/>
      </c>
      <c r="K1558" s="1" t="str">
        <f>IFERROR(VLOOKUP('Speed Hump'!H1558,Main!$A:$G,6,FALSE),"")</f>
        <v/>
      </c>
      <c r="L1558" s="1" t="str">
        <f>IFERROR(VLOOKUP('Speed Hump'!H1558,Main!$A:$G,7,FALSE),"")</f>
        <v/>
      </c>
      <c r="M1558" t="s">
        <v>691</v>
      </c>
      <c r="N1558">
        <v>1</v>
      </c>
      <c r="O1558" t="s">
        <v>692</v>
      </c>
      <c r="AP1558">
        <v>130.13443146671071</v>
      </c>
      <c r="AQ1558" s="1" t="str">
        <f>IFERROR(VLOOKUP(I1558,Service!$B:$G,5,FALSE),"")</f>
        <v/>
      </c>
      <c r="AR1558" s="1" t="str">
        <f>IFERROR(VLOOKUP(I1558,Service!$B:$G,6,FALSE),"")</f>
        <v/>
      </c>
      <c r="AS1558" s="1" t="str">
        <f>IFERROR(VLOOKUP(I1558,Rest!$B:$G,5,FALSE),"")</f>
        <v/>
      </c>
      <c r="AT1558" s="1" t="str">
        <f>IFERROR(VLOOKUP(I1558,Rest!$B:$G,6,FALSE),"")</f>
        <v/>
      </c>
    </row>
    <row r="1559" spans="1:46" x14ac:dyDescent="0.25">
      <c r="A1559">
        <v>1347</v>
      </c>
      <c r="B1559">
        <v>0</v>
      </c>
      <c r="C1559">
        <v>11040</v>
      </c>
      <c r="D1559">
        <v>10383</v>
      </c>
      <c r="E1559" t="s">
        <v>1407</v>
      </c>
      <c r="F1559" t="s">
        <v>1669</v>
      </c>
      <c r="G1559" t="s">
        <v>1677</v>
      </c>
      <c r="H1559" t="s">
        <v>1229</v>
      </c>
      <c r="I1559" t="s">
        <v>1229</v>
      </c>
      <c r="J1559" t="str">
        <f>IFERROR(VLOOKUP(H1559,[1]Sheet1!$A:$H,3,FALSE),"")</f>
        <v/>
      </c>
      <c r="K1559" s="1" t="str">
        <f>IFERROR(VLOOKUP('Speed Hump'!H1559,Main!$A:$G,6,FALSE),"")</f>
        <v/>
      </c>
      <c r="L1559" s="1" t="str">
        <f>IFERROR(VLOOKUP('Speed Hump'!H1559,Main!$A:$G,7,FALSE),"")</f>
        <v/>
      </c>
      <c r="M1559" t="s">
        <v>691</v>
      </c>
      <c r="N1559">
        <v>1</v>
      </c>
      <c r="O1559" t="s">
        <v>692</v>
      </c>
      <c r="AP1559">
        <v>101.6165542177783</v>
      </c>
      <c r="AQ1559" s="1" t="str">
        <f>IFERROR(VLOOKUP(I1559,Service!$B:$G,5,FALSE),"")</f>
        <v/>
      </c>
      <c r="AR1559" s="1" t="str">
        <f>IFERROR(VLOOKUP(I1559,Service!$B:$G,6,FALSE),"")</f>
        <v/>
      </c>
      <c r="AS1559" s="1" t="str">
        <f>IFERROR(VLOOKUP(I1559,Rest!$B:$G,5,FALSE),"")</f>
        <v/>
      </c>
      <c r="AT1559" s="1" t="str">
        <f>IFERROR(VLOOKUP(I1559,Rest!$B:$G,6,FALSE),"")</f>
        <v/>
      </c>
    </row>
    <row r="1560" spans="1:46" x14ac:dyDescent="0.25">
      <c r="A1560">
        <v>1348</v>
      </c>
      <c r="B1560">
        <v>0</v>
      </c>
      <c r="C1560">
        <v>11041</v>
      </c>
      <c r="D1560">
        <v>13141</v>
      </c>
      <c r="E1560" t="s">
        <v>927</v>
      </c>
      <c r="F1560" t="s">
        <v>1673</v>
      </c>
      <c r="G1560" t="s">
        <v>1642</v>
      </c>
      <c r="H1560" t="s">
        <v>1229</v>
      </c>
      <c r="I1560" t="s">
        <v>1229</v>
      </c>
      <c r="J1560" t="str">
        <f>IFERROR(VLOOKUP(H1560,[1]Sheet1!$A:$H,3,FALSE),"")</f>
        <v/>
      </c>
      <c r="K1560" s="1" t="str">
        <f>IFERROR(VLOOKUP('Speed Hump'!H1560,Main!$A:$G,6,FALSE),"")</f>
        <v/>
      </c>
      <c r="L1560" s="1" t="str">
        <f>IFERROR(VLOOKUP('Speed Hump'!H1560,Main!$A:$G,7,FALSE),"")</f>
        <v/>
      </c>
      <c r="M1560" t="s">
        <v>691</v>
      </c>
      <c r="N1560">
        <v>2</v>
      </c>
      <c r="O1560" t="s">
        <v>692</v>
      </c>
      <c r="AP1560">
        <v>345.91663827936009</v>
      </c>
      <c r="AQ1560" s="1" t="str">
        <f>IFERROR(VLOOKUP(I1560,Service!$B:$G,5,FALSE),"")</f>
        <v/>
      </c>
      <c r="AR1560" s="1" t="str">
        <f>IFERROR(VLOOKUP(I1560,Service!$B:$G,6,FALSE),"")</f>
        <v/>
      </c>
      <c r="AS1560" s="1" t="str">
        <f>IFERROR(VLOOKUP(I1560,Rest!$B:$G,5,FALSE),"")</f>
        <v/>
      </c>
      <c r="AT1560" s="1" t="str">
        <f>IFERROR(VLOOKUP(I1560,Rest!$B:$G,6,FALSE),"")</f>
        <v/>
      </c>
    </row>
    <row r="1561" spans="1:46" x14ac:dyDescent="0.25">
      <c r="A1561">
        <v>1349</v>
      </c>
      <c r="B1561">
        <v>0</v>
      </c>
      <c r="C1561">
        <v>11048</v>
      </c>
      <c r="D1561">
        <v>13467</v>
      </c>
      <c r="E1561" t="s">
        <v>1664</v>
      </c>
      <c r="F1561" t="s">
        <v>1666</v>
      </c>
      <c r="G1561" t="s">
        <v>1001</v>
      </c>
      <c r="H1561" t="s">
        <v>1229</v>
      </c>
      <c r="I1561" t="s">
        <v>1229</v>
      </c>
      <c r="J1561" t="str">
        <f>IFERROR(VLOOKUP(H1561,[1]Sheet1!$A:$H,3,FALSE),"")</f>
        <v/>
      </c>
      <c r="K1561" s="1" t="str">
        <f>IFERROR(VLOOKUP('Speed Hump'!H1561,Main!$A:$G,6,FALSE),"")</f>
        <v/>
      </c>
      <c r="L1561" s="1" t="str">
        <f>IFERROR(VLOOKUP('Speed Hump'!H1561,Main!$A:$G,7,FALSE),"")</f>
        <v/>
      </c>
      <c r="M1561" t="s">
        <v>691</v>
      </c>
      <c r="N1561">
        <v>1</v>
      </c>
      <c r="O1561" t="s">
        <v>692</v>
      </c>
      <c r="AP1561">
        <v>125.046177819419</v>
      </c>
      <c r="AQ1561" s="1" t="str">
        <f>IFERROR(VLOOKUP(I1561,Service!$B:$G,5,FALSE),"")</f>
        <v/>
      </c>
      <c r="AR1561" s="1" t="str">
        <f>IFERROR(VLOOKUP(I1561,Service!$B:$G,6,FALSE),"")</f>
        <v/>
      </c>
      <c r="AS1561" s="1" t="str">
        <f>IFERROR(VLOOKUP(I1561,Rest!$B:$G,5,FALSE),"")</f>
        <v/>
      </c>
      <c r="AT1561" s="1" t="str">
        <f>IFERROR(VLOOKUP(I1561,Rest!$B:$G,6,FALSE),"")</f>
        <v/>
      </c>
    </row>
    <row r="1562" spans="1:46" x14ac:dyDescent="0.25">
      <c r="A1562">
        <v>1350</v>
      </c>
      <c r="B1562">
        <v>0</v>
      </c>
      <c r="C1562">
        <v>11057</v>
      </c>
      <c r="D1562">
        <v>9946</v>
      </c>
      <c r="E1562" t="s">
        <v>885</v>
      </c>
      <c r="F1562" t="s">
        <v>1514</v>
      </c>
      <c r="G1562" t="s">
        <v>1517</v>
      </c>
      <c r="H1562" t="s">
        <v>1229</v>
      </c>
      <c r="I1562" t="s">
        <v>1229</v>
      </c>
      <c r="J1562" t="str">
        <f>IFERROR(VLOOKUP(H1562,[1]Sheet1!$A:$H,3,FALSE),"")</f>
        <v/>
      </c>
      <c r="K1562" s="1" t="str">
        <f>IFERROR(VLOOKUP('Speed Hump'!H1562,Main!$A:$G,6,FALSE),"")</f>
        <v/>
      </c>
      <c r="L1562" s="1" t="str">
        <f>IFERROR(VLOOKUP('Speed Hump'!H1562,Main!$A:$G,7,FALSE),"")</f>
        <v/>
      </c>
      <c r="M1562" t="s">
        <v>691</v>
      </c>
      <c r="N1562">
        <v>1</v>
      </c>
      <c r="O1562" t="s">
        <v>692</v>
      </c>
      <c r="AP1562">
        <v>272.94635247118498</v>
      </c>
      <c r="AQ1562" s="1" t="str">
        <f>IFERROR(VLOOKUP(I1562,Service!$B:$G,5,FALSE),"")</f>
        <v/>
      </c>
      <c r="AR1562" s="1" t="str">
        <f>IFERROR(VLOOKUP(I1562,Service!$B:$G,6,FALSE),"")</f>
        <v/>
      </c>
      <c r="AS1562" s="1" t="str">
        <f>IFERROR(VLOOKUP(I1562,Rest!$B:$G,5,FALSE),"")</f>
        <v/>
      </c>
      <c r="AT1562" s="1" t="str">
        <f>IFERROR(VLOOKUP(I1562,Rest!$B:$G,6,FALSE),"")</f>
        <v/>
      </c>
    </row>
    <row r="1563" spans="1:46" x14ac:dyDescent="0.25">
      <c r="A1563">
        <v>1351</v>
      </c>
      <c r="B1563">
        <v>0</v>
      </c>
      <c r="C1563">
        <v>11071</v>
      </c>
      <c r="D1563">
        <v>10410</v>
      </c>
      <c r="E1563" t="s">
        <v>1268</v>
      </c>
      <c r="F1563" t="s">
        <v>912</v>
      </c>
      <c r="G1563" t="s">
        <v>1561</v>
      </c>
      <c r="H1563" t="s">
        <v>1229</v>
      </c>
      <c r="I1563" t="s">
        <v>1229</v>
      </c>
      <c r="J1563" t="str">
        <f>IFERROR(VLOOKUP(H1563,[1]Sheet1!$A:$H,3,FALSE),"")</f>
        <v/>
      </c>
      <c r="K1563" s="1" t="str">
        <f>IFERROR(VLOOKUP('Speed Hump'!H1563,Main!$A:$G,6,FALSE),"")</f>
        <v/>
      </c>
      <c r="L1563" s="1" t="str">
        <f>IFERROR(VLOOKUP('Speed Hump'!H1563,Main!$A:$G,7,FALSE),"")</f>
        <v/>
      </c>
      <c r="M1563" t="s">
        <v>691</v>
      </c>
      <c r="N1563">
        <v>1</v>
      </c>
      <c r="O1563" t="s">
        <v>692</v>
      </c>
      <c r="AP1563">
        <v>274.61243552363692</v>
      </c>
      <c r="AQ1563" s="1" t="str">
        <f>IFERROR(VLOOKUP(I1563,Service!$B:$G,5,FALSE),"")</f>
        <v/>
      </c>
      <c r="AR1563" s="1" t="str">
        <f>IFERROR(VLOOKUP(I1563,Service!$B:$G,6,FALSE),"")</f>
        <v/>
      </c>
      <c r="AS1563" s="1" t="str">
        <f>IFERROR(VLOOKUP(I1563,Rest!$B:$G,5,FALSE),"")</f>
        <v/>
      </c>
      <c r="AT1563" s="1" t="str">
        <f>IFERROR(VLOOKUP(I1563,Rest!$B:$G,6,FALSE),"")</f>
        <v/>
      </c>
    </row>
    <row r="1564" spans="1:46" x14ac:dyDescent="0.25">
      <c r="A1564">
        <v>1352</v>
      </c>
      <c r="B1564">
        <v>0</v>
      </c>
      <c r="C1564">
        <v>11081</v>
      </c>
      <c r="D1564">
        <v>11378</v>
      </c>
      <c r="E1564" t="s">
        <v>1594</v>
      </c>
      <c r="F1564" t="s">
        <v>1673</v>
      </c>
      <c r="G1564" t="s">
        <v>1642</v>
      </c>
      <c r="H1564" t="s">
        <v>1229</v>
      </c>
      <c r="I1564" t="s">
        <v>1229</v>
      </c>
      <c r="J1564" t="str">
        <f>IFERROR(VLOOKUP(H1564,[1]Sheet1!$A:$H,3,FALSE),"")</f>
        <v/>
      </c>
      <c r="K1564" s="1" t="str">
        <f>IFERROR(VLOOKUP('Speed Hump'!H1564,Main!$A:$G,6,FALSE),"")</f>
        <v/>
      </c>
      <c r="L1564" s="1" t="str">
        <f>IFERROR(VLOOKUP('Speed Hump'!H1564,Main!$A:$G,7,FALSE),"")</f>
        <v/>
      </c>
      <c r="M1564" t="s">
        <v>691</v>
      </c>
      <c r="N1564">
        <v>2</v>
      </c>
      <c r="O1564" t="s">
        <v>692</v>
      </c>
      <c r="AP1564">
        <v>346.33159963455552</v>
      </c>
      <c r="AQ1564" s="1" t="str">
        <f>IFERROR(VLOOKUP(I1564,Service!$B:$G,5,FALSE),"")</f>
        <v/>
      </c>
      <c r="AR1564" s="1" t="str">
        <f>IFERROR(VLOOKUP(I1564,Service!$B:$G,6,FALSE),"")</f>
        <v/>
      </c>
      <c r="AS1564" s="1" t="str">
        <f>IFERROR(VLOOKUP(I1564,Rest!$B:$G,5,FALSE),"")</f>
        <v/>
      </c>
      <c r="AT1564" s="1" t="str">
        <f>IFERROR(VLOOKUP(I1564,Rest!$B:$G,6,FALSE),"")</f>
        <v/>
      </c>
    </row>
    <row r="1565" spans="1:46" x14ac:dyDescent="0.25">
      <c r="A1565">
        <v>1353</v>
      </c>
      <c r="B1565">
        <v>0</v>
      </c>
      <c r="C1565">
        <v>11095</v>
      </c>
      <c r="D1565">
        <v>9973</v>
      </c>
      <c r="E1565" t="s">
        <v>1645</v>
      </c>
      <c r="F1565" t="s">
        <v>1526</v>
      </c>
      <c r="G1565" t="s">
        <v>1459</v>
      </c>
      <c r="H1565" t="s">
        <v>1229</v>
      </c>
      <c r="I1565" t="s">
        <v>1229</v>
      </c>
      <c r="J1565" t="str">
        <f>IFERROR(VLOOKUP(H1565,[1]Sheet1!$A:$H,3,FALSE),"")</f>
        <v/>
      </c>
      <c r="K1565" s="1" t="str">
        <f>IFERROR(VLOOKUP('Speed Hump'!H1565,Main!$A:$G,6,FALSE),"")</f>
        <v/>
      </c>
      <c r="L1565" s="1" t="str">
        <f>IFERROR(VLOOKUP('Speed Hump'!H1565,Main!$A:$G,7,FALSE),"")</f>
        <v/>
      </c>
      <c r="M1565" t="s">
        <v>691</v>
      </c>
      <c r="N1565">
        <v>2</v>
      </c>
      <c r="O1565" t="s">
        <v>692</v>
      </c>
      <c r="AP1565">
        <v>334.59408720340411</v>
      </c>
      <c r="AQ1565" s="1" t="str">
        <f>IFERROR(VLOOKUP(I1565,Service!$B:$G,5,FALSE),"")</f>
        <v/>
      </c>
      <c r="AR1565" s="1" t="str">
        <f>IFERROR(VLOOKUP(I1565,Service!$B:$G,6,FALSE),"")</f>
        <v/>
      </c>
      <c r="AS1565" s="1" t="str">
        <f>IFERROR(VLOOKUP(I1565,Rest!$B:$G,5,FALSE),"")</f>
        <v/>
      </c>
      <c r="AT1565" s="1" t="str">
        <f>IFERROR(VLOOKUP(I1565,Rest!$B:$G,6,FALSE),"")</f>
        <v/>
      </c>
    </row>
    <row r="1566" spans="1:46" x14ac:dyDescent="0.25">
      <c r="A1566">
        <v>1355</v>
      </c>
      <c r="B1566">
        <v>0</v>
      </c>
      <c r="C1566">
        <v>11102</v>
      </c>
      <c r="D1566">
        <v>13423</v>
      </c>
      <c r="E1566" t="s">
        <v>1455</v>
      </c>
      <c r="F1566" t="s">
        <v>1068</v>
      </c>
      <c r="G1566" t="s">
        <v>894</v>
      </c>
      <c r="H1566" t="s">
        <v>1229</v>
      </c>
      <c r="I1566" t="s">
        <v>1229</v>
      </c>
      <c r="J1566" t="str">
        <f>IFERROR(VLOOKUP(H1566,[1]Sheet1!$A:$H,3,FALSE),"")</f>
        <v/>
      </c>
      <c r="K1566" s="1" t="str">
        <f>IFERROR(VLOOKUP('Speed Hump'!H1566,Main!$A:$G,6,FALSE),"")</f>
        <v/>
      </c>
      <c r="L1566" s="1" t="str">
        <f>IFERROR(VLOOKUP('Speed Hump'!H1566,Main!$A:$G,7,FALSE),"")</f>
        <v/>
      </c>
      <c r="M1566" t="s">
        <v>691</v>
      </c>
      <c r="N1566">
        <v>1</v>
      </c>
      <c r="O1566" t="s">
        <v>692</v>
      </c>
      <c r="AP1566">
        <v>317.72583377224748</v>
      </c>
      <c r="AQ1566" s="1" t="str">
        <f>IFERROR(VLOOKUP(I1566,Service!$B:$G,5,FALSE),"")</f>
        <v/>
      </c>
      <c r="AR1566" s="1" t="str">
        <f>IFERROR(VLOOKUP(I1566,Service!$B:$G,6,FALSE),"")</f>
        <v/>
      </c>
      <c r="AS1566" s="1" t="str">
        <f>IFERROR(VLOOKUP(I1566,Rest!$B:$G,5,FALSE),"")</f>
        <v/>
      </c>
      <c r="AT1566" s="1" t="str">
        <f>IFERROR(VLOOKUP(I1566,Rest!$B:$G,6,FALSE),"")</f>
        <v/>
      </c>
    </row>
    <row r="1567" spans="1:46" x14ac:dyDescent="0.25">
      <c r="A1567">
        <v>1356</v>
      </c>
      <c r="B1567">
        <v>0</v>
      </c>
      <c r="C1567">
        <v>11105</v>
      </c>
      <c r="D1567">
        <v>12463</v>
      </c>
      <c r="E1567" t="s">
        <v>1433</v>
      </c>
      <c r="F1567" t="s">
        <v>894</v>
      </c>
      <c r="G1567" t="s">
        <v>895</v>
      </c>
      <c r="H1567" t="s">
        <v>1229</v>
      </c>
      <c r="I1567" t="s">
        <v>1229</v>
      </c>
      <c r="J1567" t="str">
        <f>IFERROR(VLOOKUP(H1567,[1]Sheet1!$A:$H,3,FALSE),"")</f>
        <v/>
      </c>
      <c r="K1567" s="1" t="str">
        <f>IFERROR(VLOOKUP('Speed Hump'!H1567,Main!$A:$G,6,FALSE),"")</f>
        <v/>
      </c>
      <c r="L1567" s="1" t="str">
        <f>IFERROR(VLOOKUP('Speed Hump'!H1567,Main!$A:$G,7,FALSE),"")</f>
        <v/>
      </c>
      <c r="M1567" t="s">
        <v>691</v>
      </c>
      <c r="N1567">
        <v>1</v>
      </c>
      <c r="O1567" t="s">
        <v>692</v>
      </c>
      <c r="AP1567">
        <v>276.36861084010502</v>
      </c>
      <c r="AQ1567" s="1" t="str">
        <f>IFERROR(VLOOKUP(I1567,Service!$B:$G,5,FALSE),"")</f>
        <v/>
      </c>
      <c r="AR1567" s="1" t="str">
        <f>IFERROR(VLOOKUP(I1567,Service!$B:$G,6,FALSE),"")</f>
        <v/>
      </c>
      <c r="AS1567" s="1" t="str">
        <f>IFERROR(VLOOKUP(I1567,Rest!$B:$G,5,FALSE),"")</f>
        <v/>
      </c>
      <c r="AT1567" s="1" t="str">
        <f>IFERROR(VLOOKUP(I1567,Rest!$B:$G,6,FALSE),"")</f>
        <v/>
      </c>
    </row>
    <row r="1568" spans="1:46" x14ac:dyDescent="0.25">
      <c r="A1568">
        <v>1357</v>
      </c>
      <c r="B1568">
        <v>0</v>
      </c>
      <c r="C1568">
        <v>11115</v>
      </c>
      <c r="D1568">
        <v>10637</v>
      </c>
      <c r="E1568" t="s">
        <v>1561</v>
      </c>
      <c r="F1568" t="s">
        <v>1325</v>
      </c>
      <c r="G1568" t="s">
        <v>1483</v>
      </c>
      <c r="H1568" t="s">
        <v>1229</v>
      </c>
      <c r="I1568" t="s">
        <v>1229</v>
      </c>
      <c r="J1568" t="str">
        <f>IFERROR(VLOOKUP(H1568,[1]Sheet1!$A:$H,3,FALSE),"")</f>
        <v/>
      </c>
      <c r="K1568" s="1" t="str">
        <f>IFERROR(VLOOKUP('Speed Hump'!H1568,Main!$A:$G,6,FALSE),"")</f>
        <v/>
      </c>
      <c r="L1568" s="1" t="str">
        <f>IFERROR(VLOOKUP('Speed Hump'!H1568,Main!$A:$G,7,FALSE),"")</f>
        <v/>
      </c>
      <c r="M1568" t="s">
        <v>691</v>
      </c>
      <c r="N1568">
        <v>1</v>
      </c>
      <c r="O1568" t="s">
        <v>692</v>
      </c>
      <c r="AP1568">
        <v>121.9362327143572</v>
      </c>
      <c r="AQ1568" s="1" t="str">
        <f>IFERROR(VLOOKUP(I1568,Service!$B:$G,5,FALSE),"")</f>
        <v/>
      </c>
      <c r="AR1568" s="1" t="str">
        <f>IFERROR(VLOOKUP(I1568,Service!$B:$G,6,FALSE),"")</f>
        <v/>
      </c>
      <c r="AS1568" s="1" t="str">
        <f>IFERROR(VLOOKUP(I1568,Rest!$B:$G,5,FALSE),"")</f>
        <v/>
      </c>
      <c r="AT1568" s="1" t="str">
        <f>IFERROR(VLOOKUP(I1568,Rest!$B:$G,6,FALSE),"")</f>
        <v/>
      </c>
    </row>
    <row r="1569" spans="1:46" x14ac:dyDescent="0.25">
      <c r="A1569">
        <v>1358</v>
      </c>
      <c r="B1569">
        <v>0</v>
      </c>
      <c r="C1569">
        <v>11130</v>
      </c>
      <c r="D1569">
        <v>12417</v>
      </c>
      <c r="E1569" t="s">
        <v>1684</v>
      </c>
      <c r="F1569" t="s">
        <v>895</v>
      </c>
      <c r="G1569" t="s">
        <v>912</v>
      </c>
      <c r="H1569" t="s">
        <v>1229</v>
      </c>
      <c r="I1569" t="s">
        <v>1229</v>
      </c>
      <c r="J1569" t="str">
        <f>IFERROR(VLOOKUP(H1569,[1]Sheet1!$A:$H,3,FALSE),"")</f>
        <v/>
      </c>
      <c r="K1569" s="1" t="str">
        <f>IFERROR(VLOOKUP('Speed Hump'!H1569,Main!$A:$G,6,FALSE),"")</f>
        <v/>
      </c>
      <c r="L1569" s="1" t="str">
        <f>IFERROR(VLOOKUP('Speed Hump'!H1569,Main!$A:$G,7,FALSE),"")</f>
        <v/>
      </c>
      <c r="M1569" t="s">
        <v>691</v>
      </c>
      <c r="N1569">
        <v>1</v>
      </c>
      <c r="O1569" t="s">
        <v>692</v>
      </c>
      <c r="AP1569">
        <v>261.20357161518729</v>
      </c>
      <c r="AQ1569" s="1" t="str">
        <f>IFERROR(VLOOKUP(I1569,Service!$B:$G,5,FALSE),"")</f>
        <v/>
      </c>
      <c r="AR1569" s="1" t="str">
        <f>IFERROR(VLOOKUP(I1569,Service!$B:$G,6,FALSE),"")</f>
        <v/>
      </c>
      <c r="AS1569" s="1" t="str">
        <f>IFERROR(VLOOKUP(I1569,Rest!$B:$G,5,FALSE),"")</f>
        <v/>
      </c>
      <c r="AT1569" s="1" t="str">
        <f>IFERROR(VLOOKUP(I1569,Rest!$B:$G,6,FALSE),"")</f>
        <v/>
      </c>
    </row>
    <row r="1570" spans="1:46" x14ac:dyDescent="0.25">
      <c r="A1570">
        <v>1359</v>
      </c>
      <c r="B1570">
        <v>0</v>
      </c>
      <c r="C1570">
        <v>11148</v>
      </c>
      <c r="D1570">
        <v>11865</v>
      </c>
      <c r="E1570" t="s">
        <v>1115</v>
      </c>
      <c r="F1570" t="s">
        <v>1115</v>
      </c>
      <c r="G1570" t="s">
        <v>895</v>
      </c>
      <c r="H1570" t="s">
        <v>1229</v>
      </c>
      <c r="I1570" t="s">
        <v>1229</v>
      </c>
      <c r="J1570" t="str">
        <f>IFERROR(VLOOKUP(H1570,[1]Sheet1!$A:$H,3,FALSE),"")</f>
        <v/>
      </c>
      <c r="K1570" s="1" t="str">
        <f>IFERROR(VLOOKUP('Speed Hump'!H1570,Main!$A:$G,6,FALSE),"")</f>
        <v/>
      </c>
      <c r="L1570" s="1" t="str">
        <f>IFERROR(VLOOKUP('Speed Hump'!H1570,Main!$A:$G,7,FALSE),"")</f>
        <v/>
      </c>
      <c r="M1570" t="s">
        <v>691</v>
      </c>
      <c r="N1570">
        <v>1</v>
      </c>
      <c r="O1570" t="s">
        <v>692</v>
      </c>
      <c r="AP1570">
        <v>310.63382747568141</v>
      </c>
      <c r="AQ1570" s="1" t="str">
        <f>IFERROR(VLOOKUP(I1570,Service!$B:$G,5,FALSE),"")</f>
        <v/>
      </c>
      <c r="AR1570" s="1" t="str">
        <f>IFERROR(VLOOKUP(I1570,Service!$B:$G,6,FALSE),"")</f>
        <v/>
      </c>
      <c r="AS1570" s="1" t="str">
        <f>IFERROR(VLOOKUP(I1570,Rest!$B:$G,5,FALSE),"")</f>
        <v/>
      </c>
      <c r="AT1570" s="1" t="str">
        <f>IFERROR(VLOOKUP(I1570,Rest!$B:$G,6,FALSE),"")</f>
        <v/>
      </c>
    </row>
    <row r="1571" spans="1:46" x14ac:dyDescent="0.25">
      <c r="A1571">
        <v>1360</v>
      </c>
      <c r="B1571">
        <v>0</v>
      </c>
      <c r="C1571">
        <v>11172</v>
      </c>
      <c r="D1571">
        <v>11921</v>
      </c>
      <c r="E1571" t="s">
        <v>1100</v>
      </c>
      <c r="F1571" t="s">
        <v>1643</v>
      </c>
      <c r="G1571" t="s">
        <v>895</v>
      </c>
      <c r="H1571" t="s">
        <v>1229</v>
      </c>
      <c r="I1571" t="s">
        <v>1229</v>
      </c>
      <c r="J1571" t="str">
        <f>IFERROR(VLOOKUP(H1571,[1]Sheet1!$A:$H,3,FALSE),"")</f>
        <v/>
      </c>
      <c r="K1571" s="1" t="str">
        <f>IFERROR(VLOOKUP('Speed Hump'!H1571,Main!$A:$G,6,FALSE),"")</f>
        <v/>
      </c>
      <c r="L1571" s="1" t="str">
        <f>IFERROR(VLOOKUP('Speed Hump'!H1571,Main!$A:$G,7,FALSE),"")</f>
        <v/>
      </c>
      <c r="M1571" t="s">
        <v>691</v>
      </c>
      <c r="N1571">
        <v>2</v>
      </c>
      <c r="O1571" t="s">
        <v>692</v>
      </c>
      <c r="AP1571">
        <v>350.98017215386352</v>
      </c>
      <c r="AQ1571" s="1" t="str">
        <f>IFERROR(VLOOKUP(I1571,Service!$B:$G,5,FALSE),"")</f>
        <v/>
      </c>
      <c r="AR1571" s="1" t="str">
        <f>IFERROR(VLOOKUP(I1571,Service!$B:$G,6,FALSE),"")</f>
        <v/>
      </c>
      <c r="AS1571" s="1" t="str">
        <f>IFERROR(VLOOKUP(I1571,Rest!$B:$G,5,FALSE),"")</f>
        <v/>
      </c>
      <c r="AT1571" s="1" t="str">
        <f>IFERROR(VLOOKUP(I1571,Rest!$B:$G,6,FALSE),"")</f>
        <v/>
      </c>
    </row>
    <row r="1572" spans="1:46" x14ac:dyDescent="0.25">
      <c r="A1572">
        <v>1361</v>
      </c>
      <c r="B1572">
        <v>0</v>
      </c>
      <c r="C1572">
        <v>11177</v>
      </c>
      <c r="D1572">
        <v>10071</v>
      </c>
      <c r="E1572" t="s">
        <v>1433</v>
      </c>
      <c r="F1572" t="s">
        <v>1240</v>
      </c>
      <c r="G1572" t="s">
        <v>1519</v>
      </c>
      <c r="H1572" t="s">
        <v>1229</v>
      </c>
      <c r="I1572" t="s">
        <v>1229</v>
      </c>
      <c r="J1572" t="str">
        <f>IFERROR(VLOOKUP(H1572,[1]Sheet1!$A:$H,3,FALSE),"")</f>
        <v/>
      </c>
      <c r="K1572" s="1" t="str">
        <f>IFERROR(VLOOKUP('Speed Hump'!H1572,Main!$A:$G,6,FALSE),"")</f>
        <v/>
      </c>
      <c r="L1572" s="1" t="str">
        <f>IFERROR(VLOOKUP('Speed Hump'!H1572,Main!$A:$G,7,FALSE),"")</f>
        <v/>
      </c>
      <c r="M1572" t="s">
        <v>691</v>
      </c>
      <c r="N1572">
        <v>3</v>
      </c>
      <c r="O1572" t="s">
        <v>692</v>
      </c>
      <c r="AP1572">
        <v>531.70807068127715</v>
      </c>
      <c r="AQ1572" s="1" t="str">
        <f>IFERROR(VLOOKUP(I1572,Service!$B:$G,5,FALSE),"")</f>
        <v/>
      </c>
      <c r="AR1572" s="1" t="str">
        <f>IFERROR(VLOOKUP(I1572,Service!$B:$G,6,FALSE),"")</f>
        <v/>
      </c>
      <c r="AS1572" s="1" t="str">
        <f>IFERROR(VLOOKUP(I1572,Rest!$B:$G,5,FALSE),"")</f>
        <v/>
      </c>
      <c r="AT1572" s="1" t="str">
        <f>IFERROR(VLOOKUP(I1572,Rest!$B:$G,6,FALSE),"")</f>
        <v/>
      </c>
    </row>
    <row r="1573" spans="1:46" x14ac:dyDescent="0.25">
      <c r="A1573">
        <v>1362</v>
      </c>
      <c r="B1573">
        <v>0</v>
      </c>
      <c r="C1573">
        <v>11178</v>
      </c>
      <c r="D1573">
        <v>11961</v>
      </c>
      <c r="E1573" t="s">
        <v>1400</v>
      </c>
      <c r="F1573" t="s">
        <v>1643</v>
      </c>
      <c r="G1573" t="s">
        <v>895</v>
      </c>
      <c r="H1573" t="s">
        <v>1229</v>
      </c>
      <c r="I1573" t="s">
        <v>1229</v>
      </c>
      <c r="J1573" t="str">
        <f>IFERROR(VLOOKUP(H1573,[1]Sheet1!$A:$H,3,FALSE),"")</f>
        <v/>
      </c>
      <c r="K1573" s="1" t="str">
        <f>IFERROR(VLOOKUP('Speed Hump'!H1573,Main!$A:$G,6,FALSE),"")</f>
        <v/>
      </c>
      <c r="L1573" s="1" t="str">
        <f>IFERROR(VLOOKUP('Speed Hump'!H1573,Main!$A:$G,7,FALSE),"")</f>
        <v/>
      </c>
      <c r="M1573" t="s">
        <v>691</v>
      </c>
      <c r="N1573">
        <v>2</v>
      </c>
      <c r="O1573" t="s">
        <v>692</v>
      </c>
      <c r="AP1573">
        <v>344.68512021028658</v>
      </c>
      <c r="AQ1573" s="1" t="str">
        <f>IFERROR(VLOOKUP(I1573,Service!$B:$G,5,FALSE),"")</f>
        <v/>
      </c>
      <c r="AR1573" s="1" t="str">
        <f>IFERROR(VLOOKUP(I1573,Service!$B:$G,6,FALSE),"")</f>
        <v/>
      </c>
      <c r="AS1573" s="1" t="str">
        <f>IFERROR(VLOOKUP(I1573,Rest!$B:$G,5,FALSE),"")</f>
        <v/>
      </c>
      <c r="AT1573" s="1" t="str">
        <f>IFERROR(VLOOKUP(I1573,Rest!$B:$G,6,FALSE),"")</f>
        <v/>
      </c>
    </row>
    <row r="1574" spans="1:46" x14ac:dyDescent="0.25">
      <c r="A1574">
        <v>1363</v>
      </c>
      <c r="B1574">
        <v>0</v>
      </c>
      <c r="C1574">
        <v>11224</v>
      </c>
      <c r="D1574">
        <v>11073</v>
      </c>
      <c r="E1574" t="s">
        <v>1346</v>
      </c>
      <c r="F1574" t="s">
        <v>895</v>
      </c>
      <c r="G1574" t="s">
        <v>1412</v>
      </c>
      <c r="H1574" t="s">
        <v>1229</v>
      </c>
      <c r="I1574" t="s">
        <v>1229</v>
      </c>
      <c r="J1574" t="str">
        <f>IFERROR(VLOOKUP(H1574,[1]Sheet1!$A:$H,3,FALSE),"")</f>
        <v/>
      </c>
      <c r="K1574" s="1" t="str">
        <f>IFERROR(VLOOKUP('Speed Hump'!H1574,Main!$A:$G,6,FALSE),"")</f>
        <v/>
      </c>
      <c r="L1574" s="1" t="str">
        <f>IFERROR(VLOOKUP('Speed Hump'!H1574,Main!$A:$G,7,FALSE),"")</f>
        <v/>
      </c>
      <c r="M1574" t="s">
        <v>691</v>
      </c>
      <c r="N1574">
        <v>1</v>
      </c>
      <c r="O1574" t="s">
        <v>692</v>
      </c>
      <c r="AP1574">
        <v>110.1643370019125</v>
      </c>
      <c r="AQ1574" s="1" t="str">
        <f>IFERROR(VLOOKUP(I1574,Service!$B:$G,5,FALSE),"")</f>
        <v/>
      </c>
      <c r="AR1574" s="1" t="str">
        <f>IFERROR(VLOOKUP(I1574,Service!$B:$G,6,FALSE),"")</f>
        <v/>
      </c>
      <c r="AS1574" s="1" t="str">
        <f>IFERROR(VLOOKUP(I1574,Rest!$B:$G,5,FALSE),"")</f>
        <v/>
      </c>
      <c r="AT1574" s="1" t="str">
        <f>IFERROR(VLOOKUP(I1574,Rest!$B:$G,6,FALSE),"")</f>
        <v/>
      </c>
    </row>
    <row r="1575" spans="1:46" x14ac:dyDescent="0.25">
      <c r="A1575">
        <v>1364</v>
      </c>
      <c r="B1575">
        <v>0</v>
      </c>
      <c r="C1575">
        <v>11226</v>
      </c>
      <c r="D1575">
        <v>10037</v>
      </c>
      <c r="E1575" t="s">
        <v>1594</v>
      </c>
      <c r="F1575" t="s">
        <v>1663</v>
      </c>
      <c r="G1575" t="s">
        <v>1606</v>
      </c>
      <c r="H1575" t="s">
        <v>1229</v>
      </c>
      <c r="I1575" t="s">
        <v>1229</v>
      </c>
      <c r="J1575" t="str">
        <f>IFERROR(VLOOKUP(H1575,[1]Sheet1!$A:$H,3,FALSE),"")</f>
        <v/>
      </c>
      <c r="K1575" s="1" t="str">
        <f>IFERROR(VLOOKUP('Speed Hump'!H1575,Main!$A:$G,6,FALSE),"")</f>
        <v/>
      </c>
      <c r="L1575" s="1" t="str">
        <f>IFERROR(VLOOKUP('Speed Hump'!H1575,Main!$A:$G,7,FALSE),"")</f>
        <v/>
      </c>
      <c r="M1575" t="s">
        <v>691</v>
      </c>
      <c r="N1575">
        <v>2</v>
      </c>
      <c r="O1575" t="s">
        <v>692</v>
      </c>
      <c r="AP1575">
        <v>346.96278310715911</v>
      </c>
      <c r="AQ1575" s="1" t="str">
        <f>IFERROR(VLOOKUP(I1575,Service!$B:$G,5,FALSE),"")</f>
        <v/>
      </c>
      <c r="AR1575" s="1" t="str">
        <f>IFERROR(VLOOKUP(I1575,Service!$B:$G,6,FALSE),"")</f>
        <v/>
      </c>
      <c r="AS1575" s="1" t="str">
        <f>IFERROR(VLOOKUP(I1575,Rest!$B:$G,5,FALSE),"")</f>
        <v/>
      </c>
      <c r="AT1575" s="1" t="str">
        <f>IFERROR(VLOOKUP(I1575,Rest!$B:$G,6,FALSE),"")</f>
        <v/>
      </c>
    </row>
    <row r="1576" spans="1:46" x14ac:dyDescent="0.25">
      <c r="A1576">
        <v>1365</v>
      </c>
      <c r="B1576">
        <v>0</v>
      </c>
      <c r="C1576">
        <v>11228</v>
      </c>
      <c r="D1576">
        <v>11330</v>
      </c>
      <c r="E1576" t="s">
        <v>1326</v>
      </c>
      <c r="F1576" t="s">
        <v>912</v>
      </c>
      <c r="G1576" t="s">
        <v>1240</v>
      </c>
      <c r="H1576" t="s">
        <v>1229</v>
      </c>
      <c r="I1576" t="s">
        <v>1229</v>
      </c>
      <c r="J1576" t="str">
        <f>IFERROR(VLOOKUP(H1576,[1]Sheet1!$A:$H,3,FALSE),"")</f>
        <v/>
      </c>
      <c r="K1576" s="1" t="str">
        <f>IFERROR(VLOOKUP('Speed Hump'!H1576,Main!$A:$G,6,FALSE),"")</f>
        <v/>
      </c>
      <c r="L1576" s="1" t="str">
        <f>IFERROR(VLOOKUP('Speed Hump'!H1576,Main!$A:$G,7,FALSE),"")</f>
        <v/>
      </c>
      <c r="M1576" t="s">
        <v>691</v>
      </c>
      <c r="N1576">
        <v>3</v>
      </c>
      <c r="O1576" t="s">
        <v>692</v>
      </c>
      <c r="AP1576">
        <v>529.20531308239742</v>
      </c>
      <c r="AQ1576" s="1" t="str">
        <f>IFERROR(VLOOKUP(I1576,Service!$B:$G,5,FALSE),"")</f>
        <v/>
      </c>
      <c r="AR1576" s="1" t="str">
        <f>IFERROR(VLOOKUP(I1576,Service!$B:$G,6,FALSE),"")</f>
        <v/>
      </c>
      <c r="AS1576" s="1" t="str">
        <f>IFERROR(VLOOKUP(I1576,Rest!$B:$G,5,FALSE),"")</f>
        <v/>
      </c>
      <c r="AT1576" s="1" t="str">
        <f>IFERROR(VLOOKUP(I1576,Rest!$B:$G,6,FALSE),"")</f>
        <v/>
      </c>
    </row>
    <row r="1577" spans="1:46" x14ac:dyDescent="0.25">
      <c r="A1577">
        <v>1366</v>
      </c>
      <c r="B1577">
        <v>0</v>
      </c>
      <c r="C1577">
        <v>11248</v>
      </c>
      <c r="D1577">
        <v>13149</v>
      </c>
      <c r="E1577" t="s">
        <v>1483</v>
      </c>
      <c r="F1577" t="s">
        <v>1643</v>
      </c>
      <c r="G1577" t="s">
        <v>894</v>
      </c>
      <c r="H1577" t="s">
        <v>1229</v>
      </c>
      <c r="I1577" t="s">
        <v>1229</v>
      </c>
      <c r="J1577" t="str">
        <f>IFERROR(VLOOKUP(H1577,[1]Sheet1!$A:$H,3,FALSE),"")</f>
        <v/>
      </c>
      <c r="K1577" s="1" t="str">
        <f>IFERROR(VLOOKUP('Speed Hump'!H1577,Main!$A:$G,6,FALSE),"")</f>
        <v/>
      </c>
      <c r="L1577" s="1" t="str">
        <f>IFERROR(VLOOKUP('Speed Hump'!H1577,Main!$A:$G,7,FALSE),"")</f>
        <v/>
      </c>
      <c r="M1577" t="s">
        <v>691</v>
      </c>
      <c r="N1577">
        <v>1</v>
      </c>
      <c r="O1577" t="s">
        <v>692</v>
      </c>
      <c r="AP1577">
        <v>259.47981318598943</v>
      </c>
      <c r="AQ1577" s="1" t="str">
        <f>IFERROR(VLOOKUP(I1577,Service!$B:$G,5,FALSE),"")</f>
        <v/>
      </c>
      <c r="AR1577" s="1" t="str">
        <f>IFERROR(VLOOKUP(I1577,Service!$B:$G,6,FALSE),"")</f>
        <v/>
      </c>
      <c r="AS1577" s="1" t="str">
        <f>IFERROR(VLOOKUP(I1577,Rest!$B:$G,5,FALSE),"")</f>
        <v/>
      </c>
      <c r="AT1577" s="1" t="str">
        <f>IFERROR(VLOOKUP(I1577,Rest!$B:$G,6,FALSE),"")</f>
        <v/>
      </c>
    </row>
    <row r="1578" spans="1:46" x14ac:dyDescent="0.25">
      <c r="A1578">
        <v>1367</v>
      </c>
      <c r="B1578">
        <v>0</v>
      </c>
      <c r="C1578">
        <v>11250</v>
      </c>
      <c r="D1578">
        <v>11387</v>
      </c>
      <c r="E1578" t="s">
        <v>1398</v>
      </c>
      <c r="F1578" t="s">
        <v>895</v>
      </c>
      <c r="G1578" t="s">
        <v>912</v>
      </c>
      <c r="H1578" t="s">
        <v>1229</v>
      </c>
      <c r="I1578" t="s">
        <v>1229</v>
      </c>
      <c r="J1578" t="str">
        <f>IFERROR(VLOOKUP(H1578,[1]Sheet1!$A:$H,3,FALSE),"")</f>
        <v/>
      </c>
      <c r="K1578" s="1" t="str">
        <f>IFERROR(VLOOKUP('Speed Hump'!H1578,Main!$A:$G,6,FALSE),"")</f>
        <v/>
      </c>
      <c r="L1578" s="1" t="str">
        <f>IFERROR(VLOOKUP('Speed Hump'!H1578,Main!$A:$G,7,FALSE),"")</f>
        <v/>
      </c>
      <c r="M1578" t="s">
        <v>691</v>
      </c>
      <c r="N1578">
        <v>1</v>
      </c>
      <c r="O1578" t="s">
        <v>692</v>
      </c>
      <c r="AP1578">
        <v>316.62726174580399</v>
      </c>
      <c r="AQ1578" s="1" t="str">
        <f>IFERROR(VLOOKUP(I1578,Service!$B:$G,5,FALSE),"")</f>
        <v/>
      </c>
      <c r="AR1578" s="1" t="str">
        <f>IFERROR(VLOOKUP(I1578,Service!$B:$G,6,FALSE),"")</f>
        <v/>
      </c>
      <c r="AS1578" s="1" t="str">
        <f>IFERROR(VLOOKUP(I1578,Rest!$B:$G,5,FALSE),"")</f>
        <v/>
      </c>
      <c r="AT1578" s="1" t="str">
        <f>IFERROR(VLOOKUP(I1578,Rest!$B:$G,6,FALSE),"")</f>
        <v/>
      </c>
    </row>
    <row r="1579" spans="1:46" x14ac:dyDescent="0.25">
      <c r="A1579">
        <v>1368</v>
      </c>
      <c r="B1579">
        <v>0</v>
      </c>
      <c r="C1579">
        <v>11256</v>
      </c>
      <c r="D1579">
        <v>13333</v>
      </c>
      <c r="E1579" t="s">
        <v>1483</v>
      </c>
      <c r="F1579" t="s">
        <v>1643</v>
      </c>
      <c r="G1579" t="s">
        <v>894</v>
      </c>
      <c r="H1579" t="s">
        <v>1229</v>
      </c>
      <c r="I1579" t="s">
        <v>1229</v>
      </c>
      <c r="J1579" t="str">
        <f>IFERROR(VLOOKUP(H1579,[1]Sheet1!$A:$H,3,FALSE),"")</f>
        <v/>
      </c>
      <c r="K1579" s="1" t="str">
        <f>IFERROR(VLOOKUP('Speed Hump'!H1579,Main!$A:$G,6,FALSE),"")</f>
        <v/>
      </c>
      <c r="L1579" s="1" t="str">
        <f>IFERROR(VLOOKUP('Speed Hump'!H1579,Main!$A:$G,7,FALSE),"")</f>
        <v/>
      </c>
      <c r="M1579" t="s">
        <v>691</v>
      </c>
      <c r="N1579">
        <v>1</v>
      </c>
      <c r="O1579" t="s">
        <v>692</v>
      </c>
      <c r="AP1579">
        <v>273.45258638549842</v>
      </c>
      <c r="AQ1579" s="1" t="str">
        <f>IFERROR(VLOOKUP(I1579,Service!$B:$G,5,FALSE),"")</f>
        <v/>
      </c>
      <c r="AR1579" s="1" t="str">
        <f>IFERROR(VLOOKUP(I1579,Service!$B:$G,6,FALSE),"")</f>
        <v/>
      </c>
      <c r="AS1579" s="1" t="str">
        <f>IFERROR(VLOOKUP(I1579,Rest!$B:$G,5,FALSE),"")</f>
        <v/>
      </c>
      <c r="AT1579" s="1" t="str">
        <f>IFERROR(VLOOKUP(I1579,Rest!$B:$G,6,FALSE),"")</f>
        <v/>
      </c>
    </row>
    <row r="1580" spans="1:46" x14ac:dyDescent="0.25">
      <c r="A1580">
        <v>1369</v>
      </c>
      <c r="B1580">
        <v>0</v>
      </c>
      <c r="C1580">
        <v>11262</v>
      </c>
      <c r="D1580">
        <v>12423</v>
      </c>
      <c r="E1580" t="s">
        <v>1468</v>
      </c>
      <c r="F1580" t="s">
        <v>1643</v>
      </c>
      <c r="G1580" t="s">
        <v>895</v>
      </c>
      <c r="H1580" t="s">
        <v>1229</v>
      </c>
      <c r="I1580" t="s">
        <v>1229</v>
      </c>
      <c r="J1580" t="str">
        <f>IFERROR(VLOOKUP(H1580,[1]Sheet1!$A:$H,3,FALSE),"")</f>
        <v/>
      </c>
      <c r="K1580" s="1" t="str">
        <f>IFERROR(VLOOKUP('Speed Hump'!H1580,Main!$A:$G,6,FALSE),"")</f>
        <v/>
      </c>
      <c r="L1580" s="1" t="str">
        <f>IFERROR(VLOOKUP('Speed Hump'!H1580,Main!$A:$G,7,FALSE),"")</f>
        <v/>
      </c>
      <c r="M1580" t="s">
        <v>691</v>
      </c>
      <c r="N1580">
        <v>2</v>
      </c>
      <c r="O1580" t="s">
        <v>692</v>
      </c>
      <c r="AP1580">
        <v>446.65692636725919</v>
      </c>
      <c r="AQ1580" s="1" t="str">
        <f>IFERROR(VLOOKUP(I1580,Service!$B:$G,5,FALSE),"")</f>
        <v/>
      </c>
      <c r="AR1580" s="1" t="str">
        <f>IFERROR(VLOOKUP(I1580,Service!$B:$G,6,FALSE),"")</f>
        <v/>
      </c>
      <c r="AS1580" s="1" t="str">
        <f>IFERROR(VLOOKUP(I1580,Rest!$B:$G,5,FALSE),"")</f>
        <v/>
      </c>
      <c r="AT1580" s="1" t="str">
        <f>IFERROR(VLOOKUP(I1580,Rest!$B:$G,6,FALSE),"")</f>
        <v/>
      </c>
    </row>
    <row r="1581" spans="1:46" x14ac:dyDescent="0.25">
      <c r="A1581">
        <v>1370</v>
      </c>
      <c r="B1581">
        <v>0</v>
      </c>
      <c r="C1581">
        <v>11263</v>
      </c>
      <c r="D1581">
        <v>13465</v>
      </c>
      <c r="E1581" t="s">
        <v>1661</v>
      </c>
      <c r="F1581" t="s">
        <v>1579</v>
      </c>
      <c r="G1581" t="s">
        <v>1358</v>
      </c>
      <c r="H1581" t="s">
        <v>1229</v>
      </c>
      <c r="I1581" t="s">
        <v>1229</v>
      </c>
      <c r="J1581" t="str">
        <f>IFERROR(VLOOKUP(H1581,[1]Sheet1!$A:$H,3,FALSE),"")</f>
        <v/>
      </c>
      <c r="K1581" s="1" t="str">
        <f>IFERROR(VLOOKUP('Speed Hump'!H1581,Main!$A:$G,6,FALSE),"")</f>
        <v/>
      </c>
      <c r="L1581" s="1" t="str">
        <f>IFERROR(VLOOKUP('Speed Hump'!H1581,Main!$A:$G,7,FALSE),"")</f>
        <v/>
      </c>
      <c r="M1581" t="s">
        <v>691</v>
      </c>
      <c r="N1581">
        <v>1</v>
      </c>
      <c r="O1581" t="s">
        <v>692</v>
      </c>
      <c r="AP1581">
        <v>136.30243984860579</v>
      </c>
      <c r="AQ1581" s="1" t="str">
        <f>IFERROR(VLOOKUP(I1581,Service!$B:$G,5,FALSE),"")</f>
        <v/>
      </c>
      <c r="AR1581" s="1" t="str">
        <f>IFERROR(VLOOKUP(I1581,Service!$B:$G,6,FALSE),"")</f>
        <v/>
      </c>
      <c r="AS1581" s="1" t="str">
        <f>IFERROR(VLOOKUP(I1581,Rest!$B:$G,5,FALSE),"")</f>
        <v/>
      </c>
      <c r="AT1581" s="1" t="str">
        <f>IFERROR(VLOOKUP(I1581,Rest!$B:$G,6,FALSE),"")</f>
        <v/>
      </c>
    </row>
    <row r="1582" spans="1:46" x14ac:dyDescent="0.25">
      <c r="A1582">
        <v>1371</v>
      </c>
      <c r="B1582">
        <v>0</v>
      </c>
      <c r="C1582">
        <v>11265</v>
      </c>
      <c r="D1582">
        <v>9903</v>
      </c>
      <c r="E1582" t="s">
        <v>1439</v>
      </c>
      <c r="F1582" t="s">
        <v>1685</v>
      </c>
      <c r="G1582" t="s">
        <v>1678</v>
      </c>
      <c r="H1582" t="s">
        <v>1229</v>
      </c>
      <c r="I1582" t="s">
        <v>1229</v>
      </c>
      <c r="J1582" t="str">
        <f>IFERROR(VLOOKUP(H1582,[1]Sheet1!$A:$H,3,FALSE),"")</f>
        <v/>
      </c>
      <c r="K1582" s="1" t="str">
        <f>IFERROR(VLOOKUP('Speed Hump'!H1582,Main!$A:$G,6,FALSE),"")</f>
        <v/>
      </c>
      <c r="L1582" s="1" t="str">
        <f>IFERROR(VLOOKUP('Speed Hump'!H1582,Main!$A:$G,7,FALSE),"")</f>
        <v/>
      </c>
      <c r="M1582" t="s">
        <v>691</v>
      </c>
      <c r="N1582">
        <v>1</v>
      </c>
      <c r="O1582" t="s">
        <v>692</v>
      </c>
      <c r="AP1582">
        <v>130.07086378252129</v>
      </c>
      <c r="AQ1582" s="1" t="str">
        <f>IFERROR(VLOOKUP(I1582,Service!$B:$G,5,FALSE),"")</f>
        <v/>
      </c>
      <c r="AR1582" s="1" t="str">
        <f>IFERROR(VLOOKUP(I1582,Service!$B:$G,6,FALSE),"")</f>
        <v/>
      </c>
      <c r="AS1582" s="1" t="str">
        <f>IFERROR(VLOOKUP(I1582,Rest!$B:$G,5,FALSE),"")</f>
        <v/>
      </c>
      <c r="AT1582" s="1" t="str">
        <f>IFERROR(VLOOKUP(I1582,Rest!$B:$G,6,FALSE),"")</f>
        <v/>
      </c>
    </row>
    <row r="1583" spans="1:46" x14ac:dyDescent="0.25">
      <c r="A1583">
        <v>1372</v>
      </c>
      <c r="B1583">
        <v>0</v>
      </c>
      <c r="C1583">
        <v>11266</v>
      </c>
      <c r="D1583">
        <v>10453</v>
      </c>
      <c r="E1583" t="s">
        <v>1561</v>
      </c>
      <c r="F1583" t="s">
        <v>1482</v>
      </c>
      <c r="G1583" t="s">
        <v>1440</v>
      </c>
      <c r="H1583" t="s">
        <v>1229</v>
      </c>
      <c r="I1583" t="s">
        <v>1229</v>
      </c>
      <c r="J1583" t="str">
        <f>IFERROR(VLOOKUP(H1583,[1]Sheet1!$A:$H,3,FALSE),"")</f>
        <v/>
      </c>
      <c r="K1583" s="1" t="str">
        <f>IFERROR(VLOOKUP('Speed Hump'!H1583,Main!$A:$G,6,FALSE),"")</f>
        <v/>
      </c>
      <c r="L1583" s="1" t="str">
        <f>IFERROR(VLOOKUP('Speed Hump'!H1583,Main!$A:$G,7,FALSE),"")</f>
        <v/>
      </c>
      <c r="M1583" t="s">
        <v>691</v>
      </c>
      <c r="N1583">
        <v>1</v>
      </c>
      <c r="O1583" t="s">
        <v>692</v>
      </c>
      <c r="AP1583">
        <v>133.84390719928311</v>
      </c>
      <c r="AQ1583" s="1" t="str">
        <f>IFERROR(VLOOKUP(I1583,Service!$B:$G,5,FALSE),"")</f>
        <v/>
      </c>
      <c r="AR1583" s="1" t="str">
        <f>IFERROR(VLOOKUP(I1583,Service!$B:$G,6,FALSE),"")</f>
        <v/>
      </c>
      <c r="AS1583" s="1" t="str">
        <f>IFERROR(VLOOKUP(I1583,Rest!$B:$G,5,FALSE),"")</f>
        <v/>
      </c>
      <c r="AT1583" s="1" t="str">
        <f>IFERROR(VLOOKUP(I1583,Rest!$B:$G,6,FALSE),"")</f>
        <v/>
      </c>
    </row>
    <row r="1584" spans="1:46" x14ac:dyDescent="0.25">
      <c r="A1584">
        <v>1373</v>
      </c>
      <c r="B1584">
        <v>0</v>
      </c>
      <c r="C1584">
        <v>11274</v>
      </c>
      <c r="D1584">
        <v>13061</v>
      </c>
      <c r="E1584" t="s">
        <v>1485</v>
      </c>
      <c r="F1584" t="s">
        <v>1649</v>
      </c>
      <c r="G1584" t="s">
        <v>1643</v>
      </c>
      <c r="H1584" t="s">
        <v>1229</v>
      </c>
      <c r="I1584" t="s">
        <v>1229</v>
      </c>
      <c r="J1584" t="str">
        <f>IFERROR(VLOOKUP(H1584,[1]Sheet1!$A:$H,3,FALSE),"")</f>
        <v/>
      </c>
      <c r="K1584" s="1" t="str">
        <f>IFERROR(VLOOKUP('Speed Hump'!H1584,Main!$A:$G,6,FALSE),"")</f>
        <v/>
      </c>
      <c r="L1584" s="1" t="str">
        <f>IFERROR(VLOOKUP('Speed Hump'!H1584,Main!$A:$G,7,FALSE),"")</f>
        <v/>
      </c>
      <c r="M1584" t="s">
        <v>691</v>
      </c>
      <c r="N1584">
        <v>2</v>
      </c>
      <c r="O1584" t="s">
        <v>692</v>
      </c>
      <c r="AP1584">
        <v>367.67327635524111</v>
      </c>
      <c r="AQ1584" s="1" t="str">
        <f>IFERROR(VLOOKUP(I1584,Service!$B:$G,5,FALSE),"")</f>
        <v/>
      </c>
      <c r="AR1584" s="1" t="str">
        <f>IFERROR(VLOOKUP(I1584,Service!$B:$G,6,FALSE),"")</f>
        <v/>
      </c>
      <c r="AS1584" s="1" t="str">
        <f>IFERROR(VLOOKUP(I1584,Rest!$B:$G,5,FALSE),"")</f>
        <v/>
      </c>
      <c r="AT1584" s="1" t="str">
        <f>IFERROR(VLOOKUP(I1584,Rest!$B:$G,6,FALSE),"")</f>
        <v/>
      </c>
    </row>
    <row r="1585" spans="1:46" x14ac:dyDescent="0.25">
      <c r="A1585">
        <v>1374</v>
      </c>
      <c r="B1585">
        <v>0</v>
      </c>
      <c r="C1585">
        <v>11293</v>
      </c>
      <c r="D1585">
        <v>12990</v>
      </c>
      <c r="E1585" t="s">
        <v>902</v>
      </c>
      <c r="F1585" t="s">
        <v>739</v>
      </c>
      <c r="G1585" t="s">
        <v>730</v>
      </c>
      <c r="H1585" t="s">
        <v>1229</v>
      </c>
      <c r="I1585" t="s">
        <v>1229</v>
      </c>
      <c r="J1585" t="str">
        <f>IFERROR(VLOOKUP(H1585,[1]Sheet1!$A:$H,3,FALSE),"")</f>
        <v/>
      </c>
      <c r="K1585" s="1" t="str">
        <f>IFERROR(VLOOKUP('Speed Hump'!H1585,Main!$A:$G,6,FALSE),"")</f>
        <v/>
      </c>
      <c r="L1585" s="1" t="str">
        <f>IFERROR(VLOOKUP('Speed Hump'!H1585,Main!$A:$G,7,FALSE),"")</f>
        <v/>
      </c>
      <c r="M1585" t="s">
        <v>691</v>
      </c>
      <c r="N1585">
        <v>2</v>
      </c>
      <c r="O1585" t="s">
        <v>692</v>
      </c>
      <c r="AP1585">
        <v>447.61467288894369</v>
      </c>
      <c r="AQ1585" s="1" t="str">
        <f>IFERROR(VLOOKUP(I1585,Service!$B:$G,5,FALSE),"")</f>
        <v/>
      </c>
      <c r="AR1585" s="1" t="str">
        <f>IFERROR(VLOOKUP(I1585,Service!$B:$G,6,FALSE),"")</f>
        <v/>
      </c>
      <c r="AS1585" s="1" t="str">
        <f>IFERROR(VLOOKUP(I1585,Rest!$B:$G,5,FALSE),"")</f>
        <v/>
      </c>
      <c r="AT1585" s="1" t="str">
        <f>IFERROR(VLOOKUP(I1585,Rest!$B:$G,6,FALSE),"")</f>
        <v/>
      </c>
    </row>
    <row r="1586" spans="1:46" x14ac:dyDescent="0.25">
      <c r="A1586">
        <v>1375</v>
      </c>
      <c r="B1586">
        <v>0</v>
      </c>
      <c r="C1586">
        <v>11296</v>
      </c>
      <c r="D1586">
        <v>10026</v>
      </c>
      <c r="E1586" t="s">
        <v>749</v>
      </c>
      <c r="F1586" t="s">
        <v>1652</v>
      </c>
      <c r="G1586" t="s">
        <v>1584</v>
      </c>
      <c r="H1586" t="s">
        <v>1229</v>
      </c>
      <c r="I1586" t="s">
        <v>1229</v>
      </c>
      <c r="J1586" t="str">
        <f>IFERROR(VLOOKUP(H1586,[1]Sheet1!$A:$H,3,FALSE),"")</f>
        <v/>
      </c>
      <c r="K1586" s="1" t="str">
        <f>IFERROR(VLOOKUP('Speed Hump'!H1586,Main!$A:$G,6,FALSE),"")</f>
        <v/>
      </c>
      <c r="L1586" s="1" t="str">
        <f>IFERROR(VLOOKUP('Speed Hump'!H1586,Main!$A:$G,7,FALSE),"")</f>
        <v/>
      </c>
      <c r="M1586" t="s">
        <v>691</v>
      </c>
      <c r="N1586">
        <v>1</v>
      </c>
      <c r="O1586" t="s">
        <v>692</v>
      </c>
      <c r="AP1586">
        <v>181.880517265419</v>
      </c>
      <c r="AQ1586" s="1" t="str">
        <f>IFERROR(VLOOKUP(I1586,Service!$B:$G,5,FALSE),"")</f>
        <v/>
      </c>
      <c r="AR1586" s="1" t="str">
        <f>IFERROR(VLOOKUP(I1586,Service!$B:$G,6,FALSE),"")</f>
        <v/>
      </c>
      <c r="AS1586" s="1" t="str">
        <f>IFERROR(VLOOKUP(I1586,Rest!$B:$G,5,FALSE),"")</f>
        <v/>
      </c>
      <c r="AT1586" s="1" t="str">
        <f>IFERROR(VLOOKUP(I1586,Rest!$B:$G,6,FALSE),"")</f>
        <v/>
      </c>
    </row>
    <row r="1587" spans="1:46" x14ac:dyDescent="0.25">
      <c r="A1587">
        <v>1376</v>
      </c>
      <c r="B1587">
        <v>0</v>
      </c>
      <c r="C1587">
        <v>11304</v>
      </c>
      <c r="D1587">
        <v>9580</v>
      </c>
      <c r="E1587" t="s">
        <v>1544</v>
      </c>
      <c r="F1587" t="s">
        <v>883</v>
      </c>
      <c r="G1587" t="s">
        <v>1553</v>
      </c>
      <c r="H1587" t="s">
        <v>1229</v>
      </c>
      <c r="I1587" t="s">
        <v>1229</v>
      </c>
      <c r="J1587" t="str">
        <f>IFERROR(VLOOKUP(H1587,[1]Sheet1!$A:$H,3,FALSE),"")</f>
        <v/>
      </c>
      <c r="K1587" s="1" t="str">
        <f>IFERROR(VLOOKUP('Speed Hump'!H1587,Main!$A:$G,6,FALSE),"")</f>
        <v/>
      </c>
      <c r="L1587" s="1" t="str">
        <f>IFERROR(VLOOKUP('Speed Hump'!H1587,Main!$A:$G,7,FALSE),"")</f>
        <v/>
      </c>
      <c r="M1587" t="s">
        <v>691</v>
      </c>
      <c r="N1587">
        <v>1</v>
      </c>
      <c r="O1587" t="s">
        <v>692</v>
      </c>
      <c r="AP1587">
        <v>255.73526209855251</v>
      </c>
      <c r="AQ1587" s="1" t="str">
        <f>IFERROR(VLOOKUP(I1587,Service!$B:$G,5,FALSE),"")</f>
        <v/>
      </c>
      <c r="AR1587" s="1" t="str">
        <f>IFERROR(VLOOKUP(I1587,Service!$B:$G,6,FALSE),"")</f>
        <v/>
      </c>
      <c r="AS1587" s="1" t="str">
        <f>IFERROR(VLOOKUP(I1587,Rest!$B:$G,5,FALSE),"")</f>
        <v/>
      </c>
      <c r="AT1587" s="1" t="str">
        <f>IFERROR(VLOOKUP(I1587,Rest!$B:$G,6,FALSE),"")</f>
        <v/>
      </c>
    </row>
    <row r="1588" spans="1:46" x14ac:dyDescent="0.25">
      <c r="A1588">
        <v>1378</v>
      </c>
      <c r="B1588">
        <v>0</v>
      </c>
      <c r="C1588">
        <v>11332</v>
      </c>
      <c r="D1588">
        <v>10452</v>
      </c>
      <c r="E1588" t="s">
        <v>1439</v>
      </c>
      <c r="F1588" t="s">
        <v>1669</v>
      </c>
      <c r="G1588" t="s">
        <v>1686</v>
      </c>
      <c r="H1588" t="s">
        <v>1229</v>
      </c>
      <c r="I1588" t="s">
        <v>1229</v>
      </c>
      <c r="J1588" t="str">
        <f>IFERROR(VLOOKUP(H1588,[1]Sheet1!$A:$H,3,FALSE),"")</f>
        <v/>
      </c>
      <c r="K1588" s="1" t="str">
        <f>IFERROR(VLOOKUP('Speed Hump'!H1588,Main!$A:$G,6,FALSE),"")</f>
        <v/>
      </c>
      <c r="L1588" s="1" t="str">
        <f>IFERROR(VLOOKUP('Speed Hump'!H1588,Main!$A:$G,7,FALSE),"")</f>
        <v/>
      </c>
      <c r="M1588" t="s">
        <v>691</v>
      </c>
      <c r="N1588">
        <v>1</v>
      </c>
      <c r="O1588" t="s">
        <v>692</v>
      </c>
      <c r="AP1588">
        <v>120.99090074802319</v>
      </c>
      <c r="AQ1588" s="1" t="str">
        <f>IFERROR(VLOOKUP(I1588,Service!$B:$G,5,FALSE),"")</f>
        <v/>
      </c>
      <c r="AR1588" s="1" t="str">
        <f>IFERROR(VLOOKUP(I1588,Service!$B:$G,6,FALSE),"")</f>
        <v/>
      </c>
      <c r="AS1588" s="1" t="str">
        <f>IFERROR(VLOOKUP(I1588,Rest!$B:$G,5,FALSE),"")</f>
        <v/>
      </c>
      <c r="AT1588" s="1" t="str">
        <f>IFERROR(VLOOKUP(I1588,Rest!$B:$G,6,FALSE),"")</f>
        <v/>
      </c>
    </row>
    <row r="1589" spans="1:46" x14ac:dyDescent="0.25">
      <c r="A1589">
        <v>1381</v>
      </c>
      <c r="B1589">
        <v>0</v>
      </c>
      <c r="C1589">
        <v>11343</v>
      </c>
      <c r="D1589">
        <v>9879</v>
      </c>
      <c r="E1589" t="s">
        <v>734</v>
      </c>
      <c r="F1589" t="s">
        <v>1652</v>
      </c>
      <c r="G1589" t="s">
        <v>1687</v>
      </c>
      <c r="H1589" t="s">
        <v>1229</v>
      </c>
      <c r="I1589" t="s">
        <v>1229</v>
      </c>
      <c r="J1589" t="str">
        <f>IFERROR(VLOOKUP(H1589,[1]Sheet1!$A:$H,3,FALSE),"")</f>
        <v/>
      </c>
      <c r="K1589" s="1" t="str">
        <f>IFERROR(VLOOKUP('Speed Hump'!H1589,Main!$A:$G,6,FALSE),"")</f>
        <v/>
      </c>
      <c r="L1589" s="1" t="str">
        <f>IFERROR(VLOOKUP('Speed Hump'!H1589,Main!$A:$G,7,FALSE),"")</f>
        <v/>
      </c>
      <c r="M1589" t="s">
        <v>691</v>
      </c>
      <c r="N1589">
        <v>1</v>
      </c>
      <c r="O1589" t="s">
        <v>692</v>
      </c>
      <c r="AP1589">
        <v>263.99953963638552</v>
      </c>
      <c r="AQ1589" s="1" t="str">
        <f>IFERROR(VLOOKUP(I1589,Service!$B:$G,5,FALSE),"")</f>
        <v/>
      </c>
      <c r="AR1589" s="1" t="str">
        <f>IFERROR(VLOOKUP(I1589,Service!$B:$G,6,FALSE),"")</f>
        <v/>
      </c>
      <c r="AS1589" s="1" t="str">
        <f>IFERROR(VLOOKUP(I1589,Rest!$B:$G,5,FALSE),"")</f>
        <v/>
      </c>
      <c r="AT1589" s="1" t="str">
        <f>IFERROR(VLOOKUP(I1589,Rest!$B:$G,6,FALSE),"")</f>
        <v/>
      </c>
    </row>
    <row r="1590" spans="1:46" x14ac:dyDescent="0.25">
      <c r="A1590">
        <v>1382</v>
      </c>
      <c r="B1590">
        <v>0</v>
      </c>
      <c r="C1590">
        <v>11351</v>
      </c>
      <c r="D1590">
        <v>13935</v>
      </c>
      <c r="E1590" t="s">
        <v>1332</v>
      </c>
      <c r="F1590" t="s">
        <v>1651</v>
      </c>
      <c r="G1590" t="s">
        <v>1649</v>
      </c>
      <c r="H1590" t="s">
        <v>1229</v>
      </c>
      <c r="I1590" t="s">
        <v>1229</v>
      </c>
      <c r="J1590" t="str">
        <f>IFERROR(VLOOKUP(H1590,[1]Sheet1!$A:$H,3,FALSE),"")</f>
        <v/>
      </c>
      <c r="K1590" s="1" t="str">
        <f>IFERROR(VLOOKUP('Speed Hump'!H1590,Main!$A:$G,6,FALSE),"")</f>
        <v/>
      </c>
      <c r="L1590" s="1" t="str">
        <f>IFERROR(VLOOKUP('Speed Hump'!H1590,Main!$A:$G,7,FALSE),"")</f>
        <v/>
      </c>
      <c r="M1590" t="s">
        <v>691</v>
      </c>
      <c r="N1590">
        <v>1</v>
      </c>
      <c r="O1590" t="s">
        <v>692</v>
      </c>
      <c r="AP1590">
        <v>275.05771063907889</v>
      </c>
      <c r="AQ1590" s="1" t="str">
        <f>IFERROR(VLOOKUP(I1590,Service!$B:$G,5,FALSE),"")</f>
        <v/>
      </c>
      <c r="AR1590" s="1" t="str">
        <f>IFERROR(VLOOKUP(I1590,Service!$B:$G,6,FALSE),"")</f>
        <v/>
      </c>
      <c r="AS1590" s="1" t="str">
        <f>IFERROR(VLOOKUP(I1590,Rest!$B:$G,5,FALSE),"")</f>
        <v/>
      </c>
      <c r="AT1590" s="1" t="str">
        <f>IFERROR(VLOOKUP(I1590,Rest!$B:$G,6,FALSE),"")</f>
        <v/>
      </c>
    </row>
    <row r="1591" spans="1:46" x14ac:dyDescent="0.25">
      <c r="A1591">
        <v>1383</v>
      </c>
      <c r="B1591">
        <v>0</v>
      </c>
      <c r="C1591">
        <v>11372</v>
      </c>
      <c r="D1591">
        <v>10371</v>
      </c>
      <c r="E1591" t="s">
        <v>893</v>
      </c>
      <c r="F1591" t="s">
        <v>1669</v>
      </c>
      <c r="G1591" t="s">
        <v>1677</v>
      </c>
      <c r="H1591" t="s">
        <v>1229</v>
      </c>
      <c r="I1591" t="s">
        <v>1229</v>
      </c>
      <c r="J1591" t="str">
        <f>IFERROR(VLOOKUP(H1591,[1]Sheet1!$A:$H,3,FALSE),"")</f>
        <v/>
      </c>
      <c r="K1591" s="1" t="str">
        <f>IFERROR(VLOOKUP('Speed Hump'!H1591,Main!$A:$G,6,FALSE),"")</f>
        <v/>
      </c>
      <c r="L1591" s="1" t="str">
        <f>IFERROR(VLOOKUP('Speed Hump'!H1591,Main!$A:$G,7,FALSE),"")</f>
        <v/>
      </c>
      <c r="M1591" t="s">
        <v>691</v>
      </c>
      <c r="N1591">
        <v>1</v>
      </c>
      <c r="O1591" t="s">
        <v>692</v>
      </c>
      <c r="AP1591">
        <v>101.99702980467551</v>
      </c>
      <c r="AQ1591" s="1" t="str">
        <f>IFERROR(VLOOKUP(I1591,Service!$B:$G,5,FALSE),"")</f>
        <v/>
      </c>
      <c r="AR1591" s="1" t="str">
        <f>IFERROR(VLOOKUP(I1591,Service!$B:$G,6,FALSE),"")</f>
        <v/>
      </c>
      <c r="AS1591" s="1" t="str">
        <f>IFERROR(VLOOKUP(I1591,Rest!$B:$G,5,FALSE),"")</f>
        <v/>
      </c>
      <c r="AT1591" s="1" t="str">
        <f>IFERROR(VLOOKUP(I1591,Rest!$B:$G,6,FALSE),"")</f>
        <v/>
      </c>
    </row>
    <row r="1592" spans="1:46" x14ac:dyDescent="0.25">
      <c r="A1592">
        <v>1384</v>
      </c>
      <c r="B1592">
        <v>0</v>
      </c>
      <c r="C1592">
        <v>11375</v>
      </c>
      <c r="D1592">
        <v>12428</v>
      </c>
      <c r="E1592" t="s">
        <v>778</v>
      </c>
      <c r="F1592" t="s">
        <v>1649</v>
      </c>
      <c r="G1592" t="s">
        <v>1643</v>
      </c>
      <c r="H1592" t="s">
        <v>1229</v>
      </c>
      <c r="I1592" t="s">
        <v>1229</v>
      </c>
      <c r="J1592" t="str">
        <f>IFERROR(VLOOKUP(H1592,[1]Sheet1!$A:$H,3,FALSE),"")</f>
        <v/>
      </c>
      <c r="K1592" s="1" t="str">
        <f>IFERROR(VLOOKUP('Speed Hump'!H1592,Main!$A:$G,6,FALSE),"")</f>
        <v/>
      </c>
      <c r="L1592" s="1" t="str">
        <f>IFERROR(VLOOKUP('Speed Hump'!H1592,Main!$A:$G,7,FALSE),"")</f>
        <v/>
      </c>
      <c r="M1592" t="s">
        <v>691</v>
      </c>
      <c r="N1592">
        <v>2</v>
      </c>
      <c r="O1592" t="s">
        <v>692</v>
      </c>
      <c r="AP1592">
        <v>368.37667356345679</v>
      </c>
      <c r="AQ1592" s="1" t="str">
        <f>IFERROR(VLOOKUP(I1592,Service!$B:$G,5,FALSE),"")</f>
        <v/>
      </c>
      <c r="AR1592" s="1" t="str">
        <f>IFERROR(VLOOKUP(I1592,Service!$B:$G,6,FALSE),"")</f>
        <v/>
      </c>
      <c r="AS1592" s="1" t="str">
        <f>IFERROR(VLOOKUP(I1592,Rest!$B:$G,5,FALSE),"")</f>
        <v/>
      </c>
      <c r="AT1592" s="1" t="str">
        <f>IFERROR(VLOOKUP(I1592,Rest!$B:$G,6,FALSE),"")</f>
        <v/>
      </c>
    </row>
    <row r="1593" spans="1:46" x14ac:dyDescent="0.25">
      <c r="A1593">
        <v>1385</v>
      </c>
      <c r="B1593">
        <v>0</v>
      </c>
      <c r="C1593">
        <v>11377</v>
      </c>
      <c r="D1593">
        <v>11909</v>
      </c>
      <c r="E1593" t="s">
        <v>1594</v>
      </c>
      <c r="F1593" t="s">
        <v>1244</v>
      </c>
      <c r="G1593" t="s">
        <v>1654</v>
      </c>
      <c r="H1593" t="s">
        <v>1229</v>
      </c>
      <c r="I1593" t="s">
        <v>1229</v>
      </c>
      <c r="J1593" t="str">
        <f>IFERROR(VLOOKUP(H1593,[1]Sheet1!$A:$H,3,FALSE),"")</f>
        <v/>
      </c>
      <c r="K1593" s="1" t="str">
        <f>IFERROR(VLOOKUP('Speed Hump'!H1593,Main!$A:$G,6,FALSE),"")</f>
        <v/>
      </c>
      <c r="L1593" s="1" t="str">
        <f>IFERROR(VLOOKUP('Speed Hump'!H1593,Main!$A:$G,7,FALSE),"")</f>
        <v/>
      </c>
      <c r="M1593" t="s">
        <v>691</v>
      </c>
      <c r="N1593">
        <v>1</v>
      </c>
      <c r="O1593" t="s">
        <v>692</v>
      </c>
      <c r="AP1593">
        <v>205.52680429863739</v>
      </c>
      <c r="AQ1593" s="1" t="str">
        <f>IFERROR(VLOOKUP(I1593,Service!$B:$G,5,FALSE),"")</f>
        <v/>
      </c>
      <c r="AR1593" s="1" t="str">
        <f>IFERROR(VLOOKUP(I1593,Service!$B:$G,6,FALSE),"")</f>
        <v/>
      </c>
      <c r="AS1593" s="1" t="str">
        <f>IFERROR(VLOOKUP(I1593,Rest!$B:$G,5,FALSE),"")</f>
        <v/>
      </c>
      <c r="AT1593" s="1" t="str">
        <f>IFERROR(VLOOKUP(I1593,Rest!$B:$G,6,FALSE),"")</f>
        <v/>
      </c>
    </row>
    <row r="1594" spans="1:46" x14ac:dyDescent="0.25">
      <c r="A1594">
        <v>1386</v>
      </c>
      <c r="B1594">
        <v>0</v>
      </c>
      <c r="C1594">
        <v>11379</v>
      </c>
      <c r="D1594">
        <v>12507</v>
      </c>
      <c r="E1594" t="s">
        <v>1073</v>
      </c>
      <c r="F1594" t="s">
        <v>1649</v>
      </c>
      <c r="G1594" t="s">
        <v>1643</v>
      </c>
      <c r="H1594" t="s">
        <v>1229</v>
      </c>
      <c r="I1594" t="s">
        <v>1229</v>
      </c>
      <c r="J1594" t="str">
        <f>IFERROR(VLOOKUP(H1594,[1]Sheet1!$A:$H,3,FALSE),"")</f>
        <v/>
      </c>
      <c r="K1594" s="1" t="str">
        <f>IFERROR(VLOOKUP('Speed Hump'!H1594,Main!$A:$G,6,FALSE),"")</f>
        <v/>
      </c>
      <c r="L1594" s="1" t="str">
        <f>IFERROR(VLOOKUP('Speed Hump'!H1594,Main!$A:$G,7,FALSE),"")</f>
        <v/>
      </c>
      <c r="M1594" t="s">
        <v>691</v>
      </c>
      <c r="N1594">
        <v>2</v>
      </c>
      <c r="O1594" t="s">
        <v>692</v>
      </c>
      <c r="AP1594">
        <v>366.96303807692289</v>
      </c>
      <c r="AQ1594" s="1" t="str">
        <f>IFERROR(VLOOKUP(I1594,Service!$B:$G,5,FALSE),"")</f>
        <v/>
      </c>
      <c r="AR1594" s="1" t="str">
        <f>IFERROR(VLOOKUP(I1594,Service!$B:$G,6,FALSE),"")</f>
        <v/>
      </c>
      <c r="AS1594" s="1" t="str">
        <f>IFERROR(VLOOKUP(I1594,Rest!$B:$G,5,FALSE),"")</f>
        <v/>
      </c>
      <c r="AT1594" s="1" t="str">
        <f>IFERROR(VLOOKUP(I1594,Rest!$B:$G,6,FALSE),"")</f>
        <v/>
      </c>
    </row>
    <row r="1595" spans="1:46" x14ac:dyDescent="0.25">
      <c r="A1595">
        <v>1387</v>
      </c>
      <c r="B1595">
        <v>0</v>
      </c>
      <c r="C1595">
        <v>11380</v>
      </c>
      <c r="D1595">
        <v>9652</v>
      </c>
      <c r="E1595" t="s">
        <v>1645</v>
      </c>
      <c r="F1595" t="s">
        <v>717</v>
      </c>
      <c r="G1595" t="s">
        <v>1688</v>
      </c>
      <c r="H1595" t="s">
        <v>1229</v>
      </c>
      <c r="I1595" t="s">
        <v>1229</v>
      </c>
      <c r="J1595" t="str">
        <f>IFERROR(VLOOKUP(H1595,[1]Sheet1!$A:$H,3,FALSE),"")</f>
        <v/>
      </c>
      <c r="K1595" s="1" t="str">
        <f>IFERROR(VLOOKUP('Speed Hump'!H1595,Main!$A:$G,6,FALSE),"")</f>
        <v/>
      </c>
      <c r="L1595" s="1" t="str">
        <f>IFERROR(VLOOKUP('Speed Hump'!H1595,Main!$A:$G,7,FALSE),"")</f>
        <v/>
      </c>
      <c r="M1595" t="s">
        <v>691</v>
      </c>
      <c r="N1595">
        <v>1</v>
      </c>
      <c r="O1595" t="s">
        <v>692</v>
      </c>
      <c r="AP1595">
        <v>249.64239656167899</v>
      </c>
      <c r="AQ1595" s="1" t="str">
        <f>IFERROR(VLOOKUP(I1595,Service!$B:$G,5,FALSE),"")</f>
        <v/>
      </c>
      <c r="AR1595" s="1" t="str">
        <f>IFERROR(VLOOKUP(I1595,Service!$B:$G,6,FALSE),"")</f>
        <v/>
      </c>
      <c r="AS1595" s="1" t="str">
        <f>IFERROR(VLOOKUP(I1595,Rest!$B:$G,5,FALSE),"")</f>
        <v/>
      </c>
      <c r="AT1595" s="1" t="str">
        <f>IFERROR(VLOOKUP(I1595,Rest!$B:$G,6,FALSE),"")</f>
        <v/>
      </c>
    </row>
    <row r="1596" spans="1:46" x14ac:dyDescent="0.25">
      <c r="A1596">
        <v>1388</v>
      </c>
      <c r="B1596">
        <v>0</v>
      </c>
      <c r="C1596">
        <v>11381</v>
      </c>
      <c r="D1596">
        <v>13343</v>
      </c>
      <c r="E1596" t="s">
        <v>1411</v>
      </c>
      <c r="F1596" t="s">
        <v>1649</v>
      </c>
      <c r="G1596" t="s">
        <v>1643</v>
      </c>
      <c r="H1596" t="s">
        <v>1229</v>
      </c>
      <c r="I1596" t="s">
        <v>1229</v>
      </c>
      <c r="J1596" t="str">
        <f>IFERROR(VLOOKUP(H1596,[1]Sheet1!$A:$H,3,FALSE),"")</f>
        <v/>
      </c>
      <c r="K1596" s="1" t="str">
        <f>IFERROR(VLOOKUP('Speed Hump'!H1596,Main!$A:$G,6,FALSE),"")</f>
        <v/>
      </c>
      <c r="L1596" s="1" t="str">
        <f>IFERROR(VLOOKUP('Speed Hump'!H1596,Main!$A:$G,7,FALSE),"")</f>
        <v/>
      </c>
      <c r="M1596" t="s">
        <v>691</v>
      </c>
      <c r="N1596">
        <v>2</v>
      </c>
      <c r="O1596" t="s">
        <v>692</v>
      </c>
      <c r="AP1596">
        <v>355.77706608818312</v>
      </c>
      <c r="AQ1596" s="1" t="str">
        <f>IFERROR(VLOOKUP(I1596,Service!$B:$G,5,FALSE),"")</f>
        <v/>
      </c>
      <c r="AR1596" s="1" t="str">
        <f>IFERROR(VLOOKUP(I1596,Service!$B:$G,6,FALSE),"")</f>
        <v/>
      </c>
      <c r="AS1596" s="1" t="str">
        <f>IFERROR(VLOOKUP(I1596,Rest!$B:$G,5,FALSE),"")</f>
        <v/>
      </c>
      <c r="AT1596" s="1" t="str">
        <f>IFERROR(VLOOKUP(I1596,Rest!$B:$G,6,FALSE),"")</f>
        <v/>
      </c>
    </row>
    <row r="1597" spans="1:46" x14ac:dyDescent="0.25">
      <c r="A1597">
        <v>1389</v>
      </c>
      <c r="B1597">
        <v>0</v>
      </c>
      <c r="C1597">
        <v>11431</v>
      </c>
      <c r="D1597">
        <v>11499</v>
      </c>
      <c r="E1597" t="s">
        <v>903</v>
      </c>
      <c r="F1597" t="s">
        <v>739</v>
      </c>
      <c r="G1597" t="s">
        <v>752</v>
      </c>
      <c r="H1597" t="s">
        <v>1229</v>
      </c>
      <c r="I1597" t="s">
        <v>1229</v>
      </c>
      <c r="J1597" t="str">
        <f>IFERROR(VLOOKUP(H1597,[1]Sheet1!$A:$H,3,FALSE),"")</f>
        <v/>
      </c>
      <c r="K1597" s="1" t="str">
        <f>IFERROR(VLOOKUP('Speed Hump'!H1597,Main!$A:$G,6,FALSE),"")</f>
        <v/>
      </c>
      <c r="L1597" s="1" t="str">
        <f>IFERROR(VLOOKUP('Speed Hump'!H1597,Main!$A:$G,7,FALSE),"")</f>
        <v/>
      </c>
      <c r="M1597" t="s">
        <v>691</v>
      </c>
      <c r="N1597">
        <v>2</v>
      </c>
      <c r="O1597" t="s">
        <v>692</v>
      </c>
      <c r="AP1597">
        <v>342.63698975965292</v>
      </c>
      <c r="AQ1597" s="1" t="str">
        <f>IFERROR(VLOOKUP(I1597,Service!$B:$G,5,FALSE),"")</f>
        <v/>
      </c>
      <c r="AR1597" s="1" t="str">
        <f>IFERROR(VLOOKUP(I1597,Service!$B:$G,6,FALSE),"")</f>
        <v/>
      </c>
      <c r="AS1597" s="1" t="str">
        <f>IFERROR(VLOOKUP(I1597,Rest!$B:$G,5,FALSE),"")</f>
        <v/>
      </c>
      <c r="AT1597" s="1" t="str">
        <f>IFERROR(VLOOKUP(I1597,Rest!$B:$G,6,FALSE),"")</f>
        <v/>
      </c>
    </row>
    <row r="1598" spans="1:46" x14ac:dyDescent="0.25">
      <c r="A1598">
        <v>1390</v>
      </c>
      <c r="B1598">
        <v>0</v>
      </c>
      <c r="C1598">
        <v>11439</v>
      </c>
      <c r="D1598">
        <v>11531</v>
      </c>
      <c r="E1598" t="s">
        <v>778</v>
      </c>
      <c r="F1598" t="s">
        <v>1643</v>
      </c>
      <c r="G1598" t="s">
        <v>895</v>
      </c>
      <c r="H1598" t="s">
        <v>1229</v>
      </c>
      <c r="I1598" t="s">
        <v>1229</v>
      </c>
      <c r="J1598" t="str">
        <f>IFERROR(VLOOKUP(H1598,[1]Sheet1!$A:$H,3,FALSE),"")</f>
        <v/>
      </c>
      <c r="K1598" s="1" t="str">
        <f>IFERROR(VLOOKUP('Speed Hump'!H1598,Main!$A:$G,6,FALSE),"")</f>
        <v/>
      </c>
      <c r="L1598" s="1" t="str">
        <f>IFERROR(VLOOKUP('Speed Hump'!H1598,Main!$A:$G,7,FALSE),"")</f>
        <v/>
      </c>
      <c r="M1598" t="s">
        <v>691</v>
      </c>
      <c r="N1598">
        <v>2</v>
      </c>
      <c r="O1598" t="s">
        <v>692</v>
      </c>
      <c r="AP1598">
        <v>354.19354893854609</v>
      </c>
      <c r="AQ1598" s="1" t="str">
        <f>IFERROR(VLOOKUP(I1598,Service!$B:$G,5,FALSE),"")</f>
        <v/>
      </c>
      <c r="AR1598" s="1" t="str">
        <f>IFERROR(VLOOKUP(I1598,Service!$B:$G,6,FALSE),"")</f>
        <v/>
      </c>
      <c r="AS1598" s="1" t="str">
        <f>IFERROR(VLOOKUP(I1598,Rest!$B:$G,5,FALSE),"")</f>
        <v/>
      </c>
      <c r="AT1598" s="1" t="str">
        <f>IFERROR(VLOOKUP(I1598,Rest!$B:$G,6,FALSE),"")</f>
        <v/>
      </c>
    </row>
    <row r="1599" spans="1:46" x14ac:dyDescent="0.25">
      <c r="A1599">
        <v>1391</v>
      </c>
      <c r="B1599">
        <v>0</v>
      </c>
      <c r="C1599">
        <v>11448</v>
      </c>
      <c r="D1599">
        <v>13103</v>
      </c>
      <c r="E1599" t="s">
        <v>1643</v>
      </c>
      <c r="F1599" t="s">
        <v>1496</v>
      </c>
      <c r="G1599" t="s">
        <v>1326</v>
      </c>
      <c r="H1599" t="s">
        <v>1229</v>
      </c>
      <c r="I1599" t="s">
        <v>1229</v>
      </c>
      <c r="J1599" t="str">
        <f>IFERROR(VLOOKUP(H1599,[1]Sheet1!$A:$H,3,FALSE),"")</f>
        <v/>
      </c>
      <c r="K1599" s="1" t="str">
        <f>IFERROR(VLOOKUP('Speed Hump'!H1599,Main!$A:$G,6,FALSE),"")</f>
        <v/>
      </c>
      <c r="L1599" s="1" t="str">
        <f>IFERROR(VLOOKUP('Speed Hump'!H1599,Main!$A:$G,7,FALSE),"")</f>
        <v/>
      </c>
      <c r="M1599" t="s">
        <v>691</v>
      </c>
      <c r="N1599">
        <v>1</v>
      </c>
      <c r="O1599" t="s">
        <v>692</v>
      </c>
      <c r="AP1599">
        <v>134.08131521004449</v>
      </c>
      <c r="AQ1599" s="1" t="str">
        <f>IFERROR(VLOOKUP(I1599,Service!$B:$G,5,FALSE),"")</f>
        <v/>
      </c>
      <c r="AR1599" s="1" t="str">
        <f>IFERROR(VLOOKUP(I1599,Service!$B:$G,6,FALSE),"")</f>
        <v/>
      </c>
      <c r="AS1599" s="1" t="str">
        <f>IFERROR(VLOOKUP(I1599,Rest!$B:$G,5,FALSE),"")</f>
        <v/>
      </c>
      <c r="AT1599" s="1" t="str">
        <f>IFERROR(VLOOKUP(I1599,Rest!$B:$G,6,FALSE),"")</f>
        <v/>
      </c>
    </row>
    <row r="1600" spans="1:46" x14ac:dyDescent="0.25">
      <c r="A1600">
        <v>1393</v>
      </c>
      <c r="B1600">
        <v>0</v>
      </c>
      <c r="C1600">
        <v>11452</v>
      </c>
      <c r="D1600">
        <v>12449</v>
      </c>
      <c r="E1600" t="s">
        <v>1411</v>
      </c>
      <c r="F1600" t="s">
        <v>1643</v>
      </c>
      <c r="G1600" t="s">
        <v>895</v>
      </c>
      <c r="H1600" t="s">
        <v>1229</v>
      </c>
      <c r="I1600" t="s">
        <v>1229</v>
      </c>
      <c r="J1600" t="str">
        <f>IFERROR(VLOOKUP(H1600,[1]Sheet1!$A:$H,3,FALSE),"")</f>
        <v/>
      </c>
      <c r="K1600" s="1" t="str">
        <f>IFERROR(VLOOKUP('Speed Hump'!H1600,Main!$A:$G,6,FALSE),"")</f>
        <v/>
      </c>
      <c r="L1600" s="1" t="str">
        <f>IFERROR(VLOOKUP('Speed Hump'!H1600,Main!$A:$G,7,FALSE),"")</f>
        <v/>
      </c>
      <c r="M1600" t="s">
        <v>691</v>
      </c>
      <c r="N1600">
        <v>2</v>
      </c>
      <c r="O1600" t="s">
        <v>692</v>
      </c>
      <c r="AP1600">
        <v>454.2796932020583</v>
      </c>
      <c r="AQ1600" s="1" t="str">
        <f>IFERROR(VLOOKUP(I1600,Service!$B:$G,5,FALSE),"")</f>
        <v/>
      </c>
      <c r="AR1600" s="1" t="str">
        <f>IFERROR(VLOOKUP(I1600,Service!$B:$G,6,FALSE),"")</f>
        <v/>
      </c>
      <c r="AS1600" s="1" t="str">
        <f>IFERROR(VLOOKUP(I1600,Rest!$B:$G,5,FALSE),"")</f>
        <v/>
      </c>
      <c r="AT1600" s="1" t="str">
        <f>IFERROR(VLOOKUP(I1600,Rest!$B:$G,6,FALSE),"")</f>
        <v/>
      </c>
    </row>
    <row r="1601" spans="1:46" x14ac:dyDescent="0.25">
      <c r="A1601">
        <v>1395</v>
      </c>
      <c r="B1601">
        <v>0</v>
      </c>
      <c r="C1601">
        <v>11479</v>
      </c>
      <c r="D1601">
        <v>11910</v>
      </c>
      <c r="E1601" t="s">
        <v>1643</v>
      </c>
      <c r="F1601" t="s">
        <v>1391</v>
      </c>
      <c r="G1601" t="s">
        <v>1423</v>
      </c>
      <c r="H1601" t="s">
        <v>1229</v>
      </c>
      <c r="I1601" t="s">
        <v>1229</v>
      </c>
      <c r="J1601" t="str">
        <f>IFERROR(VLOOKUP(H1601,[1]Sheet1!$A:$H,3,FALSE),"")</f>
        <v/>
      </c>
      <c r="K1601" s="1" t="str">
        <f>IFERROR(VLOOKUP('Speed Hump'!H1601,Main!$A:$G,6,FALSE),"")</f>
        <v/>
      </c>
      <c r="L1601" s="1" t="str">
        <f>IFERROR(VLOOKUP('Speed Hump'!H1601,Main!$A:$G,7,FALSE),"")</f>
        <v/>
      </c>
      <c r="M1601" t="s">
        <v>691</v>
      </c>
      <c r="N1601">
        <v>1</v>
      </c>
      <c r="O1601" t="s">
        <v>692</v>
      </c>
      <c r="AP1601">
        <v>121.214598015687</v>
      </c>
      <c r="AQ1601" s="1" t="str">
        <f>IFERROR(VLOOKUP(I1601,Service!$B:$G,5,FALSE),"")</f>
        <v/>
      </c>
      <c r="AR1601" s="1" t="str">
        <f>IFERROR(VLOOKUP(I1601,Service!$B:$G,6,FALSE),"")</f>
        <v/>
      </c>
      <c r="AS1601" s="1" t="str">
        <f>IFERROR(VLOOKUP(I1601,Rest!$B:$G,5,FALSE),"")</f>
        <v/>
      </c>
      <c r="AT1601" s="1" t="str">
        <f>IFERROR(VLOOKUP(I1601,Rest!$B:$G,6,FALSE),"")</f>
        <v/>
      </c>
    </row>
    <row r="1602" spans="1:46" x14ac:dyDescent="0.25">
      <c r="A1602">
        <v>1396</v>
      </c>
      <c r="B1602">
        <v>0</v>
      </c>
      <c r="C1602">
        <v>11483</v>
      </c>
      <c r="D1602">
        <v>10627</v>
      </c>
      <c r="E1602" t="s">
        <v>1594</v>
      </c>
      <c r="F1602" t="s">
        <v>876</v>
      </c>
      <c r="G1602" t="s">
        <v>877</v>
      </c>
      <c r="H1602" t="s">
        <v>1229</v>
      </c>
      <c r="I1602" t="s">
        <v>1229</v>
      </c>
      <c r="J1602" t="str">
        <f>IFERROR(VLOOKUP(H1602,[1]Sheet1!$A:$H,3,FALSE),"")</f>
        <v/>
      </c>
      <c r="K1602" s="1" t="str">
        <f>IFERROR(VLOOKUP('Speed Hump'!H1602,Main!$A:$G,6,FALSE),"")</f>
        <v/>
      </c>
      <c r="L1602" s="1" t="str">
        <f>IFERROR(VLOOKUP('Speed Hump'!H1602,Main!$A:$G,7,FALSE),"")</f>
        <v/>
      </c>
      <c r="M1602" t="s">
        <v>691</v>
      </c>
      <c r="N1602">
        <v>2</v>
      </c>
      <c r="O1602" t="s">
        <v>692</v>
      </c>
      <c r="AP1602">
        <v>333.69116288690208</v>
      </c>
      <c r="AQ1602" s="1" t="str">
        <f>IFERROR(VLOOKUP(I1602,Service!$B:$G,5,FALSE),"")</f>
        <v/>
      </c>
      <c r="AR1602" s="1" t="str">
        <f>IFERROR(VLOOKUP(I1602,Service!$B:$G,6,FALSE),"")</f>
        <v/>
      </c>
      <c r="AS1602" s="1" t="str">
        <f>IFERROR(VLOOKUP(I1602,Rest!$B:$G,5,FALSE),"")</f>
        <v/>
      </c>
      <c r="AT1602" s="1" t="str">
        <f>IFERROR(VLOOKUP(I1602,Rest!$B:$G,6,FALSE),"")</f>
        <v/>
      </c>
    </row>
    <row r="1603" spans="1:46" x14ac:dyDescent="0.25">
      <c r="A1603">
        <v>1397</v>
      </c>
      <c r="B1603">
        <v>0</v>
      </c>
      <c r="C1603">
        <v>11493</v>
      </c>
      <c r="D1603">
        <v>11102</v>
      </c>
      <c r="E1603" t="s">
        <v>1107</v>
      </c>
      <c r="F1603" t="s">
        <v>895</v>
      </c>
      <c r="G1603" t="s">
        <v>912</v>
      </c>
      <c r="H1603" t="s">
        <v>1229</v>
      </c>
      <c r="I1603" t="s">
        <v>1229</v>
      </c>
      <c r="J1603" t="str">
        <f>IFERROR(VLOOKUP(H1603,[1]Sheet1!$A:$H,3,FALSE),"")</f>
        <v/>
      </c>
      <c r="K1603" s="1" t="str">
        <f>IFERROR(VLOOKUP('Speed Hump'!H1603,Main!$A:$G,6,FALSE),"")</f>
        <v/>
      </c>
      <c r="L1603" s="1" t="str">
        <f>IFERROR(VLOOKUP('Speed Hump'!H1603,Main!$A:$G,7,FALSE),"")</f>
        <v/>
      </c>
      <c r="M1603" t="s">
        <v>691</v>
      </c>
      <c r="N1603">
        <v>2</v>
      </c>
      <c r="O1603" t="s">
        <v>692</v>
      </c>
      <c r="AP1603">
        <v>364.60684692724658</v>
      </c>
      <c r="AQ1603" s="1" t="str">
        <f>IFERROR(VLOOKUP(I1603,Service!$B:$G,5,FALSE),"")</f>
        <v/>
      </c>
      <c r="AR1603" s="1" t="str">
        <f>IFERROR(VLOOKUP(I1603,Service!$B:$G,6,FALSE),"")</f>
        <v/>
      </c>
      <c r="AS1603" s="1" t="str">
        <f>IFERROR(VLOOKUP(I1603,Rest!$B:$G,5,FALSE),"")</f>
        <v/>
      </c>
      <c r="AT1603" s="1" t="str">
        <f>IFERROR(VLOOKUP(I1603,Rest!$B:$G,6,FALSE),"")</f>
        <v/>
      </c>
    </row>
    <row r="1604" spans="1:46" x14ac:dyDescent="0.25">
      <c r="A1604">
        <v>1398</v>
      </c>
      <c r="B1604">
        <v>0</v>
      </c>
      <c r="C1604">
        <v>11500</v>
      </c>
      <c r="D1604">
        <v>14116</v>
      </c>
      <c r="E1604" t="s">
        <v>1360</v>
      </c>
      <c r="F1604" t="s">
        <v>1649</v>
      </c>
      <c r="G1604" t="s">
        <v>1643</v>
      </c>
      <c r="H1604" t="s">
        <v>1229</v>
      </c>
      <c r="I1604" t="s">
        <v>1229</v>
      </c>
      <c r="J1604" t="str">
        <f>IFERROR(VLOOKUP(H1604,[1]Sheet1!$A:$H,3,FALSE),"")</f>
        <v/>
      </c>
      <c r="K1604" s="1" t="str">
        <f>IFERROR(VLOOKUP('Speed Hump'!H1604,Main!$A:$G,6,FALSE),"")</f>
        <v/>
      </c>
      <c r="L1604" s="1" t="str">
        <f>IFERROR(VLOOKUP('Speed Hump'!H1604,Main!$A:$G,7,FALSE),"")</f>
        <v/>
      </c>
      <c r="M1604" t="s">
        <v>691</v>
      </c>
      <c r="N1604">
        <v>1</v>
      </c>
      <c r="O1604" t="s">
        <v>692</v>
      </c>
      <c r="AP1604">
        <v>284.81016530277822</v>
      </c>
      <c r="AQ1604" s="1" t="str">
        <f>IFERROR(VLOOKUP(I1604,Service!$B:$G,5,FALSE),"")</f>
        <v/>
      </c>
      <c r="AR1604" s="1" t="str">
        <f>IFERROR(VLOOKUP(I1604,Service!$B:$G,6,FALSE),"")</f>
        <v/>
      </c>
      <c r="AS1604" s="1" t="str">
        <f>IFERROR(VLOOKUP(I1604,Rest!$B:$G,5,FALSE),"")</f>
        <v/>
      </c>
      <c r="AT1604" s="1" t="str">
        <f>IFERROR(VLOOKUP(I1604,Rest!$B:$G,6,FALSE),"")</f>
        <v/>
      </c>
    </row>
    <row r="1605" spans="1:46" x14ac:dyDescent="0.25">
      <c r="A1605">
        <v>1399</v>
      </c>
      <c r="B1605">
        <v>0</v>
      </c>
      <c r="C1605">
        <v>11515</v>
      </c>
      <c r="D1605">
        <v>11394</v>
      </c>
      <c r="E1605" t="s">
        <v>1538</v>
      </c>
      <c r="F1605" t="s">
        <v>1657</v>
      </c>
      <c r="G1605" t="s">
        <v>1668</v>
      </c>
      <c r="H1605" t="s">
        <v>1229</v>
      </c>
      <c r="I1605" t="s">
        <v>1229</v>
      </c>
      <c r="J1605" t="str">
        <f>IFERROR(VLOOKUP(H1605,[1]Sheet1!$A:$H,3,FALSE),"")</f>
        <v/>
      </c>
      <c r="K1605" s="1" t="str">
        <f>IFERROR(VLOOKUP('Speed Hump'!H1605,Main!$A:$G,6,FALSE),"")</f>
        <v/>
      </c>
      <c r="L1605" s="1" t="str">
        <f>IFERROR(VLOOKUP('Speed Hump'!H1605,Main!$A:$G,7,FALSE),"")</f>
        <v/>
      </c>
      <c r="M1605" t="s">
        <v>691</v>
      </c>
      <c r="N1605">
        <v>2</v>
      </c>
      <c r="O1605" t="s">
        <v>692</v>
      </c>
      <c r="AP1605">
        <v>355.64568462063409</v>
      </c>
      <c r="AQ1605" s="1" t="str">
        <f>IFERROR(VLOOKUP(I1605,Service!$B:$G,5,FALSE),"")</f>
        <v/>
      </c>
      <c r="AR1605" s="1" t="str">
        <f>IFERROR(VLOOKUP(I1605,Service!$B:$G,6,FALSE),"")</f>
        <v/>
      </c>
      <c r="AS1605" s="1" t="str">
        <f>IFERROR(VLOOKUP(I1605,Rest!$B:$G,5,FALSE),"")</f>
        <v/>
      </c>
      <c r="AT1605" s="1" t="str">
        <f>IFERROR(VLOOKUP(I1605,Rest!$B:$G,6,FALSE),"")</f>
        <v/>
      </c>
    </row>
    <row r="1606" spans="1:46" x14ac:dyDescent="0.25">
      <c r="A1606">
        <v>1400</v>
      </c>
      <c r="B1606">
        <v>0</v>
      </c>
      <c r="C1606">
        <v>11521</v>
      </c>
      <c r="D1606">
        <v>10904</v>
      </c>
      <c r="E1606" t="s">
        <v>952</v>
      </c>
      <c r="F1606" t="s">
        <v>928</v>
      </c>
      <c r="G1606" t="s">
        <v>887</v>
      </c>
      <c r="H1606" t="s">
        <v>1229</v>
      </c>
      <c r="I1606" t="s">
        <v>1229</v>
      </c>
      <c r="J1606" t="str">
        <f>IFERROR(VLOOKUP(H1606,[1]Sheet1!$A:$H,3,FALSE),"")</f>
        <v/>
      </c>
      <c r="K1606" s="1" t="str">
        <f>IFERROR(VLOOKUP('Speed Hump'!H1606,Main!$A:$G,6,FALSE),"")</f>
        <v/>
      </c>
      <c r="L1606" s="1" t="str">
        <f>IFERROR(VLOOKUP('Speed Hump'!H1606,Main!$A:$G,7,FALSE),"")</f>
        <v/>
      </c>
      <c r="M1606" t="s">
        <v>691</v>
      </c>
      <c r="N1606">
        <v>1</v>
      </c>
      <c r="O1606" t="s">
        <v>692</v>
      </c>
      <c r="AP1606">
        <v>277.83859576340728</v>
      </c>
      <c r="AQ1606" s="1" t="str">
        <f>IFERROR(VLOOKUP(I1606,Service!$B:$G,5,FALSE),"")</f>
        <v/>
      </c>
      <c r="AR1606" s="1" t="str">
        <f>IFERROR(VLOOKUP(I1606,Service!$B:$G,6,FALSE),"")</f>
        <v/>
      </c>
      <c r="AS1606" s="1" t="str">
        <f>IFERROR(VLOOKUP(I1606,Rest!$B:$G,5,FALSE),"")</f>
        <v/>
      </c>
      <c r="AT1606" s="1" t="str">
        <f>IFERROR(VLOOKUP(I1606,Rest!$B:$G,6,FALSE),"")</f>
        <v/>
      </c>
    </row>
    <row r="1607" spans="1:46" x14ac:dyDescent="0.25">
      <c r="A1607">
        <v>1401</v>
      </c>
      <c r="B1607">
        <v>0</v>
      </c>
      <c r="C1607">
        <v>11523</v>
      </c>
      <c r="D1607">
        <v>10398</v>
      </c>
      <c r="E1607" t="s">
        <v>874</v>
      </c>
      <c r="F1607" t="s">
        <v>1514</v>
      </c>
      <c r="G1607" t="s">
        <v>1517</v>
      </c>
      <c r="H1607" t="s">
        <v>1229</v>
      </c>
      <c r="I1607" t="s">
        <v>1229</v>
      </c>
      <c r="J1607" t="str">
        <f>IFERROR(VLOOKUP(H1607,[1]Sheet1!$A:$H,3,FALSE),"")</f>
        <v/>
      </c>
      <c r="K1607" s="1" t="str">
        <f>IFERROR(VLOOKUP('Speed Hump'!H1607,Main!$A:$G,6,FALSE),"")</f>
        <v/>
      </c>
      <c r="L1607" s="1" t="str">
        <f>IFERROR(VLOOKUP('Speed Hump'!H1607,Main!$A:$G,7,FALSE),"")</f>
        <v/>
      </c>
      <c r="M1607" t="s">
        <v>691</v>
      </c>
      <c r="N1607">
        <v>1</v>
      </c>
      <c r="O1607" t="s">
        <v>692</v>
      </c>
      <c r="AP1607">
        <v>271.84777258052821</v>
      </c>
      <c r="AQ1607" s="1" t="str">
        <f>IFERROR(VLOOKUP(I1607,Service!$B:$G,5,FALSE),"")</f>
        <v/>
      </c>
      <c r="AR1607" s="1" t="str">
        <f>IFERROR(VLOOKUP(I1607,Service!$B:$G,6,FALSE),"")</f>
        <v/>
      </c>
      <c r="AS1607" s="1" t="str">
        <f>IFERROR(VLOOKUP(I1607,Rest!$B:$G,5,FALSE),"")</f>
        <v/>
      </c>
      <c r="AT1607" s="1" t="str">
        <f>IFERROR(VLOOKUP(I1607,Rest!$B:$G,6,FALSE),"")</f>
        <v/>
      </c>
    </row>
    <row r="1608" spans="1:46" x14ac:dyDescent="0.25">
      <c r="A1608">
        <v>1402</v>
      </c>
      <c r="B1608">
        <v>0</v>
      </c>
      <c r="C1608">
        <v>11533</v>
      </c>
      <c r="D1608">
        <v>11098</v>
      </c>
      <c r="E1608" t="s">
        <v>1645</v>
      </c>
      <c r="F1608" t="s">
        <v>876</v>
      </c>
      <c r="G1608" t="s">
        <v>877</v>
      </c>
      <c r="H1608" t="s">
        <v>1229</v>
      </c>
      <c r="I1608" t="s">
        <v>1229</v>
      </c>
      <c r="J1608" t="str">
        <f>IFERROR(VLOOKUP(H1608,[1]Sheet1!$A:$H,3,FALSE),"")</f>
        <v/>
      </c>
      <c r="K1608" s="1" t="str">
        <f>IFERROR(VLOOKUP('Speed Hump'!H1608,Main!$A:$G,6,FALSE),"")</f>
        <v/>
      </c>
      <c r="L1608" s="1" t="str">
        <f>IFERROR(VLOOKUP('Speed Hump'!H1608,Main!$A:$G,7,FALSE),"")</f>
        <v/>
      </c>
      <c r="M1608" t="s">
        <v>691</v>
      </c>
      <c r="N1608">
        <v>2</v>
      </c>
      <c r="O1608" t="s">
        <v>692</v>
      </c>
      <c r="AP1608">
        <v>333.92023790037302</v>
      </c>
      <c r="AQ1608" s="1" t="str">
        <f>IFERROR(VLOOKUP(I1608,Service!$B:$G,5,FALSE),"")</f>
        <v/>
      </c>
      <c r="AR1608" s="1" t="str">
        <f>IFERROR(VLOOKUP(I1608,Service!$B:$G,6,FALSE),"")</f>
        <v/>
      </c>
      <c r="AS1608" s="1" t="str">
        <f>IFERROR(VLOOKUP(I1608,Rest!$B:$G,5,FALSE),"")</f>
        <v/>
      </c>
      <c r="AT1608" s="1" t="str">
        <f>IFERROR(VLOOKUP(I1608,Rest!$B:$G,6,FALSE),"")</f>
        <v/>
      </c>
    </row>
    <row r="1609" spans="1:46" x14ac:dyDescent="0.25">
      <c r="A1609">
        <v>1403</v>
      </c>
      <c r="B1609">
        <v>0</v>
      </c>
      <c r="C1609">
        <v>11554</v>
      </c>
      <c r="D1609">
        <v>13125</v>
      </c>
      <c r="E1609" t="s">
        <v>1689</v>
      </c>
      <c r="F1609" t="s">
        <v>1466</v>
      </c>
      <c r="G1609" t="s">
        <v>739</v>
      </c>
      <c r="H1609" t="s">
        <v>1229</v>
      </c>
      <c r="I1609" t="s">
        <v>1229</v>
      </c>
      <c r="J1609" t="str">
        <f>IFERROR(VLOOKUP(H1609,[1]Sheet1!$A:$H,3,FALSE),"")</f>
        <v/>
      </c>
      <c r="K1609" s="1" t="str">
        <f>IFERROR(VLOOKUP('Speed Hump'!H1609,Main!$A:$G,6,FALSE),"")</f>
        <v/>
      </c>
      <c r="L1609" s="1" t="str">
        <f>IFERROR(VLOOKUP('Speed Hump'!H1609,Main!$A:$G,7,FALSE),"")</f>
        <v/>
      </c>
      <c r="M1609" t="s">
        <v>691</v>
      </c>
      <c r="N1609">
        <v>2</v>
      </c>
      <c r="O1609" t="s">
        <v>692</v>
      </c>
      <c r="AP1609">
        <v>407.83392351128941</v>
      </c>
      <c r="AQ1609" s="1" t="str">
        <f>IFERROR(VLOOKUP(I1609,Service!$B:$G,5,FALSE),"")</f>
        <v/>
      </c>
      <c r="AR1609" s="1" t="str">
        <f>IFERROR(VLOOKUP(I1609,Service!$B:$G,6,FALSE),"")</f>
        <v/>
      </c>
      <c r="AS1609" s="1" t="str">
        <f>IFERROR(VLOOKUP(I1609,Rest!$B:$G,5,FALSE),"")</f>
        <v/>
      </c>
      <c r="AT1609" s="1" t="str">
        <f>IFERROR(VLOOKUP(I1609,Rest!$B:$G,6,FALSE),"")</f>
        <v/>
      </c>
    </row>
    <row r="1610" spans="1:46" x14ac:dyDescent="0.25">
      <c r="A1610">
        <v>1404</v>
      </c>
      <c r="B1610">
        <v>0</v>
      </c>
      <c r="C1610">
        <v>11559</v>
      </c>
      <c r="D1610">
        <v>12408</v>
      </c>
      <c r="E1610" t="s">
        <v>1499</v>
      </c>
      <c r="F1610" t="s">
        <v>1643</v>
      </c>
      <c r="G1610" t="s">
        <v>895</v>
      </c>
      <c r="H1610" t="s">
        <v>1229</v>
      </c>
      <c r="I1610" t="s">
        <v>1229</v>
      </c>
      <c r="J1610" t="str">
        <f>IFERROR(VLOOKUP(H1610,[1]Sheet1!$A:$H,3,FALSE),"")</f>
        <v/>
      </c>
      <c r="K1610" s="1" t="str">
        <f>IFERROR(VLOOKUP('Speed Hump'!H1610,Main!$A:$G,6,FALSE),"")</f>
        <v/>
      </c>
      <c r="L1610" s="1" t="str">
        <f>IFERROR(VLOOKUP('Speed Hump'!H1610,Main!$A:$G,7,FALSE),"")</f>
        <v/>
      </c>
      <c r="M1610" t="s">
        <v>691</v>
      </c>
      <c r="N1610">
        <v>2</v>
      </c>
      <c r="O1610" t="s">
        <v>692</v>
      </c>
      <c r="AP1610">
        <v>439.78625983143922</v>
      </c>
      <c r="AQ1610" s="1" t="str">
        <f>IFERROR(VLOOKUP(I1610,Service!$B:$G,5,FALSE),"")</f>
        <v/>
      </c>
      <c r="AR1610" s="1" t="str">
        <f>IFERROR(VLOOKUP(I1610,Service!$B:$G,6,FALSE),"")</f>
        <v/>
      </c>
      <c r="AS1610" s="1" t="str">
        <f>IFERROR(VLOOKUP(I1610,Rest!$B:$G,5,FALSE),"")</f>
        <v/>
      </c>
      <c r="AT1610" s="1" t="str">
        <f>IFERROR(VLOOKUP(I1610,Rest!$B:$G,6,FALSE),"")</f>
        <v/>
      </c>
    </row>
    <row r="1611" spans="1:46" x14ac:dyDescent="0.25">
      <c r="A1611">
        <v>1405</v>
      </c>
      <c r="B1611">
        <v>0</v>
      </c>
      <c r="C1611">
        <v>11576</v>
      </c>
      <c r="D1611">
        <v>11437</v>
      </c>
      <c r="E1611" t="s">
        <v>873</v>
      </c>
      <c r="F1611" t="s">
        <v>883</v>
      </c>
      <c r="G1611" t="s">
        <v>1553</v>
      </c>
      <c r="H1611" t="s">
        <v>1229</v>
      </c>
      <c r="I1611" t="s">
        <v>1229</v>
      </c>
      <c r="J1611" t="str">
        <f>IFERROR(VLOOKUP(H1611,[1]Sheet1!$A:$H,3,FALSE),"")</f>
        <v/>
      </c>
      <c r="K1611" s="1" t="str">
        <f>IFERROR(VLOOKUP('Speed Hump'!H1611,Main!$A:$G,6,FALSE),"")</f>
        <v/>
      </c>
      <c r="L1611" s="1" t="str">
        <f>IFERROR(VLOOKUP('Speed Hump'!H1611,Main!$A:$G,7,FALSE),"")</f>
        <v/>
      </c>
      <c r="M1611" t="s">
        <v>691</v>
      </c>
      <c r="N1611">
        <v>1</v>
      </c>
      <c r="O1611" t="s">
        <v>692</v>
      </c>
      <c r="AP1611">
        <v>257.23043134019298</v>
      </c>
      <c r="AQ1611" s="1" t="str">
        <f>IFERROR(VLOOKUP(I1611,Service!$B:$G,5,FALSE),"")</f>
        <v/>
      </c>
      <c r="AR1611" s="1" t="str">
        <f>IFERROR(VLOOKUP(I1611,Service!$B:$G,6,FALSE),"")</f>
        <v/>
      </c>
      <c r="AS1611" s="1" t="str">
        <f>IFERROR(VLOOKUP(I1611,Rest!$B:$G,5,FALSE),"")</f>
        <v/>
      </c>
      <c r="AT1611" s="1" t="str">
        <f>IFERROR(VLOOKUP(I1611,Rest!$B:$G,6,FALSE),"")</f>
        <v/>
      </c>
    </row>
    <row r="1612" spans="1:46" x14ac:dyDescent="0.25">
      <c r="A1612">
        <v>1406</v>
      </c>
      <c r="B1612">
        <v>0</v>
      </c>
      <c r="C1612">
        <v>11585</v>
      </c>
      <c r="D1612">
        <v>12521</v>
      </c>
      <c r="E1612" t="s">
        <v>894</v>
      </c>
      <c r="F1612" t="s">
        <v>1456</v>
      </c>
      <c r="G1612" t="s">
        <v>1496</v>
      </c>
      <c r="H1612" t="s">
        <v>1229</v>
      </c>
      <c r="I1612" t="s">
        <v>1229</v>
      </c>
      <c r="J1612" t="str">
        <f>IFERROR(VLOOKUP(H1612,[1]Sheet1!$A:$H,3,FALSE),"")</f>
        <v/>
      </c>
      <c r="K1612" s="1" t="str">
        <f>IFERROR(VLOOKUP('Speed Hump'!H1612,Main!$A:$G,6,FALSE),"")</f>
        <v/>
      </c>
      <c r="L1612" s="1" t="str">
        <f>IFERROR(VLOOKUP('Speed Hump'!H1612,Main!$A:$G,7,FALSE),"")</f>
        <v/>
      </c>
      <c r="M1612" t="s">
        <v>691</v>
      </c>
      <c r="N1612">
        <v>1</v>
      </c>
      <c r="O1612" t="s">
        <v>692</v>
      </c>
      <c r="AP1612">
        <v>149.84656275800231</v>
      </c>
      <c r="AQ1612" s="1" t="str">
        <f>IFERROR(VLOOKUP(I1612,Service!$B:$G,5,FALSE),"")</f>
        <v/>
      </c>
      <c r="AR1612" s="1" t="str">
        <f>IFERROR(VLOOKUP(I1612,Service!$B:$G,6,FALSE),"")</f>
        <v/>
      </c>
      <c r="AS1612" s="1" t="str">
        <f>IFERROR(VLOOKUP(I1612,Rest!$B:$G,5,FALSE),"")</f>
        <v/>
      </c>
      <c r="AT1612" s="1" t="str">
        <f>IFERROR(VLOOKUP(I1612,Rest!$B:$G,6,FALSE),"")</f>
        <v/>
      </c>
    </row>
    <row r="1613" spans="1:46" x14ac:dyDescent="0.25">
      <c r="A1613">
        <v>1407</v>
      </c>
      <c r="B1613">
        <v>0</v>
      </c>
      <c r="C1613">
        <v>11592</v>
      </c>
      <c r="D1613">
        <v>10999</v>
      </c>
      <c r="E1613" t="s">
        <v>1423</v>
      </c>
      <c r="F1613" t="s">
        <v>895</v>
      </c>
      <c r="G1613" t="s">
        <v>912</v>
      </c>
      <c r="H1613" t="s">
        <v>1229</v>
      </c>
      <c r="I1613" t="s">
        <v>1229</v>
      </c>
      <c r="J1613" t="str">
        <f>IFERROR(VLOOKUP(H1613,[1]Sheet1!$A:$H,3,FALSE),"")</f>
        <v/>
      </c>
      <c r="K1613" s="1" t="str">
        <f>IFERROR(VLOOKUP('Speed Hump'!H1613,Main!$A:$G,6,FALSE),"")</f>
        <v/>
      </c>
      <c r="L1613" s="1" t="str">
        <f>IFERROR(VLOOKUP('Speed Hump'!H1613,Main!$A:$G,7,FALSE),"")</f>
        <v/>
      </c>
      <c r="M1613" t="s">
        <v>691</v>
      </c>
      <c r="N1613">
        <v>2</v>
      </c>
      <c r="O1613" t="s">
        <v>692</v>
      </c>
      <c r="AP1613">
        <v>364.81187133718618</v>
      </c>
      <c r="AQ1613" s="1" t="str">
        <f>IFERROR(VLOOKUP(I1613,Service!$B:$G,5,FALSE),"")</f>
        <v/>
      </c>
      <c r="AR1613" s="1" t="str">
        <f>IFERROR(VLOOKUP(I1613,Service!$B:$G,6,FALSE),"")</f>
        <v/>
      </c>
      <c r="AS1613" s="1" t="str">
        <f>IFERROR(VLOOKUP(I1613,Rest!$B:$G,5,FALSE),"")</f>
        <v/>
      </c>
      <c r="AT1613" s="1" t="str">
        <f>IFERROR(VLOOKUP(I1613,Rest!$B:$G,6,FALSE),"")</f>
        <v/>
      </c>
    </row>
    <row r="1614" spans="1:46" x14ac:dyDescent="0.25">
      <c r="A1614">
        <v>1408</v>
      </c>
      <c r="B1614">
        <v>0</v>
      </c>
      <c r="C1614">
        <v>11593</v>
      </c>
      <c r="D1614">
        <v>13894</v>
      </c>
      <c r="E1614" t="s">
        <v>1468</v>
      </c>
      <c r="F1614" t="s">
        <v>1651</v>
      </c>
      <c r="G1614" t="s">
        <v>1649</v>
      </c>
      <c r="H1614" t="s">
        <v>1229</v>
      </c>
      <c r="I1614" t="s">
        <v>1229</v>
      </c>
      <c r="J1614" t="str">
        <f>IFERROR(VLOOKUP(H1614,[1]Sheet1!$A:$H,3,FALSE),"")</f>
        <v/>
      </c>
      <c r="K1614" s="1" t="str">
        <f>IFERROR(VLOOKUP('Speed Hump'!H1614,Main!$A:$G,6,FALSE),"")</f>
        <v/>
      </c>
      <c r="L1614" s="1" t="str">
        <f>IFERROR(VLOOKUP('Speed Hump'!H1614,Main!$A:$G,7,FALSE),"")</f>
        <v/>
      </c>
      <c r="M1614" t="s">
        <v>691</v>
      </c>
      <c r="N1614">
        <v>1</v>
      </c>
      <c r="O1614" t="s">
        <v>692</v>
      </c>
      <c r="AP1614">
        <v>274.08503504123757</v>
      </c>
      <c r="AQ1614" s="1" t="str">
        <f>IFERROR(VLOOKUP(I1614,Service!$B:$G,5,FALSE),"")</f>
        <v/>
      </c>
      <c r="AR1614" s="1" t="str">
        <f>IFERROR(VLOOKUP(I1614,Service!$B:$G,6,FALSE),"")</f>
        <v/>
      </c>
      <c r="AS1614" s="1" t="str">
        <f>IFERROR(VLOOKUP(I1614,Rest!$B:$G,5,FALSE),"")</f>
        <v/>
      </c>
      <c r="AT1614" s="1" t="str">
        <f>IFERROR(VLOOKUP(I1614,Rest!$B:$G,6,FALSE),"")</f>
        <v/>
      </c>
    </row>
    <row r="1615" spans="1:46" x14ac:dyDescent="0.25">
      <c r="A1615">
        <v>1409</v>
      </c>
      <c r="B1615">
        <v>0</v>
      </c>
      <c r="C1615">
        <v>11617</v>
      </c>
      <c r="D1615">
        <v>12965</v>
      </c>
      <c r="E1615" t="s">
        <v>1359</v>
      </c>
      <c r="F1615" t="s">
        <v>894</v>
      </c>
      <c r="G1615" t="s">
        <v>912</v>
      </c>
      <c r="H1615" t="s">
        <v>1229</v>
      </c>
      <c r="I1615" t="s">
        <v>1229</v>
      </c>
      <c r="J1615" t="str">
        <f>IFERROR(VLOOKUP(H1615,[1]Sheet1!$A:$H,3,FALSE),"")</f>
        <v/>
      </c>
      <c r="K1615" s="1" t="str">
        <f>IFERROR(VLOOKUP('Speed Hump'!H1615,Main!$A:$G,6,FALSE),"")</f>
        <v/>
      </c>
      <c r="L1615" s="1" t="str">
        <f>IFERROR(VLOOKUP('Speed Hump'!H1615,Main!$A:$G,7,FALSE),"")</f>
        <v/>
      </c>
      <c r="M1615" t="s">
        <v>691</v>
      </c>
      <c r="N1615">
        <v>3</v>
      </c>
      <c r="O1615" t="s">
        <v>692</v>
      </c>
      <c r="AP1615">
        <v>512.05385837565495</v>
      </c>
      <c r="AQ1615" s="1" t="str">
        <f>IFERROR(VLOOKUP(I1615,Service!$B:$G,5,FALSE),"")</f>
        <v/>
      </c>
      <c r="AR1615" s="1" t="str">
        <f>IFERROR(VLOOKUP(I1615,Service!$B:$G,6,FALSE),"")</f>
        <v/>
      </c>
      <c r="AS1615" s="1" t="str">
        <f>IFERROR(VLOOKUP(I1615,Rest!$B:$G,5,FALSE),"")</f>
        <v/>
      </c>
      <c r="AT1615" s="1" t="str">
        <f>IFERROR(VLOOKUP(I1615,Rest!$B:$G,6,FALSE),"")</f>
        <v/>
      </c>
    </row>
    <row r="1616" spans="1:46" x14ac:dyDescent="0.25">
      <c r="A1616">
        <v>1410</v>
      </c>
      <c r="B1616">
        <v>0</v>
      </c>
      <c r="C1616">
        <v>11625</v>
      </c>
      <c r="D1616">
        <v>12900</v>
      </c>
      <c r="E1616" t="s">
        <v>1299</v>
      </c>
      <c r="F1616" t="s">
        <v>1643</v>
      </c>
      <c r="G1616" t="s">
        <v>894</v>
      </c>
      <c r="H1616" t="s">
        <v>1229</v>
      </c>
      <c r="I1616" t="s">
        <v>1229</v>
      </c>
      <c r="J1616" t="str">
        <f>IFERROR(VLOOKUP(H1616,[1]Sheet1!$A:$H,3,FALSE),"")</f>
        <v/>
      </c>
      <c r="K1616" s="1" t="str">
        <f>IFERROR(VLOOKUP('Speed Hump'!H1616,Main!$A:$G,6,FALSE),"")</f>
        <v/>
      </c>
      <c r="L1616" s="1" t="str">
        <f>IFERROR(VLOOKUP('Speed Hump'!H1616,Main!$A:$G,7,FALSE),"")</f>
        <v/>
      </c>
      <c r="M1616" t="s">
        <v>691</v>
      </c>
      <c r="N1616">
        <v>1</v>
      </c>
      <c r="O1616" t="s">
        <v>692</v>
      </c>
      <c r="AP1616">
        <v>269.10755415209388</v>
      </c>
      <c r="AQ1616" s="1" t="str">
        <f>IFERROR(VLOOKUP(I1616,Service!$B:$G,5,FALSE),"")</f>
        <v/>
      </c>
      <c r="AR1616" s="1" t="str">
        <f>IFERROR(VLOOKUP(I1616,Service!$B:$G,6,FALSE),"")</f>
        <v/>
      </c>
      <c r="AS1616" s="1" t="str">
        <f>IFERROR(VLOOKUP(I1616,Rest!$B:$G,5,FALSE),"")</f>
        <v/>
      </c>
      <c r="AT1616" s="1" t="str">
        <f>IFERROR(VLOOKUP(I1616,Rest!$B:$G,6,FALSE),"")</f>
        <v/>
      </c>
    </row>
    <row r="1617" spans="1:46" x14ac:dyDescent="0.25">
      <c r="A1617">
        <v>1411</v>
      </c>
      <c r="B1617">
        <v>0</v>
      </c>
      <c r="C1617">
        <v>11633</v>
      </c>
      <c r="D1617">
        <v>13056</v>
      </c>
      <c r="E1617" t="s">
        <v>1440</v>
      </c>
      <c r="F1617" t="s">
        <v>1683</v>
      </c>
      <c r="G1617" t="s">
        <v>1643</v>
      </c>
      <c r="H1617" t="s">
        <v>1229</v>
      </c>
      <c r="I1617" t="s">
        <v>1229</v>
      </c>
      <c r="J1617" t="str">
        <f>IFERROR(VLOOKUP(H1617,[1]Sheet1!$A:$H,3,FALSE),"")</f>
        <v/>
      </c>
      <c r="K1617" s="1" t="str">
        <f>IFERROR(VLOOKUP('Speed Hump'!H1617,Main!$A:$G,6,FALSE),"")</f>
        <v/>
      </c>
      <c r="L1617" s="1" t="str">
        <f>IFERROR(VLOOKUP('Speed Hump'!H1617,Main!$A:$G,7,FALSE),"")</f>
        <v/>
      </c>
      <c r="M1617" t="s">
        <v>691</v>
      </c>
      <c r="N1617">
        <v>1</v>
      </c>
      <c r="O1617" t="s">
        <v>692</v>
      </c>
      <c r="AP1617">
        <v>135.58948512335459</v>
      </c>
      <c r="AQ1617" s="1" t="str">
        <f>IFERROR(VLOOKUP(I1617,Service!$B:$G,5,FALSE),"")</f>
        <v/>
      </c>
      <c r="AR1617" s="1" t="str">
        <f>IFERROR(VLOOKUP(I1617,Service!$B:$G,6,FALSE),"")</f>
        <v/>
      </c>
      <c r="AS1617" s="1" t="str">
        <f>IFERROR(VLOOKUP(I1617,Rest!$B:$G,5,FALSE),"")</f>
        <v/>
      </c>
      <c r="AT1617" s="1" t="str">
        <f>IFERROR(VLOOKUP(I1617,Rest!$B:$G,6,FALSE),"")</f>
        <v/>
      </c>
    </row>
    <row r="1618" spans="1:46" x14ac:dyDescent="0.25">
      <c r="A1618">
        <v>1412</v>
      </c>
      <c r="B1618">
        <v>0</v>
      </c>
      <c r="C1618">
        <v>11647</v>
      </c>
      <c r="D1618">
        <v>10933</v>
      </c>
      <c r="E1618" t="s">
        <v>1440</v>
      </c>
      <c r="F1618" t="s">
        <v>912</v>
      </c>
      <c r="G1618" t="s">
        <v>1561</v>
      </c>
      <c r="H1618" t="s">
        <v>1229</v>
      </c>
      <c r="I1618" t="s">
        <v>1229</v>
      </c>
      <c r="J1618" t="str">
        <f>IFERROR(VLOOKUP(H1618,[1]Sheet1!$A:$H,3,FALSE),"")</f>
        <v/>
      </c>
      <c r="K1618" s="1" t="str">
        <f>IFERROR(VLOOKUP('Speed Hump'!H1618,Main!$A:$G,6,FALSE),"")</f>
        <v/>
      </c>
      <c r="L1618" s="1" t="str">
        <f>IFERROR(VLOOKUP('Speed Hump'!H1618,Main!$A:$G,7,FALSE),"")</f>
        <v/>
      </c>
      <c r="M1618" t="s">
        <v>691</v>
      </c>
      <c r="N1618">
        <v>1</v>
      </c>
      <c r="O1618" t="s">
        <v>692</v>
      </c>
      <c r="AP1618">
        <v>274.17353662231108</v>
      </c>
      <c r="AQ1618" s="1" t="str">
        <f>IFERROR(VLOOKUP(I1618,Service!$B:$G,5,FALSE),"")</f>
        <v/>
      </c>
      <c r="AR1618" s="1" t="str">
        <f>IFERROR(VLOOKUP(I1618,Service!$B:$G,6,FALSE),"")</f>
        <v/>
      </c>
      <c r="AS1618" s="1" t="str">
        <f>IFERROR(VLOOKUP(I1618,Rest!$B:$G,5,FALSE),"")</f>
        <v/>
      </c>
      <c r="AT1618" s="1" t="str">
        <f>IFERROR(VLOOKUP(I1618,Rest!$B:$G,6,FALSE),"")</f>
        <v/>
      </c>
    </row>
    <row r="1619" spans="1:46" x14ac:dyDescent="0.25">
      <c r="A1619">
        <v>1413</v>
      </c>
      <c r="B1619">
        <v>0</v>
      </c>
      <c r="C1619">
        <v>11665</v>
      </c>
      <c r="D1619">
        <v>11408</v>
      </c>
      <c r="E1619" t="s">
        <v>1572</v>
      </c>
      <c r="F1619" t="s">
        <v>861</v>
      </c>
      <c r="G1619" t="s">
        <v>862</v>
      </c>
      <c r="H1619" t="s">
        <v>1229</v>
      </c>
      <c r="I1619" t="s">
        <v>1229</v>
      </c>
      <c r="J1619" t="str">
        <f>IFERROR(VLOOKUP(H1619,[1]Sheet1!$A:$H,3,FALSE),"")</f>
        <v/>
      </c>
      <c r="K1619" s="1" t="str">
        <f>IFERROR(VLOOKUP('Speed Hump'!H1619,Main!$A:$G,6,FALSE),"")</f>
        <v/>
      </c>
      <c r="L1619" s="1" t="str">
        <f>IFERROR(VLOOKUP('Speed Hump'!H1619,Main!$A:$G,7,FALSE),"")</f>
        <v/>
      </c>
      <c r="M1619" t="s">
        <v>691</v>
      </c>
      <c r="N1619">
        <v>1</v>
      </c>
      <c r="O1619" t="s">
        <v>692</v>
      </c>
      <c r="AP1619">
        <v>280.09577953634289</v>
      </c>
      <c r="AQ1619" s="1" t="str">
        <f>IFERROR(VLOOKUP(I1619,Service!$B:$G,5,FALSE),"")</f>
        <v/>
      </c>
      <c r="AR1619" s="1" t="str">
        <f>IFERROR(VLOOKUP(I1619,Service!$B:$G,6,FALSE),"")</f>
        <v/>
      </c>
      <c r="AS1619" s="1" t="str">
        <f>IFERROR(VLOOKUP(I1619,Rest!$B:$G,5,FALSE),"")</f>
        <v/>
      </c>
      <c r="AT1619" s="1" t="str">
        <f>IFERROR(VLOOKUP(I1619,Rest!$B:$G,6,FALSE),"")</f>
        <v/>
      </c>
    </row>
    <row r="1620" spans="1:46" x14ac:dyDescent="0.25">
      <c r="A1620">
        <v>1414</v>
      </c>
      <c r="B1620">
        <v>0</v>
      </c>
      <c r="C1620">
        <v>11689</v>
      </c>
      <c r="D1620">
        <v>13655</v>
      </c>
      <c r="E1620" t="s">
        <v>1644</v>
      </c>
      <c r="F1620" t="s">
        <v>1643</v>
      </c>
      <c r="G1620" t="s">
        <v>895</v>
      </c>
      <c r="H1620" t="s">
        <v>1229</v>
      </c>
      <c r="I1620" t="s">
        <v>1229</v>
      </c>
      <c r="J1620" t="str">
        <f>IFERROR(VLOOKUP(H1620,[1]Sheet1!$A:$H,3,FALSE),"")</f>
        <v/>
      </c>
      <c r="K1620" s="1" t="str">
        <f>IFERROR(VLOOKUP('Speed Hump'!H1620,Main!$A:$G,6,FALSE),"")</f>
        <v/>
      </c>
      <c r="L1620" s="1" t="str">
        <f>IFERROR(VLOOKUP('Speed Hump'!H1620,Main!$A:$G,7,FALSE),"")</f>
        <v/>
      </c>
      <c r="M1620" t="s">
        <v>691</v>
      </c>
      <c r="N1620">
        <v>2</v>
      </c>
      <c r="O1620" t="s">
        <v>692</v>
      </c>
      <c r="AP1620">
        <v>373.18787652398152</v>
      </c>
      <c r="AQ1620" s="1" t="str">
        <f>IFERROR(VLOOKUP(I1620,Service!$B:$G,5,FALSE),"")</f>
        <v/>
      </c>
      <c r="AR1620" s="1" t="str">
        <f>IFERROR(VLOOKUP(I1620,Service!$B:$G,6,FALSE),"")</f>
        <v/>
      </c>
      <c r="AS1620" s="1" t="str">
        <f>IFERROR(VLOOKUP(I1620,Rest!$B:$G,5,FALSE),"")</f>
        <v/>
      </c>
      <c r="AT1620" s="1" t="str">
        <f>IFERROR(VLOOKUP(I1620,Rest!$B:$G,6,FALSE),"")</f>
        <v/>
      </c>
    </row>
    <row r="1621" spans="1:46" x14ac:dyDescent="0.25">
      <c r="A1621">
        <v>1415</v>
      </c>
      <c r="B1621">
        <v>0</v>
      </c>
      <c r="C1621">
        <v>11695</v>
      </c>
      <c r="D1621">
        <v>13973</v>
      </c>
      <c r="E1621" t="s">
        <v>950</v>
      </c>
      <c r="F1621" t="s">
        <v>862</v>
      </c>
      <c r="G1621" t="s">
        <v>872</v>
      </c>
      <c r="H1621" t="s">
        <v>1229</v>
      </c>
      <c r="I1621" t="s">
        <v>1229</v>
      </c>
      <c r="J1621" t="str">
        <f>IFERROR(VLOOKUP(H1621,[1]Sheet1!$A:$H,3,FALSE),"")</f>
        <v/>
      </c>
      <c r="K1621" s="1" t="str">
        <f>IFERROR(VLOOKUP('Speed Hump'!H1621,Main!$A:$G,6,FALSE),"")</f>
        <v/>
      </c>
      <c r="L1621" s="1" t="str">
        <f>IFERROR(VLOOKUP('Speed Hump'!H1621,Main!$A:$G,7,FALSE),"")</f>
        <v/>
      </c>
      <c r="M1621" t="s">
        <v>691</v>
      </c>
      <c r="N1621">
        <v>1</v>
      </c>
      <c r="O1621" t="s">
        <v>692</v>
      </c>
      <c r="AP1621">
        <v>282.11708588574271</v>
      </c>
      <c r="AQ1621" s="1" t="str">
        <f>IFERROR(VLOOKUP(I1621,Service!$B:$G,5,FALSE),"")</f>
        <v/>
      </c>
      <c r="AR1621" s="1" t="str">
        <f>IFERROR(VLOOKUP(I1621,Service!$B:$G,6,FALSE),"")</f>
        <v/>
      </c>
      <c r="AS1621" s="1" t="str">
        <f>IFERROR(VLOOKUP(I1621,Rest!$B:$G,5,FALSE),"")</f>
        <v/>
      </c>
      <c r="AT1621" s="1" t="str">
        <f>IFERROR(VLOOKUP(I1621,Rest!$B:$G,6,FALSE),"")</f>
        <v/>
      </c>
    </row>
    <row r="1622" spans="1:46" x14ac:dyDescent="0.25">
      <c r="A1622">
        <v>1416</v>
      </c>
      <c r="B1622">
        <v>0</v>
      </c>
      <c r="C1622">
        <v>11700</v>
      </c>
      <c r="D1622">
        <v>10843</v>
      </c>
      <c r="E1622" t="s">
        <v>1650</v>
      </c>
      <c r="F1622" t="s">
        <v>862</v>
      </c>
      <c r="G1622" t="s">
        <v>872</v>
      </c>
      <c r="H1622" t="s">
        <v>1229</v>
      </c>
      <c r="I1622" t="s">
        <v>1229</v>
      </c>
      <c r="J1622" t="str">
        <f>IFERROR(VLOOKUP(H1622,[1]Sheet1!$A:$H,3,FALSE),"")</f>
        <v/>
      </c>
      <c r="K1622" s="1" t="str">
        <f>IFERROR(VLOOKUP('Speed Hump'!H1622,Main!$A:$G,6,FALSE),"")</f>
        <v/>
      </c>
      <c r="L1622" s="1" t="str">
        <f>IFERROR(VLOOKUP('Speed Hump'!H1622,Main!$A:$G,7,FALSE),"")</f>
        <v/>
      </c>
      <c r="M1622" t="s">
        <v>691</v>
      </c>
      <c r="N1622">
        <v>1</v>
      </c>
      <c r="O1622" t="s">
        <v>692</v>
      </c>
      <c r="AP1622">
        <v>286.74963030254253</v>
      </c>
      <c r="AQ1622" s="1" t="str">
        <f>IFERROR(VLOOKUP(I1622,Service!$B:$G,5,FALSE),"")</f>
        <v/>
      </c>
      <c r="AR1622" s="1" t="str">
        <f>IFERROR(VLOOKUP(I1622,Service!$B:$G,6,FALSE),"")</f>
        <v/>
      </c>
      <c r="AS1622" s="1" t="str">
        <f>IFERROR(VLOOKUP(I1622,Rest!$B:$G,5,FALSE),"")</f>
        <v/>
      </c>
      <c r="AT1622" s="1" t="str">
        <f>IFERROR(VLOOKUP(I1622,Rest!$B:$G,6,FALSE),"")</f>
        <v/>
      </c>
    </row>
    <row r="1623" spans="1:46" x14ac:dyDescent="0.25">
      <c r="A1623">
        <v>1417</v>
      </c>
      <c r="B1623">
        <v>0</v>
      </c>
      <c r="C1623">
        <v>11727</v>
      </c>
      <c r="D1623">
        <v>10449</v>
      </c>
      <c r="E1623" t="s">
        <v>1115</v>
      </c>
      <c r="F1623" t="s">
        <v>912</v>
      </c>
      <c r="G1623" t="s">
        <v>1561</v>
      </c>
      <c r="H1623" t="s">
        <v>1229</v>
      </c>
      <c r="I1623" t="s">
        <v>1229</v>
      </c>
      <c r="J1623" t="str">
        <f>IFERROR(VLOOKUP(H1623,[1]Sheet1!$A:$H,3,FALSE),"")</f>
        <v/>
      </c>
      <c r="K1623" s="1" t="str">
        <f>IFERROR(VLOOKUP('Speed Hump'!H1623,Main!$A:$G,6,FALSE),"")</f>
        <v/>
      </c>
      <c r="L1623" s="1" t="str">
        <f>IFERROR(VLOOKUP('Speed Hump'!H1623,Main!$A:$G,7,FALSE),"")</f>
        <v/>
      </c>
      <c r="M1623" t="s">
        <v>691</v>
      </c>
      <c r="N1623">
        <v>1</v>
      </c>
      <c r="O1623" t="s">
        <v>692</v>
      </c>
      <c r="AP1623">
        <v>276.6042882686491</v>
      </c>
      <c r="AQ1623" s="1" t="str">
        <f>IFERROR(VLOOKUP(I1623,Service!$B:$G,5,FALSE),"")</f>
        <v/>
      </c>
      <c r="AR1623" s="1" t="str">
        <f>IFERROR(VLOOKUP(I1623,Service!$B:$G,6,FALSE),"")</f>
        <v/>
      </c>
      <c r="AS1623" s="1" t="str">
        <f>IFERROR(VLOOKUP(I1623,Rest!$B:$G,5,FALSE),"")</f>
        <v/>
      </c>
      <c r="AT1623" s="1" t="str">
        <f>IFERROR(VLOOKUP(I1623,Rest!$B:$G,6,FALSE),"")</f>
        <v/>
      </c>
    </row>
    <row r="1624" spans="1:46" x14ac:dyDescent="0.25">
      <c r="A1624">
        <v>1418</v>
      </c>
      <c r="B1624">
        <v>0</v>
      </c>
      <c r="C1624">
        <v>11742</v>
      </c>
      <c r="D1624">
        <v>13837</v>
      </c>
      <c r="E1624" t="s">
        <v>1643</v>
      </c>
      <c r="F1624" t="s">
        <v>1363</v>
      </c>
      <c r="G1624" t="s">
        <v>1567</v>
      </c>
      <c r="H1624" t="s">
        <v>1229</v>
      </c>
      <c r="I1624" t="s">
        <v>1229</v>
      </c>
      <c r="J1624" t="str">
        <f>IFERROR(VLOOKUP(H1624,[1]Sheet1!$A:$H,3,FALSE),"")</f>
        <v/>
      </c>
      <c r="K1624" s="1" t="str">
        <f>IFERROR(VLOOKUP('Speed Hump'!H1624,Main!$A:$G,6,FALSE),"")</f>
        <v/>
      </c>
      <c r="L1624" s="1" t="str">
        <f>IFERROR(VLOOKUP('Speed Hump'!H1624,Main!$A:$G,7,FALSE),"")</f>
        <v/>
      </c>
      <c r="M1624" t="s">
        <v>691</v>
      </c>
      <c r="N1624">
        <v>1</v>
      </c>
      <c r="O1624" t="s">
        <v>692</v>
      </c>
      <c r="AP1624">
        <v>148.26564755671981</v>
      </c>
      <c r="AQ1624" s="1" t="str">
        <f>IFERROR(VLOOKUP(I1624,Service!$B:$G,5,FALSE),"")</f>
        <v/>
      </c>
      <c r="AR1624" s="1" t="str">
        <f>IFERROR(VLOOKUP(I1624,Service!$B:$G,6,FALSE),"")</f>
        <v/>
      </c>
      <c r="AS1624" s="1" t="str">
        <f>IFERROR(VLOOKUP(I1624,Rest!$B:$G,5,FALSE),"")</f>
        <v/>
      </c>
      <c r="AT1624" s="1" t="str">
        <f>IFERROR(VLOOKUP(I1624,Rest!$B:$G,6,FALSE),"")</f>
        <v/>
      </c>
    </row>
    <row r="1625" spans="1:46" x14ac:dyDescent="0.25">
      <c r="A1625">
        <v>1419</v>
      </c>
      <c r="B1625">
        <v>0</v>
      </c>
      <c r="C1625">
        <v>11749</v>
      </c>
      <c r="D1625">
        <v>13092</v>
      </c>
      <c r="E1625" t="s">
        <v>1681</v>
      </c>
      <c r="F1625" t="s">
        <v>1514</v>
      </c>
      <c r="G1625" t="s">
        <v>1665</v>
      </c>
      <c r="H1625" t="s">
        <v>1229</v>
      </c>
      <c r="I1625" t="s">
        <v>1229</v>
      </c>
      <c r="J1625" t="str">
        <f>IFERROR(VLOOKUP(H1625,[1]Sheet1!$A:$H,3,FALSE),"")</f>
        <v/>
      </c>
      <c r="K1625" s="1" t="str">
        <f>IFERROR(VLOOKUP('Speed Hump'!H1625,Main!$A:$G,6,FALSE),"")</f>
        <v/>
      </c>
      <c r="L1625" s="1" t="str">
        <f>IFERROR(VLOOKUP('Speed Hump'!H1625,Main!$A:$G,7,FALSE),"")</f>
        <v/>
      </c>
      <c r="M1625" t="s">
        <v>691</v>
      </c>
      <c r="N1625">
        <v>1</v>
      </c>
      <c r="O1625" t="s">
        <v>692</v>
      </c>
      <c r="AP1625">
        <v>217.01405658565071</v>
      </c>
      <c r="AQ1625" s="1" t="str">
        <f>IFERROR(VLOOKUP(I1625,Service!$B:$G,5,FALSE),"")</f>
        <v/>
      </c>
      <c r="AR1625" s="1" t="str">
        <f>IFERROR(VLOOKUP(I1625,Service!$B:$G,6,FALSE),"")</f>
        <v/>
      </c>
      <c r="AS1625" s="1" t="str">
        <f>IFERROR(VLOOKUP(I1625,Rest!$B:$G,5,FALSE),"")</f>
        <v/>
      </c>
      <c r="AT1625" s="1" t="str">
        <f>IFERROR(VLOOKUP(I1625,Rest!$B:$G,6,FALSE),"")</f>
        <v/>
      </c>
    </row>
    <row r="1626" spans="1:46" x14ac:dyDescent="0.25">
      <c r="A1626">
        <v>1420</v>
      </c>
      <c r="B1626">
        <v>0</v>
      </c>
      <c r="C1626">
        <v>11752</v>
      </c>
      <c r="D1626">
        <v>13601</v>
      </c>
      <c r="E1626" t="s">
        <v>1681</v>
      </c>
      <c r="F1626" t="s">
        <v>1553</v>
      </c>
      <c r="G1626" t="s">
        <v>1514</v>
      </c>
      <c r="H1626" t="s">
        <v>1229</v>
      </c>
      <c r="I1626" t="s">
        <v>1229</v>
      </c>
      <c r="J1626" t="str">
        <f>IFERROR(VLOOKUP(H1626,[1]Sheet1!$A:$H,3,FALSE),"")</f>
        <v/>
      </c>
      <c r="K1626" s="1" t="str">
        <f>IFERROR(VLOOKUP('Speed Hump'!H1626,Main!$A:$G,6,FALSE),"")</f>
        <v/>
      </c>
      <c r="L1626" s="1" t="str">
        <f>IFERROR(VLOOKUP('Speed Hump'!H1626,Main!$A:$G,7,FALSE),"")</f>
        <v/>
      </c>
      <c r="M1626" t="s">
        <v>691</v>
      </c>
      <c r="N1626">
        <v>1</v>
      </c>
      <c r="O1626" t="s">
        <v>692</v>
      </c>
      <c r="AP1626">
        <v>255.96929092883761</v>
      </c>
      <c r="AQ1626" s="1" t="str">
        <f>IFERROR(VLOOKUP(I1626,Service!$B:$G,5,FALSE),"")</f>
        <v/>
      </c>
      <c r="AR1626" s="1" t="str">
        <f>IFERROR(VLOOKUP(I1626,Service!$B:$G,6,FALSE),"")</f>
        <v/>
      </c>
      <c r="AS1626" s="1" t="str">
        <f>IFERROR(VLOOKUP(I1626,Rest!$B:$G,5,FALSE),"")</f>
        <v/>
      </c>
      <c r="AT1626" s="1" t="str">
        <f>IFERROR(VLOOKUP(I1626,Rest!$B:$G,6,FALSE),"")</f>
        <v/>
      </c>
    </row>
    <row r="1627" spans="1:46" x14ac:dyDescent="0.25">
      <c r="A1627">
        <v>1421</v>
      </c>
      <c r="B1627">
        <v>0</v>
      </c>
      <c r="C1627">
        <v>11793</v>
      </c>
      <c r="D1627">
        <v>12525</v>
      </c>
      <c r="E1627" t="s">
        <v>1027</v>
      </c>
      <c r="F1627" t="s">
        <v>1649</v>
      </c>
      <c r="G1627" t="s">
        <v>1643</v>
      </c>
      <c r="H1627" t="s">
        <v>1229</v>
      </c>
      <c r="I1627" t="s">
        <v>1229</v>
      </c>
      <c r="J1627" t="str">
        <f>IFERROR(VLOOKUP(H1627,[1]Sheet1!$A:$H,3,FALSE),"")</f>
        <v/>
      </c>
      <c r="K1627" s="1" t="str">
        <f>IFERROR(VLOOKUP('Speed Hump'!H1627,Main!$A:$G,6,FALSE),"")</f>
        <v/>
      </c>
      <c r="L1627" s="1" t="str">
        <f>IFERROR(VLOOKUP('Speed Hump'!H1627,Main!$A:$G,7,FALSE),"")</f>
        <v/>
      </c>
      <c r="M1627" t="s">
        <v>691</v>
      </c>
      <c r="N1627">
        <v>2</v>
      </c>
      <c r="O1627" t="s">
        <v>692</v>
      </c>
      <c r="AP1627">
        <v>367.77373522172047</v>
      </c>
      <c r="AQ1627" s="1" t="str">
        <f>IFERROR(VLOOKUP(I1627,Service!$B:$G,5,FALSE),"")</f>
        <v/>
      </c>
      <c r="AR1627" s="1" t="str">
        <f>IFERROR(VLOOKUP(I1627,Service!$B:$G,6,FALSE),"")</f>
        <v/>
      </c>
      <c r="AS1627" s="1" t="str">
        <f>IFERROR(VLOOKUP(I1627,Rest!$B:$G,5,FALSE),"")</f>
        <v/>
      </c>
      <c r="AT1627" s="1" t="str">
        <f>IFERROR(VLOOKUP(I1627,Rest!$B:$G,6,FALSE),"")</f>
        <v/>
      </c>
    </row>
    <row r="1628" spans="1:46" x14ac:dyDescent="0.25">
      <c r="A1628">
        <v>1422</v>
      </c>
      <c r="B1628">
        <v>0</v>
      </c>
      <c r="C1628">
        <v>11797</v>
      </c>
      <c r="D1628">
        <v>11575</v>
      </c>
      <c r="E1628" t="s">
        <v>1690</v>
      </c>
      <c r="F1628" t="s">
        <v>1526</v>
      </c>
      <c r="G1628" t="s">
        <v>1459</v>
      </c>
      <c r="H1628" t="s">
        <v>1229</v>
      </c>
      <c r="I1628" t="s">
        <v>1229</v>
      </c>
      <c r="J1628" t="str">
        <f>IFERROR(VLOOKUP(H1628,[1]Sheet1!$A:$H,3,FALSE),"")</f>
        <v/>
      </c>
      <c r="K1628" s="1" t="str">
        <f>IFERROR(VLOOKUP('Speed Hump'!H1628,Main!$A:$G,6,FALSE),"")</f>
        <v/>
      </c>
      <c r="L1628" s="1" t="str">
        <f>IFERROR(VLOOKUP('Speed Hump'!H1628,Main!$A:$G,7,FALSE),"")</f>
        <v/>
      </c>
      <c r="M1628" t="s">
        <v>691</v>
      </c>
      <c r="N1628">
        <v>2</v>
      </c>
      <c r="O1628" t="s">
        <v>692</v>
      </c>
      <c r="AP1628">
        <v>338.8509777247379</v>
      </c>
      <c r="AQ1628" s="1" t="str">
        <f>IFERROR(VLOOKUP(I1628,Service!$B:$G,5,FALSE),"")</f>
        <v/>
      </c>
      <c r="AR1628" s="1" t="str">
        <f>IFERROR(VLOOKUP(I1628,Service!$B:$G,6,FALSE),"")</f>
        <v/>
      </c>
      <c r="AS1628" s="1" t="str">
        <f>IFERROR(VLOOKUP(I1628,Rest!$B:$G,5,FALSE),"")</f>
        <v/>
      </c>
      <c r="AT1628" s="1" t="str">
        <f>IFERROR(VLOOKUP(I1628,Rest!$B:$G,6,FALSE),"")</f>
        <v/>
      </c>
    </row>
    <row r="1629" spans="1:46" x14ac:dyDescent="0.25">
      <c r="A1629">
        <v>1423</v>
      </c>
      <c r="B1629">
        <v>0</v>
      </c>
      <c r="C1629">
        <v>11802</v>
      </c>
      <c r="D1629">
        <v>13097</v>
      </c>
      <c r="E1629" t="s">
        <v>961</v>
      </c>
      <c r="F1629" t="s">
        <v>883</v>
      </c>
      <c r="G1629" t="s">
        <v>689</v>
      </c>
      <c r="H1629" t="s">
        <v>1229</v>
      </c>
      <c r="I1629" t="s">
        <v>1229</v>
      </c>
      <c r="J1629" t="str">
        <f>IFERROR(VLOOKUP(H1629,[1]Sheet1!$A:$H,3,FALSE),"")</f>
        <v/>
      </c>
      <c r="K1629" s="1" t="str">
        <f>IFERROR(VLOOKUP('Speed Hump'!H1629,Main!$A:$G,6,FALSE),"")</f>
        <v/>
      </c>
      <c r="L1629" s="1" t="str">
        <f>IFERROR(VLOOKUP('Speed Hump'!H1629,Main!$A:$G,7,FALSE),"")</f>
        <v/>
      </c>
      <c r="M1629" t="s">
        <v>691</v>
      </c>
      <c r="N1629">
        <v>1</v>
      </c>
      <c r="O1629" t="s">
        <v>692</v>
      </c>
      <c r="AP1629">
        <v>257.70789682798318</v>
      </c>
      <c r="AQ1629" s="1" t="str">
        <f>IFERROR(VLOOKUP(I1629,Service!$B:$G,5,FALSE),"")</f>
        <v/>
      </c>
      <c r="AR1629" s="1" t="str">
        <f>IFERROR(VLOOKUP(I1629,Service!$B:$G,6,FALSE),"")</f>
        <v/>
      </c>
      <c r="AS1629" s="1" t="str">
        <f>IFERROR(VLOOKUP(I1629,Rest!$B:$G,5,FALSE),"")</f>
        <v/>
      </c>
      <c r="AT1629" s="1" t="str">
        <f>IFERROR(VLOOKUP(I1629,Rest!$B:$G,6,FALSE),"")</f>
        <v/>
      </c>
    </row>
    <row r="1630" spans="1:46" x14ac:dyDescent="0.25">
      <c r="A1630">
        <v>1424</v>
      </c>
      <c r="B1630">
        <v>0</v>
      </c>
      <c r="C1630">
        <v>11808</v>
      </c>
      <c r="D1630">
        <v>10013</v>
      </c>
      <c r="E1630" t="s">
        <v>1577</v>
      </c>
      <c r="F1630" t="s">
        <v>1553</v>
      </c>
      <c r="G1630" t="s">
        <v>1514</v>
      </c>
      <c r="H1630" t="s">
        <v>1229</v>
      </c>
      <c r="I1630" t="s">
        <v>1229</v>
      </c>
      <c r="J1630" t="str">
        <f>IFERROR(VLOOKUP(H1630,[1]Sheet1!$A:$H,3,FALSE),"")</f>
        <v/>
      </c>
      <c r="K1630" s="1" t="str">
        <f>IFERROR(VLOOKUP('Speed Hump'!H1630,Main!$A:$G,6,FALSE),"")</f>
        <v/>
      </c>
      <c r="L1630" s="1" t="str">
        <f>IFERROR(VLOOKUP('Speed Hump'!H1630,Main!$A:$G,7,FALSE),"")</f>
        <v/>
      </c>
      <c r="M1630" t="s">
        <v>691</v>
      </c>
      <c r="N1630">
        <v>1</v>
      </c>
      <c r="O1630" t="s">
        <v>692</v>
      </c>
      <c r="AP1630">
        <v>255.6730067740487</v>
      </c>
      <c r="AQ1630" s="1" t="str">
        <f>IFERROR(VLOOKUP(I1630,Service!$B:$G,5,FALSE),"")</f>
        <v/>
      </c>
      <c r="AR1630" s="1" t="str">
        <f>IFERROR(VLOOKUP(I1630,Service!$B:$G,6,FALSE),"")</f>
        <v/>
      </c>
      <c r="AS1630" s="1" t="str">
        <f>IFERROR(VLOOKUP(I1630,Rest!$B:$G,5,FALSE),"")</f>
        <v/>
      </c>
      <c r="AT1630" s="1" t="str">
        <f>IFERROR(VLOOKUP(I1630,Rest!$B:$G,6,FALSE),"")</f>
        <v/>
      </c>
    </row>
    <row r="1631" spans="1:46" x14ac:dyDescent="0.25">
      <c r="A1631">
        <v>1425</v>
      </c>
      <c r="B1631">
        <v>0</v>
      </c>
      <c r="C1631">
        <v>11817</v>
      </c>
      <c r="D1631">
        <v>12026</v>
      </c>
      <c r="E1631" t="s">
        <v>1320</v>
      </c>
      <c r="F1631" t="s">
        <v>895</v>
      </c>
      <c r="G1631" t="s">
        <v>912</v>
      </c>
      <c r="H1631" t="s">
        <v>1229</v>
      </c>
      <c r="I1631" t="s">
        <v>1229</v>
      </c>
      <c r="J1631" t="str">
        <f>IFERROR(VLOOKUP(H1631,[1]Sheet1!$A:$H,3,FALSE),"")</f>
        <v/>
      </c>
      <c r="K1631" s="1" t="str">
        <f>IFERROR(VLOOKUP('Speed Hump'!H1631,Main!$A:$G,6,FALSE),"")</f>
        <v/>
      </c>
      <c r="L1631" s="1" t="str">
        <f>IFERROR(VLOOKUP('Speed Hump'!H1631,Main!$A:$G,7,FALSE),"")</f>
        <v/>
      </c>
      <c r="M1631" t="s">
        <v>691</v>
      </c>
      <c r="N1631">
        <v>1</v>
      </c>
      <c r="O1631" t="s">
        <v>692</v>
      </c>
      <c r="AP1631">
        <v>250.70484927777539</v>
      </c>
      <c r="AQ1631" s="1" t="str">
        <f>IFERROR(VLOOKUP(I1631,Service!$B:$G,5,FALSE),"")</f>
        <v/>
      </c>
      <c r="AR1631" s="1" t="str">
        <f>IFERROR(VLOOKUP(I1631,Service!$B:$G,6,FALSE),"")</f>
        <v/>
      </c>
      <c r="AS1631" s="1" t="str">
        <f>IFERROR(VLOOKUP(I1631,Rest!$B:$G,5,FALSE),"")</f>
        <v/>
      </c>
      <c r="AT1631" s="1" t="str">
        <f>IFERROR(VLOOKUP(I1631,Rest!$B:$G,6,FALSE),"")</f>
        <v/>
      </c>
    </row>
    <row r="1632" spans="1:46" x14ac:dyDescent="0.25">
      <c r="A1632">
        <v>1426</v>
      </c>
      <c r="B1632">
        <v>0</v>
      </c>
      <c r="C1632">
        <v>11829</v>
      </c>
      <c r="D1632">
        <v>14064</v>
      </c>
      <c r="E1632" t="s">
        <v>1264</v>
      </c>
      <c r="F1632" t="s">
        <v>1651</v>
      </c>
      <c r="G1632" t="s">
        <v>1649</v>
      </c>
      <c r="H1632" t="s">
        <v>1229</v>
      </c>
      <c r="I1632" t="s">
        <v>1229</v>
      </c>
      <c r="J1632" t="str">
        <f>IFERROR(VLOOKUP(H1632,[1]Sheet1!$A:$H,3,FALSE),"")</f>
        <v/>
      </c>
      <c r="K1632" s="1" t="str">
        <f>IFERROR(VLOOKUP('Speed Hump'!H1632,Main!$A:$G,6,FALSE),"")</f>
        <v/>
      </c>
      <c r="L1632" s="1" t="str">
        <f>IFERROR(VLOOKUP('Speed Hump'!H1632,Main!$A:$G,7,FALSE),"")</f>
        <v/>
      </c>
      <c r="M1632" t="s">
        <v>691</v>
      </c>
      <c r="N1632">
        <v>1</v>
      </c>
      <c r="O1632" t="s">
        <v>692</v>
      </c>
      <c r="AP1632">
        <v>273.77258400077562</v>
      </c>
      <c r="AQ1632" s="1" t="str">
        <f>IFERROR(VLOOKUP(I1632,Service!$B:$G,5,FALSE),"")</f>
        <v/>
      </c>
      <c r="AR1632" s="1" t="str">
        <f>IFERROR(VLOOKUP(I1632,Service!$B:$G,6,FALSE),"")</f>
        <v/>
      </c>
      <c r="AS1632" s="1" t="str">
        <f>IFERROR(VLOOKUP(I1632,Rest!$B:$G,5,FALSE),"")</f>
        <v/>
      </c>
      <c r="AT1632" s="1" t="str">
        <f>IFERROR(VLOOKUP(I1632,Rest!$B:$G,6,FALSE),"")</f>
        <v/>
      </c>
    </row>
    <row r="1633" spans="1:46" x14ac:dyDescent="0.25">
      <c r="A1633">
        <v>1427</v>
      </c>
      <c r="B1633">
        <v>0</v>
      </c>
      <c r="C1633">
        <v>11831</v>
      </c>
      <c r="D1633">
        <v>10934</v>
      </c>
      <c r="E1633" t="s">
        <v>1691</v>
      </c>
      <c r="F1633" t="s">
        <v>1692</v>
      </c>
      <c r="G1633" t="s">
        <v>1640</v>
      </c>
      <c r="H1633" t="s">
        <v>1229</v>
      </c>
      <c r="I1633" t="s">
        <v>1229</v>
      </c>
      <c r="J1633" t="str">
        <f>IFERROR(VLOOKUP(H1633,[1]Sheet1!$A:$H,3,FALSE),"")</f>
        <v/>
      </c>
      <c r="K1633" s="1" t="str">
        <f>IFERROR(VLOOKUP('Speed Hump'!H1633,Main!$A:$G,6,FALSE),"")</f>
        <v/>
      </c>
      <c r="L1633" s="1" t="str">
        <f>IFERROR(VLOOKUP('Speed Hump'!H1633,Main!$A:$G,7,FALSE),"")</f>
        <v/>
      </c>
      <c r="M1633" t="s">
        <v>691</v>
      </c>
      <c r="N1633">
        <v>1</v>
      </c>
      <c r="O1633" t="s">
        <v>692</v>
      </c>
      <c r="AP1633">
        <v>328.60562776248889</v>
      </c>
      <c r="AQ1633" s="1" t="str">
        <f>IFERROR(VLOOKUP(I1633,Service!$B:$G,5,FALSE),"")</f>
        <v/>
      </c>
      <c r="AR1633" s="1" t="str">
        <f>IFERROR(VLOOKUP(I1633,Service!$B:$G,6,FALSE),"")</f>
        <v/>
      </c>
      <c r="AS1633" s="1" t="str">
        <f>IFERROR(VLOOKUP(I1633,Rest!$B:$G,5,FALSE),"")</f>
        <v/>
      </c>
      <c r="AT1633" s="1" t="str">
        <f>IFERROR(VLOOKUP(I1633,Rest!$B:$G,6,FALSE),"")</f>
        <v/>
      </c>
    </row>
    <row r="1634" spans="1:46" x14ac:dyDescent="0.25">
      <c r="A1634">
        <v>1429</v>
      </c>
      <c r="B1634">
        <v>0</v>
      </c>
      <c r="C1634">
        <v>11835</v>
      </c>
      <c r="D1634">
        <v>10583</v>
      </c>
      <c r="E1634" t="s">
        <v>962</v>
      </c>
      <c r="F1634" t="s">
        <v>928</v>
      </c>
      <c r="G1634" t="s">
        <v>887</v>
      </c>
      <c r="H1634" t="s">
        <v>1229</v>
      </c>
      <c r="I1634" t="s">
        <v>1229</v>
      </c>
      <c r="J1634" t="str">
        <f>IFERROR(VLOOKUP(H1634,[1]Sheet1!$A:$H,3,FALSE),"")</f>
        <v/>
      </c>
      <c r="K1634" s="1" t="str">
        <f>IFERROR(VLOOKUP('Speed Hump'!H1634,Main!$A:$G,6,FALSE),"")</f>
        <v/>
      </c>
      <c r="L1634" s="1" t="str">
        <f>IFERROR(VLOOKUP('Speed Hump'!H1634,Main!$A:$G,7,FALSE),"")</f>
        <v/>
      </c>
      <c r="M1634" t="s">
        <v>691</v>
      </c>
      <c r="N1634">
        <v>1</v>
      </c>
      <c r="O1634" t="s">
        <v>692</v>
      </c>
      <c r="AP1634">
        <v>277.95624550901431</v>
      </c>
      <c r="AQ1634" s="1" t="str">
        <f>IFERROR(VLOOKUP(I1634,Service!$B:$G,5,FALSE),"")</f>
        <v/>
      </c>
      <c r="AR1634" s="1" t="str">
        <f>IFERROR(VLOOKUP(I1634,Service!$B:$G,6,FALSE),"")</f>
        <v/>
      </c>
      <c r="AS1634" s="1" t="str">
        <f>IFERROR(VLOOKUP(I1634,Rest!$B:$G,5,FALSE),"")</f>
        <v/>
      </c>
      <c r="AT1634" s="1" t="str">
        <f>IFERROR(VLOOKUP(I1634,Rest!$B:$G,6,FALSE),"")</f>
        <v/>
      </c>
    </row>
    <row r="1635" spans="1:46" x14ac:dyDescent="0.25">
      <c r="A1635">
        <v>1430</v>
      </c>
      <c r="B1635">
        <v>0</v>
      </c>
      <c r="C1635">
        <v>11836</v>
      </c>
      <c r="D1635">
        <v>11537</v>
      </c>
      <c r="E1635" t="s">
        <v>1300</v>
      </c>
      <c r="F1635" t="s">
        <v>895</v>
      </c>
      <c r="G1635" t="s">
        <v>912</v>
      </c>
      <c r="H1635" t="s">
        <v>1229</v>
      </c>
      <c r="I1635" t="s">
        <v>1229</v>
      </c>
      <c r="J1635" t="str">
        <f>IFERROR(VLOOKUP(H1635,[1]Sheet1!$A:$H,3,FALSE),"")</f>
        <v/>
      </c>
      <c r="K1635" s="1" t="str">
        <f>IFERROR(VLOOKUP('Speed Hump'!H1635,Main!$A:$G,6,FALSE),"")</f>
        <v/>
      </c>
      <c r="L1635" s="1" t="str">
        <f>IFERROR(VLOOKUP('Speed Hump'!H1635,Main!$A:$G,7,FALSE),"")</f>
        <v/>
      </c>
      <c r="M1635" t="s">
        <v>691</v>
      </c>
      <c r="N1635">
        <v>1</v>
      </c>
      <c r="O1635" t="s">
        <v>692</v>
      </c>
      <c r="AP1635">
        <v>274.06106749008671</v>
      </c>
      <c r="AQ1635" s="1" t="str">
        <f>IFERROR(VLOOKUP(I1635,Service!$B:$G,5,FALSE),"")</f>
        <v/>
      </c>
      <c r="AR1635" s="1" t="str">
        <f>IFERROR(VLOOKUP(I1635,Service!$B:$G,6,FALSE),"")</f>
        <v/>
      </c>
      <c r="AS1635" s="1" t="str">
        <f>IFERROR(VLOOKUP(I1635,Rest!$B:$G,5,FALSE),"")</f>
        <v/>
      </c>
      <c r="AT1635" s="1" t="str">
        <f>IFERROR(VLOOKUP(I1635,Rest!$B:$G,6,FALSE),"")</f>
        <v/>
      </c>
    </row>
    <row r="1636" spans="1:46" x14ac:dyDescent="0.25">
      <c r="A1636">
        <v>1431</v>
      </c>
      <c r="B1636">
        <v>0</v>
      </c>
      <c r="C1636">
        <v>11847</v>
      </c>
      <c r="D1636">
        <v>14083</v>
      </c>
      <c r="E1636" t="s">
        <v>1384</v>
      </c>
      <c r="F1636" t="s">
        <v>1651</v>
      </c>
      <c r="G1636" t="s">
        <v>1649</v>
      </c>
      <c r="H1636" t="s">
        <v>1229</v>
      </c>
      <c r="I1636" t="s">
        <v>1229</v>
      </c>
      <c r="J1636" t="str">
        <f>IFERROR(VLOOKUP(H1636,[1]Sheet1!$A:$H,3,FALSE),"")</f>
        <v/>
      </c>
      <c r="K1636" s="1" t="str">
        <f>IFERROR(VLOOKUP('Speed Hump'!H1636,Main!$A:$G,6,FALSE),"")</f>
        <v/>
      </c>
      <c r="L1636" s="1" t="str">
        <f>IFERROR(VLOOKUP('Speed Hump'!H1636,Main!$A:$G,7,FALSE),"")</f>
        <v/>
      </c>
      <c r="M1636" t="s">
        <v>691</v>
      </c>
      <c r="N1636">
        <v>1</v>
      </c>
      <c r="O1636" t="s">
        <v>692</v>
      </c>
      <c r="AP1636">
        <v>272.48068839856649</v>
      </c>
      <c r="AQ1636" s="1" t="str">
        <f>IFERROR(VLOOKUP(I1636,Service!$B:$G,5,FALSE),"")</f>
        <v/>
      </c>
      <c r="AR1636" s="1" t="str">
        <f>IFERROR(VLOOKUP(I1636,Service!$B:$G,6,FALSE),"")</f>
        <v/>
      </c>
      <c r="AS1636" s="1" t="str">
        <f>IFERROR(VLOOKUP(I1636,Rest!$B:$G,5,FALSE),"")</f>
        <v/>
      </c>
      <c r="AT1636" s="1" t="str">
        <f>IFERROR(VLOOKUP(I1636,Rest!$B:$G,6,FALSE),"")</f>
        <v/>
      </c>
    </row>
    <row r="1637" spans="1:46" x14ac:dyDescent="0.25">
      <c r="A1637">
        <v>1432</v>
      </c>
      <c r="B1637">
        <v>0</v>
      </c>
      <c r="C1637">
        <v>11859</v>
      </c>
      <c r="D1637">
        <v>13360</v>
      </c>
      <c r="E1637" t="s">
        <v>1332</v>
      </c>
      <c r="F1637" t="s">
        <v>1649</v>
      </c>
      <c r="G1637" t="s">
        <v>1643</v>
      </c>
      <c r="H1637" t="s">
        <v>1229</v>
      </c>
      <c r="I1637" t="s">
        <v>1229</v>
      </c>
      <c r="J1637" t="str">
        <f>IFERROR(VLOOKUP(H1637,[1]Sheet1!$A:$H,3,FALSE),"")</f>
        <v/>
      </c>
      <c r="K1637" s="1" t="str">
        <f>IFERROR(VLOOKUP('Speed Hump'!H1637,Main!$A:$G,6,FALSE),"")</f>
        <v/>
      </c>
      <c r="L1637" s="1" t="str">
        <f>IFERROR(VLOOKUP('Speed Hump'!H1637,Main!$A:$G,7,FALSE),"")</f>
        <v/>
      </c>
      <c r="M1637" t="s">
        <v>691</v>
      </c>
      <c r="N1637">
        <v>2</v>
      </c>
      <c r="O1637" t="s">
        <v>692</v>
      </c>
      <c r="AP1637">
        <v>356.32839313760951</v>
      </c>
      <c r="AQ1637" s="1" t="str">
        <f>IFERROR(VLOOKUP(I1637,Service!$B:$G,5,FALSE),"")</f>
        <v/>
      </c>
      <c r="AR1637" s="1" t="str">
        <f>IFERROR(VLOOKUP(I1637,Service!$B:$G,6,FALSE),"")</f>
        <v/>
      </c>
      <c r="AS1637" s="1" t="str">
        <f>IFERROR(VLOOKUP(I1637,Rest!$B:$G,5,FALSE),"")</f>
        <v/>
      </c>
      <c r="AT1637" s="1" t="str">
        <f>IFERROR(VLOOKUP(I1637,Rest!$B:$G,6,FALSE),"")</f>
        <v/>
      </c>
    </row>
    <row r="1638" spans="1:46" x14ac:dyDescent="0.25">
      <c r="A1638">
        <v>1433</v>
      </c>
      <c r="B1638">
        <v>0</v>
      </c>
      <c r="C1638">
        <v>11860</v>
      </c>
      <c r="D1638">
        <v>12577</v>
      </c>
      <c r="E1638" t="s">
        <v>962</v>
      </c>
      <c r="F1638" t="s">
        <v>689</v>
      </c>
      <c r="G1638" t="s">
        <v>1514</v>
      </c>
      <c r="H1638" t="s">
        <v>1229</v>
      </c>
      <c r="I1638" t="s">
        <v>1229</v>
      </c>
      <c r="J1638" t="str">
        <f>IFERROR(VLOOKUP(H1638,[1]Sheet1!$A:$H,3,FALSE),"")</f>
        <v/>
      </c>
      <c r="K1638" s="1" t="str">
        <f>IFERROR(VLOOKUP('Speed Hump'!H1638,Main!$A:$G,6,FALSE),"")</f>
        <v/>
      </c>
      <c r="L1638" s="1" t="str">
        <f>IFERROR(VLOOKUP('Speed Hump'!H1638,Main!$A:$G,7,FALSE),"")</f>
        <v/>
      </c>
      <c r="M1638" t="s">
        <v>691</v>
      </c>
      <c r="N1638">
        <v>1</v>
      </c>
      <c r="O1638" t="s">
        <v>692</v>
      </c>
      <c r="AP1638">
        <v>257.4412624395315</v>
      </c>
      <c r="AQ1638" s="1" t="str">
        <f>IFERROR(VLOOKUP(I1638,Service!$B:$G,5,FALSE),"")</f>
        <v/>
      </c>
      <c r="AR1638" s="1" t="str">
        <f>IFERROR(VLOOKUP(I1638,Service!$B:$G,6,FALSE),"")</f>
        <v/>
      </c>
      <c r="AS1638" s="1" t="str">
        <f>IFERROR(VLOOKUP(I1638,Rest!$B:$G,5,FALSE),"")</f>
        <v/>
      </c>
      <c r="AT1638" s="1" t="str">
        <f>IFERROR(VLOOKUP(I1638,Rest!$B:$G,6,FALSE),"")</f>
        <v/>
      </c>
    </row>
    <row r="1639" spans="1:46" x14ac:dyDescent="0.25">
      <c r="A1639">
        <v>1434</v>
      </c>
      <c r="B1639">
        <v>0</v>
      </c>
      <c r="C1639">
        <v>11863</v>
      </c>
      <c r="D1639">
        <v>10897</v>
      </c>
      <c r="E1639" t="s">
        <v>1332</v>
      </c>
      <c r="F1639" t="s">
        <v>912</v>
      </c>
      <c r="G1639" t="s">
        <v>1561</v>
      </c>
      <c r="H1639" t="s">
        <v>1229</v>
      </c>
      <c r="I1639" t="s">
        <v>1229</v>
      </c>
      <c r="J1639" t="str">
        <f>IFERROR(VLOOKUP(H1639,[1]Sheet1!$A:$H,3,FALSE),"")</f>
        <v/>
      </c>
      <c r="K1639" s="1" t="str">
        <f>IFERROR(VLOOKUP('Speed Hump'!H1639,Main!$A:$G,6,FALSE),"")</f>
        <v/>
      </c>
      <c r="L1639" s="1" t="str">
        <f>IFERROR(VLOOKUP('Speed Hump'!H1639,Main!$A:$G,7,FALSE),"")</f>
        <v/>
      </c>
      <c r="M1639" t="s">
        <v>691</v>
      </c>
      <c r="N1639">
        <v>1</v>
      </c>
      <c r="O1639" t="s">
        <v>692</v>
      </c>
      <c r="AP1639">
        <v>274.01401200374761</v>
      </c>
      <c r="AQ1639" s="1" t="str">
        <f>IFERROR(VLOOKUP(I1639,Service!$B:$G,5,FALSE),"")</f>
        <v/>
      </c>
      <c r="AR1639" s="1" t="str">
        <f>IFERROR(VLOOKUP(I1639,Service!$B:$G,6,FALSE),"")</f>
        <v/>
      </c>
      <c r="AS1639" s="1" t="str">
        <f>IFERROR(VLOOKUP(I1639,Rest!$B:$G,5,FALSE),"")</f>
        <v/>
      </c>
      <c r="AT1639" s="1" t="str">
        <f>IFERROR(VLOOKUP(I1639,Rest!$B:$G,6,FALSE),"")</f>
        <v/>
      </c>
    </row>
    <row r="1640" spans="1:46" x14ac:dyDescent="0.25">
      <c r="A1640">
        <v>1435</v>
      </c>
      <c r="B1640">
        <v>0</v>
      </c>
      <c r="C1640">
        <v>11866</v>
      </c>
      <c r="D1640">
        <v>13835</v>
      </c>
      <c r="E1640" t="s">
        <v>1661</v>
      </c>
      <c r="F1640" t="s">
        <v>1483</v>
      </c>
      <c r="G1640" t="s">
        <v>1693</v>
      </c>
      <c r="H1640" t="s">
        <v>1229</v>
      </c>
      <c r="I1640" t="s">
        <v>1229</v>
      </c>
      <c r="J1640" t="str">
        <f>IFERROR(VLOOKUP(H1640,[1]Sheet1!$A:$H,3,FALSE),"")</f>
        <v/>
      </c>
      <c r="K1640" s="1" t="str">
        <f>IFERROR(VLOOKUP('Speed Hump'!H1640,Main!$A:$G,6,FALSE),"")</f>
        <v/>
      </c>
      <c r="L1640" s="1" t="str">
        <f>IFERROR(VLOOKUP('Speed Hump'!H1640,Main!$A:$G,7,FALSE),"")</f>
        <v/>
      </c>
      <c r="M1640" t="s">
        <v>691</v>
      </c>
      <c r="N1640">
        <v>1</v>
      </c>
      <c r="O1640" t="s">
        <v>692</v>
      </c>
      <c r="AP1640">
        <v>79.585174782719463</v>
      </c>
      <c r="AQ1640" s="1" t="str">
        <f>IFERROR(VLOOKUP(I1640,Service!$B:$G,5,FALSE),"")</f>
        <v/>
      </c>
      <c r="AR1640" s="1" t="str">
        <f>IFERROR(VLOOKUP(I1640,Service!$B:$G,6,FALSE),"")</f>
        <v/>
      </c>
      <c r="AS1640" s="1" t="str">
        <f>IFERROR(VLOOKUP(I1640,Rest!$B:$G,5,FALSE),"")</f>
        <v/>
      </c>
      <c r="AT1640" s="1" t="str">
        <f>IFERROR(VLOOKUP(I1640,Rest!$B:$G,6,FALSE),"")</f>
        <v/>
      </c>
    </row>
    <row r="1641" spans="1:46" x14ac:dyDescent="0.25">
      <c r="A1641">
        <v>1436</v>
      </c>
      <c r="B1641">
        <v>0</v>
      </c>
      <c r="C1641">
        <v>11869</v>
      </c>
      <c r="D1641">
        <v>11376</v>
      </c>
      <c r="E1641" t="s">
        <v>1694</v>
      </c>
      <c r="F1641" t="s">
        <v>1643</v>
      </c>
      <c r="G1641" t="s">
        <v>895</v>
      </c>
      <c r="H1641" t="s">
        <v>1229</v>
      </c>
      <c r="I1641" t="s">
        <v>1229</v>
      </c>
      <c r="J1641" t="str">
        <f>IFERROR(VLOOKUP(H1641,[1]Sheet1!$A:$H,3,FALSE),"")</f>
        <v/>
      </c>
      <c r="K1641" s="1" t="str">
        <f>IFERROR(VLOOKUP('Speed Hump'!H1641,Main!$A:$G,6,FALSE),"")</f>
        <v/>
      </c>
      <c r="L1641" s="1" t="str">
        <f>IFERROR(VLOOKUP('Speed Hump'!H1641,Main!$A:$G,7,FALSE),"")</f>
        <v/>
      </c>
      <c r="M1641" t="s">
        <v>691</v>
      </c>
      <c r="N1641">
        <v>2</v>
      </c>
      <c r="O1641" t="s">
        <v>692</v>
      </c>
      <c r="AP1641">
        <v>363.33303328031963</v>
      </c>
      <c r="AQ1641" s="1" t="str">
        <f>IFERROR(VLOOKUP(I1641,Service!$B:$G,5,FALSE),"")</f>
        <v/>
      </c>
      <c r="AR1641" s="1" t="str">
        <f>IFERROR(VLOOKUP(I1641,Service!$B:$G,6,FALSE),"")</f>
        <v/>
      </c>
      <c r="AS1641" s="1" t="str">
        <f>IFERROR(VLOOKUP(I1641,Rest!$B:$G,5,FALSE),"")</f>
        <v/>
      </c>
      <c r="AT1641" s="1" t="str">
        <f>IFERROR(VLOOKUP(I1641,Rest!$B:$G,6,FALSE),"")</f>
        <v/>
      </c>
    </row>
    <row r="1642" spans="1:46" x14ac:dyDescent="0.25">
      <c r="A1642">
        <v>1437</v>
      </c>
      <c r="B1642">
        <v>0</v>
      </c>
      <c r="C1642">
        <v>11884</v>
      </c>
      <c r="D1642">
        <v>11419</v>
      </c>
      <c r="E1642" t="s">
        <v>885</v>
      </c>
      <c r="F1642" t="s">
        <v>872</v>
      </c>
      <c r="G1642" t="s">
        <v>883</v>
      </c>
      <c r="H1642" t="s">
        <v>1229</v>
      </c>
      <c r="I1642" t="s">
        <v>1229</v>
      </c>
      <c r="J1642" t="str">
        <f>IFERROR(VLOOKUP(H1642,[1]Sheet1!$A:$H,3,FALSE),"")</f>
        <v/>
      </c>
      <c r="K1642" s="1" t="str">
        <f>IFERROR(VLOOKUP('Speed Hump'!H1642,Main!$A:$G,6,FALSE),"")</f>
        <v/>
      </c>
      <c r="L1642" s="1" t="str">
        <f>IFERROR(VLOOKUP('Speed Hump'!H1642,Main!$A:$G,7,FALSE),"")</f>
        <v/>
      </c>
      <c r="M1642" t="s">
        <v>691</v>
      </c>
      <c r="N1642">
        <v>1</v>
      </c>
      <c r="O1642" t="s">
        <v>692</v>
      </c>
      <c r="AP1642">
        <v>272.75694261630912</v>
      </c>
      <c r="AQ1642" s="1" t="str">
        <f>IFERROR(VLOOKUP(I1642,Service!$B:$G,5,FALSE),"")</f>
        <v/>
      </c>
      <c r="AR1642" s="1" t="str">
        <f>IFERROR(VLOOKUP(I1642,Service!$B:$G,6,FALSE),"")</f>
        <v/>
      </c>
      <c r="AS1642" s="1" t="str">
        <f>IFERROR(VLOOKUP(I1642,Rest!$B:$G,5,FALSE),"")</f>
        <v/>
      </c>
      <c r="AT1642" s="1" t="str">
        <f>IFERROR(VLOOKUP(I1642,Rest!$B:$G,6,FALSE),"")</f>
        <v/>
      </c>
    </row>
    <row r="1643" spans="1:46" x14ac:dyDescent="0.25">
      <c r="A1643">
        <v>1438</v>
      </c>
      <c r="B1643">
        <v>0</v>
      </c>
      <c r="C1643">
        <v>11885</v>
      </c>
      <c r="D1643">
        <v>11872</v>
      </c>
      <c r="E1643" t="s">
        <v>1382</v>
      </c>
      <c r="F1643" t="s">
        <v>895</v>
      </c>
      <c r="G1643" t="s">
        <v>912</v>
      </c>
      <c r="H1643" t="s">
        <v>1229</v>
      </c>
      <c r="I1643" t="s">
        <v>1229</v>
      </c>
      <c r="J1643" t="str">
        <f>IFERROR(VLOOKUP(H1643,[1]Sheet1!$A:$H,3,FALSE),"")</f>
        <v/>
      </c>
      <c r="K1643" s="1" t="str">
        <f>IFERROR(VLOOKUP('Speed Hump'!H1643,Main!$A:$G,6,FALSE),"")</f>
        <v/>
      </c>
      <c r="L1643" s="1" t="str">
        <f>IFERROR(VLOOKUP('Speed Hump'!H1643,Main!$A:$G,7,FALSE),"")</f>
        <v/>
      </c>
      <c r="M1643" t="s">
        <v>691</v>
      </c>
      <c r="N1643">
        <v>1</v>
      </c>
      <c r="O1643" t="s">
        <v>692</v>
      </c>
      <c r="AP1643">
        <v>275.67638429129499</v>
      </c>
      <c r="AQ1643" s="1" t="str">
        <f>IFERROR(VLOOKUP(I1643,Service!$B:$G,5,FALSE),"")</f>
        <v/>
      </c>
      <c r="AR1643" s="1" t="str">
        <f>IFERROR(VLOOKUP(I1643,Service!$B:$G,6,FALSE),"")</f>
        <v/>
      </c>
      <c r="AS1643" s="1" t="str">
        <f>IFERROR(VLOOKUP(I1643,Rest!$B:$G,5,FALSE),"")</f>
        <v/>
      </c>
      <c r="AT1643" s="1" t="str">
        <f>IFERROR(VLOOKUP(I1643,Rest!$B:$G,6,FALSE),"")</f>
        <v/>
      </c>
    </row>
    <row r="1644" spans="1:46" x14ac:dyDescent="0.25">
      <c r="A1644">
        <v>1439</v>
      </c>
      <c r="B1644">
        <v>0</v>
      </c>
      <c r="C1644">
        <v>11897</v>
      </c>
      <c r="D1644">
        <v>12053</v>
      </c>
      <c r="E1644" t="s">
        <v>1646</v>
      </c>
      <c r="F1644" t="s">
        <v>753</v>
      </c>
      <c r="G1644" t="s">
        <v>730</v>
      </c>
      <c r="H1644" t="s">
        <v>1229</v>
      </c>
      <c r="I1644" t="s">
        <v>1229</v>
      </c>
      <c r="J1644" t="str">
        <f>IFERROR(VLOOKUP(H1644,[1]Sheet1!$A:$H,3,FALSE),"")</f>
        <v/>
      </c>
      <c r="K1644" s="1" t="str">
        <f>IFERROR(VLOOKUP('Speed Hump'!H1644,Main!$A:$G,6,FALSE),"")</f>
        <v/>
      </c>
      <c r="L1644" s="1" t="str">
        <f>IFERROR(VLOOKUP('Speed Hump'!H1644,Main!$A:$G,7,FALSE),"")</f>
        <v/>
      </c>
      <c r="M1644" t="s">
        <v>691</v>
      </c>
      <c r="N1644">
        <v>1</v>
      </c>
      <c r="O1644" t="s">
        <v>692</v>
      </c>
      <c r="AP1644">
        <v>109.4663742727757</v>
      </c>
      <c r="AQ1644" s="1" t="str">
        <f>IFERROR(VLOOKUP(I1644,Service!$B:$G,5,FALSE),"")</f>
        <v/>
      </c>
      <c r="AR1644" s="1" t="str">
        <f>IFERROR(VLOOKUP(I1644,Service!$B:$G,6,FALSE),"")</f>
        <v/>
      </c>
      <c r="AS1644" s="1" t="str">
        <f>IFERROR(VLOOKUP(I1644,Rest!$B:$G,5,FALSE),"")</f>
        <v/>
      </c>
      <c r="AT1644" s="1" t="str">
        <f>IFERROR(VLOOKUP(I1644,Rest!$B:$G,6,FALSE),"")</f>
        <v/>
      </c>
    </row>
    <row r="1645" spans="1:46" x14ac:dyDescent="0.25">
      <c r="A1645">
        <v>1440</v>
      </c>
      <c r="B1645">
        <v>0</v>
      </c>
      <c r="C1645">
        <v>11910</v>
      </c>
      <c r="D1645">
        <v>11390</v>
      </c>
      <c r="E1645" t="s">
        <v>1605</v>
      </c>
      <c r="F1645" t="s">
        <v>1244</v>
      </c>
      <c r="G1645" t="s">
        <v>1673</v>
      </c>
      <c r="H1645" t="s">
        <v>1229</v>
      </c>
      <c r="I1645" t="s">
        <v>1229</v>
      </c>
      <c r="J1645" t="str">
        <f>IFERROR(VLOOKUP(H1645,[1]Sheet1!$A:$H,3,FALSE),"")</f>
        <v/>
      </c>
      <c r="K1645" s="1" t="str">
        <f>IFERROR(VLOOKUP('Speed Hump'!H1645,Main!$A:$G,6,FALSE),"")</f>
        <v/>
      </c>
      <c r="L1645" s="1" t="str">
        <f>IFERROR(VLOOKUP('Speed Hump'!H1645,Main!$A:$G,7,FALSE),"")</f>
        <v/>
      </c>
      <c r="M1645" t="s">
        <v>691</v>
      </c>
      <c r="N1645">
        <v>2</v>
      </c>
      <c r="O1645" t="s">
        <v>692</v>
      </c>
      <c r="AP1645">
        <v>386.47057826648091</v>
      </c>
      <c r="AQ1645" s="1" t="str">
        <f>IFERROR(VLOOKUP(I1645,Service!$B:$G,5,FALSE),"")</f>
        <v/>
      </c>
      <c r="AR1645" s="1" t="str">
        <f>IFERROR(VLOOKUP(I1645,Service!$B:$G,6,FALSE),"")</f>
        <v/>
      </c>
      <c r="AS1645" s="1" t="str">
        <f>IFERROR(VLOOKUP(I1645,Rest!$B:$G,5,FALSE),"")</f>
        <v/>
      </c>
      <c r="AT1645" s="1" t="str">
        <f>IFERROR(VLOOKUP(I1645,Rest!$B:$G,6,FALSE),"")</f>
        <v/>
      </c>
    </row>
    <row r="1646" spans="1:46" x14ac:dyDescent="0.25">
      <c r="A1646">
        <v>1441</v>
      </c>
      <c r="B1646">
        <v>0</v>
      </c>
      <c r="C1646">
        <v>11921</v>
      </c>
      <c r="D1646">
        <v>10630</v>
      </c>
      <c r="E1646" t="s">
        <v>1483</v>
      </c>
      <c r="F1646" t="s">
        <v>1561</v>
      </c>
      <c r="G1646" t="s">
        <v>1669</v>
      </c>
      <c r="H1646" t="s">
        <v>1229</v>
      </c>
      <c r="I1646" t="s">
        <v>1229</v>
      </c>
      <c r="J1646" t="str">
        <f>IFERROR(VLOOKUP(H1646,[1]Sheet1!$A:$H,3,FALSE),"")</f>
        <v/>
      </c>
      <c r="K1646" s="1" t="str">
        <f>IFERROR(VLOOKUP('Speed Hump'!H1646,Main!$A:$G,6,FALSE),"")</f>
        <v/>
      </c>
      <c r="L1646" s="1" t="str">
        <f>IFERROR(VLOOKUP('Speed Hump'!H1646,Main!$A:$G,7,FALSE),"")</f>
        <v/>
      </c>
      <c r="M1646" t="s">
        <v>691</v>
      </c>
      <c r="N1646">
        <v>1</v>
      </c>
      <c r="O1646" t="s">
        <v>692</v>
      </c>
      <c r="AP1646">
        <v>282.2246882751956</v>
      </c>
      <c r="AQ1646" s="1" t="str">
        <f>IFERROR(VLOOKUP(I1646,Service!$B:$G,5,FALSE),"")</f>
        <v/>
      </c>
      <c r="AR1646" s="1" t="str">
        <f>IFERROR(VLOOKUP(I1646,Service!$B:$G,6,FALSE),"")</f>
        <v/>
      </c>
      <c r="AS1646" s="1" t="str">
        <f>IFERROR(VLOOKUP(I1646,Rest!$B:$G,5,FALSE),"")</f>
        <v/>
      </c>
      <c r="AT1646" s="1" t="str">
        <f>IFERROR(VLOOKUP(I1646,Rest!$B:$G,6,FALSE),"")</f>
        <v/>
      </c>
    </row>
    <row r="1647" spans="1:46" x14ac:dyDescent="0.25">
      <c r="A1647">
        <v>1442</v>
      </c>
      <c r="B1647">
        <v>0</v>
      </c>
      <c r="C1647">
        <v>11933</v>
      </c>
      <c r="D1647">
        <v>11469</v>
      </c>
      <c r="E1647" t="s">
        <v>947</v>
      </c>
      <c r="F1647" t="s">
        <v>689</v>
      </c>
      <c r="G1647" t="s">
        <v>1514</v>
      </c>
      <c r="H1647" t="s">
        <v>1229</v>
      </c>
      <c r="I1647" t="s">
        <v>1229</v>
      </c>
      <c r="J1647" t="str">
        <f>IFERROR(VLOOKUP(H1647,[1]Sheet1!$A:$H,3,FALSE),"")</f>
        <v/>
      </c>
      <c r="K1647" s="1" t="str">
        <f>IFERROR(VLOOKUP('Speed Hump'!H1647,Main!$A:$G,6,FALSE),"")</f>
        <v/>
      </c>
      <c r="L1647" s="1" t="str">
        <f>IFERROR(VLOOKUP('Speed Hump'!H1647,Main!$A:$G,7,FALSE),"")</f>
        <v/>
      </c>
      <c r="M1647" t="s">
        <v>691</v>
      </c>
      <c r="N1647">
        <v>1</v>
      </c>
      <c r="O1647" t="s">
        <v>692</v>
      </c>
      <c r="AP1647">
        <v>257.4603555427118</v>
      </c>
      <c r="AQ1647" s="1" t="str">
        <f>IFERROR(VLOOKUP(I1647,Service!$B:$G,5,FALSE),"")</f>
        <v/>
      </c>
      <c r="AR1647" s="1" t="str">
        <f>IFERROR(VLOOKUP(I1647,Service!$B:$G,6,FALSE),"")</f>
        <v/>
      </c>
      <c r="AS1647" s="1" t="str">
        <f>IFERROR(VLOOKUP(I1647,Rest!$B:$G,5,FALSE),"")</f>
        <v/>
      </c>
      <c r="AT1647" s="1" t="str">
        <f>IFERROR(VLOOKUP(I1647,Rest!$B:$G,6,FALSE),"")</f>
        <v/>
      </c>
    </row>
    <row r="1648" spans="1:46" x14ac:dyDescent="0.25">
      <c r="A1648">
        <v>1443</v>
      </c>
      <c r="B1648">
        <v>0</v>
      </c>
      <c r="C1648">
        <v>11935</v>
      </c>
      <c r="D1648">
        <v>12490</v>
      </c>
      <c r="E1648" t="s">
        <v>1326</v>
      </c>
      <c r="F1648" t="s">
        <v>894</v>
      </c>
      <c r="G1648" t="s">
        <v>895</v>
      </c>
      <c r="H1648" t="s">
        <v>1229</v>
      </c>
      <c r="I1648" t="s">
        <v>1229</v>
      </c>
      <c r="J1648" t="str">
        <f>IFERROR(VLOOKUP(H1648,[1]Sheet1!$A:$H,3,FALSE),"")</f>
        <v/>
      </c>
      <c r="K1648" s="1" t="str">
        <f>IFERROR(VLOOKUP('Speed Hump'!H1648,Main!$A:$G,6,FALSE),"")</f>
        <v/>
      </c>
      <c r="L1648" s="1" t="str">
        <f>IFERROR(VLOOKUP('Speed Hump'!H1648,Main!$A:$G,7,FALSE),"")</f>
        <v/>
      </c>
      <c r="M1648" t="s">
        <v>691</v>
      </c>
      <c r="N1648">
        <v>1</v>
      </c>
      <c r="O1648" t="s">
        <v>692</v>
      </c>
      <c r="AP1648">
        <v>278.93561362170072</v>
      </c>
      <c r="AQ1648" s="1" t="str">
        <f>IFERROR(VLOOKUP(I1648,Service!$B:$G,5,FALSE),"")</f>
        <v/>
      </c>
      <c r="AR1648" s="1" t="str">
        <f>IFERROR(VLOOKUP(I1648,Service!$B:$G,6,FALSE),"")</f>
        <v/>
      </c>
      <c r="AS1648" s="1" t="str">
        <f>IFERROR(VLOOKUP(I1648,Rest!$B:$G,5,FALSE),"")</f>
        <v/>
      </c>
      <c r="AT1648" s="1" t="str">
        <f>IFERROR(VLOOKUP(I1648,Rest!$B:$G,6,FALSE),"")</f>
        <v/>
      </c>
    </row>
    <row r="1649" spans="1:46" x14ac:dyDescent="0.25">
      <c r="A1649">
        <v>1444</v>
      </c>
      <c r="B1649">
        <v>0</v>
      </c>
      <c r="C1649">
        <v>11947</v>
      </c>
      <c r="D1649">
        <v>11621</v>
      </c>
      <c r="E1649" t="s">
        <v>1594</v>
      </c>
      <c r="F1649" t="s">
        <v>1654</v>
      </c>
      <c r="G1649" t="s">
        <v>1673</v>
      </c>
      <c r="H1649" t="s">
        <v>1229</v>
      </c>
      <c r="I1649" t="s">
        <v>1229</v>
      </c>
      <c r="J1649" t="str">
        <f>IFERROR(VLOOKUP(H1649,[1]Sheet1!$A:$H,3,FALSE),"")</f>
        <v/>
      </c>
      <c r="K1649" s="1" t="str">
        <f>IFERROR(VLOOKUP('Speed Hump'!H1649,Main!$A:$G,6,FALSE),"")</f>
        <v/>
      </c>
      <c r="L1649" s="1" t="str">
        <f>IFERROR(VLOOKUP('Speed Hump'!H1649,Main!$A:$G,7,FALSE),"")</f>
        <v/>
      </c>
      <c r="M1649" t="s">
        <v>691</v>
      </c>
      <c r="N1649">
        <v>2</v>
      </c>
      <c r="O1649" t="s">
        <v>692</v>
      </c>
      <c r="AP1649">
        <v>371.14760671992872</v>
      </c>
      <c r="AQ1649" s="1" t="str">
        <f>IFERROR(VLOOKUP(I1649,Service!$B:$G,5,FALSE),"")</f>
        <v/>
      </c>
      <c r="AR1649" s="1" t="str">
        <f>IFERROR(VLOOKUP(I1649,Service!$B:$G,6,FALSE),"")</f>
        <v/>
      </c>
      <c r="AS1649" s="1" t="str">
        <f>IFERROR(VLOOKUP(I1649,Rest!$B:$G,5,FALSE),"")</f>
        <v/>
      </c>
      <c r="AT1649" s="1" t="str">
        <f>IFERROR(VLOOKUP(I1649,Rest!$B:$G,6,FALSE),"")</f>
        <v/>
      </c>
    </row>
    <row r="1650" spans="1:46" x14ac:dyDescent="0.25">
      <c r="A1650">
        <v>1445</v>
      </c>
      <c r="B1650">
        <v>0</v>
      </c>
      <c r="C1650">
        <v>11969</v>
      </c>
      <c r="D1650">
        <v>13938</v>
      </c>
      <c r="E1650" t="s">
        <v>1672</v>
      </c>
      <c r="F1650" t="s">
        <v>1695</v>
      </c>
      <c r="G1650" t="s">
        <v>1664</v>
      </c>
      <c r="H1650" t="s">
        <v>1229</v>
      </c>
      <c r="I1650" t="s">
        <v>1229</v>
      </c>
      <c r="J1650" t="str">
        <f>IFERROR(VLOOKUP(H1650,[1]Sheet1!$A:$H,3,FALSE),"")</f>
        <v/>
      </c>
      <c r="K1650" s="1" t="str">
        <f>IFERROR(VLOOKUP('Speed Hump'!H1650,Main!$A:$G,6,FALSE),"")</f>
        <v/>
      </c>
      <c r="L1650" s="1" t="str">
        <f>IFERROR(VLOOKUP('Speed Hump'!H1650,Main!$A:$G,7,FALSE),"")</f>
        <v/>
      </c>
      <c r="M1650" t="s">
        <v>691</v>
      </c>
      <c r="N1650">
        <v>1</v>
      </c>
      <c r="O1650" t="s">
        <v>692</v>
      </c>
      <c r="AP1650">
        <v>162.16679233149031</v>
      </c>
      <c r="AQ1650" s="1" t="str">
        <f>IFERROR(VLOOKUP(I1650,Service!$B:$G,5,FALSE),"")</f>
        <v/>
      </c>
      <c r="AR1650" s="1" t="str">
        <f>IFERROR(VLOOKUP(I1650,Service!$B:$G,6,FALSE),"")</f>
        <v/>
      </c>
      <c r="AS1650" s="1" t="str">
        <f>IFERROR(VLOOKUP(I1650,Rest!$B:$G,5,FALSE),"")</f>
        <v/>
      </c>
      <c r="AT1650" s="1" t="str">
        <f>IFERROR(VLOOKUP(I1650,Rest!$B:$G,6,FALSE),"")</f>
        <v/>
      </c>
    </row>
    <row r="1651" spans="1:46" x14ac:dyDescent="0.25">
      <c r="A1651">
        <v>1446</v>
      </c>
      <c r="B1651">
        <v>0</v>
      </c>
      <c r="C1651">
        <v>11979</v>
      </c>
      <c r="D1651">
        <v>11637</v>
      </c>
      <c r="E1651" t="s">
        <v>963</v>
      </c>
      <c r="F1651" t="s">
        <v>689</v>
      </c>
      <c r="G1651" t="s">
        <v>1514</v>
      </c>
      <c r="H1651" t="s">
        <v>1229</v>
      </c>
      <c r="I1651" t="s">
        <v>1229</v>
      </c>
      <c r="J1651" t="str">
        <f>IFERROR(VLOOKUP(H1651,[1]Sheet1!$A:$H,3,FALSE),"")</f>
        <v/>
      </c>
      <c r="K1651" s="1" t="str">
        <f>IFERROR(VLOOKUP('Speed Hump'!H1651,Main!$A:$G,6,FALSE),"")</f>
        <v/>
      </c>
      <c r="L1651" s="1" t="str">
        <f>IFERROR(VLOOKUP('Speed Hump'!H1651,Main!$A:$G,7,FALSE),"")</f>
        <v/>
      </c>
      <c r="M1651" t="s">
        <v>691</v>
      </c>
      <c r="N1651">
        <v>1</v>
      </c>
      <c r="O1651" t="s">
        <v>692</v>
      </c>
      <c r="AP1651">
        <v>257.50567802293551</v>
      </c>
      <c r="AQ1651" s="1" t="str">
        <f>IFERROR(VLOOKUP(I1651,Service!$B:$G,5,FALSE),"")</f>
        <v/>
      </c>
      <c r="AR1651" s="1" t="str">
        <f>IFERROR(VLOOKUP(I1651,Service!$B:$G,6,FALSE),"")</f>
        <v/>
      </c>
      <c r="AS1651" s="1" t="str">
        <f>IFERROR(VLOOKUP(I1651,Rest!$B:$G,5,FALSE),"")</f>
        <v/>
      </c>
      <c r="AT1651" s="1" t="str">
        <f>IFERROR(VLOOKUP(I1651,Rest!$B:$G,6,FALSE),"")</f>
        <v/>
      </c>
    </row>
    <row r="1652" spans="1:46" x14ac:dyDescent="0.25">
      <c r="A1652">
        <v>1447</v>
      </c>
      <c r="B1652">
        <v>0</v>
      </c>
      <c r="C1652">
        <v>12024</v>
      </c>
      <c r="D1652">
        <v>9925</v>
      </c>
      <c r="E1652" t="s">
        <v>1682</v>
      </c>
      <c r="F1652" t="s">
        <v>1696</v>
      </c>
      <c r="G1652" t="s">
        <v>1697</v>
      </c>
      <c r="H1652" t="s">
        <v>1229</v>
      </c>
      <c r="I1652" t="s">
        <v>1229</v>
      </c>
      <c r="J1652" t="str">
        <f>IFERROR(VLOOKUP(H1652,[1]Sheet1!$A:$H,3,FALSE),"")</f>
        <v/>
      </c>
      <c r="K1652" s="1" t="str">
        <f>IFERROR(VLOOKUP('Speed Hump'!H1652,Main!$A:$G,6,FALSE),"")</f>
        <v/>
      </c>
      <c r="L1652" s="1" t="str">
        <f>IFERROR(VLOOKUP('Speed Hump'!H1652,Main!$A:$G,7,FALSE),"")</f>
        <v/>
      </c>
      <c r="M1652" t="s">
        <v>691</v>
      </c>
      <c r="N1652">
        <v>1</v>
      </c>
      <c r="O1652" t="s">
        <v>692</v>
      </c>
      <c r="AP1652">
        <v>173.24429152261089</v>
      </c>
      <c r="AQ1652" s="1" t="str">
        <f>IFERROR(VLOOKUP(I1652,Service!$B:$G,5,FALSE),"")</f>
        <v/>
      </c>
      <c r="AR1652" s="1" t="str">
        <f>IFERROR(VLOOKUP(I1652,Service!$B:$G,6,FALSE),"")</f>
        <v/>
      </c>
      <c r="AS1652" s="1" t="str">
        <f>IFERROR(VLOOKUP(I1652,Rest!$B:$G,5,FALSE),"")</f>
        <v/>
      </c>
      <c r="AT1652" s="1" t="str">
        <f>IFERROR(VLOOKUP(I1652,Rest!$B:$G,6,FALSE),"")</f>
        <v/>
      </c>
    </row>
    <row r="1653" spans="1:46" x14ac:dyDescent="0.25">
      <c r="A1653">
        <v>1448</v>
      </c>
      <c r="B1653">
        <v>0</v>
      </c>
      <c r="C1653">
        <v>12041</v>
      </c>
      <c r="D1653">
        <v>10102</v>
      </c>
      <c r="E1653" t="s">
        <v>1424</v>
      </c>
      <c r="F1653" t="s">
        <v>912</v>
      </c>
      <c r="G1653" t="s">
        <v>1561</v>
      </c>
      <c r="H1653" t="s">
        <v>1229</v>
      </c>
      <c r="I1653" t="s">
        <v>1229</v>
      </c>
      <c r="J1653" t="str">
        <f>IFERROR(VLOOKUP(H1653,[1]Sheet1!$A:$H,3,FALSE),"")</f>
        <v/>
      </c>
      <c r="K1653" s="1" t="str">
        <f>IFERROR(VLOOKUP('Speed Hump'!H1653,Main!$A:$G,6,FALSE),"")</f>
        <v/>
      </c>
      <c r="L1653" s="1" t="str">
        <f>IFERROR(VLOOKUP('Speed Hump'!H1653,Main!$A:$G,7,FALSE),"")</f>
        <v/>
      </c>
      <c r="M1653" t="s">
        <v>691</v>
      </c>
      <c r="N1653">
        <v>1</v>
      </c>
      <c r="O1653" t="s">
        <v>692</v>
      </c>
      <c r="AP1653">
        <v>271.89146677695572</v>
      </c>
      <c r="AQ1653" s="1" t="str">
        <f>IFERROR(VLOOKUP(I1653,Service!$B:$G,5,FALSE),"")</f>
        <v/>
      </c>
      <c r="AR1653" s="1" t="str">
        <f>IFERROR(VLOOKUP(I1653,Service!$B:$G,6,FALSE),"")</f>
        <v/>
      </c>
      <c r="AS1653" s="1" t="str">
        <f>IFERROR(VLOOKUP(I1653,Rest!$B:$G,5,FALSE),"")</f>
        <v/>
      </c>
      <c r="AT1653" s="1" t="str">
        <f>IFERROR(VLOOKUP(I1653,Rest!$B:$G,6,FALSE),"")</f>
        <v/>
      </c>
    </row>
    <row r="1654" spans="1:46" x14ac:dyDescent="0.25">
      <c r="A1654">
        <v>1449</v>
      </c>
      <c r="B1654">
        <v>0</v>
      </c>
      <c r="C1654">
        <v>12049</v>
      </c>
      <c r="D1654">
        <v>14053</v>
      </c>
      <c r="E1654" t="s">
        <v>1323</v>
      </c>
      <c r="F1654" t="s">
        <v>1651</v>
      </c>
      <c r="G1654" t="s">
        <v>1649</v>
      </c>
      <c r="H1654" t="s">
        <v>1229</v>
      </c>
      <c r="I1654" t="s">
        <v>1229</v>
      </c>
      <c r="J1654" t="str">
        <f>IFERROR(VLOOKUP(H1654,[1]Sheet1!$A:$H,3,FALSE),"")</f>
        <v/>
      </c>
      <c r="K1654" s="1" t="str">
        <f>IFERROR(VLOOKUP('Speed Hump'!H1654,Main!$A:$G,6,FALSE),"")</f>
        <v/>
      </c>
      <c r="L1654" s="1" t="str">
        <f>IFERROR(VLOOKUP('Speed Hump'!H1654,Main!$A:$G,7,FALSE),"")</f>
        <v/>
      </c>
      <c r="M1654" t="s">
        <v>691</v>
      </c>
      <c r="N1654">
        <v>1</v>
      </c>
      <c r="O1654" t="s">
        <v>692</v>
      </c>
      <c r="AP1654">
        <v>274.46537325813119</v>
      </c>
      <c r="AQ1654" s="1" t="str">
        <f>IFERROR(VLOOKUP(I1654,Service!$B:$G,5,FALSE),"")</f>
        <v/>
      </c>
      <c r="AR1654" s="1" t="str">
        <f>IFERROR(VLOOKUP(I1654,Service!$B:$G,6,FALSE),"")</f>
        <v/>
      </c>
      <c r="AS1654" s="1" t="str">
        <f>IFERROR(VLOOKUP(I1654,Rest!$B:$G,5,FALSE),"")</f>
        <v/>
      </c>
      <c r="AT1654" s="1" t="str">
        <f>IFERROR(VLOOKUP(I1654,Rest!$B:$G,6,FALSE),"")</f>
        <v/>
      </c>
    </row>
    <row r="1655" spans="1:46" x14ac:dyDescent="0.25">
      <c r="A1655">
        <v>1450</v>
      </c>
      <c r="B1655">
        <v>0</v>
      </c>
      <c r="C1655">
        <v>12057</v>
      </c>
      <c r="D1655">
        <v>13514</v>
      </c>
      <c r="E1655" t="s">
        <v>1384</v>
      </c>
      <c r="F1655" t="s">
        <v>1649</v>
      </c>
      <c r="G1655" t="s">
        <v>1643</v>
      </c>
      <c r="H1655" t="s">
        <v>1229</v>
      </c>
      <c r="I1655" t="s">
        <v>1229</v>
      </c>
      <c r="J1655" t="str">
        <f>IFERROR(VLOOKUP(H1655,[1]Sheet1!$A:$H,3,FALSE),"")</f>
        <v/>
      </c>
      <c r="K1655" s="1" t="str">
        <f>IFERROR(VLOOKUP('Speed Hump'!H1655,Main!$A:$G,6,FALSE),"")</f>
        <v/>
      </c>
      <c r="L1655" s="1" t="str">
        <f>IFERROR(VLOOKUP('Speed Hump'!H1655,Main!$A:$G,7,FALSE),"")</f>
        <v/>
      </c>
      <c r="M1655" t="s">
        <v>691</v>
      </c>
      <c r="N1655">
        <v>1</v>
      </c>
      <c r="O1655" t="s">
        <v>692</v>
      </c>
      <c r="AP1655">
        <v>271.80727916414759</v>
      </c>
      <c r="AQ1655" s="1" t="str">
        <f>IFERROR(VLOOKUP(I1655,Service!$B:$G,5,FALSE),"")</f>
        <v/>
      </c>
      <c r="AR1655" s="1" t="str">
        <f>IFERROR(VLOOKUP(I1655,Service!$B:$G,6,FALSE),"")</f>
        <v/>
      </c>
      <c r="AS1655" s="1" t="str">
        <f>IFERROR(VLOOKUP(I1655,Rest!$B:$G,5,FALSE),"")</f>
        <v/>
      </c>
      <c r="AT1655" s="1" t="str">
        <f>IFERROR(VLOOKUP(I1655,Rest!$B:$G,6,FALSE),"")</f>
        <v/>
      </c>
    </row>
    <row r="1656" spans="1:46" x14ac:dyDescent="0.25">
      <c r="A1656">
        <v>1451</v>
      </c>
      <c r="B1656">
        <v>0</v>
      </c>
      <c r="C1656">
        <v>12063</v>
      </c>
      <c r="D1656">
        <v>10527</v>
      </c>
      <c r="E1656" t="s">
        <v>1583</v>
      </c>
      <c r="F1656" t="s">
        <v>862</v>
      </c>
      <c r="G1656" t="s">
        <v>872</v>
      </c>
      <c r="H1656" t="s">
        <v>1229</v>
      </c>
      <c r="I1656" t="s">
        <v>1229</v>
      </c>
      <c r="J1656" t="str">
        <f>IFERROR(VLOOKUP(H1656,[1]Sheet1!$A:$H,3,FALSE),"")</f>
        <v/>
      </c>
      <c r="K1656" s="1" t="str">
        <f>IFERROR(VLOOKUP('Speed Hump'!H1656,Main!$A:$G,6,FALSE),"")</f>
        <v/>
      </c>
      <c r="L1656" s="1" t="str">
        <f>IFERROR(VLOOKUP('Speed Hump'!H1656,Main!$A:$G,7,FALSE),"")</f>
        <v/>
      </c>
      <c r="M1656" t="s">
        <v>691</v>
      </c>
      <c r="N1656">
        <v>1</v>
      </c>
      <c r="O1656" t="s">
        <v>692</v>
      </c>
      <c r="AP1656">
        <v>283.46823217488998</v>
      </c>
      <c r="AQ1656" s="1" t="str">
        <f>IFERROR(VLOOKUP(I1656,Service!$B:$G,5,FALSE),"")</f>
        <v/>
      </c>
      <c r="AR1656" s="1" t="str">
        <f>IFERROR(VLOOKUP(I1656,Service!$B:$G,6,FALSE),"")</f>
        <v/>
      </c>
      <c r="AS1656" s="1" t="str">
        <f>IFERROR(VLOOKUP(I1656,Rest!$B:$G,5,FALSE),"")</f>
        <v/>
      </c>
      <c r="AT1656" s="1" t="str">
        <f>IFERROR(VLOOKUP(I1656,Rest!$B:$G,6,FALSE),"")</f>
        <v/>
      </c>
    </row>
    <row r="1657" spans="1:46" x14ac:dyDescent="0.25">
      <c r="A1657">
        <v>1452</v>
      </c>
      <c r="B1657">
        <v>0</v>
      </c>
      <c r="C1657">
        <v>12078</v>
      </c>
      <c r="D1657">
        <v>9909</v>
      </c>
      <c r="E1657" t="s">
        <v>1561</v>
      </c>
      <c r="F1657" t="s">
        <v>1118</v>
      </c>
      <c r="G1657" t="s">
        <v>1447</v>
      </c>
      <c r="H1657" t="s">
        <v>1229</v>
      </c>
      <c r="I1657" t="s">
        <v>1229</v>
      </c>
      <c r="J1657" t="str">
        <f>IFERROR(VLOOKUP(H1657,[1]Sheet1!$A:$H,3,FALSE),"")</f>
        <v/>
      </c>
      <c r="K1657" s="1" t="str">
        <f>IFERROR(VLOOKUP('Speed Hump'!H1657,Main!$A:$G,6,FALSE),"")</f>
        <v/>
      </c>
      <c r="L1657" s="1" t="str">
        <f>IFERROR(VLOOKUP('Speed Hump'!H1657,Main!$A:$G,7,FALSE),"")</f>
        <v/>
      </c>
      <c r="M1657" t="s">
        <v>691</v>
      </c>
      <c r="N1657">
        <v>1</v>
      </c>
      <c r="O1657" t="s">
        <v>692</v>
      </c>
      <c r="AP1657">
        <v>117.4716307624961</v>
      </c>
      <c r="AQ1657" s="1" t="str">
        <f>IFERROR(VLOOKUP(I1657,Service!$B:$G,5,FALSE),"")</f>
        <v/>
      </c>
      <c r="AR1657" s="1" t="str">
        <f>IFERROR(VLOOKUP(I1657,Service!$B:$G,6,FALSE),"")</f>
        <v/>
      </c>
      <c r="AS1657" s="1" t="str">
        <f>IFERROR(VLOOKUP(I1657,Rest!$B:$G,5,FALSE),"")</f>
        <v/>
      </c>
      <c r="AT1657" s="1" t="str">
        <f>IFERROR(VLOOKUP(I1657,Rest!$B:$G,6,FALSE),"")</f>
        <v/>
      </c>
    </row>
    <row r="1658" spans="1:46" x14ac:dyDescent="0.25">
      <c r="A1658">
        <v>1453</v>
      </c>
      <c r="B1658">
        <v>0</v>
      </c>
      <c r="C1658">
        <v>12083</v>
      </c>
      <c r="D1658">
        <v>11126</v>
      </c>
      <c r="E1658" t="s">
        <v>1681</v>
      </c>
      <c r="F1658" t="s">
        <v>921</v>
      </c>
      <c r="G1658" t="s">
        <v>927</v>
      </c>
      <c r="H1658" t="s">
        <v>1229</v>
      </c>
      <c r="I1658" t="s">
        <v>1229</v>
      </c>
      <c r="J1658" t="str">
        <f>IFERROR(VLOOKUP(H1658,[1]Sheet1!$A:$H,3,FALSE),"")</f>
        <v/>
      </c>
      <c r="K1658" s="1" t="str">
        <f>IFERROR(VLOOKUP('Speed Hump'!H1658,Main!$A:$G,6,FALSE),"")</f>
        <v/>
      </c>
      <c r="L1658" s="1" t="str">
        <f>IFERROR(VLOOKUP('Speed Hump'!H1658,Main!$A:$G,7,FALSE),"")</f>
        <v/>
      </c>
      <c r="M1658" t="s">
        <v>691</v>
      </c>
      <c r="N1658">
        <v>1</v>
      </c>
      <c r="O1658" t="s">
        <v>692</v>
      </c>
      <c r="AP1658">
        <v>273.162033436179</v>
      </c>
      <c r="AQ1658" s="1" t="str">
        <f>IFERROR(VLOOKUP(I1658,Service!$B:$G,5,FALSE),"")</f>
        <v/>
      </c>
      <c r="AR1658" s="1" t="str">
        <f>IFERROR(VLOOKUP(I1658,Service!$B:$G,6,FALSE),"")</f>
        <v/>
      </c>
      <c r="AS1658" s="1" t="str">
        <f>IFERROR(VLOOKUP(I1658,Rest!$B:$G,5,FALSE),"")</f>
        <v/>
      </c>
      <c r="AT1658" s="1" t="str">
        <f>IFERROR(VLOOKUP(I1658,Rest!$B:$G,6,FALSE),"")</f>
        <v/>
      </c>
    </row>
    <row r="1659" spans="1:46" x14ac:dyDescent="0.25">
      <c r="A1659">
        <v>1454</v>
      </c>
      <c r="B1659">
        <v>0</v>
      </c>
      <c r="C1659">
        <v>12093</v>
      </c>
      <c r="D1659">
        <v>12524</v>
      </c>
      <c r="E1659" t="s">
        <v>1413</v>
      </c>
      <c r="F1659" t="s">
        <v>1068</v>
      </c>
      <c r="G1659" t="s">
        <v>895</v>
      </c>
      <c r="H1659" t="s">
        <v>1229</v>
      </c>
      <c r="I1659" t="s">
        <v>1229</v>
      </c>
      <c r="J1659" t="str">
        <f>IFERROR(VLOOKUP(H1659,[1]Sheet1!$A:$H,3,FALSE),"")</f>
        <v/>
      </c>
      <c r="K1659" s="1" t="str">
        <f>IFERROR(VLOOKUP('Speed Hump'!H1659,Main!$A:$G,6,FALSE),"")</f>
        <v/>
      </c>
      <c r="L1659" s="1" t="str">
        <f>IFERROR(VLOOKUP('Speed Hump'!H1659,Main!$A:$G,7,FALSE),"")</f>
        <v/>
      </c>
      <c r="M1659" t="s">
        <v>691</v>
      </c>
      <c r="N1659">
        <v>1</v>
      </c>
      <c r="O1659" t="s">
        <v>692</v>
      </c>
      <c r="AP1659">
        <v>163.6718242886258</v>
      </c>
      <c r="AQ1659" s="1" t="str">
        <f>IFERROR(VLOOKUP(I1659,Service!$B:$G,5,FALSE),"")</f>
        <v/>
      </c>
      <c r="AR1659" s="1" t="str">
        <f>IFERROR(VLOOKUP(I1659,Service!$B:$G,6,FALSE),"")</f>
        <v/>
      </c>
      <c r="AS1659" s="1" t="str">
        <f>IFERROR(VLOOKUP(I1659,Rest!$B:$G,5,FALSE),"")</f>
        <v/>
      </c>
      <c r="AT1659" s="1" t="str">
        <f>IFERROR(VLOOKUP(I1659,Rest!$B:$G,6,FALSE),"")</f>
        <v/>
      </c>
    </row>
    <row r="1660" spans="1:46" x14ac:dyDescent="0.25">
      <c r="A1660">
        <v>1455</v>
      </c>
      <c r="B1660">
        <v>0</v>
      </c>
      <c r="C1660">
        <v>12113</v>
      </c>
      <c r="D1660">
        <v>12132</v>
      </c>
      <c r="E1660" t="s">
        <v>1643</v>
      </c>
      <c r="F1660" t="s">
        <v>1574</v>
      </c>
      <c r="G1660" t="s">
        <v>1491</v>
      </c>
      <c r="H1660" t="s">
        <v>1229</v>
      </c>
      <c r="I1660" t="s">
        <v>1229</v>
      </c>
      <c r="J1660" t="str">
        <f>IFERROR(VLOOKUP(H1660,[1]Sheet1!$A:$H,3,FALSE),"")</f>
        <v/>
      </c>
      <c r="K1660" s="1" t="str">
        <f>IFERROR(VLOOKUP('Speed Hump'!H1660,Main!$A:$G,6,FALSE),"")</f>
        <v/>
      </c>
      <c r="L1660" s="1" t="str">
        <f>IFERROR(VLOOKUP('Speed Hump'!H1660,Main!$A:$G,7,FALSE),"")</f>
        <v/>
      </c>
      <c r="M1660" t="s">
        <v>691</v>
      </c>
      <c r="N1660">
        <v>1</v>
      </c>
      <c r="O1660" t="s">
        <v>692</v>
      </c>
      <c r="AP1660">
        <v>111.2245605822371</v>
      </c>
      <c r="AQ1660" s="1" t="str">
        <f>IFERROR(VLOOKUP(I1660,Service!$B:$G,5,FALSE),"")</f>
        <v/>
      </c>
      <c r="AR1660" s="1" t="str">
        <f>IFERROR(VLOOKUP(I1660,Service!$B:$G,6,FALSE),"")</f>
        <v/>
      </c>
      <c r="AS1660" s="1" t="str">
        <f>IFERROR(VLOOKUP(I1660,Rest!$B:$G,5,FALSE),"")</f>
        <v/>
      </c>
      <c r="AT1660" s="1" t="str">
        <f>IFERROR(VLOOKUP(I1660,Rest!$B:$G,6,FALSE),"")</f>
        <v/>
      </c>
    </row>
    <row r="1661" spans="1:46" x14ac:dyDescent="0.25">
      <c r="A1661">
        <v>1456</v>
      </c>
      <c r="B1661">
        <v>0</v>
      </c>
      <c r="C1661">
        <v>12122</v>
      </c>
      <c r="D1661">
        <v>11504</v>
      </c>
      <c r="E1661" t="s">
        <v>1482</v>
      </c>
      <c r="F1661" t="s">
        <v>895</v>
      </c>
      <c r="G1661" t="s">
        <v>912</v>
      </c>
      <c r="H1661" t="s">
        <v>1229</v>
      </c>
      <c r="I1661" t="s">
        <v>1229</v>
      </c>
      <c r="J1661" t="str">
        <f>IFERROR(VLOOKUP(H1661,[1]Sheet1!$A:$H,3,FALSE),"")</f>
        <v/>
      </c>
      <c r="K1661" s="1" t="str">
        <f>IFERROR(VLOOKUP('Speed Hump'!H1661,Main!$A:$G,6,FALSE),"")</f>
        <v/>
      </c>
      <c r="L1661" s="1" t="str">
        <f>IFERROR(VLOOKUP('Speed Hump'!H1661,Main!$A:$G,7,FALSE),"")</f>
        <v/>
      </c>
      <c r="M1661" t="s">
        <v>691</v>
      </c>
      <c r="N1661">
        <v>1</v>
      </c>
      <c r="O1661" t="s">
        <v>692</v>
      </c>
      <c r="AP1661">
        <v>274.06568615288847</v>
      </c>
      <c r="AQ1661" s="1" t="str">
        <f>IFERROR(VLOOKUP(I1661,Service!$B:$G,5,FALSE),"")</f>
        <v/>
      </c>
      <c r="AR1661" s="1" t="str">
        <f>IFERROR(VLOOKUP(I1661,Service!$B:$G,6,FALSE),"")</f>
        <v/>
      </c>
      <c r="AS1661" s="1" t="str">
        <f>IFERROR(VLOOKUP(I1661,Rest!$B:$G,5,FALSE),"")</f>
        <v/>
      </c>
      <c r="AT1661" s="1" t="str">
        <f>IFERROR(VLOOKUP(I1661,Rest!$B:$G,6,FALSE),"")</f>
        <v/>
      </c>
    </row>
    <row r="1662" spans="1:46" x14ac:dyDescent="0.25">
      <c r="A1662">
        <v>1457</v>
      </c>
      <c r="B1662">
        <v>0</v>
      </c>
      <c r="C1662">
        <v>12125</v>
      </c>
      <c r="D1662">
        <v>11901</v>
      </c>
      <c r="E1662" t="s">
        <v>1423</v>
      </c>
      <c r="F1662" t="s">
        <v>1643</v>
      </c>
      <c r="G1662" t="s">
        <v>895</v>
      </c>
      <c r="H1662" t="s">
        <v>1229</v>
      </c>
      <c r="I1662" t="s">
        <v>1229</v>
      </c>
      <c r="J1662" t="str">
        <f>IFERROR(VLOOKUP(H1662,[1]Sheet1!$A:$H,3,FALSE),"")</f>
        <v/>
      </c>
      <c r="K1662" s="1" t="str">
        <f>IFERROR(VLOOKUP('Speed Hump'!H1662,Main!$A:$G,6,FALSE),"")</f>
        <v/>
      </c>
      <c r="L1662" s="1" t="str">
        <f>IFERROR(VLOOKUP('Speed Hump'!H1662,Main!$A:$G,7,FALSE),"")</f>
        <v/>
      </c>
      <c r="M1662" t="s">
        <v>691</v>
      </c>
      <c r="N1662">
        <v>2</v>
      </c>
      <c r="O1662" t="s">
        <v>692</v>
      </c>
      <c r="AP1662">
        <v>353.54872075819378</v>
      </c>
      <c r="AQ1662" s="1" t="str">
        <f>IFERROR(VLOOKUP(I1662,Service!$B:$G,5,FALSE),"")</f>
        <v/>
      </c>
      <c r="AR1662" s="1" t="str">
        <f>IFERROR(VLOOKUP(I1662,Service!$B:$G,6,FALSE),"")</f>
        <v/>
      </c>
      <c r="AS1662" s="1" t="str">
        <f>IFERROR(VLOOKUP(I1662,Rest!$B:$G,5,FALSE),"")</f>
        <v/>
      </c>
      <c r="AT1662" s="1" t="str">
        <f>IFERROR(VLOOKUP(I1662,Rest!$B:$G,6,FALSE),"")</f>
        <v/>
      </c>
    </row>
    <row r="1663" spans="1:46" x14ac:dyDescent="0.25">
      <c r="A1663">
        <v>1458</v>
      </c>
      <c r="B1663">
        <v>0</v>
      </c>
      <c r="C1663">
        <v>12141</v>
      </c>
      <c r="D1663">
        <v>12511</v>
      </c>
      <c r="E1663" t="s">
        <v>1061</v>
      </c>
      <c r="F1663" t="s">
        <v>1649</v>
      </c>
      <c r="G1663" t="s">
        <v>1643</v>
      </c>
      <c r="H1663" t="s">
        <v>1229</v>
      </c>
      <c r="I1663" t="s">
        <v>1229</v>
      </c>
      <c r="J1663" t="str">
        <f>IFERROR(VLOOKUP(H1663,[1]Sheet1!$A:$H,3,FALSE),"")</f>
        <v/>
      </c>
      <c r="K1663" s="1" t="str">
        <f>IFERROR(VLOOKUP('Speed Hump'!H1663,Main!$A:$G,6,FALSE),"")</f>
        <v/>
      </c>
      <c r="L1663" s="1" t="str">
        <f>IFERROR(VLOOKUP('Speed Hump'!H1663,Main!$A:$G,7,FALSE),"")</f>
        <v/>
      </c>
      <c r="M1663" t="s">
        <v>691</v>
      </c>
      <c r="N1663">
        <v>2</v>
      </c>
      <c r="O1663" t="s">
        <v>692</v>
      </c>
      <c r="AP1663">
        <v>366.8554207367016</v>
      </c>
      <c r="AQ1663" s="1" t="str">
        <f>IFERROR(VLOOKUP(I1663,Service!$B:$G,5,FALSE),"")</f>
        <v/>
      </c>
      <c r="AR1663" s="1" t="str">
        <f>IFERROR(VLOOKUP(I1663,Service!$B:$G,6,FALSE),"")</f>
        <v/>
      </c>
      <c r="AS1663" s="1" t="str">
        <f>IFERROR(VLOOKUP(I1663,Rest!$B:$G,5,FALSE),"")</f>
        <v/>
      </c>
      <c r="AT1663" s="1" t="str">
        <f>IFERROR(VLOOKUP(I1663,Rest!$B:$G,6,FALSE),"")</f>
        <v/>
      </c>
    </row>
    <row r="1664" spans="1:46" x14ac:dyDescent="0.25">
      <c r="A1664">
        <v>1459</v>
      </c>
      <c r="B1664">
        <v>0</v>
      </c>
      <c r="C1664">
        <v>12149</v>
      </c>
      <c r="D1664">
        <v>11972</v>
      </c>
      <c r="E1664" t="s">
        <v>895</v>
      </c>
      <c r="F1664" t="s">
        <v>1579</v>
      </c>
      <c r="G1664" t="s">
        <v>1358</v>
      </c>
      <c r="H1664" t="s">
        <v>1229</v>
      </c>
      <c r="I1664" t="s">
        <v>1229</v>
      </c>
      <c r="J1664" t="str">
        <f>IFERROR(VLOOKUP(H1664,[1]Sheet1!$A:$H,3,FALSE),"")</f>
        <v/>
      </c>
      <c r="K1664" s="1" t="str">
        <f>IFERROR(VLOOKUP('Speed Hump'!H1664,Main!$A:$G,6,FALSE),"")</f>
        <v/>
      </c>
      <c r="L1664" s="1" t="str">
        <f>IFERROR(VLOOKUP('Speed Hump'!H1664,Main!$A:$G,7,FALSE),"")</f>
        <v/>
      </c>
      <c r="M1664" t="s">
        <v>691</v>
      </c>
      <c r="N1664">
        <v>1</v>
      </c>
      <c r="O1664" t="s">
        <v>692</v>
      </c>
      <c r="AP1664">
        <v>136.15848116481209</v>
      </c>
      <c r="AQ1664" s="1" t="str">
        <f>IFERROR(VLOOKUP(I1664,Service!$B:$G,5,FALSE),"")</f>
        <v/>
      </c>
      <c r="AR1664" s="1" t="str">
        <f>IFERROR(VLOOKUP(I1664,Service!$B:$G,6,FALSE),"")</f>
        <v/>
      </c>
      <c r="AS1664" s="1" t="str">
        <f>IFERROR(VLOOKUP(I1664,Rest!$B:$G,5,FALSE),"")</f>
        <v/>
      </c>
      <c r="AT1664" s="1" t="str">
        <f>IFERROR(VLOOKUP(I1664,Rest!$B:$G,6,FALSE),"")</f>
        <v/>
      </c>
    </row>
    <row r="1665" spans="1:46" x14ac:dyDescent="0.25">
      <c r="A1665">
        <v>1460</v>
      </c>
      <c r="B1665">
        <v>0</v>
      </c>
      <c r="C1665">
        <v>12156</v>
      </c>
      <c r="D1665">
        <v>12880</v>
      </c>
      <c r="E1665" t="s">
        <v>1400</v>
      </c>
      <c r="F1665" t="s">
        <v>1649</v>
      </c>
      <c r="G1665" t="s">
        <v>1643</v>
      </c>
      <c r="H1665" t="s">
        <v>1229</v>
      </c>
      <c r="I1665" t="s">
        <v>1229</v>
      </c>
      <c r="J1665" t="str">
        <f>IFERROR(VLOOKUP(H1665,[1]Sheet1!$A:$H,3,FALSE),"")</f>
        <v/>
      </c>
      <c r="K1665" s="1" t="str">
        <f>IFERROR(VLOOKUP('Speed Hump'!H1665,Main!$A:$G,6,FALSE),"")</f>
        <v/>
      </c>
      <c r="L1665" s="1" t="str">
        <f>IFERROR(VLOOKUP('Speed Hump'!H1665,Main!$A:$G,7,FALSE),"")</f>
        <v/>
      </c>
      <c r="M1665" t="s">
        <v>691</v>
      </c>
      <c r="N1665">
        <v>2</v>
      </c>
      <c r="O1665" t="s">
        <v>692</v>
      </c>
      <c r="AP1665">
        <v>367.84170022985501</v>
      </c>
      <c r="AQ1665" s="1" t="str">
        <f>IFERROR(VLOOKUP(I1665,Service!$B:$G,5,FALSE),"")</f>
        <v/>
      </c>
      <c r="AR1665" s="1" t="str">
        <f>IFERROR(VLOOKUP(I1665,Service!$B:$G,6,FALSE),"")</f>
        <v/>
      </c>
      <c r="AS1665" s="1" t="str">
        <f>IFERROR(VLOOKUP(I1665,Rest!$B:$G,5,FALSE),"")</f>
        <v/>
      </c>
      <c r="AT1665" s="1" t="str">
        <f>IFERROR(VLOOKUP(I1665,Rest!$B:$G,6,FALSE),"")</f>
        <v/>
      </c>
    </row>
    <row r="1666" spans="1:46" x14ac:dyDescent="0.25">
      <c r="A1666">
        <v>1461</v>
      </c>
      <c r="B1666">
        <v>0</v>
      </c>
      <c r="C1666">
        <v>12174</v>
      </c>
      <c r="D1666">
        <v>13437</v>
      </c>
      <c r="E1666" t="s">
        <v>902</v>
      </c>
      <c r="F1666" t="s">
        <v>1466</v>
      </c>
      <c r="G1666" t="s">
        <v>739</v>
      </c>
      <c r="H1666" t="s">
        <v>1229</v>
      </c>
      <c r="I1666" t="s">
        <v>1229</v>
      </c>
      <c r="J1666" t="str">
        <f>IFERROR(VLOOKUP(H1666,[1]Sheet1!$A:$H,3,FALSE),"")</f>
        <v/>
      </c>
      <c r="K1666" s="1" t="str">
        <f>IFERROR(VLOOKUP('Speed Hump'!H1666,Main!$A:$G,6,FALSE),"")</f>
        <v/>
      </c>
      <c r="L1666" s="1" t="str">
        <f>IFERROR(VLOOKUP('Speed Hump'!H1666,Main!$A:$G,7,FALSE),"")</f>
        <v/>
      </c>
      <c r="M1666" t="s">
        <v>691</v>
      </c>
      <c r="N1666">
        <v>2</v>
      </c>
      <c r="O1666" t="s">
        <v>692</v>
      </c>
      <c r="AP1666">
        <v>407.78917603600649</v>
      </c>
      <c r="AQ1666" s="1" t="str">
        <f>IFERROR(VLOOKUP(I1666,Service!$B:$G,5,FALSE),"")</f>
        <v/>
      </c>
      <c r="AR1666" s="1" t="str">
        <f>IFERROR(VLOOKUP(I1666,Service!$B:$G,6,FALSE),"")</f>
        <v/>
      </c>
      <c r="AS1666" s="1" t="str">
        <f>IFERROR(VLOOKUP(I1666,Rest!$B:$G,5,FALSE),"")</f>
        <v/>
      </c>
      <c r="AT1666" s="1" t="str">
        <f>IFERROR(VLOOKUP(I1666,Rest!$B:$G,6,FALSE),"")</f>
        <v/>
      </c>
    </row>
    <row r="1667" spans="1:46" x14ac:dyDescent="0.25">
      <c r="A1667">
        <v>1463</v>
      </c>
      <c r="B1667">
        <v>0</v>
      </c>
      <c r="C1667">
        <v>12198</v>
      </c>
      <c r="D1667">
        <v>9976</v>
      </c>
      <c r="E1667" t="s">
        <v>1109</v>
      </c>
      <c r="F1667" t="s">
        <v>1561</v>
      </c>
      <c r="G1667" t="s">
        <v>1240</v>
      </c>
      <c r="H1667" t="s">
        <v>1229</v>
      </c>
      <c r="I1667" t="s">
        <v>1229</v>
      </c>
      <c r="J1667" t="str">
        <f>IFERROR(VLOOKUP(H1667,[1]Sheet1!$A:$H,3,FALSE),"")</f>
        <v/>
      </c>
      <c r="K1667" s="1" t="str">
        <f>IFERROR(VLOOKUP('Speed Hump'!H1667,Main!$A:$G,6,FALSE),"")</f>
        <v/>
      </c>
      <c r="L1667" s="1" t="str">
        <f>IFERROR(VLOOKUP('Speed Hump'!H1667,Main!$A:$G,7,FALSE),"")</f>
        <v/>
      </c>
      <c r="M1667" t="s">
        <v>691</v>
      </c>
      <c r="N1667">
        <v>1</v>
      </c>
      <c r="O1667" t="s">
        <v>692</v>
      </c>
      <c r="AP1667">
        <v>253.05653482523911</v>
      </c>
      <c r="AQ1667" s="1" t="str">
        <f>IFERROR(VLOOKUP(I1667,Service!$B:$G,5,FALSE),"")</f>
        <v/>
      </c>
      <c r="AR1667" s="1" t="str">
        <f>IFERROR(VLOOKUP(I1667,Service!$B:$G,6,FALSE),"")</f>
        <v/>
      </c>
      <c r="AS1667" s="1" t="str">
        <f>IFERROR(VLOOKUP(I1667,Rest!$B:$G,5,FALSE),"")</f>
        <v/>
      </c>
      <c r="AT1667" s="1" t="str">
        <f>IFERROR(VLOOKUP(I1667,Rest!$B:$G,6,FALSE),"")</f>
        <v/>
      </c>
    </row>
    <row r="1668" spans="1:46" x14ac:dyDescent="0.25">
      <c r="A1668">
        <v>1464</v>
      </c>
      <c r="B1668">
        <v>0</v>
      </c>
      <c r="C1668">
        <v>12200</v>
      </c>
      <c r="D1668">
        <v>13607</v>
      </c>
      <c r="E1668" t="s">
        <v>1649</v>
      </c>
      <c r="F1668" t="s">
        <v>1383</v>
      </c>
      <c r="G1668" t="s">
        <v>1698</v>
      </c>
      <c r="H1668" t="s">
        <v>1229</v>
      </c>
      <c r="I1668" t="s">
        <v>1229</v>
      </c>
      <c r="J1668" t="str">
        <f>IFERROR(VLOOKUP(H1668,[1]Sheet1!$A:$H,3,FALSE),"")</f>
        <v/>
      </c>
      <c r="K1668" s="1" t="str">
        <f>IFERROR(VLOOKUP('Speed Hump'!H1668,Main!$A:$G,6,FALSE),"")</f>
        <v/>
      </c>
      <c r="L1668" s="1" t="str">
        <f>IFERROR(VLOOKUP('Speed Hump'!H1668,Main!$A:$G,7,FALSE),"")</f>
        <v/>
      </c>
      <c r="M1668" t="s">
        <v>691</v>
      </c>
      <c r="N1668">
        <v>1</v>
      </c>
      <c r="O1668" t="s">
        <v>692</v>
      </c>
      <c r="AP1668">
        <v>152.43641315475671</v>
      </c>
      <c r="AQ1668" s="1" t="str">
        <f>IFERROR(VLOOKUP(I1668,Service!$B:$G,5,FALSE),"")</f>
        <v/>
      </c>
      <c r="AR1668" s="1" t="str">
        <f>IFERROR(VLOOKUP(I1668,Service!$B:$G,6,FALSE),"")</f>
        <v/>
      </c>
      <c r="AS1668" s="1" t="str">
        <f>IFERROR(VLOOKUP(I1668,Rest!$B:$G,5,FALSE),"")</f>
        <v/>
      </c>
      <c r="AT1668" s="1" t="str">
        <f>IFERROR(VLOOKUP(I1668,Rest!$B:$G,6,FALSE),"")</f>
        <v/>
      </c>
    </row>
    <row r="1669" spans="1:46" x14ac:dyDescent="0.25">
      <c r="A1669">
        <v>1465</v>
      </c>
      <c r="B1669">
        <v>0</v>
      </c>
      <c r="C1669">
        <v>12201</v>
      </c>
      <c r="D1669">
        <v>10881</v>
      </c>
      <c r="E1669" t="s">
        <v>1407</v>
      </c>
      <c r="F1669" t="s">
        <v>1561</v>
      </c>
      <c r="G1669" t="s">
        <v>1669</v>
      </c>
      <c r="H1669" t="s">
        <v>1229</v>
      </c>
      <c r="I1669" t="s">
        <v>1229</v>
      </c>
      <c r="J1669" t="str">
        <f>IFERROR(VLOOKUP(H1669,[1]Sheet1!$A:$H,3,FALSE),"")</f>
        <v/>
      </c>
      <c r="K1669" s="1" t="str">
        <f>IFERROR(VLOOKUP('Speed Hump'!H1669,Main!$A:$G,6,FALSE),"")</f>
        <v/>
      </c>
      <c r="L1669" s="1" t="str">
        <f>IFERROR(VLOOKUP('Speed Hump'!H1669,Main!$A:$G,7,FALSE),"")</f>
        <v/>
      </c>
      <c r="M1669" t="s">
        <v>691</v>
      </c>
      <c r="N1669">
        <v>1</v>
      </c>
      <c r="O1669" t="s">
        <v>692</v>
      </c>
      <c r="AP1669">
        <v>270.99504639425697</v>
      </c>
      <c r="AQ1669" s="1" t="str">
        <f>IFERROR(VLOOKUP(I1669,Service!$B:$G,5,FALSE),"")</f>
        <v/>
      </c>
      <c r="AR1669" s="1" t="str">
        <f>IFERROR(VLOOKUP(I1669,Service!$B:$G,6,FALSE),"")</f>
        <v/>
      </c>
      <c r="AS1669" s="1" t="str">
        <f>IFERROR(VLOOKUP(I1669,Rest!$B:$G,5,FALSE),"")</f>
        <v/>
      </c>
      <c r="AT1669" s="1" t="str">
        <f>IFERROR(VLOOKUP(I1669,Rest!$B:$G,6,FALSE),"")</f>
        <v/>
      </c>
    </row>
    <row r="1670" spans="1:46" x14ac:dyDescent="0.25">
      <c r="A1670">
        <v>1467</v>
      </c>
      <c r="B1670">
        <v>0</v>
      </c>
      <c r="C1670">
        <v>12215</v>
      </c>
      <c r="D1670">
        <v>13590</v>
      </c>
      <c r="E1670" t="s">
        <v>1661</v>
      </c>
      <c r="F1670" t="s">
        <v>1699</v>
      </c>
      <c r="G1670" t="s">
        <v>1579</v>
      </c>
      <c r="H1670" t="s">
        <v>1229</v>
      </c>
      <c r="I1670" t="s">
        <v>1229</v>
      </c>
      <c r="J1670" t="str">
        <f>IFERROR(VLOOKUP(H1670,[1]Sheet1!$A:$H,3,FALSE),"")</f>
        <v/>
      </c>
      <c r="K1670" s="1" t="str">
        <f>IFERROR(VLOOKUP('Speed Hump'!H1670,Main!$A:$G,6,FALSE),"")</f>
        <v/>
      </c>
      <c r="L1670" s="1" t="str">
        <f>IFERROR(VLOOKUP('Speed Hump'!H1670,Main!$A:$G,7,FALSE),"")</f>
        <v/>
      </c>
      <c r="M1670" t="s">
        <v>691</v>
      </c>
      <c r="N1670">
        <v>1</v>
      </c>
      <c r="O1670" t="s">
        <v>692</v>
      </c>
      <c r="AP1670">
        <v>194.26921495436071</v>
      </c>
      <c r="AQ1670" s="1" t="str">
        <f>IFERROR(VLOOKUP(I1670,Service!$B:$G,5,FALSE),"")</f>
        <v/>
      </c>
      <c r="AR1670" s="1" t="str">
        <f>IFERROR(VLOOKUP(I1670,Service!$B:$G,6,FALSE),"")</f>
        <v/>
      </c>
      <c r="AS1670" s="1" t="str">
        <f>IFERROR(VLOOKUP(I1670,Rest!$B:$G,5,FALSE),"")</f>
        <v/>
      </c>
      <c r="AT1670" s="1" t="str">
        <f>IFERROR(VLOOKUP(I1670,Rest!$B:$G,6,FALSE),"")</f>
        <v/>
      </c>
    </row>
    <row r="1671" spans="1:46" x14ac:dyDescent="0.25">
      <c r="A1671">
        <v>1468</v>
      </c>
      <c r="B1671">
        <v>0</v>
      </c>
      <c r="C1671">
        <v>12217</v>
      </c>
      <c r="D1671">
        <v>12089</v>
      </c>
      <c r="E1671" t="s">
        <v>1700</v>
      </c>
      <c r="F1671" t="s">
        <v>1649</v>
      </c>
      <c r="G1671" t="s">
        <v>1643</v>
      </c>
      <c r="H1671" t="s">
        <v>1229</v>
      </c>
      <c r="I1671" t="s">
        <v>1229</v>
      </c>
      <c r="J1671" t="str">
        <f>IFERROR(VLOOKUP(H1671,[1]Sheet1!$A:$H,3,FALSE),"")</f>
        <v/>
      </c>
      <c r="K1671" s="1" t="str">
        <f>IFERROR(VLOOKUP('Speed Hump'!H1671,Main!$A:$G,6,FALSE),"")</f>
        <v/>
      </c>
      <c r="L1671" s="1" t="str">
        <f>IFERROR(VLOOKUP('Speed Hump'!H1671,Main!$A:$G,7,FALSE),"")</f>
        <v/>
      </c>
      <c r="M1671" t="s">
        <v>691</v>
      </c>
      <c r="N1671">
        <v>2</v>
      </c>
      <c r="O1671" t="s">
        <v>692</v>
      </c>
      <c r="AP1671">
        <v>362.61943846142219</v>
      </c>
      <c r="AQ1671" s="1" t="str">
        <f>IFERROR(VLOOKUP(I1671,Service!$B:$G,5,FALSE),"")</f>
        <v/>
      </c>
      <c r="AR1671" s="1" t="str">
        <f>IFERROR(VLOOKUP(I1671,Service!$B:$G,6,FALSE),"")</f>
        <v/>
      </c>
      <c r="AS1671" s="1" t="str">
        <f>IFERROR(VLOOKUP(I1671,Rest!$B:$G,5,FALSE),"")</f>
        <v/>
      </c>
      <c r="AT1671" s="1" t="str">
        <f>IFERROR(VLOOKUP(I1671,Rest!$B:$G,6,FALSE),"")</f>
        <v/>
      </c>
    </row>
    <row r="1672" spans="1:46" x14ac:dyDescent="0.25">
      <c r="A1672">
        <v>1470</v>
      </c>
      <c r="B1672">
        <v>0</v>
      </c>
      <c r="C1672">
        <v>12220</v>
      </c>
      <c r="D1672">
        <v>13626</v>
      </c>
      <c r="E1672" t="s">
        <v>961</v>
      </c>
      <c r="F1672" t="s">
        <v>872</v>
      </c>
      <c r="G1672" t="s">
        <v>883</v>
      </c>
      <c r="H1672" t="s">
        <v>1229</v>
      </c>
      <c r="I1672" t="s">
        <v>1229</v>
      </c>
      <c r="J1672" t="str">
        <f>IFERROR(VLOOKUP(H1672,[1]Sheet1!$A:$H,3,FALSE),"")</f>
        <v/>
      </c>
      <c r="K1672" s="1" t="str">
        <f>IFERROR(VLOOKUP('Speed Hump'!H1672,Main!$A:$G,6,FALSE),"")</f>
        <v/>
      </c>
      <c r="L1672" s="1" t="str">
        <f>IFERROR(VLOOKUP('Speed Hump'!H1672,Main!$A:$G,7,FALSE),"")</f>
        <v/>
      </c>
      <c r="M1672" t="s">
        <v>691</v>
      </c>
      <c r="N1672">
        <v>1</v>
      </c>
      <c r="O1672" t="s">
        <v>692</v>
      </c>
      <c r="AP1672">
        <v>272.81883783362639</v>
      </c>
      <c r="AQ1672" s="1" t="str">
        <f>IFERROR(VLOOKUP(I1672,Service!$B:$G,5,FALSE),"")</f>
        <v/>
      </c>
      <c r="AR1672" s="1" t="str">
        <f>IFERROR(VLOOKUP(I1672,Service!$B:$G,6,FALSE),"")</f>
        <v/>
      </c>
      <c r="AS1672" s="1" t="str">
        <f>IFERROR(VLOOKUP(I1672,Rest!$B:$G,5,FALSE),"")</f>
        <v/>
      </c>
      <c r="AT1672" s="1" t="str">
        <f>IFERROR(VLOOKUP(I1672,Rest!$B:$G,6,FALSE),"")</f>
        <v/>
      </c>
    </row>
    <row r="1673" spans="1:46" x14ac:dyDescent="0.25">
      <c r="A1673">
        <v>1471</v>
      </c>
      <c r="B1673">
        <v>0</v>
      </c>
      <c r="C1673">
        <v>12253</v>
      </c>
      <c r="D1673">
        <v>13833</v>
      </c>
      <c r="E1673" t="s">
        <v>1701</v>
      </c>
      <c r="F1673" t="s">
        <v>1695</v>
      </c>
      <c r="G1673" t="s">
        <v>1651</v>
      </c>
      <c r="H1673" t="s">
        <v>1229</v>
      </c>
      <c r="I1673" t="s">
        <v>1229</v>
      </c>
      <c r="J1673" t="str">
        <f>IFERROR(VLOOKUP(H1673,[1]Sheet1!$A:$H,3,FALSE),"")</f>
        <v/>
      </c>
      <c r="K1673" s="1" t="str">
        <f>IFERROR(VLOOKUP('Speed Hump'!H1673,Main!$A:$G,6,FALSE),"")</f>
        <v/>
      </c>
      <c r="L1673" s="1" t="str">
        <f>IFERROR(VLOOKUP('Speed Hump'!H1673,Main!$A:$G,7,FALSE),"")</f>
        <v/>
      </c>
      <c r="M1673" t="s">
        <v>691</v>
      </c>
      <c r="N1673">
        <v>2</v>
      </c>
      <c r="O1673" t="s">
        <v>692</v>
      </c>
      <c r="AP1673">
        <v>336.05534768233349</v>
      </c>
      <c r="AQ1673" s="1" t="str">
        <f>IFERROR(VLOOKUP(I1673,Service!$B:$G,5,FALSE),"")</f>
        <v/>
      </c>
      <c r="AR1673" s="1" t="str">
        <f>IFERROR(VLOOKUP(I1673,Service!$B:$G,6,FALSE),"")</f>
        <v/>
      </c>
      <c r="AS1673" s="1" t="str">
        <f>IFERROR(VLOOKUP(I1673,Rest!$B:$G,5,FALSE),"")</f>
        <v/>
      </c>
      <c r="AT1673" s="1" t="str">
        <f>IFERROR(VLOOKUP(I1673,Rest!$B:$G,6,FALSE),"")</f>
        <v/>
      </c>
    </row>
    <row r="1674" spans="1:46" x14ac:dyDescent="0.25">
      <c r="A1674">
        <v>1472</v>
      </c>
      <c r="B1674">
        <v>0</v>
      </c>
      <c r="C1674">
        <v>12259</v>
      </c>
      <c r="D1674">
        <v>12377</v>
      </c>
      <c r="E1674" t="s">
        <v>1645</v>
      </c>
      <c r="F1674" t="s">
        <v>1654</v>
      </c>
      <c r="G1674" t="s">
        <v>1673</v>
      </c>
      <c r="H1674" t="s">
        <v>1229</v>
      </c>
      <c r="I1674" t="s">
        <v>1229</v>
      </c>
      <c r="J1674" t="str">
        <f>IFERROR(VLOOKUP(H1674,[1]Sheet1!$A:$H,3,FALSE),"")</f>
        <v/>
      </c>
      <c r="K1674" s="1" t="str">
        <f>IFERROR(VLOOKUP('Speed Hump'!H1674,Main!$A:$G,6,FALSE),"")</f>
        <v/>
      </c>
      <c r="L1674" s="1" t="str">
        <f>IFERROR(VLOOKUP('Speed Hump'!H1674,Main!$A:$G,7,FALSE),"")</f>
        <v/>
      </c>
      <c r="M1674" t="s">
        <v>691</v>
      </c>
      <c r="N1674">
        <v>2</v>
      </c>
      <c r="O1674" t="s">
        <v>692</v>
      </c>
      <c r="AP1674">
        <v>370.90621649227171</v>
      </c>
      <c r="AQ1674" s="1" t="str">
        <f>IFERROR(VLOOKUP(I1674,Service!$B:$G,5,FALSE),"")</f>
        <v/>
      </c>
      <c r="AR1674" s="1" t="str">
        <f>IFERROR(VLOOKUP(I1674,Service!$B:$G,6,FALSE),"")</f>
        <v/>
      </c>
      <c r="AS1674" s="1" t="str">
        <f>IFERROR(VLOOKUP(I1674,Rest!$B:$G,5,FALSE),"")</f>
        <v/>
      </c>
      <c r="AT1674" s="1" t="str">
        <f>IFERROR(VLOOKUP(I1674,Rest!$B:$G,6,FALSE),"")</f>
        <v/>
      </c>
    </row>
    <row r="1675" spans="1:46" x14ac:dyDescent="0.25">
      <c r="A1675">
        <v>1473</v>
      </c>
      <c r="B1675">
        <v>0</v>
      </c>
      <c r="C1675">
        <v>12272</v>
      </c>
      <c r="D1675">
        <v>10836</v>
      </c>
      <c r="E1675" t="s">
        <v>1320</v>
      </c>
      <c r="F1675" t="s">
        <v>1561</v>
      </c>
      <c r="G1675" t="s">
        <v>1669</v>
      </c>
      <c r="H1675" t="s">
        <v>1229</v>
      </c>
      <c r="I1675" t="s">
        <v>1229</v>
      </c>
      <c r="J1675" t="str">
        <f>IFERROR(VLOOKUP(H1675,[1]Sheet1!$A:$H,3,FALSE),"")</f>
        <v/>
      </c>
      <c r="K1675" s="1" t="str">
        <f>IFERROR(VLOOKUP('Speed Hump'!H1675,Main!$A:$G,6,FALSE),"")</f>
        <v/>
      </c>
      <c r="L1675" s="1" t="str">
        <f>IFERROR(VLOOKUP('Speed Hump'!H1675,Main!$A:$G,7,FALSE),"")</f>
        <v/>
      </c>
      <c r="M1675" t="s">
        <v>691</v>
      </c>
      <c r="N1675">
        <v>1</v>
      </c>
      <c r="O1675" t="s">
        <v>692</v>
      </c>
      <c r="AP1675">
        <v>271.8777115115077</v>
      </c>
      <c r="AQ1675" s="1" t="str">
        <f>IFERROR(VLOOKUP(I1675,Service!$B:$G,5,FALSE),"")</f>
        <v/>
      </c>
      <c r="AR1675" s="1" t="str">
        <f>IFERROR(VLOOKUP(I1675,Service!$B:$G,6,FALSE),"")</f>
        <v/>
      </c>
      <c r="AS1675" s="1" t="str">
        <f>IFERROR(VLOOKUP(I1675,Rest!$B:$G,5,FALSE),"")</f>
        <v/>
      </c>
      <c r="AT1675" s="1" t="str">
        <f>IFERROR(VLOOKUP(I1675,Rest!$B:$G,6,FALSE),"")</f>
        <v/>
      </c>
    </row>
    <row r="1676" spans="1:46" x14ac:dyDescent="0.25">
      <c r="A1676">
        <v>1474</v>
      </c>
      <c r="B1676">
        <v>0</v>
      </c>
      <c r="C1676">
        <v>12275</v>
      </c>
      <c r="D1676">
        <v>9638</v>
      </c>
      <c r="E1676" t="s">
        <v>1332</v>
      </c>
      <c r="F1676" t="s">
        <v>1240</v>
      </c>
      <c r="G1676" t="s">
        <v>1530</v>
      </c>
      <c r="H1676" t="s">
        <v>1229</v>
      </c>
      <c r="I1676" t="s">
        <v>1229</v>
      </c>
      <c r="J1676" t="str">
        <f>IFERROR(VLOOKUP(H1676,[1]Sheet1!$A:$H,3,FALSE),"")</f>
        <v/>
      </c>
      <c r="K1676" s="1" t="str">
        <f>IFERROR(VLOOKUP('Speed Hump'!H1676,Main!$A:$G,6,FALSE),"")</f>
        <v/>
      </c>
      <c r="L1676" s="1" t="str">
        <f>IFERROR(VLOOKUP('Speed Hump'!H1676,Main!$A:$G,7,FALSE),"")</f>
        <v/>
      </c>
      <c r="M1676" t="s">
        <v>691</v>
      </c>
      <c r="N1676">
        <v>1</v>
      </c>
      <c r="O1676" t="s">
        <v>692</v>
      </c>
      <c r="AP1676">
        <v>252.86642449354741</v>
      </c>
      <c r="AQ1676" s="1" t="str">
        <f>IFERROR(VLOOKUP(I1676,Service!$B:$G,5,FALSE),"")</f>
        <v/>
      </c>
      <c r="AR1676" s="1" t="str">
        <f>IFERROR(VLOOKUP(I1676,Service!$B:$G,6,FALSE),"")</f>
        <v/>
      </c>
      <c r="AS1676" s="1" t="str">
        <f>IFERROR(VLOOKUP(I1676,Rest!$B:$G,5,FALSE),"")</f>
        <v/>
      </c>
      <c r="AT1676" s="1" t="str">
        <f>IFERROR(VLOOKUP(I1676,Rest!$B:$G,6,FALSE),"")</f>
        <v/>
      </c>
    </row>
    <row r="1677" spans="1:46" x14ac:dyDescent="0.25">
      <c r="A1677">
        <v>1476</v>
      </c>
      <c r="B1677">
        <v>0</v>
      </c>
      <c r="C1677">
        <v>12280</v>
      </c>
      <c r="D1677">
        <v>12895</v>
      </c>
      <c r="E1677" t="s">
        <v>894</v>
      </c>
      <c r="F1677" t="s">
        <v>1481</v>
      </c>
      <c r="G1677" t="s">
        <v>1042</v>
      </c>
      <c r="H1677" t="s">
        <v>1229</v>
      </c>
      <c r="I1677" t="s">
        <v>1229</v>
      </c>
      <c r="J1677" t="str">
        <f>IFERROR(VLOOKUP(H1677,[1]Sheet1!$A:$H,3,FALSE),"")</f>
        <v/>
      </c>
      <c r="K1677" s="1" t="str">
        <f>IFERROR(VLOOKUP('Speed Hump'!H1677,Main!$A:$G,6,FALSE),"")</f>
        <v/>
      </c>
      <c r="L1677" s="1" t="str">
        <f>IFERROR(VLOOKUP('Speed Hump'!H1677,Main!$A:$G,7,FALSE),"")</f>
        <v/>
      </c>
      <c r="M1677" t="s">
        <v>691</v>
      </c>
      <c r="N1677">
        <v>1</v>
      </c>
      <c r="O1677" t="s">
        <v>692</v>
      </c>
      <c r="AP1677">
        <v>123.163600460881</v>
      </c>
      <c r="AQ1677" s="1" t="str">
        <f>IFERROR(VLOOKUP(I1677,Service!$B:$G,5,FALSE),"")</f>
        <v/>
      </c>
      <c r="AR1677" s="1" t="str">
        <f>IFERROR(VLOOKUP(I1677,Service!$B:$G,6,FALSE),"")</f>
        <v/>
      </c>
      <c r="AS1677" s="1" t="str">
        <f>IFERROR(VLOOKUP(I1677,Rest!$B:$G,5,FALSE),"")</f>
        <v/>
      </c>
      <c r="AT1677" s="1" t="str">
        <f>IFERROR(VLOOKUP(I1677,Rest!$B:$G,6,FALSE),"")</f>
        <v/>
      </c>
    </row>
    <row r="1678" spans="1:46" x14ac:dyDescent="0.25">
      <c r="A1678">
        <v>1477</v>
      </c>
      <c r="B1678">
        <v>0</v>
      </c>
      <c r="C1678">
        <v>12285</v>
      </c>
      <c r="D1678">
        <v>10597</v>
      </c>
      <c r="E1678" t="s">
        <v>1702</v>
      </c>
      <c r="F1678" t="s">
        <v>1244</v>
      </c>
      <c r="G1678" t="s">
        <v>1642</v>
      </c>
      <c r="H1678" t="s">
        <v>1229</v>
      </c>
      <c r="I1678" t="s">
        <v>1229</v>
      </c>
      <c r="J1678" t="str">
        <f>IFERROR(VLOOKUP(H1678,[1]Sheet1!$A:$H,3,FALSE),"")</f>
        <v/>
      </c>
      <c r="K1678" s="1" t="str">
        <f>IFERROR(VLOOKUP('Speed Hump'!H1678,Main!$A:$G,6,FALSE),"")</f>
        <v/>
      </c>
      <c r="L1678" s="1" t="str">
        <f>IFERROR(VLOOKUP('Speed Hump'!H1678,Main!$A:$G,7,FALSE),"")</f>
        <v/>
      </c>
      <c r="M1678" t="s">
        <v>691</v>
      </c>
      <c r="N1678">
        <v>2</v>
      </c>
      <c r="O1678" t="s">
        <v>692</v>
      </c>
      <c r="AP1678">
        <v>434.16136076723978</v>
      </c>
      <c r="AQ1678" s="1" t="str">
        <f>IFERROR(VLOOKUP(I1678,Service!$B:$G,5,FALSE),"")</f>
        <v/>
      </c>
      <c r="AR1678" s="1" t="str">
        <f>IFERROR(VLOOKUP(I1678,Service!$B:$G,6,FALSE),"")</f>
        <v/>
      </c>
      <c r="AS1678" s="1" t="str">
        <f>IFERROR(VLOOKUP(I1678,Rest!$B:$G,5,FALSE),"")</f>
        <v/>
      </c>
      <c r="AT1678" s="1" t="str">
        <f>IFERROR(VLOOKUP(I1678,Rest!$B:$G,6,FALSE),"")</f>
        <v/>
      </c>
    </row>
    <row r="1679" spans="1:46" x14ac:dyDescent="0.25">
      <c r="A1679">
        <v>1478</v>
      </c>
      <c r="B1679">
        <v>0</v>
      </c>
      <c r="C1679">
        <v>12288</v>
      </c>
      <c r="D1679">
        <v>11994</v>
      </c>
      <c r="E1679" t="s">
        <v>960</v>
      </c>
      <c r="F1679" t="s">
        <v>689</v>
      </c>
      <c r="G1679" t="s">
        <v>1514</v>
      </c>
      <c r="H1679" t="s">
        <v>1229</v>
      </c>
      <c r="I1679" t="s">
        <v>1229</v>
      </c>
      <c r="J1679" t="str">
        <f>IFERROR(VLOOKUP(H1679,[1]Sheet1!$A:$H,3,FALSE),"")</f>
        <v/>
      </c>
      <c r="K1679" s="1" t="str">
        <f>IFERROR(VLOOKUP('Speed Hump'!H1679,Main!$A:$G,6,FALSE),"")</f>
        <v/>
      </c>
      <c r="L1679" s="1" t="str">
        <f>IFERROR(VLOOKUP('Speed Hump'!H1679,Main!$A:$G,7,FALSE),"")</f>
        <v/>
      </c>
      <c r="M1679" t="s">
        <v>691</v>
      </c>
      <c r="N1679">
        <v>1</v>
      </c>
      <c r="O1679" t="s">
        <v>692</v>
      </c>
      <c r="AP1679">
        <v>257.32164937637492</v>
      </c>
      <c r="AQ1679" s="1" t="str">
        <f>IFERROR(VLOOKUP(I1679,Service!$B:$G,5,FALSE),"")</f>
        <v/>
      </c>
      <c r="AR1679" s="1" t="str">
        <f>IFERROR(VLOOKUP(I1679,Service!$B:$G,6,FALSE),"")</f>
        <v/>
      </c>
      <c r="AS1679" s="1" t="str">
        <f>IFERROR(VLOOKUP(I1679,Rest!$B:$G,5,FALSE),"")</f>
        <v/>
      </c>
      <c r="AT1679" s="1" t="str">
        <f>IFERROR(VLOOKUP(I1679,Rest!$B:$G,6,FALSE),"")</f>
        <v/>
      </c>
    </row>
    <row r="1680" spans="1:46" x14ac:dyDescent="0.25">
      <c r="A1680">
        <v>1479</v>
      </c>
      <c r="B1680">
        <v>0</v>
      </c>
      <c r="C1680">
        <v>12290</v>
      </c>
      <c r="D1680">
        <v>12003</v>
      </c>
      <c r="E1680" t="s">
        <v>895</v>
      </c>
      <c r="F1680" t="s">
        <v>1325</v>
      </c>
      <c r="G1680" t="s">
        <v>1483</v>
      </c>
      <c r="H1680" t="s">
        <v>1229</v>
      </c>
      <c r="I1680" t="s">
        <v>1229</v>
      </c>
      <c r="J1680" t="str">
        <f>IFERROR(VLOOKUP(H1680,[1]Sheet1!$A:$H,3,FALSE),"")</f>
        <v/>
      </c>
      <c r="K1680" s="1" t="str">
        <f>IFERROR(VLOOKUP('Speed Hump'!H1680,Main!$A:$G,6,FALSE),"")</f>
        <v/>
      </c>
      <c r="L1680" s="1" t="str">
        <f>IFERROR(VLOOKUP('Speed Hump'!H1680,Main!$A:$G,7,FALSE),"")</f>
        <v/>
      </c>
      <c r="M1680" t="s">
        <v>691</v>
      </c>
      <c r="N1680">
        <v>1</v>
      </c>
      <c r="O1680" t="s">
        <v>692</v>
      </c>
      <c r="AP1680">
        <v>145.54139874124249</v>
      </c>
      <c r="AQ1680" s="1" t="str">
        <f>IFERROR(VLOOKUP(I1680,Service!$B:$G,5,FALSE),"")</f>
        <v/>
      </c>
      <c r="AR1680" s="1" t="str">
        <f>IFERROR(VLOOKUP(I1680,Service!$B:$G,6,FALSE),"")</f>
        <v/>
      </c>
      <c r="AS1680" s="1" t="str">
        <f>IFERROR(VLOOKUP(I1680,Rest!$B:$G,5,FALSE),"")</f>
        <v/>
      </c>
      <c r="AT1680" s="1" t="str">
        <f>IFERROR(VLOOKUP(I1680,Rest!$B:$G,6,FALSE),"")</f>
        <v/>
      </c>
    </row>
    <row r="1681" spans="1:46" x14ac:dyDescent="0.25">
      <c r="A1681">
        <v>1480</v>
      </c>
      <c r="B1681">
        <v>0</v>
      </c>
      <c r="C1681">
        <v>12295</v>
      </c>
      <c r="D1681">
        <v>11396</v>
      </c>
      <c r="E1681" t="s">
        <v>887</v>
      </c>
      <c r="F1681" t="s">
        <v>1514</v>
      </c>
      <c r="G1681" t="s">
        <v>1665</v>
      </c>
      <c r="H1681" t="s">
        <v>1229</v>
      </c>
      <c r="I1681" t="s">
        <v>1229</v>
      </c>
      <c r="J1681" t="str">
        <f>IFERROR(VLOOKUP(H1681,[1]Sheet1!$A:$H,3,FALSE),"")</f>
        <v/>
      </c>
      <c r="K1681" s="1" t="str">
        <f>IFERROR(VLOOKUP('Speed Hump'!H1681,Main!$A:$G,6,FALSE),"")</f>
        <v/>
      </c>
      <c r="L1681" s="1" t="str">
        <f>IFERROR(VLOOKUP('Speed Hump'!H1681,Main!$A:$G,7,FALSE),"")</f>
        <v/>
      </c>
      <c r="M1681" t="s">
        <v>691</v>
      </c>
      <c r="N1681">
        <v>1</v>
      </c>
      <c r="O1681" t="s">
        <v>692</v>
      </c>
      <c r="AP1681">
        <v>152.1117508186918</v>
      </c>
      <c r="AQ1681" s="1" t="str">
        <f>IFERROR(VLOOKUP(I1681,Service!$B:$G,5,FALSE),"")</f>
        <v/>
      </c>
      <c r="AR1681" s="1" t="str">
        <f>IFERROR(VLOOKUP(I1681,Service!$B:$G,6,FALSE),"")</f>
        <v/>
      </c>
      <c r="AS1681" s="1" t="str">
        <f>IFERROR(VLOOKUP(I1681,Rest!$B:$G,5,FALSE),"")</f>
        <v/>
      </c>
      <c r="AT1681" s="1" t="str">
        <f>IFERROR(VLOOKUP(I1681,Rest!$B:$G,6,FALSE),"")</f>
        <v/>
      </c>
    </row>
    <row r="1682" spans="1:46" x14ac:dyDescent="0.25">
      <c r="A1682">
        <v>1481</v>
      </c>
      <c r="B1682">
        <v>0</v>
      </c>
      <c r="C1682">
        <v>12302</v>
      </c>
      <c r="D1682">
        <v>11435</v>
      </c>
      <c r="E1682" t="s">
        <v>1332</v>
      </c>
      <c r="F1682" t="s">
        <v>895</v>
      </c>
      <c r="G1682" t="s">
        <v>912</v>
      </c>
      <c r="H1682" t="s">
        <v>1229</v>
      </c>
      <c r="I1682" t="s">
        <v>1229</v>
      </c>
      <c r="J1682" t="str">
        <f>IFERROR(VLOOKUP(H1682,[1]Sheet1!$A:$H,3,FALSE),"")</f>
        <v/>
      </c>
      <c r="K1682" s="1" t="str">
        <f>IFERROR(VLOOKUP('Speed Hump'!H1682,Main!$A:$G,6,FALSE),"")</f>
        <v/>
      </c>
      <c r="L1682" s="1" t="str">
        <f>IFERROR(VLOOKUP('Speed Hump'!H1682,Main!$A:$G,7,FALSE),"")</f>
        <v/>
      </c>
      <c r="M1682" t="s">
        <v>691</v>
      </c>
      <c r="N1682">
        <v>1</v>
      </c>
      <c r="O1682" t="s">
        <v>692</v>
      </c>
      <c r="AP1682">
        <v>278.0605435868838</v>
      </c>
      <c r="AQ1682" s="1" t="str">
        <f>IFERROR(VLOOKUP(I1682,Service!$B:$G,5,FALSE),"")</f>
        <v/>
      </c>
      <c r="AR1682" s="1" t="str">
        <f>IFERROR(VLOOKUP(I1682,Service!$B:$G,6,FALSE),"")</f>
        <v/>
      </c>
      <c r="AS1682" s="1" t="str">
        <f>IFERROR(VLOOKUP(I1682,Rest!$B:$G,5,FALSE),"")</f>
        <v/>
      </c>
      <c r="AT1682" s="1" t="str">
        <f>IFERROR(VLOOKUP(I1682,Rest!$B:$G,6,FALSE),"")</f>
        <v/>
      </c>
    </row>
    <row r="1683" spans="1:46" x14ac:dyDescent="0.25">
      <c r="A1683">
        <v>1482</v>
      </c>
      <c r="B1683">
        <v>0</v>
      </c>
      <c r="C1683">
        <v>12305</v>
      </c>
      <c r="D1683">
        <v>14132</v>
      </c>
      <c r="E1683" t="s">
        <v>1681</v>
      </c>
      <c r="F1683" t="s">
        <v>883</v>
      </c>
      <c r="G1683" t="s">
        <v>1553</v>
      </c>
      <c r="H1683" t="s">
        <v>1229</v>
      </c>
      <c r="I1683" t="s">
        <v>1229</v>
      </c>
      <c r="J1683" t="str">
        <f>IFERROR(VLOOKUP(H1683,[1]Sheet1!$A:$H,3,FALSE),"")</f>
        <v/>
      </c>
      <c r="K1683" s="1" t="str">
        <f>IFERROR(VLOOKUP('Speed Hump'!H1683,Main!$A:$G,6,FALSE),"")</f>
        <v/>
      </c>
      <c r="L1683" s="1" t="str">
        <f>IFERROR(VLOOKUP('Speed Hump'!H1683,Main!$A:$G,7,FALSE),"")</f>
        <v/>
      </c>
      <c r="M1683" t="s">
        <v>691</v>
      </c>
      <c r="N1683">
        <v>1</v>
      </c>
      <c r="O1683" t="s">
        <v>692</v>
      </c>
      <c r="AP1683">
        <v>259.15630435955092</v>
      </c>
      <c r="AQ1683" s="1" t="str">
        <f>IFERROR(VLOOKUP(I1683,Service!$B:$G,5,FALSE),"")</f>
        <v/>
      </c>
      <c r="AR1683" s="1" t="str">
        <f>IFERROR(VLOOKUP(I1683,Service!$B:$G,6,FALSE),"")</f>
        <v/>
      </c>
      <c r="AS1683" s="1" t="str">
        <f>IFERROR(VLOOKUP(I1683,Rest!$B:$G,5,FALSE),"")</f>
        <v/>
      </c>
      <c r="AT1683" s="1" t="str">
        <f>IFERROR(VLOOKUP(I1683,Rest!$B:$G,6,FALSE),"")</f>
        <v/>
      </c>
    </row>
    <row r="1684" spans="1:46" x14ac:dyDescent="0.25">
      <c r="A1684">
        <v>1483</v>
      </c>
      <c r="B1684">
        <v>0</v>
      </c>
      <c r="C1684">
        <v>12317</v>
      </c>
      <c r="D1684">
        <v>13897</v>
      </c>
      <c r="E1684" t="s">
        <v>928</v>
      </c>
      <c r="F1684" t="s">
        <v>862</v>
      </c>
      <c r="G1684" t="s">
        <v>872</v>
      </c>
      <c r="H1684" t="s">
        <v>1229</v>
      </c>
      <c r="I1684" t="s">
        <v>1229</v>
      </c>
      <c r="J1684" t="str">
        <f>IFERROR(VLOOKUP(H1684,[1]Sheet1!$A:$H,3,FALSE),"")</f>
        <v/>
      </c>
      <c r="K1684" s="1" t="str">
        <f>IFERROR(VLOOKUP('Speed Hump'!H1684,Main!$A:$G,6,FALSE),"")</f>
        <v/>
      </c>
      <c r="L1684" s="1" t="str">
        <f>IFERROR(VLOOKUP('Speed Hump'!H1684,Main!$A:$G,7,FALSE),"")</f>
        <v/>
      </c>
      <c r="M1684" t="s">
        <v>691</v>
      </c>
      <c r="N1684">
        <v>1</v>
      </c>
      <c r="O1684" t="s">
        <v>692</v>
      </c>
      <c r="AP1684">
        <v>282.27033515398239</v>
      </c>
      <c r="AQ1684" s="1" t="str">
        <f>IFERROR(VLOOKUP(I1684,Service!$B:$G,5,FALSE),"")</f>
        <v/>
      </c>
      <c r="AR1684" s="1" t="str">
        <f>IFERROR(VLOOKUP(I1684,Service!$B:$G,6,FALSE),"")</f>
        <v/>
      </c>
      <c r="AS1684" s="1" t="str">
        <f>IFERROR(VLOOKUP(I1684,Rest!$B:$G,5,FALSE),"")</f>
        <v/>
      </c>
      <c r="AT1684" s="1" t="str">
        <f>IFERROR(VLOOKUP(I1684,Rest!$B:$G,6,FALSE),"")</f>
        <v/>
      </c>
    </row>
    <row r="1685" spans="1:46" x14ac:dyDescent="0.25">
      <c r="A1685">
        <v>1484</v>
      </c>
      <c r="B1685">
        <v>0</v>
      </c>
      <c r="C1685">
        <v>12337</v>
      </c>
      <c r="D1685">
        <v>9882</v>
      </c>
      <c r="E1685" t="s">
        <v>1115</v>
      </c>
      <c r="F1685" t="s">
        <v>1561</v>
      </c>
      <c r="G1685" t="s">
        <v>1504</v>
      </c>
      <c r="H1685" t="s">
        <v>1229</v>
      </c>
      <c r="I1685" t="s">
        <v>1229</v>
      </c>
      <c r="J1685" t="str">
        <f>IFERROR(VLOOKUP(H1685,[1]Sheet1!$A:$H,3,FALSE),"")</f>
        <v/>
      </c>
      <c r="K1685" s="1" t="str">
        <f>IFERROR(VLOOKUP('Speed Hump'!H1685,Main!$A:$G,6,FALSE),"")</f>
        <v/>
      </c>
      <c r="L1685" s="1" t="str">
        <f>IFERROR(VLOOKUP('Speed Hump'!H1685,Main!$A:$G,7,FALSE),"")</f>
        <v/>
      </c>
      <c r="M1685" t="s">
        <v>691</v>
      </c>
      <c r="N1685">
        <v>1</v>
      </c>
      <c r="O1685" t="s">
        <v>692</v>
      </c>
      <c r="AP1685">
        <v>274.22988490923967</v>
      </c>
      <c r="AQ1685" s="1" t="str">
        <f>IFERROR(VLOOKUP(I1685,Service!$B:$G,5,FALSE),"")</f>
        <v/>
      </c>
      <c r="AR1685" s="1" t="str">
        <f>IFERROR(VLOOKUP(I1685,Service!$B:$G,6,FALSE),"")</f>
        <v/>
      </c>
      <c r="AS1685" s="1" t="str">
        <f>IFERROR(VLOOKUP(I1685,Rest!$B:$G,5,FALSE),"")</f>
        <v/>
      </c>
      <c r="AT1685" s="1" t="str">
        <f>IFERROR(VLOOKUP(I1685,Rest!$B:$G,6,FALSE),"")</f>
        <v/>
      </c>
    </row>
    <row r="1686" spans="1:46" x14ac:dyDescent="0.25">
      <c r="A1686">
        <v>1485</v>
      </c>
      <c r="B1686">
        <v>0</v>
      </c>
      <c r="C1686">
        <v>12347</v>
      </c>
      <c r="D1686">
        <v>10494</v>
      </c>
      <c r="E1686" t="s">
        <v>1644</v>
      </c>
      <c r="F1686" t="s">
        <v>1686</v>
      </c>
      <c r="G1686" t="s">
        <v>1519</v>
      </c>
      <c r="H1686" t="s">
        <v>1229</v>
      </c>
      <c r="I1686" t="s">
        <v>1229</v>
      </c>
      <c r="J1686" t="str">
        <f>IFERROR(VLOOKUP(H1686,[1]Sheet1!$A:$H,3,FALSE),"")</f>
        <v/>
      </c>
      <c r="K1686" s="1" t="str">
        <f>IFERROR(VLOOKUP('Speed Hump'!H1686,Main!$A:$G,6,FALSE),"")</f>
        <v/>
      </c>
      <c r="L1686" s="1" t="str">
        <f>IFERROR(VLOOKUP('Speed Hump'!H1686,Main!$A:$G,7,FALSE),"")</f>
        <v/>
      </c>
      <c r="M1686" t="s">
        <v>691</v>
      </c>
      <c r="N1686">
        <v>2</v>
      </c>
      <c r="O1686" t="s">
        <v>692</v>
      </c>
      <c r="AP1686">
        <v>359.7453156270102</v>
      </c>
      <c r="AQ1686" s="1" t="str">
        <f>IFERROR(VLOOKUP(I1686,Service!$B:$G,5,FALSE),"")</f>
        <v/>
      </c>
      <c r="AR1686" s="1" t="str">
        <f>IFERROR(VLOOKUP(I1686,Service!$B:$G,6,FALSE),"")</f>
        <v/>
      </c>
      <c r="AS1686" s="1" t="str">
        <f>IFERROR(VLOOKUP(I1686,Rest!$B:$G,5,FALSE),"")</f>
        <v/>
      </c>
      <c r="AT1686" s="1" t="str">
        <f>IFERROR(VLOOKUP(I1686,Rest!$B:$G,6,FALSE),"")</f>
        <v/>
      </c>
    </row>
    <row r="1687" spans="1:46" x14ac:dyDescent="0.25">
      <c r="A1687">
        <v>1486</v>
      </c>
      <c r="B1687">
        <v>0</v>
      </c>
      <c r="C1687">
        <v>12348</v>
      </c>
      <c r="D1687">
        <v>12583</v>
      </c>
      <c r="E1687" t="s">
        <v>1409</v>
      </c>
      <c r="F1687" t="s">
        <v>1068</v>
      </c>
      <c r="G1687" t="s">
        <v>895</v>
      </c>
      <c r="H1687" t="s">
        <v>1229</v>
      </c>
      <c r="I1687" t="s">
        <v>1229</v>
      </c>
      <c r="J1687" t="str">
        <f>IFERROR(VLOOKUP(H1687,[1]Sheet1!$A:$H,3,FALSE),"")</f>
        <v/>
      </c>
      <c r="K1687" s="1" t="str">
        <f>IFERROR(VLOOKUP('Speed Hump'!H1687,Main!$A:$G,6,FALSE),"")</f>
        <v/>
      </c>
      <c r="L1687" s="1" t="str">
        <f>IFERROR(VLOOKUP('Speed Hump'!H1687,Main!$A:$G,7,FALSE),"")</f>
        <v/>
      </c>
      <c r="M1687" t="s">
        <v>691</v>
      </c>
      <c r="N1687">
        <v>1</v>
      </c>
      <c r="O1687" t="s">
        <v>692</v>
      </c>
      <c r="AP1687">
        <v>234.53045601445859</v>
      </c>
      <c r="AQ1687" s="1" t="str">
        <f>IFERROR(VLOOKUP(I1687,Service!$B:$G,5,FALSE),"")</f>
        <v/>
      </c>
      <c r="AR1687" s="1" t="str">
        <f>IFERROR(VLOOKUP(I1687,Service!$B:$G,6,FALSE),"")</f>
        <v/>
      </c>
      <c r="AS1687" s="1" t="str">
        <f>IFERROR(VLOOKUP(I1687,Rest!$B:$G,5,FALSE),"")</f>
        <v/>
      </c>
      <c r="AT1687" s="1" t="str">
        <f>IFERROR(VLOOKUP(I1687,Rest!$B:$G,6,FALSE),"")</f>
        <v/>
      </c>
    </row>
    <row r="1688" spans="1:46" x14ac:dyDescent="0.25">
      <c r="A1688">
        <v>1487</v>
      </c>
      <c r="B1688">
        <v>0</v>
      </c>
      <c r="C1688">
        <v>12350</v>
      </c>
      <c r="D1688">
        <v>11374</v>
      </c>
      <c r="E1688" t="s">
        <v>1329</v>
      </c>
      <c r="F1688" t="s">
        <v>895</v>
      </c>
      <c r="G1688" t="s">
        <v>912</v>
      </c>
      <c r="H1688" t="s">
        <v>1229</v>
      </c>
      <c r="I1688" t="s">
        <v>1229</v>
      </c>
      <c r="J1688" t="str">
        <f>IFERROR(VLOOKUP(H1688,[1]Sheet1!$A:$H,3,FALSE),"")</f>
        <v/>
      </c>
      <c r="K1688" s="1" t="str">
        <f>IFERROR(VLOOKUP('Speed Hump'!H1688,Main!$A:$G,6,FALSE),"")</f>
        <v/>
      </c>
      <c r="L1688" s="1" t="str">
        <f>IFERROR(VLOOKUP('Speed Hump'!H1688,Main!$A:$G,7,FALSE),"")</f>
        <v/>
      </c>
      <c r="M1688" t="s">
        <v>691</v>
      </c>
      <c r="N1688">
        <v>1</v>
      </c>
      <c r="O1688" t="s">
        <v>692</v>
      </c>
      <c r="AP1688">
        <v>324.61923288977857</v>
      </c>
      <c r="AQ1688" s="1" t="str">
        <f>IFERROR(VLOOKUP(I1688,Service!$B:$G,5,FALSE),"")</f>
        <v/>
      </c>
      <c r="AR1688" s="1" t="str">
        <f>IFERROR(VLOOKUP(I1688,Service!$B:$G,6,FALSE),"")</f>
        <v/>
      </c>
      <c r="AS1688" s="1" t="str">
        <f>IFERROR(VLOOKUP(I1688,Rest!$B:$G,5,FALSE),"")</f>
        <v/>
      </c>
      <c r="AT1688" s="1" t="str">
        <f>IFERROR(VLOOKUP(I1688,Rest!$B:$G,6,FALSE),"")</f>
        <v/>
      </c>
    </row>
    <row r="1689" spans="1:46" x14ac:dyDescent="0.25">
      <c r="A1689">
        <v>1488</v>
      </c>
      <c r="B1689">
        <v>0</v>
      </c>
      <c r="C1689">
        <v>12379</v>
      </c>
      <c r="D1689">
        <v>9609</v>
      </c>
      <c r="E1689" t="s">
        <v>1703</v>
      </c>
      <c r="F1689" t="s">
        <v>1514</v>
      </c>
      <c r="G1689" t="s">
        <v>1578</v>
      </c>
      <c r="H1689" t="s">
        <v>1229</v>
      </c>
      <c r="I1689" t="s">
        <v>1229</v>
      </c>
      <c r="J1689" t="str">
        <f>IFERROR(VLOOKUP(H1689,[1]Sheet1!$A:$H,3,FALSE),"")</f>
        <v/>
      </c>
      <c r="K1689" s="1" t="str">
        <f>IFERROR(VLOOKUP('Speed Hump'!H1689,Main!$A:$G,6,FALSE),"")</f>
        <v/>
      </c>
      <c r="L1689" s="1" t="str">
        <f>IFERROR(VLOOKUP('Speed Hump'!H1689,Main!$A:$G,7,FALSE),"")</f>
        <v/>
      </c>
      <c r="N1689">
        <v>3</v>
      </c>
      <c r="O1689" t="s">
        <v>1342</v>
      </c>
      <c r="AP1689">
        <v>643.76928103105922</v>
      </c>
      <c r="AQ1689" s="1" t="str">
        <f>IFERROR(VLOOKUP(I1689,Service!$B:$G,5,FALSE),"")</f>
        <v/>
      </c>
      <c r="AR1689" s="1" t="str">
        <f>IFERROR(VLOOKUP(I1689,Service!$B:$G,6,FALSE),"")</f>
        <v/>
      </c>
      <c r="AS1689" s="1" t="str">
        <f>IFERROR(VLOOKUP(I1689,Rest!$B:$G,5,FALSE),"")</f>
        <v/>
      </c>
      <c r="AT1689" s="1" t="str">
        <f>IFERROR(VLOOKUP(I1689,Rest!$B:$G,6,FALSE),"")</f>
        <v/>
      </c>
    </row>
    <row r="1690" spans="1:46" x14ac:dyDescent="0.25">
      <c r="A1690">
        <v>1489</v>
      </c>
      <c r="B1690">
        <v>0</v>
      </c>
      <c r="C1690">
        <v>12388</v>
      </c>
      <c r="D1690">
        <v>11121</v>
      </c>
      <c r="E1690" t="s">
        <v>963</v>
      </c>
      <c r="F1690" t="s">
        <v>1514</v>
      </c>
      <c r="G1690" t="s">
        <v>1578</v>
      </c>
      <c r="H1690" t="s">
        <v>1229</v>
      </c>
      <c r="I1690" t="s">
        <v>1229</v>
      </c>
      <c r="J1690" t="str">
        <f>IFERROR(VLOOKUP(H1690,[1]Sheet1!$A:$H,3,FALSE),"")</f>
        <v/>
      </c>
      <c r="K1690" s="1" t="str">
        <f>IFERROR(VLOOKUP('Speed Hump'!H1690,Main!$A:$G,6,FALSE),"")</f>
        <v/>
      </c>
      <c r="L1690" s="1" t="str">
        <f>IFERROR(VLOOKUP('Speed Hump'!H1690,Main!$A:$G,7,FALSE),"")</f>
        <v/>
      </c>
      <c r="M1690" t="s">
        <v>691</v>
      </c>
      <c r="N1690">
        <v>1</v>
      </c>
      <c r="O1690" t="s">
        <v>692</v>
      </c>
      <c r="AP1690">
        <v>179.0891637487847</v>
      </c>
      <c r="AQ1690" s="1" t="str">
        <f>IFERROR(VLOOKUP(I1690,Service!$B:$G,5,FALSE),"")</f>
        <v/>
      </c>
      <c r="AR1690" s="1" t="str">
        <f>IFERROR(VLOOKUP(I1690,Service!$B:$G,6,FALSE),"")</f>
        <v/>
      </c>
      <c r="AS1690" s="1" t="str">
        <f>IFERROR(VLOOKUP(I1690,Rest!$B:$G,5,FALSE),"")</f>
        <v/>
      </c>
      <c r="AT1690" s="1" t="str">
        <f>IFERROR(VLOOKUP(I1690,Rest!$B:$G,6,FALSE),"")</f>
        <v/>
      </c>
    </row>
    <row r="1691" spans="1:46" x14ac:dyDescent="0.25">
      <c r="A1691">
        <v>1491</v>
      </c>
      <c r="B1691">
        <v>0</v>
      </c>
      <c r="C1691">
        <v>12392</v>
      </c>
      <c r="D1691">
        <v>11519</v>
      </c>
      <c r="E1691" t="s">
        <v>1645</v>
      </c>
      <c r="F1691" t="s">
        <v>1642</v>
      </c>
      <c r="G1691" t="s">
        <v>876</v>
      </c>
      <c r="H1691" t="s">
        <v>1229</v>
      </c>
      <c r="I1691" t="s">
        <v>1229</v>
      </c>
      <c r="J1691" t="str">
        <f>IFERROR(VLOOKUP(H1691,[1]Sheet1!$A:$H,3,FALSE),"")</f>
        <v/>
      </c>
      <c r="K1691" s="1" t="str">
        <f>IFERROR(VLOOKUP('Speed Hump'!H1691,Main!$A:$G,6,FALSE),"")</f>
        <v/>
      </c>
      <c r="L1691" s="1" t="str">
        <f>IFERROR(VLOOKUP('Speed Hump'!H1691,Main!$A:$G,7,FALSE),"")</f>
        <v/>
      </c>
      <c r="M1691" t="s">
        <v>691</v>
      </c>
      <c r="N1691">
        <v>2</v>
      </c>
      <c r="O1691" t="s">
        <v>692</v>
      </c>
      <c r="AP1691">
        <v>345.0443041313041</v>
      </c>
      <c r="AQ1691" s="1" t="str">
        <f>IFERROR(VLOOKUP(I1691,Service!$B:$G,5,FALSE),"")</f>
        <v/>
      </c>
      <c r="AR1691" s="1" t="str">
        <f>IFERROR(VLOOKUP(I1691,Service!$B:$G,6,FALSE),"")</f>
        <v/>
      </c>
      <c r="AS1691" s="1" t="str">
        <f>IFERROR(VLOOKUP(I1691,Rest!$B:$G,5,FALSE),"")</f>
        <v/>
      </c>
      <c r="AT1691" s="1" t="str">
        <f>IFERROR(VLOOKUP(I1691,Rest!$B:$G,6,FALSE),"")</f>
        <v/>
      </c>
    </row>
    <row r="1692" spans="1:46" x14ac:dyDescent="0.25">
      <c r="A1692">
        <v>1492</v>
      </c>
      <c r="B1692">
        <v>0</v>
      </c>
      <c r="C1692">
        <v>12433</v>
      </c>
      <c r="D1692">
        <v>13931</v>
      </c>
      <c r="E1692" t="s">
        <v>1269</v>
      </c>
      <c r="F1692" t="s">
        <v>1704</v>
      </c>
      <c r="G1692" t="s">
        <v>1651</v>
      </c>
      <c r="H1692" t="s">
        <v>1229</v>
      </c>
      <c r="I1692" t="s">
        <v>1229</v>
      </c>
      <c r="J1692" t="str">
        <f>IFERROR(VLOOKUP(H1692,[1]Sheet1!$A:$H,3,FALSE),"")</f>
        <v/>
      </c>
      <c r="K1692" s="1" t="str">
        <f>IFERROR(VLOOKUP('Speed Hump'!H1692,Main!$A:$G,6,FALSE),"")</f>
        <v/>
      </c>
      <c r="L1692" s="1" t="str">
        <f>IFERROR(VLOOKUP('Speed Hump'!H1692,Main!$A:$G,7,FALSE),"")</f>
        <v/>
      </c>
      <c r="M1692" t="s">
        <v>691</v>
      </c>
      <c r="N1692">
        <v>1</v>
      </c>
      <c r="O1692" t="s">
        <v>692</v>
      </c>
      <c r="AP1692">
        <v>273.77421302910119</v>
      </c>
      <c r="AQ1692" s="1" t="str">
        <f>IFERROR(VLOOKUP(I1692,Service!$B:$G,5,FALSE),"")</f>
        <v/>
      </c>
      <c r="AR1692" s="1" t="str">
        <f>IFERROR(VLOOKUP(I1692,Service!$B:$G,6,FALSE),"")</f>
        <v/>
      </c>
      <c r="AS1692" s="1" t="str">
        <f>IFERROR(VLOOKUP(I1692,Rest!$B:$G,5,FALSE),"")</f>
        <v/>
      </c>
      <c r="AT1692" s="1" t="str">
        <f>IFERROR(VLOOKUP(I1692,Rest!$B:$G,6,FALSE),"")</f>
        <v/>
      </c>
    </row>
    <row r="1693" spans="1:46" x14ac:dyDescent="0.25">
      <c r="A1693">
        <v>1493</v>
      </c>
      <c r="B1693">
        <v>0</v>
      </c>
      <c r="C1693">
        <v>12441</v>
      </c>
      <c r="D1693">
        <v>12913</v>
      </c>
      <c r="E1693" t="s">
        <v>1106</v>
      </c>
      <c r="F1693" t="s">
        <v>1649</v>
      </c>
      <c r="G1693" t="s">
        <v>1643</v>
      </c>
      <c r="H1693" t="s">
        <v>1229</v>
      </c>
      <c r="I1693" t="s">
        <v>1229</v>
      </c>
      <c r="J1693" t="str">
        <f>IFERROR(VLOOKUP(H1693,[1]Sheet1!$A:$H,3,FALSE),"")</f>
        <v/>
      </c>
      <c r="K1693" s="1" t="str">
        <f>IFERROR(VLOOKUP('Speed Hump'!H1693,Main!$A:$G,6,FALSE),"")</f>
        <v/>
      </c>
      <c r="L1693" s="1" t="str">
        <f>IFERROR(VLOOKUP('Speed Hump'!H1693,Main!$A:$G,7,FALSE),"")</f>
        <v/>
      </c>
      <c r="M1693" t="s">
        <v>691</v>
      </c>
      <c r="N1693">
        <v>2</v>
      </c>
      <c r="O1693" t="s">
        <v>692</v>
      </c>
      <c r="AP1693">
        <v>367.96036852786671</v>
      </c>
      <c r="AQ1693" s="1" t="str">
        <f>IFERROR(VLOOKUP(I1693,Service!$B:$G,5,FALSE),"")</f>
        <v/>
      </c>
      <c r="AR1693" s="1" t="str">
        <f>IFERROR(VLOOKUP(I1693,Service!$B:$G,6,FALSE),"")</f>
        <v/>
      </c>
      <c r="AS1693" s="1" t="str">
        <f>IFERROR(VLOOKUP(I1693,Rest!$B:$G,5,FALSE),"")</f>
        <v/>
      </c>
      <c r="AT1693" s="1" t="str">
        <f>IFERROR(VLOOKUP(I1693,Rest!$B:$G,6,FALSE),"")</f>
        <v/>
      </c>
    </row>
    <row r="1694" spans="1:46" x14ac:dyDescent="0.25">
      <c r="A1694">
        <v>1494</v>
      </c>
      <c r="B1694">
        <v>0</v>
      </c>
      <c r="C1694">
        <v>12444</v>
      </c>
      <c r="D1694">
        <v>9938</v>
      </c>
      <c r="E1694" t="s">
        <v>889</v>
      </c>
      <c r="F1694" t="s">
        <v>1553</v>
      </c>
      <c r="G1694" t="s">
        <v>1514</v>
      </c>
      <c r="H1694" t="s">
        <v>1229</v>
      </c>
      <c r="I1694" t="s">
        <v>1229</v>
      </c>
      <c r="J1694" t="str">
        <f>IFERROR(VLOOKUP(H1694,[1]Sheet1!$A:$H,3,FALSE),"")</f>
        <v/>
      </c>
      <c r="K1694" s="1" t="str">
        <f>IFERROR(VLOOKUP('Speed Hump'!H1694,Main!$A:$G,6,FALSE),"")</f>
        <v/>
      </c>
      <c r="L1694" s="1" t="str">
        <f>IFERROR(VLOOKUP('Speed Hump'!H1694,Main!$A:$G,7,FALSE),"")</f>
        <v/>
      </c>
      <c r="M1694" t="s">
        <v>691</v>
      </c>
      <c r="N1694">
        <v>1</v>
      </c>
      <c r="O1694" t="s">
        <v>692</v>
      </c>
      <c r="AP1694">
        <v>254.5035370746088</v>
      </c>
      <c r="AQ1694" s="1" t="str">
        <f>IFERROR(VLOOKUP(I1694,Service!$B:$G,5,FALSE),"")</f>
        <v/>
      </c>
      <c r="AR1694" s="1" t="str">
        <f>IFERROR(VLOOKUP(I1694,Service!$B:$G,6,FALSE),"")</f>
        <v/>
      </c>
      <c r="AS1694" s="1" t="str">
        <f>IFERROR(VLOOKUP(I1694,Rest!$B:$G,5,FALSE),"")</f>
        <v/>
      </c>
      <c r="AT1694" s="1" t="str">
        <f>IFERROR(VLOOKUP(I1694,Rest!$B:$G,6,FALSE),"")</f>
        <v/>
      </c>
    </row>
    <row r="1695" spans="1:46" x14ac:dyDescent="0.25">
      <c r="A1695">
        <v>1496</v>
      </c>
      <c r="B1695">
        <v>0</v>
      </c>
      <c r="C1695">
        <v>12455</v>
      </c>
      <c r="D1695">
        <v>11051</v>
      </c>
      <c r="E1695" t="s">
        <v>1447</v>
      </c>
      <c r="F1695" t="s">
        <v>895</v>
      </c>
      <c r="G1695" t="s">
        <v>912</v>
      </c>
      <c r="H1695" t="s">
        <v>1229</v>
      </c>
      <c r="I1695" t="s">
        <v>1229</v>
      </c>
      <c r="J1695" t="str">
        <f>IFERROR(VLOOKUP(H1695,[1]Sheet1!$A:$H,3,FALSE),"")</f>
        <v/>
      </c>
      <c r="K1695" s="1" t="str">
        <f>IFERROR(VLOOKUP('Speed Hump'!H1695,Main!$A:$G,6,FALSE),"")</f>
        <v/>
      </c>
      <c r="L1695" s="1" t="str">
        <f>IFERROR(VLOOKUP('Speed Hump'!H1695,Main!$A:$G,7,FALSE),"")</f>
        <v/>
      </c>
      <c r="M1695" t="s">
        <v>691</v>
      </c>
      <c r="N1695">
        <v>2</v>
      </c>
      <c r="O1695" t="s">
        <v>692</v>
      </c>
      <c r="AP1695">
        <v>363.93624615287882</v>
      </c>
      <c r="AQ1695" s="1" t="str">
        <f>IFERROR(VLOOKUP(I1695,Service!$B:$G,5,FALSE),"")</f>
        <v/>
      </c>
      <c r="AR1695" s="1" t="str">
        <f>IFERROR(VLOOKUP(I1695,Service!$B:$G,6,FALSE),"")</f>
        <v/>
      </c>
      <c r="AS1695" s="1" t="str">
        <f>IFERROR(VLOOKUP(I1695,Rest!$B:$G,5,FALSE),"")</f>
        <v/>
      </c>
      <c r="AT1695" s="1" t="str">
        <f>IFERROR(VLOOKUP(I1695,Rest!$B:$G,6,FALSE),"")</f>
        <v/>
      </c>
    </row>
    <row r="1696" spans="1:46" x14ac:dyDescent="0.25">
      <c r="A1696">
        <v>1497</v>
      </c>
      <c r="B1696">
        <v>0</v>
      </c>
      <c r="C1696">
        <v>12468</v>
      </c>
      <c r="D1696">
        <v>13535</v>
      </c>
      <c r="E1696" t="s">
        <v>1551</v>
      </c>
      <c r="F1696" t="s">
        <v>1649</v>
      </c>
      <c r="G1696" t="s">
        <v>1643</v>
      </c>
      <c r="H1696" t="s">
        <v>1229</v>
      </c>
      <c r="I1696" t="s">
        <v>1229</v>
      </c>
      <c r="J1696" t="str">
        <f>IFERROR(VLOOKUP(H1696,[1]Sheet1!$A:$H,3,FALSE),"")</f>
        <v/>
      </c>
      <c r="K1696" s="1" t="str">
        <f>IFERROR(VLOOKUP('Speed Hump'!H1696,Main!$A:$G,6,FALSE),"")</f>
        <v/>
      </c>
      <c r="L1696" s="1" t="str">
        <f>IFERROR(VLOOKUP('Speed Hump'!H1696,Main!$A:$G,7,FALSE),"")</f>
        <v/>
      </c>
      <c r="M1696" t="s">
        <v>691</v>
      </c>
      <c r="N1696">
        <v>1</v>
      </c>
      <c r="O1696" t="s">
        <v>692</v>
      </c>
      <c r="AP1696">
        <v>271.0627724636733</v>
      </c>
      <c r="AQ1696" s="1" t="str">
        <f>IFERROR(VLOOKUP(I1696,Service!$B:$G,5,FALSE),"")</f>
        <v/>
      </c>
      <c r="AR1696" s="1" t="str">
        <f>IFERROR(VLOOKUP(I1696,Service!$B:$G,6,FALSE),"")</f>
        <v/>
      </c>
      <c r="AS1696" s="1" t="str">
        <f>IFERROR(VLOOKUP(I1696,Rest!$B:$G,5,FALSE),"")</f>
        <v/>
      </c>
      <c r="AT1696" s="1" t="str">
        <f>IFERROR(VLOOKUP(I1696,Rest!$B:$G,6,FALSE),"")</f>
        <v/>
      </c>
    </row>
    <row r="1697" spans="1:46" x14ac:dyDescent="0.25">
      <c r="A1697">
        <v>1498</v>
      </c>
      <c r="B1697">
        <v>0</v>
      </c>
      <c r="C1697">
        <v>12477</v>
      </c>
      <c r="D1697">
        <v>12114</v>
      </c>
      <c r="E1697" t="s">
        <v>1701</v>
      </c>
      <c r="F1697" t="s">
        <v>1649</v>
      </c>
      <c r="G1697" t="s">
        <v>1643</v>
      </c>
      <c r="H1697" t="s">
        <v>1229</v>
      </c>
      <c r="I1697" t="s">
        <v>1229</v>
      </c>
      <c r="J1697" t="str">
        <f>IFERROR(VLOOKUP(H1697,[1]Sheet1!$A:$H,3,FALSE),"")</f>
        <v/>
      </c>
      <c r="K1697" s="1" t="str">
        <f>IFERROR(VLOOKUP('Speed Hump'!H1697,Main!$A:$G,6,FALSE),"")</f>
        <v/>
      </c>
      <c r="L1697" s="1" t="str">
        <f>IFERROR(VLOOKUP('Speed Hump'!H1697,Main!$A:$G,7,FALSE),"")</f>
        <v/>
      </c>
      <c r="M1697" t="s">
        <v>691</v>
      </c>
      <c r="N1697">
        <v>2</v>
      </c>
      <c r="O1697" t="s">
        <v>692</v>
      </c>
      <c r="AP1697">
        <v>365.23961434822121</v>
      </c>
      <c r="AQ1697" s="1" t="str">
        <f>IFERROR(VLOOKUP(I1697,Service!$B:$G,5,FALSE),"")</f>
        <v/>
      </c>
      <c r="AR1697" s="1" t="str">
        <f>IFERROR(VLOOKUP(I1697,Service!$B:$G,6,FALSE),"")</f>
        <v/>
      </c>
      <c r="AS1697" s="1" t="str">
        <f>IFERROR(VLOOKUP(I1697,Rest!$B:$G,5,FALSE),"")</f>
        <v/>
      </c>
      <c r="AT1697" s="1" t="str">
        <f>IFERROR(VLOOKUP(I1697,Rest!$B:$G,6,FALSE),"")</f>
        <v/>
      </c>
    </row>
    <row r="1698" spans="1:46" x14ac:dyDescent="0.25">
      <c r="A1698">
        <v>1499</v>
      </c>
      <c r="B1698">
        <v>0</v>
      </c>
      <c r="C1698">
        <v>12489</v>
      </c>
      <c r="D1698">
        <v>10526</v>
      </c>
      <c r="E1698" t="s">
        <v>909</v>
      </c>
      <c r="F1698" t="s">
        <v>1553</v>
      </c>
      <c r="G1698" t="s">
        <v>1514</v>
      </c>
      <c r="H1698" t="s">
        <v>1229</v>
      </c>
      <c r="I1698" t="s">
        <v>1229</v>
      </c>
      <c r="J1698" t="str">
        <f>IFERROR(VLOOKUP(H1698,[1]Sheet1!$A:$H,3,FALSE),"")</f>
        <v/>
      </c>
      <c r="K1698" s="1" t="str">
        <f>IFERROR(VLOOKUP('Speed Hump'!H1698,Main!$A:$G,6,FALSE),"")</f>
        <v/>
      </c>
      <c r="L1698" s="1" t="str">
        <f>IFERROR(VLOOKUP('Speed Hump'!H1698,Main!$A:$G,7,FALSE),"")</f>
        <v/>
      </c>
      <c r="M1698" t="s">
        <v>691</v>
      </c>
      <c r="N1698">
        <v>1</v>
      </c>
      <c r="O1698" t="s">
        <v>692</v>
      </c>
      <c r="AP1698">
        <v>257.31959374135141</v>
      </c>
      <c r="AQ1698" s="1" t="str">
        <f>IFERROR(VLOOKUP(I1698,Service!$B:$G,5,FALSE),"")</f>
        <v/>
      </c>
      <c r="AR1698" s="1" t="str">
        <f>IFERROR(VLOOKUP(I1698,Service!$B:$G,6,FALSE),"")</f>
        <v/>
      </c>
      <c r="AS1698" s="1" t="str">
        <f>IFERROR(VLOOKUP(I1698,Rest!$B:$G,5,FALSE),"")</f>
        <v/>
      </c>
      <c r="AT1698" s="1" t="str">
        <f>IFERROR(VLOOKUP(I1698,Rest!$B:$G,6,FALSE),"")</f>
        <v/>
      </c>
    </row>
    <row r="1699" spans="1:46" x14ac:dyDescent="0.25">
      <c r="A1699">
        <v>1500</v>
      </c>
      <c r="B1699">
        <v>0</v>
      </c>
      <c r="C1699">
        <v>12498</v>
      </c>
      <c r="D1699">
        <v>13136</v>
      </c>
      <c r="E1699" t="s">
        <v>1468</v>
      </c>
      <c r="F1699" t="s">
        <v>1649</v>
      </c>
      <c r="G1699" t="s">
        <v>1643</v>
      </c>
      <c r="H1699" t="s">
        <v>1229</v>
      </c>
      <c r="I1699" t="s">
        <v>1229</v>
      </c>
      <c r="J1699" t="str">
        <f>IFERROR(VLOOKUP(H1699,[1]Sheet1!$A:$H,3,FALSE),"")</f>
        <v/>
      </c>
      <c r="K1699" s="1" t="str">
        <f>IFERROR(VLOOKUP('Speed Hump'!H1699,Main!$A:$G,6,FALSE),"")</f>
        <v/>
      </c>
      <c r="L1699" s="1" t="str">
        <f>IFERROR(VLOOKUP('Speed Hump'!H1699,Main!$A:$G,7,FALSE),"")</f>
        <v/>
      </c>
      <c r="M1699" t="s">
        <v>691</v>
      </c>
      <c r="N1699">
        <v>2</v>
      </c>
      <c r="O1699" t="s">
        <v>692</v>
      </c>
      <c r="AP1699">
        <v>355.16928132900938</v>
      </c>
      <c r="AQ1699" s="1" t="str">
        <f>IFERROR(VLOOKUP(I1699,Service!$B:$G,5,FALSE),"")</f>
        <v/>
      </c>
      <c r="AR1699" s="1" t="str">
        <f>IFERROR(VLOOKUP(I1699,Service!$B:$G,6,FALSE),"")</f>
        <v/>
      </c>
      <c r="AS1699" s="1" t="str">
        <f>IFERROR(VLOOKUP(I1699,Rest!$B:$G,5,FALSE),"")</f>
        <v/>
      </c>
      <c r="AT1699" s="1" t="str">
        <f>IFERROR(VLOOKUP(I1699,Rest!$B:$G,6,FALSE),"")</f>
        <v/>
      </c>
    </row>
    <row r="1700" spans="1:46" x14ac:dyDescent="0.25">
      <c r="A1700">
        <v>1501</v>
      </c>
      <c r="B1700">
        <v>0</v>
      </c>
      <c r="C1700">
        <v>12503</v>
      </c>
      <c r="D1700">
        <v>10431</v>
      </c>
      <c r="E1700" t="s">
        <v>887</v>
      </c>
      <c r="F1700" t="s">
        <v>961</v>
      </c>
      <c r="G1700" t="s">
        <v>952</v>
      </c>
      <c r="H1700" t="s">
        <v>1229</v>
      </c>
      <c r="I1700" t="s">
        <v>1229</v>
      </c>
      <c r="J1700" t="str">
        <f>IFERROR(VLOOKUP(H1700,[1]Sheet1!$A:$H,3,FALSE),"")</f>
        <v/>
      </c>
      <c r="K1700" s="1" t="str">
        <f>IFERROR(VLOOKUP('Speed Hump'!H1700,Main!$A:$G,6,FALSE),"")</f>
        <v/>
      </c>
      <c r="L1700" s="1" t="str">
        <f>IFERROR(VLOOKUP('Speed Hump'!H1700,Main!$A:$G,7,FALSE),"")</f>
        <v/>
      </c>
      <c r="M1700" t="s">
        <v>691</v>
      </c>
      <c r="N1700">
        <v>1</v>
      </c>
      <c r="O1700" t="s">
        <v>692</v>
      </c>
      <c r="AP1700">
        <v>127.0418347174852</v>
      </c>
      <c r="AQ1700" s="1" t="str">
        <f>IFERROR(VLOOKUP(I1700,Service!$B:$G,5,FALSE),"")</f>
        <v/>
      </c>
      <c r="AR1700" s="1" t="str">
        <f>IFERROR(VLOOKUP(I1700,Service!$B:$G,6,FALSE),"")</f>
        <v/>
      </c>
      <c r="AS1700" s="1" t="str">
        <f>IFERROR(VLOOKUP(I1700,Rest!$B:$G,5,FALSE),"")</f>
        <v/>
      </c>
      <c r="AT1700" s="1" t="str">
        <f>IFERROR(VLOOKUP(I1700,Rest!$B:$G,6,FALSE),"")</f>
        <v/>
      </c>
    </row>
    <row r="1701" spans="1:46" x14ac:dyDescent="0.25">
      <c r="A1701">
        <v>1502</v>
      </c>
      <c r="B1701">
        <v>0</v>
      </c>
      <c r="C1701">
        <v>12520</v>
      </c>
      <c r="D1701">
        <v>12559</v>
      </c>
      <c r="E1701" t="s">
        <v>894</v>
      </c>
      <c r="F1701" t="s">
        <v>1325</v>
      </c>
      <c r="G1701" t="s">
        <v>1483</v>
      </c>
      <c r="H1701" t="s">
        <v>1229</v>
      </c>
      <c r="I1701" t="s">
        <v>1229</v>
      </c>
      <c r="J1701" t="str">
        <f>IFERROR(VLOOKUP(H1701,[1]Sheet1!$A:$H,3,FALSE),"")</f>
        <v/>
      </c>
      <c r="K1701" s="1" t="str">
        <f>IFERROR(VLOOKUP('Speed Hump'!H1701,Main!$A:$G,6,FALSE),"")</f>
        <v/>
      </c>
      <c r="L1701" s="1" t="str">
        <f>IFERROR(VLOOKUP('Speed Hump'!H1701,Main!$A:$G,7,FALSE),"")</f>
        <v/>
      </c>
      <c r="M1701" t="s">
        <v>691</v>
      </c>
      <c r="N1701">
        <v>1</v>
      </c>
      <c r="O1701" t="s">
        <v>692</v>
      </c>
      <c r="AP1701">
        <v>146.20090353990071</v>
      </c>
      <c r="AQ1701" s="1" t="str">
        <f>IFERROR(VLOOKUP(I1701,Service!$B:$G,5,FALSE),"")</f>
        <v/>
      </c>
      <c r="AR1701" s="1" t="str">
        <f>IFERROR(VLOOKUP(I1701,Service!$B:$G,6,FALSE),"")</f>
        <v/>
      </c>
      <c r="AS1701" s="1" t="str">
        <f>IFERROR(VLOOKUP(I1701,Rest!$B:$G,5,FALSE),"")</f>
        <v/>
      </c>
      <c r="AT1701" s="1" t="str">
        <f>IFERROR(VLOOKUP(I1701,Rest!$B:$G,6,FALSE),"")</f>
        <v/>
      </c>
    </row>
    <row r="1702" spans="1:46" x14ac:dyDescent="0.25">
      <c r="A1702">
        <v>1503</v>
      </c>
      <c r="B1702">
        <v>0</v>
      </c>
      <c r="C1702">
        <v>12526</v>
      </c>
      <c r="D1702">
        <v>12462</v>
      </c>
      <c r="E1702" t="s">
        <v>894</v>
      </c>
      <c r="F1702" t="s">
        <v>1433</v>
      </c>
      <c r="G1702" t="s">
        <v>1382</v>
      </c>
      <c r="H1702" t="s">
        <v>1229</v>
      </c>
      <c r="I1702" t="s">
        <v>1229</v>
      </c>
      <c r="J1702" t="str">
        <f>IFERROR(VLOOKUP(H1702,[1]Sheet1!$A:$H,3,FALSE),"")</f>
        <v/>
      </c>
      <c r="K1702" s="1" t="str">
        <f>IFERROR(VLOOKUP('Speed Hump'!H1702,Main!$A:$G,6,FALSE),"")</f>
        <v/>
      </c>
      <c r="L1702" s="1" t="str">
        <f>IFERROR(VLOOKUP('Speed Hump'!H1702,Main!$A:$G,7,FALSE),"")</f>
        <v/>
      </c>
      <c r="M1702" t="s">
        <v>691</v>
      </c>
      <c r="N1702">
        <v>1</v>
      </c>
      <c r="O1702" t="s">
        <v>692</v>
      </c>
      <c r="AP1702">
        <v>155.10088438952209</v>
      </c>
      <c r="AQ1702" s="1" t="str">
        <f>IFERROR(VLOOKUP(I1702,Service!$B:$G,5,FALSE),"")</f>
        <v/>
      </c>
      <c r="AR1702" s="1" t="str">
        <f>IFERROR(VLOOKUP(I1702,Service!$B:$G,6,FALSE),"")</f>
        <v/>
      </c>
      <c r="AS1702" s="1" t="str">
        <f>IFERROR(VLOOKUP(I1702,Rest!$B:$G,5,FALSE),"")</f>
        <v/>
      </c>
      <c r="AT1702" s="1" t="str">
        <f>IFERROR(VLOOKUP(I1702,Rest!$B:$G,6,FALSE),"")</f>
        <v/>
      </c>
    </row>
    <row r="1703" spans="1:46" x14ac:dyDescent="0.25">
      <c r="A1703">
        <v>1504</v>
      </c>
      <c r="B1703">
        <v>0</v>
      </c>
      <c r="C1703">
        <v>12533</v>
      </c>
      <c r="D1703">
        <v>11413</v>
      </c>
      <c r="E1703" t="s">
        <v>1468</v>
      </c>
      <c r="F1703" t="s">
        <v>895</v>
      </c>
      <c r="G1703" t="s">
        <v>912</v>
      </c>
      <c r="H1703" t="s">
        <v>1229</v>
      </c>
      <c r="I1703" t="s">
        <v>1229</v>
      </c>
      <c r="J1703" t="str">
        <f>IFERROR(VLOOKUP(H1703,[1]Sheet1!$A:$H,3,FALSE),"")</f>
        <v/>
      </c>
      <c r="K1703" s="1" t="str">
        <f>IFERROR(VLOOKUP('Speed Hump'!H1703,Main!$A:$G,6,FALSE),"")</f>
        <v/>
      </c>
      <c r="L1703" s="1" t="str">
        <f>IFERROR(VLOOKUP('Speed Hump'!H1703,Main!$A:$G,7,FALSE),"")</f>
        <v/>
      </c>
      <c r="M1703" t="s">
        <v>691</v>
      </c>
      <c r="N1703">
        <v>1</v>
      </c>
      <c r="O1703" t="s">
        <v>692</v>
      </c>
      <c r="AP1703">
        <v>301.79156436002802</v>
      </c>
      <c r="AQ1703" s="1" t="str">
        <f>IFERROR(VLOOKUP(I1703,Service!$B:$G,5,FALSE),"")</f>
        <v/>
      </c>
      <c r="AR1703" s="1" t="str">
        <f>IFERROR(VLOOKUP(I1703,Service!$B:$G,6,FALSE),"")</f>
        <v/>
      </c>
      <c r="AS1703" s="1" t="str">
        <f>IFERROR(VLOOKUP(I1703,Rest!$B:$G,5,FALSE),"")</f>
        <v/>
      </c>
      <c r="AT1703" s="1" t="str">
        <f>IFERROR(VLOOKUP(I1703,Rest!$B:$G,6,FALSE),"")</f>
        <v/>
      </c>
    </row>
    <row r="1704" spans="1:46" x14ac:dyDescent="0.25">
      <c r="A1704">
        <v>1505</v>
      </c>
      <c r="B1704">
        <v>0</v>
      </c>
      <c r="C1704">
        <v>12540</v>
      </c>
      <c r="D1704">
        <v>11353</v>
      </c>
      <c r="E1704" t="s">
        <v>1050</v>
      </c>
      <c r="F1704" t="s">
        <v>895</v>
      </c>
      <c r="G1704" t="s">
        <v>894</v>
      </c>
      <c r="H1704" t="s">
        <v>1229</v>
      </c>
      <c r="I1704" t="s">
        <v>1229</v>
      </c>
      <c r="J1704" t="str">
        <f>IFERROR(VLOOKUP(H1704,[1]Sheet1!$A:$H,3,FALSE),"")</f>
        <v/>
      </c>
      <c r="K1704" s="1" t="str">
        <f>IFERROR(VLOOKUP('Speed Hump'!H1704,Main!$A:$G,6,FALSE),"")</f>
        <v/>
      </c>
      <c r="L1704" s="1" t="str">
        <f>IFERROR(VLOOKUP('Speed Hump'!H1704,Main!$A:$G,7,FALSE),"")</f>
        <v/>
      </c>
      <c r="M1704" t="s">
        <v>691</v>
      </c>
      <c r="N1704">
        <v>1</v>
      </c>
      <c r="O1704" t="s">
        <v>692</v>
      </c>
      <c r="AP1704">
        <v>119.4167257603651</v>
      </c>
      <c r="AQ1704" s="1" t="str">
        <f>IFERROR(VLOOKUP(I1704,Service!$B:$G,5,FALSE),"")</f>
        <v/>
      </c>
      <c r="AR1704" s="1" t="str">
        <f>IFERROR(VLOOKUP(I1704,Service!$B:$G,6,FALSE),"")</f>
        <v/>
      </c>
      <c r="AS1704" s="1" t="str">
        <f>IFERROR(VLOOKUP(I1704,Rest!$B:$G,5,FALSE),"")</f>
        <v/>
      </c>
      <c r="AT1704" s="1" t="str">
        <f>IFERROR(VLOOKUP(I1704,Rest!$B:$G,6,FALSE),"")</f>
        <v/>
      </c>
    </row>
    <row r="1705" spans="1:46" x14ac:dyDescent="0.25">
      <c r="A1705">
        <v>1506</v>
      </c>
      <c r="B1705">
        <v>0</v>
      </c>
      <c r="C1705">
        <v>12543</v>
      </c>
      <c r="D1705">
        <v>13916</v>
      </c>
      <c r="E1705" t="s">
        <v>1411</v>
      </c>
      <c r="F1705" t="s">
        <v>1651</v>
      </c>
      <c r="G1705" t="s">
        <v>1649</v>
      </c>
      <c r="H1705" t="s">
        <v>1229</v>
      </c>
      <c r="I1705" t="s">
        <v>1229</v>
      </c>
      <c r="J1705" t="str">
        <f>IFERROR(VLOOKUP(H1705,[1]Sheet1!$A:$H,3,FALSE),"")</f>
        <v/>
      </c>
      <c r="K1705" s="1" t="str">
        <f>IFERROR(VLOOKUP('Speed Hump'!H1705,Main!$A:$G,6,FALSE),"")</f>
        <v/>
      </c>
      <c r="L1705" s="1" t="str">
        <f>IFERROR(VLOOKUP('Speed Hump'!H1705,Main!$A:$G,7,FALSE),"")</f>
        <v/>
      </c>
      <c r="M1705" t="s">
        <v>691</v>
      </c>
      <c r="N1705">
        <v>1</v>
      </c>
      <c r="O1705" t="s">
        <v>692</v>
      </c>
      <c r="AP1705">
        <v>274.66028833079582</v>
      </c>
      <c r="AQ1705" s="1" t="str">
        <f>IFERROR(VLOOKUP(I1705,Service!$B:$G,5,FALSE),"")</f>
        <v/>
      </c>
      <c r="AR1705" s="1" t="str">
        <f>IFERROR(VLOOKUP(I1705,Service!$B:$G,6,FALSE),"")</f>
        <v/>
      </c>
      <c r="AS1705" s="1" t="str">
        <f>IFERROR(VLOOKUP(I1705,Rest!$B:$G,5,FALSE),"")</f>
        <v/>
      </c>
      <c r="AT1705" s="1" t="str">
        <f>IFERROR(VLOOKUP(I1705,Rest!$B:$G,6,FALSE),"")</f>
        <v/>
      </c>
    </row>
    <row r="1706" spans="1:46" x14ac:dyDescent="0.25">
      <c r="A1706">
        <v>1507</v>
      </c>
      <c r="B1706">
        <v>0</v>
      </c>
      <c r="C1706">
        <v>12569</v>
      </c>
      <c r="D1706">
        <v>11891</v>
      </c>
      <c r="E1706" t="s">
        <v>1268</v>
      </c>
      <c r="F1706" t="s">
        <v>1643</v>
      </c>
      <c r="G1706" t="s">
        <v>895</v>
      </c>
      <c r="H1706" t="s">
        <v>1229</v>
      </c>
      <c r="I1706" t="s">
        <v>1229</v>
      </c>
      <c r="J1706" t="str">
        <f>IFERROR(VLOOKUP(H1706,[1]Sheet1!$A:$H,3,FALSE),"")</f>
        <v/>
      </c>
      <c r="K1706" s="1" t="str">
        <f>IFERROR(VLOOKUP('Speed Hump'!H1706,Main!$A:$G,6,FALSE),"")</f>
        <v/>
      </c>
      <c r="L1706" s="1" t="str">
        <f>IFERROR(VLOOKUP('Speed Hump'!H1706,Main!$A:$G,7,FALSE),"")</f>
        <v/>
      </c>
      <c r="M1706" t="s">
        <v>691</v>
      </c>
      <c r="N1706">
        <v>2</v>
      </c>
      <c r="O1706" t="s">
        <v>692</v>
      </c>
      <c r="AP1706">
        <v>354.91780722482463</v>
      </c>
      <c r="AQ1706" s="1" t="str">
        <f>IFERROR(VLOOKUP(I1706,Service!$B:$G,5,FALSE),"")</f>
        <v/>
      </c>
      <c r="AR1706" s="1" t="str">
        <f>IFERROR(VLOOKUP(I1706,Service!$B:$G,6,FALSE),"")</f>
        <v/>
      </c>
      <c r="AS1706" s="1" t="str">
        <f>IFERROR(VLOOKUP(I1706,Rest!$B:$G,5,FALSE),"")</f>
        <v/>
      </c>
      <c r="AT1706" s="1" t="str">
        <f>IFERROR(VLOOKUP(I1706,Rest!$B:$G,6,FALSE),"")</f>
        <v/>
      </c>
    </row>
    <row r="1707" spans="1:46" x14ac:dyDescent="0.25">
      <c r="A1707">
        <v>1508</v>
      </c>
      <c r="B1707">
        <v>0</v>
      </c>
      <c r="C1707">
        <v>12578</v>
      </c>
      <c r="D1707">
        <v>13608</v>
      </c>
      <c r="E1707" t="s">
        <v>1383</v>
      </c>
      <c r="F1707" t="s">
        <v>1649</v>
      </c>
      <c r="G1707" t="s">
        <v>1643</v>
      </c>
      <c r="H1707" t="s">
        <v>1229</v>
      </c>
      <c r="I1707" t="s">
        <v>1229</v>
      </c>
      <c r="J1707" t="str">
        <f>IFERROR(VLOOKUP(H1707,[1]Sheet1!$A:$H,3,FALSE),"")</f>
        <v/>
      </c>
      <c r="K1707" s="1" t="str">
        <f>IFERROR(VLOOKUP('Speed Hump'!H1707,Main!$A:$G,6,FALSE),"")</f>
        <v/>
      </c>
      <c r="L1707" s="1" t="str">
        <f>IFERROR(VLOOKUP('Speed Hump'!H1707,Main!$A:$G,7,FALSE),"")</f>
        <v/>
      </c>
      <c r="M1707" t="s">
        <v>691</v>
      </c>
      <c r="N1707">
        <v>1</v>
      </c>
      <c r="O1707" t="s">
        <v>692</v>
      </c>
      <c r="AP1707">
        <v>270.04388972651577</v>
      </c>
      <c r="AQ1707" s="1" t="str">
        <f>IFERROR(VLOOKUP(I1707,Service!$B:$G,5,FALSE),"")</f>
        <v/>
      </c>
      <c r="AR1707" s="1" t="str">
        <f>IFERROR(VLOOKUP(I1707,Service!$B:$G,6,FALSE),"")</f>
        <v/>
      </c>
      <c r="AS1707" s="1" t="str">
        <f>IFERROR(VLOOKUP(I1707,Rest!$B:$G,5,FALSE),"")</f>
        <v/>
      </c>
      <c r="AT1707" s="1" t="str">
        <f>IFERROR(VLOOKUP(I1707,Rest!$B:$G,6,FALSE),"")</f>
        <v/>
      </c>
    </row>
    <row r="1708" spans="1:46" x14ac:dyDescent="0.25">
      <c r="A1708">
        <v>1509</v>
      </c>
      <c r="B1708">
        <v>0</v>
      </c>
      <c r="C1708">
        <v>12583</v>
      </c>
      <c r="D1708">
        <v>10077</v>
      </c>
      <c r="E1708" t="s">
        <v>1245</v>
      </c>
      <c r="F1708" t="s">
        <v>912</v>
      </c>
      <c r="G1708" t="s">
        <v>1561</v>
      </c>
      <c r="H1708" t="s">
        <v>1229</v>
      </c>
      <c r="I1708" t="s">
        <v>1229</v>
      </c>
      <c r="J1708" t="str">
        <f>IFERROR(VLOOKUP(H1708,[1]Sheet1!$A:$H,3,FALSE),"")</f>
        <v/>
      </c>
      <c r="K1708" s="1" t="str">
        <f>IFERROR(VLOOKUP('Speed Hump'!H1708,Main!$A:$G,6,FALSE),"")</f>
        <v/>
      </c>
      <c r="L1708" s="1" t="str">
        <f>IFERROR(VLOOKUP('Speed Hump'!H1708,Main!$A:$G,7,FALSE),"")</f>
        <v/>
      </c>
      <c r="M1708" t="s">
        <v>691</v>
      </c>
      <c r="N1708">
        <v>1</v>
      </c>
      <c r="O1708" t="s">
        <v>692</v>
      </c>
      <c r="AP1708">
        <v>271.15084042216012</v>
      </c>
      <c r="AQ1708" s="1" t="str">
        <f>IFERROR(VLOOKUP(I1708,Service!$B:$G,5,FALSE),"")</f>
        <v/>
      </c>
      <c r="AR1708" s="1" t="str">
        <f>IFERROR(VLOOKUP(I1708,Service!$B:$G,6,FALSE),"")</f>
        <v/>
      </c>
      <c r="AS1708" s="1" t="str">
        <f>IFERROR(VLOOKUP(I1708,Rest!$B:$G,5,FALSE),"")</f>
        <v/>
      </c>
      <c r="AT1708" s="1" t="str">
        <f>IFERROR(VLOOKUP(I1708,Rest!$B:$G,6,FALSE),"")</f>
        <v/>
      </c>
    </row>
    <row r="1709" spans="1:46" x14ac:dyDescent="0.25">
      <c r="A1709">
        <v>1510</v>
      </c>
      <c r="B1709">
        <v>0</v>
      </c>
      <c r="C1709">
        <v>12585</v>
      </c>
      <c r="D1709">
        <v>10122</v>
      </c>
      <c r="E1709" t="s">
        <v>1400</v>
      </c>
      <c r="F1709" t="s">
        <v>1412</v>
      </c>
      <c r="G1709" t="s">
        <v>1561</v>
      </c>
      <c r="H1709" t="s">
        <v>1229</v>
      </c>
      <c r="I1709" t="s">
        <v>1229</v>
      </c>
      <c r="J1709" t="str">
        <f>IFERROR(VLOOKUP(H1709,[1]Sheet1!$A:$H,3,FALSE),"")</f>
        <v/>
      </c>
      <c r="K1709" s="1" t="str">
        <f>IFERROR(VLOOKUP('Speed Hump'!H1709,Main!$A:$G,6,FALSE),"")</f>
        <v/>
      </c>
      <c r="L1709" s="1" t="str">
        <f>IFERROR(VLOOKUP('Speed Hump'!H1709,Main!$A:$G,7,FALSE),"")</f>
        <v/>
      </c>
      <c r="M1709" t="s">
        <v>691</v>
      </c>
      <c r="N1709">
        <v>1</v>
      </c>
      <c r="O1709" t="s">
        <v>692</v>
      </c>
      <c r="AP1709">
        <v>152.44173684148191</v>
      </c>
      <c r="AQ1709" s="1" t="str">
        <f>IFERROR(VLOOKUP(I1709,Service!$B:$G,5,FALSE),"")</f>
        <v/>
      </c>
      <c r="AR1709" s="1" t="str">
        <f>IFERROR(VLOOKUP(I1709,Service!$B:$G,6,FALSE),"")</f>
        <v/>
      </c>
      <c r="AS1709" s="1" t="str">
        <f>IFERROR(VLOOKUP(I1709,Rest!$B:$G,5,FALSE),"")</f>
        <v/>
      </c>
      <c r="AT1709" s="1" t="str">
        <f>IFERROR(VLOOKUP(I1709,Rest!$B:$G,6,FALSE),"")</f>
        <v/>
      </c>
    </row>
    <row r="1710" spans="1:46" x14ac:dyDescent="0.25">
      <c r="A1710">
        <v>1511</v>
      </c>
      <c r="B1710">
        <v>0</v>
      </c>
      <c r="C1710">
        <v>12587</v>
      </c>
      <c r="D1710">
        <v>10838</v>
      </c>
      <c r="E1710" t="s">
        <v>1672</v>
      </c>
      <c r="F1710" t="s">
        <v>895</v>
      </c>
      <c r="G1710" t="s">
        <v>912</v>
      </c>
      <c r="H1710" t="s">
        <v>1229</v>
      </c>
      <c r="I1710" t="s">
        <v>1229</v>
      </c>
      <c r="J1710" t="str">
        <f>IFERROR(VLOOKUP(H1710,[1]Sheet1!$A:$H,3,FALSE),"")</f>
        <v/>
      </c>
      <c r="K1710" s="1" t="str">
        <f>IFERROR(VLOOKUP('Speed Hump'!H1710,Main!$A:$G,6,FALSE),"")</f>
        <v/>
      </c>
      <c r="L1710" s="1" t="str">
        <f>IFERROR(VLOOKUP('Speed Hump'!H1710,Main!$A:$G,7,FALSE),"")</f>
        <v/>
      </c>
      <c r="M1710" t="s">
        <v>691</v>
      </c>
      <c r="N1710">
        <v>2</v>
      </c>
      <c r="O1710" t="s">
        <v>692</v>
      </c>
      <c r="AP1710">
        <v>362.83352990360521</v>
      </c>
      <c r="AQ1710" s="1" t="str">
        <f>IFERROR(VLOOKUP(I1710,Service!$B:$G,5,FALSE),"")</f>
        <v/>
      </c>
      <c r="AR1710" s="1" t="str">
        <f>IFERROR(VLOOKUP(I1710,Service!$B:$G,6,FALSE),"")</f>
        <v/>
      </c>
      <c r="AS1710" s="1" t="str">
        <f>IFERROR(VLOOKUP(I1710,Rest!$B:$G,5,FALSE),"")</f>
        <v/>
      </c>
      <c r="AT1710" s="1" t="str">
        <f>IFERROR(VLOOKUP(I1710,Rest!$B:$G,6,FALSE),"")</f>
        <v/>
      </c>
    </row>
    <row r="1711" spans="1:46" x14ac:dyDescent="0.25">
      <c r="A1711">
        <v>1513</v>
      </c>
      <c r="B1711">
        <v>0</v>
      </c>
      <c r="C1711">
        <v>12604</v>
      </c>
      <c r="D1711">
        <v>13561</v>
      </c>
      <c r="E1711" t="s">
        <v>1425</v>
      </c>
      <c r="F1711" t="s">
        <v>1649</v>
      </c>
      <c r="G1711" t="s">
        <v>1643</v>
      </c>
      <c r="H1711" t="s">
        <v>1229</v>
      </c>
      <c r="I1711" t="s">
        <v>1229</v>
      </c>
      <c r="J1711" t="str">
        <f>IFERROR(VLOOKUP(H1711,[1]Sheet1!$A:$H,3,FALSE),"")</f>
        <v/>
      </c>
      <c r="K1711" s="1" t="str">
        <f>IFERROR(VLOOKUP('Speed Hump'!H1711,Main!$A:$G,6,FALSE),"")</f>
        <v/>
      </c>
      <c r="L1711" s="1" t="str">
        <f>IFERROR(VLOOKUP('Speed Hump'!H1711,Main!$A:$G,7,FALSE),"")</f>
        <v/>
      </c>
      <c r="M1711" t="s">
        <v>691</v>
      </c>
      <c r="N1711">
        <v>1</v>
      </c>
      <c r="O1711" t="s">
        <v>692</v>
      </c>
      <c r="AP1711">
        <v>270.28910831889419</v>
      </c>
      <c r="AQ1711" s="1" t="str">
        <f>IFERROR(VLOOKUP(I1711,Service!$B:$G,5,FALSE),"")</f>
        <v/>
      </c>
      <c r="AR1711" s="1" t="str">
        <f>IFERROR(VLOOKUP(I1711,Service!$B:$G,6,FALSE),"")</f>
        <v/>
      </c>
      <c r="AS1711" s="1" t="str">
        <f>IFERROR(VLOOKUP(I1711,Rest!$B:$G,5,FALSE),"")</f>
        <v/>
      </c>
      <c r="AT1711" s="1" t="str">
        <f>IFERROR(VLOOKUP(I1711,Rest!$B:$G,6,FALSE),"")</f>
        <v/>
      </c>
    </row>
    <row r="1712" spans="1:46" x14ac:dyDescent="0.25">
      <c r="A1712">
        <v>1514</v>
      </c>
      <c r="B1712">
        <v>0</v>
      </c>
      <c r="C1712">
        <v>12626</v>
      </c>
      <c r="D1712">
        <v>13489</v>
      </c>
      <c r="E1712" t="s">
        <v>1664</v>
      </c>
      <c r="F1712" t="s">
        <v>1705</v>
      </c>
      <c r="G1712" t="s">
        <v>994</v>
      </c>
      <c r="H1712" t="s">
        <v>1229</v>
      </c>
      <c r="I1712" t="s">
        <v>1229</v>
      </c>
      <c r="J1712" t="str">
        <f>IFERROR(VLOOKUP(H1712,[1]Sheet1!$A:$H,3,FALSE),"")</f>
        <v/>
      </c>
      <c r="K1712" s="1" t="str">
        <f>IFERROR(VLOOKUP('Speed Hump'!H1712,Main!$A:$G,6,FALSE),"")</f>
        <v/>
      </c>
      <c r="L1712" s="1" t="str">
        <f>IFERROR(VLOOKUP('Speed Hump'!H1712,Main!$A:$G,7,FALSE),"")</f>
        <v/>
      </c>
      <c r="M1712" t="s">
        <v>691</v>
      </c>
      <c r="N1712">
        <v>1</v>
      </c>
      <c r="O1712" t="s">
        <v>692</v>
      </c>
      <c r="AP1712">
        <v>110.04427627958511</v>
      </c>
      <c r="AQ1712" s="1" t="str">
        <f>IFERROR(VLOOKUP(I1712,Service!$B:$G,5,FALSE),"")</f>
        <v/>
      </c>
      <c r="AR1712" s="1" t="str">
        <f>IFERROR(VLOOKUP(I1712,Service!$B:$G,6,FALSE),"")</f>
        <v/>
      </c>
      <c r="AS1712" s="1" t="str">
        <f>IFERROR(VLOOKUP(I1712,Rest!$B:$G,5,FALSE),"")</f>
        <v/>
      </c>
      <c r="AT1712" s="1" t="str">
        <f>IFERROR(VLOOKUP(I1712,Rest!$B:$G,6,FALSE),"")</f>
        <v/>
      </c>
    </row>
    <row r="1713" spans="1:46" x14ac:dyDescent="0.25">
      <c r="A1713">
        <v>1515</v>
      </c>
      <c r="B1713">
        <v>0</v>
      </c>
      <c r="C1713">
        <v>12628</v>
      </c>
      <c r="D1713">
        <v>11050</v>
      </c>
      <c r="E1713" t="s">
        <v>895</v>
      </c>
      <c r="F1713" t="s">
        <v>1447</v>
      </c>
      <c r="G1713" t="s">
        <v>1350</v>
      </c>
      <c r="H1713" t="s">
        <v>1229</v>
      </c>
      <c r="I1713" t="s">
        <v>1229</v>
      </c>
      <c r="J1713" t="str">
        <f>IFERROR(VLOOKUP(H1713,[1]Sheet1!$A:$H,3,FALSE),"")</f>
        <v/>
      </c>
      <c r="K1713" s="1" t="str">
        <f>IFERROR(VLOOKUP('Speed Hump'!H1713,Main!$A:$G,6,FALSE),"")</f>
        <v/>
      </c>
      <c r="L1713" s="1" t="str">
        <f>IFERROR(VLOOKUP('Speed Hump'!H1713,Main!$A:$G,7,FALSE),"")</f>
        <v/>
      </c>
      <c r="M1713" t="s">
        <v>691</v>
      </c>
      <c r="N1713">
        <v>1</v>
      </c>
      <c r="O1713" t="s">
        <v>692</v>
      </c>
      <c r="AP1713">
        <v>117.2129014758461</v>
      </c>
      <c r="AQ1713" s="1" t="str">
        <f>IFERROR(VLOOKUP(I1713,Service!$B:$G,5,FALSE),"")</f>
        <v/>
      </c>
      <c r="AR1713" s="1" t="str">
        <f>IFERROR(VLOOKUP(I1713,Service!$B:$G,6,FALSE),"")</f>
        <v/>
      </c>
      <c r="AS1713" s="1" t="str">
        <f>IFERROR(VLOOKUP(I1713,Rest!$B:$G,5,FALSE),"")</f>
        <v/>
      </c>
      <c r="AT1713" s="1" t="str">
        <f>IFERROR(VLOOKUP(I1713,Rest!$B:$G,6,FALSE),"")</f>
        <v/>
      </c>
    </row>
    <row r="1714" spans="1:46" x14ac:dyDescent="0.25">
      <c r="A1714">
        <v>1516</v>
      </c>
      <c r="B1714">
        <v>0</v>
      </c>
      <c r="C1714">
        <v>12634</v>
      </c>
      <c r="D1714">
        <v>10091</v>
      </c>
      <c r="E1714" t="s">
        <v>1262</v>
      </c>
      <c r="F1714" t="s">
        <v>1240</v>
      </c>
      <c r="G1714" t="s">
        <v>1519</v>
      </c>
      <c r="H1714" t="s">
        <v>1229</v>
      </c>
      <c r="I1714" t="s">
        <v>1229</v>
      </c>
      <c r="J1714" t="str">
        <f>IFERROR(VLOOKUP(H1714,[1]Sheet1!$A:$H,3,FALSE),"")</f>
        <v/>
      </c>
      <c r="K1714" s="1" t="str">
        <f>IFERROR(VLOOKUP('Speed Hump'!H1714,Main!$A:$G,6,FALSE),"")</f>
        <v/>
      </c>
      <c r="L1714" s="1" t="str">
        <f>IFERROR(VLOOKUP('Speed Hump'!H1714,Main!$A:$G,7,FALSE),"")</f>
        <v/>
      </c>
      <c r="M1714" t="s">
        <v>691</v>
      </c>
      <c r="N1714">
        <v>3</v>
      </c>
      <c r="O1714" t="s">
        <v>692</v>
      </c>
      <c r="AP1714">
        <v>531.73389391552519</v>
      </c>
      <c r="AQ1714" s="1" t="str">
        <f>IFERROR(VLOOKUP(I1714,Service!$B:$G,5,FALSE),"")</f>
        <v/>
      </c>
      <c r="AR1714" s="1" t="str">
        <f>IFERROR(VLOOKUP(I1714,Service!$B:$G,6,FALSE),"")</f>
        <v/>
      </c>
      <c r="AS1714" s="1" t="str">
        <f>IFERROR(VLOOKUP(I1714,Rest!$B:$G,5,FALSE),"")</f>
        <v/>
      </c>
      <c r="AT1714" s="1" t="str">
        <f>IFERROR(VLOOKUP(I1714,Rest!$B:$G,6,FALSE),"")</f>
        <v/>
      </c>
    </row>
    <row r="1715" spans="1:46" x14ac:dyDescent="0.25">
      <c r="A1715">
        <v>1517</v>
      </c>
      <c r="B1715">
        <v>0</v>
      </c>
      <c r="C1715">
        <v>12636</v>
      </c>
      <c r="D1715">
        <v>13597</v>
      </c>
      <c r="E1715" t="s">
        <v>1377</v>
      </c>
      <c r="F1715" t="s">
        <v>1706</v>
      </c>
      <c r="G1715" t="s">
        <v>1643</v>
      </c>
      <c r="H1715" t="s">
        <v>1229</v>
      </c>
      <c r="I1715" t="s">
        <v>1229</v>
      </c>
      <c r="J1715" t="str">
        <f>IFERROR(VLOOKUP(H1715,[1]Sheet1!$A:$H,3,FALSE),"")</f>
        <v/>
      </c>
      <c r="K1715" s="1" t="str">
        <f>IFERROR(VLOOKUP('Speed Hump'!H1715,Main!$A:$G,6,FALSE),"")</f>
        <v/>
      </c>
      <c r="L1715" s="1" t="str">
        <f>IFERROR(VLOOKUP('Speed Hump'!H1715,Main!$A:$G,7,FALSE),"")</f>
        <v/>
      </c>
      <c r="M1715" t="s">
        <v>691</v>
      </c>
      <c r="N1715">
        <v>1</v>
      </c>
      <c r="O1715" t="s">
        <v>692</v>
      </c>
      <c r="AP1715">
        <v>270.58294870268298</v>
      </c>
      <c r="AQ1715" s="1" t="str">
        <f>IFERROR(VLOOKUP(I1715,Service!$B:$G,5,FALSE),"")</f>
        <v/>
      </c>
      <c r="AR1715" s="1" t="str">
        <f>IFERROR(VLOOKUP(I1715,Service!$B:$G,6,FALSE),"")</f>
        <v/>
      </c>
      <c r="AS1715" s="1" t="str">
        <f>IFERROR(VLOOKUP(I1715,Rest!$B:$G,5,FALSE),"")</f>
        <v/>
      </c>
      <c r="AT1715" s="1" t="str">
        <f>IFERROR(VLOOKUP(I1715,Rest!$B:$G,6,FALSE),"")</f>
        <v/>
      </c>
    </row>
    <row r="1716" spans="1:46" x14ac:dyDescent="0.25">
      <c r="A1716">
        <v>1518</v>
      </c>
      <c r="B1716">
        <v>0</v>
      </c>
      <c r="C1716">
        <v>12639</v>
      </c>
      <c r="D1716">
        <v>11855</v>
      </c>
      <c r="E1716" t="s">
        <v>895</v>
      </c>
      <c r="F1716" t="s">
        <v>1383</v>
      </c>
      <c r="G1716" t="s">
        <v>1377</v>
      </c>
      <c r="H1716" t="s">
        <v>1229</v>
      </c>
      <c r="I1716" t="s">
        <v>1229</v>
      </c>
      <c r="J1716" t="str">
        <f>IFERROR(VLOOKUP(H1716,[1]Sheet1!$A:$H,3,FALSE),"")</f>
        <v/>
      </c>
      <c r="K1716" s="1" t="str">
        <f>IFERROR(VLOOKUP('Speed Hump'!H1716,Main!$A:$G,6,FALSE),"")</f>
        <v/>
      </c>
      <c r="L1716" s="1" t="str">
        <f>IFERROR(VLOOKUP('Speed Hump'!H1716,Main!$A:$G,7,FALSE),"")</f>
        <v/>
      </c>
      <c r="M1716" t="s">
        <v>691</v>
      </c>
      <c r="N1716">
        <v>1</v>
      </c>
      <c r="O1716" t="s">
        <v>692</v>
      </c>
      <c r="AP1716">
        <v>152.40877946347589</v>
      </c>
      <c r="AQ1716" s="1" t="str">
        <f>IFERROR(VLOOKUP(I1716,Service!$B:$G,5,FALSE),"")</f>
        <v/>
      </c>
      <c r="AR1716" s="1" t="str">
        <f>IFERROR(VLOOKUP(I1716,Service!$B:$G,6,FALSE),"")</f>
        <v/>
      </c>
      <c r="AS1716" s="1" t="str">
        <f>IFERROR(VLOOKUP(I1716,Rest!$B:$G,5,FALSE),"")</f>
        <v/>
      </c>
      <c r="AT1716" s="1" t="str">
        <f>IFERROR(VLOOKUP(I1716,Rest!$B:$G,6,FALSE),"")</f>
        <v/>
      </c>
    </row>
    <row r="1717" spans="1:46" x14ac:dyDescent="0.25">
      <c r="A1717">
        <v>1519</v>
      </c>
      <c r="B1717">
        <v>0</v>
      </c>
      <c r="C1717">
        <v>12644</v>
      </c>
      <c r="D1717">
        <v>13585</v>
      </c>
      <c r="E1717" t="s">
        <v>920</v>
      </c>
      <c r="F1717" t="s">
        <v>877</v>
      </c>
      <c r="G1717" t="s">
        <v>1663</v>
      </c>
      <c r="H1717" t="s">
        <v>1229</v>
      </c>
      <c r="I1717" t="s">
        <v>1229</v>
      </c>
      <c r="J1717" t="str">
        <f>IFERROR(VLOOKUP(H1717,[1]Sheet1!$A:$H,3,FALSE),"")</f>
        <v/>
      </c>
      <c r="K1717" s="1" t="str">
        <f>IFERROR(VLOOKUP('Speed Hump'!H1717,Main!$A:$G,6,FALSE),"")</f>
        <v/>
      </c>
      <c r="L1717" s="1" t="str">
        <f>IFERROR(VLOOKUP('Speed Hump'!H1717,Main!$A:$G,7,FALSE),"")</f>
        <v/>
      </c>
      <c r="M1717" t="s">
        <v>691</v>
      </c>
      <c r="N1717">
        <v>1</v>
      </c>
      <c r="O1717" t="s">
        <v>692</v>
      </c>
      <c r="AP1717">
        <v>305.01147519510698</v>
      </c>
      <c r="AQ1717" s="1" t="str">
        <f>IFERROR(VLOOKUP(I1717,Service!$B:$G,5,FALSE),"")</f>
        <v/>
      </c>
      <c r="AR1717" s="1" t="str">
        <f>IFERROR(VLOOKUP(I1717,Service!$B:$G,6,FALSE),"")</f>
        <v/>
      </c>
      <c r="AS1717" s="1" t="str">
        <f>IFERROR(VLOOKUP(I1717,Rest!$B:$G,5,FALSE),"")</f>
        <v/>
      </c>
      <c r="AT1717" s="1" t="str">
        <f>IFERROR(VLOOKUP(I1717,Rest!$B:$G,6,FALSE),"")</f>
        <v/>
      </c>
    </row>
    <row r="1718" spans="1:46" x14ac:dyDescent="0.25">
      <c r="A1718">
        <v>1520</v>
      </c>
      <c r="B1718">
        <v>0</v>
      </c>
      <c r="C1718">
        <v>12646</v>
      </c>
      <c r="D1718">
        <v>11010</v>
      </c>
      <c r="E1718" t="s">
        <v>920</v>
      </c>
      <c r="F1718" t="s">
        <v>952</v>
      </c>
      <c r="G1718" t="s">
        <v>928</v>
      </c>
      <c r="H1718" t="s">
        <v>1229</v>
      </c>
      <c r="I1718" t="s">
        <v>1229</v>
      </c>
      <c r="J1718" t="str">
        <f>IFERROR(VLOOKUP(H1718,[1]Sheet1!$A:$H,3,FALSE),"")</f>
        <v/>
      </c>
      <c r="K1718" s="1" t="str">
        <f>IFERROR(VLOOKUP('Speed Hump'!H1718,Main!$A:$G,6,FALSE),"")</f>
        <v/>
      </c>
      <c r="L1718" s="1" t="str">
        <f>IFERROR(VLOOKUP('Speed Hump'!H1718,Main!$A:$G,7,FALSE),"")</f>
        <v/>
      </c>
      <c r="M1718" t="s">
        <v>691</v>
      </c>
      <c r="N1718">
        <v>1</v>
      </c>
      <c r="O1718" t="s">
        <v>692</v>
      </c>
      <c r="AP1718">
        <v>144.12621668433221</v>
      </c>
      <c r="AQ1718" s="1" t="str">
        <f>IFERROR(VLOOKUP(I1718,Service!$B:$G,5,FALSE),"")</f>
        <v/>
      </c>
      <c r="AR1718" s="1" t="str">
        <f>IFERROR(VLOOKUP(I1718,Service!$B:$G,6,FALSE),"")</f>
        <v/>
      </c>
      <c r="AS1718" s="1" t="str">
        <f>IFERROR(VLOOKUP(I1718,Rest!$B:$G,5,FALSE),"")</f>
        <v/>
      </c>
      <c r="AT1718" s="1" t="str">
        <f>IFERROR(VLOOKUP(I1718,Rest!$B:$G,6,FALSE),"")</f>
        <v/>
      </c>
    </row>
    <row r="1719" spans="1:46" x14ac:dyDescent="0.25">
      <c r="A1719">
        <v>1522</v>
      </c>
      <c r="B1719">
        <v>0</v>
      </c>
      <c r="C1719">
        <v>12690</v>
      </c>
      <c r="D1719">
        <v>11911</v>
      </c>
      <c r="E1719" t="s">
        <v>1391</v>
      </c>
      <c r="F1719" t="s">
        <v>1643</v>
      </c>
      <c r="G1719" t="s">
        <v>895</v>
      </c>
      <c r="H1719" t="s">
        <v>1229</v>
      </c>
      <c r="I1719" t="s">
        <v>1229</v>
      </c>
      <c r="J1719" t="str">
        <f>IFERROR(VLOOKUP(H1719,[1]Sheet1!$A:$H,3,FALSE),"")</f>
        <v/>
      </c>
      <c r="K1719" s="1" t="str">
        <f>IFERROR(VLOOKUP('Speed Hump'!H1719,Main!$A:$G,6,FALSE),"")</f>
        <v/>
      </c>
      <c r="L1719" s="1" t="str">
        <f>IFERROR(VLOOKUP('Speed Hump'!H1719,Main!$A:$G,7,FALSE),"")</f>
        <v/>
      </c>
      <c r="M1719" t="s">
        <v>691</v>
      </c>
      <c r="N1719">
        <v>2</v>
      </c>
      <c r="O1719" t="s">
        <v>692</v>
      </c>
      <c r="AP1719">
        <v>352.25851598510042</v>
      </c>
      <c r="AQ1719" s="1" t="str">
        <f>IFERROR(VLOOKUP(I1719,Service!$B:$G,5,FALSE),"")</f>
        <v/>
      </c>
      <c r="AR1719" s="1" t="str">
        <f>IFERROR(VLOOKUP(I1719,Service!$B:$G,6,FALSE),"")</f>
        <v/>
      </c>
      <c r="AS1719" s="1" t="str">
        <f>IFERROR(VLOOKUP(I1719,Rest!$B:$G,5,FALSE),"")</f>
        <v/>
      </c>
      <c r="AT1719" s="1" t="str">
        <f>IFERROR(VLOOKUP(I1719,Rest!$B:$G,6,FALSE),"")</f>
        <v/>
      </c>
    </row>
    <row r="1720" spans="1:46" x14ac:dyDescent="0.25">
      <c r="A1720">
        <v>1523</v>
      </c>
      <c r="B1720">
        <v>0</v>
      </c>
      <c r="C1720">
        <v>12701</v>
      </c>
      <c r="D1720">
        <v>12548</v>
      </c>
      <c r="E1720" t="s">
        <v>894</v>
      </c>
      <c r="F1720" t="s">
        <v>1579</v>
      </c>
      <c r="G1720" t="s">
        <v>1358</v>
      </c>
      <c r="H1720" t="s">
        <v>1229</v>
      </c>
      <c r="I1720" t="s">
        <v>1229</v>
      </c>
      <c r="J1720" t="str">
        <f>IFERROR(VLOOKUP(H1720,[1]Sheet1!$A:$H,3,FALSE),"")</f>
        <v/>
      </c>
      <c r="K1720" s="1" t="str">
        <f>IFERROR(VLOOKUP('Speed Hump'!H1720,Main!$A:$G,6,FALSE),"")</f>
        <v/>
      </c>
      <c r="L1720" s="1" t="str">
        <f>IFERROR(VLOOKUP('Speed Hump'!H1720,Main!$A:$G,7,FALSE),"")</f>
        <v/>
      </c>
      <c r="M1720" t="s">
        <v>691</v>
      </c>
      <c r="N1720">
        <v>1</v>
      </c>
      <c r="O1720" t="s">
        <v>692</v>
      </c>
      <c r="AP1720">
        <v>136.0987163281346</v>
      </c>
      <c r="AQ1720" s="1" t="str">
        <f>IFERROR(VLOOKUP(I1720,Service!$B:$G,5,FALSE),"")</f>
        <v/>
      </c>
      <c r="AR1720" s="1" t="str">
        <f>IFERROR(VLOOKUP(I1720,Service!$B:$G,6,FALSE),"")</f>
        <v/>
      </c>
      <c r="AS1720" s="1" t="str">
        <f>IFERROR(VLOOKUP(I1720,Rest!$B:$G,5,FALSE),"")</f>
        <v/>
      </c>
      <c r="AT1720" s="1" t="str">
        <f>IFERROR(VLOOKUP(I1720,Rest!$B:$G,6,FALSE),"")</f>
        <v/>
      </c>
    </row>
    <row r="1721" spans="1:46" x14ac:dyDescent="0.25">
      <c r="A1721">
        <v>1524</v>
      </c>
      <c r="B1721">
        <v>0</v>
      </c>
      <c r="C1721">
        <v>12706</v>
      </c>
      <c r="D1721">
        <v>10991</v>
      </c>
      <c r="E1721" t="s">
        <v>1050</v>
      </c>
      <c r="F1721" t="s">
        <v>894</v>
      </c>
      <c r="G1721" t="s">
        <v>912</v>
      </c>
      <c r="H1721" t="s">
        <v>1229</v>
      </c>
      <c r="I1721" t="s">
        <v>1229</v>
      </c>
      <c r="J1721" t="str">
        <f>IFERROR(VLOOKUP(H1721,[1]Sheet1!$A:$H,3,FALSE),"")</f>
        <v/>
      </c>
      <c r="K1721" s="1" t="str">
        <f>IFERROR(VLOOKUP('Speed Hump'!H1721,Main!$A:$G,6,FALSE),"")</f>
        <v/>
      </c>
      <c r="L1721" s="1" t="str">
        <f>IFERROR(VLOOKUP('Speed Hump'!H1721,Main!$A:$G,7,FALSE),"")</f>
        <v/>
      </c>
      <c r="M1721" t="s">
        <v>691</v>
      </c>
      <c r="N1721">
        <v>1</v>
      </c>
      <c r="O1721" t="s">
        <v>692</v>
      </c>
      <c r="AP1721">
        <v>273.6519650364333</v>
      </c>
      <c r="AQ1721" s="1" t="str">
        <f>IFERROR(VLOOKUP(I1721,Service!$B:$G,5,FALSE),"")</f>
        <v/>
      </c>
      <c r="AR1721" s="1" t="str">
        <f>IFERROR(VLOOKUP(I1721,Service!$B:$G,6,FALSE),"")</f>
        <v/>
      </c>
      <c r="AS1721" s="1" t="str">
        <f>IFERROR(VLOOKUP(I1721,Rest!$B:$G,5,FALSE),"")</f>
        <v/>
      </c>
      <c r="AT1721" s="1" t="str">
        <f>IFERROR(VLOOKUP(I1721,Rest!$B:$G,6,FALSE),"")</f>
        <v/>
      </c>
    </row>
    <row r="1722" spans="1:46" x14ac:dyDescent="0.25">
      <c r="A1722">
        <v>1525</v>
      </c>
      <c r="B1722">
        <v>0</v>
      </c>
      <c r="C1722">
        <v>12708</v>
      </c>
      <c r="D1722">
        <v>10018</v>
      </c>
      <c r="E1722" t="s">
        <v>1580</v>
      </c>
      <c r="F1722" t="s">
        <v>912</v>
      </c>
      <c r="G1722" t="s">
        <v>1561</v>
      </c>
      <c r="H1722" t="s">
        <v>1229</v>
      </c>
      <c r="I1722" t="s">
        <v>1229</v>
      </c>
      <c r="J1722" t="str">
        <f>IFERROR(VLOOKUP(H1722,[1]Sheet1!$A:$H,3,FALSE),"")</f>
        <v/>
      </c>
      <c r="K1722" s="1" t="str">
        <f>IFERROR(VLOOKUP('Speed Hump'!H1722,Main!$A:$G,6,FALSE),"")</f>
        <v/>
      </c>
      <c r="L1722" s="1" t="str">
        <f>IFERROR(VLOOKUP('Speed Hump'!H1722,Main!$A:$G,7,FALSE),"")</f>
        <v/>
      </c>
      <c r="M1722" t="s">
        <v>691</v>
      </c>
      <c r="N1722">
        <v>1</v>
      </c>
      <c r="O1722" t="s">
        <v>692</v>
      </c>
      <c r="AP1722">
        <v>277.03388921370549</v>
      </c>
      <c r="AQ1722" s="1" t="str">
        <f>IFERROR(VLOOKUP(I1722,Service!$B:$G,5,FALSE),"")</f>
        <v/>
      </c>
      <c r="AR1722" s="1" t="str">
        <f>IFERROR(VLOOKUP(I1722,Service!$B:$G,6,FALSE),"")</f>
        <v/>
      </c>
      <c r="AS1722" s="1" t="str">
        <f>IFERROR(VLOOKUP(I1722,Rest!$B:$G,5,FALSE),"")</f>
        <v/>
      </c>
      <c r="AT1722" s="1" t="str">
        <f>IFERROR(VLOOKUP(I1722,Rest!$B:$G,6,FALSE),"")</f>
        <v/>
      </c>
    </row>
    <row r="1723" spans="1:46" x14ac:dyDescent="0.25">
      <c r="A1723">
        <v>1526</v>
      </c>
      <c r="B1723">
        <v>0</v>
      </c>
      <c r="C1723">
        <v>12729</v>
      </c>
      <c r="D1723">
        <v>12129</v>
      </c>
      <c r="E1723" t="s">
        <v>916</v>
      </c>
      <c r="F1723" t="s">
        <v>883</v>
      </c>
      <c r="G1723" t="s">
        <v>689</v>
      </c>
      <c r="H1723" t="s">
        <v>1229</v>
      </c>
      <c r="I1723" t="s">
        <v>1229</v>
      </c>
      <c r="J1723" t="str">
        <f>IFERROR(VLOOKUP(H1723,[1]Sheet1!$A:$H,3,FALSE),"")</f>
        <v/>
      </c>
      <c r="K1723" s="1" t="str">
        <f>IFERROR(VLOOKUP('Speed Hump'!H1723,Main!$A:$G,6,FALSE),"")</f>
        <v/>
      </c>
      <c r="L1723" s="1" t="str">
        <f>IFERROR(VLOOKUP('Speed Hump'!H1723,Main!$A:$G,7,FALSE),"")</f>
        <v/>
      </c>
      <c r="M1723" t="s">
        <v>691</v>
      </c>
      <c r="N1723">
        <v>1</v>
      </c>
      <c r="O1723" t="s">
        <v>692</v>
      </c>
      <c r="AP1723">
        <v>257.71248494160642</v>
      </c>
      <c r="AQ1723" s="1" t="str">
        <f>IFERROR(VLOOKUP(I1723,Service!$B:$G,5,FALSE),"")</f>
        <v/>
      </c>
      <c r="AR1723" s="1" t="str">
        <f>IFERROR(VLOOKUP(I1723,Service!$B:$G,6,FALSE),"")</f>
        <v/>
      </c>
      <c r="AS1723" s="1" t="str">
        <f>IFERROR(VLOOKUP(I1723,Rest!$B:$G,5,FALSE),"")</f>
        <v/>
      </c>
      <c r="AT1723" s="1" t="str">
        <f>IFERROR(VLOOKUP(I1723,Rest!$B:$G,6,FALSE),"")</f>
        <v/>
      </c>
    </row>
    <row r="1724" spans="1:46" x14ac:dyDescent="0.25">
      <c r="A1724">
        <v>1527</v>
      </c>
      <c r="B1724">
        <v>0</v>
      </c>
      <c r="C1724">
        <v>12730</v>
      </c>
      <c r="D1724">
        <v>13636</v>
      </c>
      <c r="E1724" t="s">
        <v>1433</v>
      </c>
      <c r="F1724" t="s">
        <v>1649</v>
      </c>
      <c r="G1724" t="s">
        <v>1643</v>
      </c>
      <c r="H1724" t="s">
        <v>1229</v>
      </c>
      <c r="I1724" t="s">
        <v>1229</v>
      </c>
      <c r="J1724" t="str">
        <f>IFERROR(VLOOKUP(H1724,[1]Sheet1!$A:$H,3,FALSE),"")</f>
        <v/>
      </c>
      <c r="K1724" s="1" t="str">
        <f>IFERROR(VLOOKUP('Speed Hump'!H1724,Main!$A:$G,6,FALSE),"")</f>
        <v/>
      </c>
      <c r="L1724" s="1" t="str">
        <f>IFERROR(VLOOKUP('Speed Hump'!H1724,Main!$A:$G,7,FALSE),"")</f>
        <v/>
      </c>
      <c r="M1724" t="s">
        <v>691</v>
      </c>
      <c r="N1724">
        <v>1</v>
      </c>
      <c r="O1724" t="s">
        <v>692</v>
      </c>
      <c r="AP1724">
        <v>270.55767689871101</v>
      </c>
      <c r="AQ1724" s="1" t="str">
        <f>IFERROR(VLOOKUP(I1724,Service!$B:$G,5,FALSE),"")</f>
        <v/>
      </c>
      <c r="AR1724" s="1" t="str">
        <f>IFERROR(VLOOKUP(I1724,Service!$B:$G,6,FALSE),"")</f>
        <v/>
      </c>
      <c r="AS1724" s="1" t="str">
        <f>IFERROR(VLOOKUP(I1724,Rest!$B:$G,5,FALSE),"")</f>
        <v/>
      </c>
      <c r="AT1724" s="1" t="str">
        <f>IFERROR(VLOOKUP(I1724,Rest!$B:$G,6,FALSE),"")</f>
        <v/>
      </c>
    </row>
    <row r="1725" spans="1:46" x14ac:dyDescent="0.25">
      <c r="A1725">
        <v>1528</v>
      </c>
      <c r="B1725">
        <v>0</v>
      </c>
      <c r="C1725">
        <v>12736</v>
      </c>
      <c r="D1725">
        <v>12906</v>
      </c>
      <c r="E1725" t="s">
        <v>1364</v>
      </c>
      <c r="F1725" t="s">
        <v>895</v>
      </c>
      <c r="G1725" t="s">
        <v>912</v>
      </c>
      <c r="H1725" t="s">
        <v>1229</v>
      </c>
      <c r="I1725" t="s">
        <v>1229</v>
      </c>
      <c r="J1725" t="str">
        <f>IFERROR(VLOOKUP(H1725,[1]Sheet1!$A:$H,3,FALSE),"")</f>
        <v/>
      </c>
      <c r="K1725" s="1" t="str">
        <f>IFERROR(VLOOKUP('Speed Hump'!H1725,Main!$A:$G,6,FALSE),"")</f>
        <v/>
      </c>
      <c r="L1725" s="1" t="str">
        <f>IFERROR(VLOOKUP('Speed Hump'!H1725,Main!$A:$G,7,FALSE),"")</f>
        <v/>
      </c>
      <c r="M1725" t="s">
        <v>691</v>
      </c>
      <c r="N1725">
        <v>2</v>
      </c>
      <c r="O1725" t="s">
        <v>692</v>
      </c>
      <c r="AP1725">
        <v>377.24495630750641</v>
      </c>
      <c r="AQ1725" s="1" t="str">
        <f>IFERROR(VLOOKUP(I1725,Service!$B:$G,5,FALSE),"")</f>
        <v/>
      </c>
      <c r="AR1725" s="1" t="str">
        <f>IFERROR(VLOOKUP(I1725,Service!$B:$G,6,FALSE),"")</f>
        <v/>
      </c>
      <c r="AS1725" s="1" t="str">
        <f>IFERROR(VLOOKUP(I1725,Rest!$B:$G,5,FALSE),"")</f>
        <v/>
      </c>
      <c r="AT1725" s="1" t="str">
        <f>IFERROR(VLOOKUP(I1725,Rest!$B:$G,6,FALSE),"")</f>
        <v/>
      </c>
    </row>
    <row r="1726" spans="1:46" x14ac:dyDescent="0.25">
      <c r="A1726">
        <v>1529</v>
      </c>
      <c r="B1726">
        <v>0</v>
      </c>
      <c r="C1726">
        <v>12739</v>
      </c>
      <c r="D1726">
        <v>10019</v>
      </c>
      <c r="E1726" t="s">
        <v>1682</v>
      </c>
      <c r="F1726" t="s">
        <v>1697</v>
      </c>
      <c r="G1726" t="s">
        <v>1681</v>
      </c>
      <c r="H1726" t="s">
        <v>1229</v>
      </c>
      <c r="I1726" t="s">
        <v>1229</v>
      </c>
      <c r="J1726" t="str">
        <f>IFERROR(VLOOKUP(H1726,[1]Sheet1!$A:$H,3,FALSE),"")</f>
        <v/>
      </c>
      <c r="K1726" s="1" t="str">
        <f>IFERROR(VLOOKUP('Speed Hump'!H1726,Main!$A:$G,6,FALSE),"")</f>
        <v/>
      </c>
      <c r="L1726" s="1" t="str">
        <f>IFERROR(VLOOKUP('Speed Hump'!H1726,Main!$A:$G,7,FALSE),"")</f>
        <v/>
      </c>
      <c r="M1726" t="s">
        <v>691</v>
      </c>
      <c r="N1726">
        <v>1</v>
      </c>
      <c r="O1726" t="s">
        <v>692</v>
      </c>
      <c r="AP1726">
        <v>140.2937367580154</v>
      </c>
      <c r="AQ1726" s="1" t="str">
        <f>IFERROR(VLOOKUP(I1726,Service!$B:$G,5,FALSE),"")</f>
        <v/>
      </c>
      <c r="AR1726" s="1" t="str">
        <f>IFERROR(VLOOKUP(I1726,Service!$B:$G,6,FALSE),"")</f>
        <v/>
      </c>
      <c r="AS1726" s="1" t="str">
        <f>IFERROR(VLOOKUP(I1726,Rest!$B:$G,5,FALSE),"")</f>
        <v/>
      </c>
      <c r="AT1726" s="1" t="str">
        <f>IFERROR(VLOOKUP(I1726,Rest!$B:$G,6,FALSE),"")</f>
        <v/>
      </c>
    </row>
    <row r="1727" spans="1:46" x14ac:dyDescent="0.25">
      <c r="A1727">
        <v>1530</v>
      </c>
      <c r="B1727">
        <v>0</v>
      </c>
      <c r="C1727">
        <v>12742</v>
      </c>
      <c r="D1727">
        <v>13389</v>
      </c>
      <c r="E1727" t="s">
        <v>919</v>
      </c>
      <c r="F1727" t="s">
        <v>689</v>
      </c>
      <c r="G1727" t="s">
        <v>1514</v>
      </c>
      <c r="H1727" t="s">
        <v>1229</v>
      </c>
      <c r="I1727" t="s">
        <v>1229</v>
      </c>
      <c r="J1727" t="str">
        <f>IFERROR(VLOOKUP(H1727,[1]Sheet1!$A:$H,3,FALSE),"")</f>
        <v/>
      </c>
      <c r="K1727" s="1" t="str">
        <f>IFERROR(VLOOKUP('Speed Hump'!H1727,Main!$A:$G,6,FALSE),"")</f>
        <v/>
      </c>
      <c r="L1727" s="1" t="str">
        <f>IFERROR(VLOOKUP('Speed Hump'!H1727,Main!$A:$G,7,FALSE),"")</f>
        <v/>
      </c>
      <c r="M1727" t="s">
        <v>691</v>
      </c>
      <c r="N1727">
        <v>1</v>
      </c>
      <c r="O1727" t="s">
        <v>692</v>
      </c>
      <c r="AP1727">
        <v>257.06403888219938</v>
      </c>
      <c r="AQ1727" s="1" t="str">
        <f>IFERROR(VLOOKUP(I1727,Service!$B:$G,5,FALSE),"")</f>
        <v/>
      </c>
      <c r="AR1727" s="1" t="str">
        <f>IFERROR(VLOOKUP(I1727,Service!$B:$G,6,FALSE),"")</f>
        <v/>
      </c>
      <c r="AS1727" s="1" t="str">
        <f>IFERROR(VLOOKUP(I1727,Rest!$B:$G,5,FALSE),"")</f>
        <v/>
      </c>
      <c r="AT1727" s="1" t="str">
        <f>IFERROR(VLOOKUP(I1727,Rest!$B:$G,6,FALSE),"")</f>
        <v/>
      </c>
    </row>
    <row r="1728" spans="1:46" x14ac:dyDescent="0.25">
      <c r="A1728">
        <v>1531</v>
      </c>
      <c r="B1728">
        <v>0</v>
      </c>
      <c r="C1728">
        <v>12743</v>
      </c>
      <c r="D1728">
        <v>10985</v>
      </c>
      <c r="E1728" t="s">
        <v>895</v>
      </c>
      <c r="F1728" t="s">
        <v>1268</v>
      </c>
      <c r="G1728" t="s">
        <v>1269</v>
      </c>
      <c r="H1728" t="s">
        <v>1229</v>
      </c>
      <c r="I1728" t="s">
        <v>1229</v>
      </c>
      <c r="J1728" t="str">
        <f>IFERROR(VLOOKUP(H1728,[1]Sheet1!$A:$H,3,FALSE),"")</f>
        <v/>
      </c>
      <c r="K1728" s="1" t="str">
        <f>IFERROR(VLOOKUP('Speed Hump'!H1728,Main!$A:$G,6,FALSE),"")</f>
        <v/>
      </c>
      <c r="L1728" s="1" t="str">
        <f>IFERROR(VLOOKUP('Speed Hump'!H1728,Main!$A:$G,7,FALSE),"")</f>
        <v/>
      </c>
      <c r="M1728" t="s">
        <v>691</v>
      </c>
      <c r="N1728">
        <v>1</v>
      </c>
      <c r="O1728" t="s">
        <v>692</v>
      </c>
      <c r="AP1728">
        <v>121.1495754439498</v>
      </c>
      <c r="AQ1728" s="1" t="str">
        <f>IFERROR(VLOOKUP(I1728,Service!$B:$G,5,FALSE),"")</f>
        <v/>
      </c>
      <c r="AR1728" s="1" t="str">
        <f>IFERROR(VLOOKUP(I1728,Service!$B:$G,6,FALSE),"")</f>
        <v/>
      </c>
      <c r="AS1728" s="1" t="str">
        <f>IFERROR(VLOOKUP(I1728,Rest!$B:$G,5,FALSE),"")</f>
        <v/>
      </c>
      <c r="AT1728" s="1" t="str">
        <f>IFERROR(VLOOKUP(I1728,Rest!$B:$G,6,FALSE),"")</f>
        <v/>
      </c>
    </row>
    <row r="1729" spans="1:46" x14ac:dyDescent="0.25">
      <c r="A1729">
        <v>1532</v>
      </c>
      <c r="B1729">
        <v>0</v>
      </c>
      <c r="C1729">
        <v>12747</v>
      </c>
      <c r="D1729">
        <v>12842</v>
      </c>
      <c r="E1729" t="s">
        <v>1689</v>
      </c>
      <c r="F1729" t="s">
        <v>739</v>
      </c>
      <c r="G1729" t="s">
        <v>730</v>
      </c>
      <c r="H1729" t="s">
        <v>1229</v>
      </c>
      <c r="I1729" t="s">
        <v>1229</v>
      </c>
      <c r="J1729" t="str">
        <f>IFERROR(VLOOKUP(H1729,[1]Sheet1!$A:$H,3,FALSE),"")</f>
        <v/>
      </c>
      <c r="K1729" s="1" t="str">
        <f>IFERROR(VLOOKUP('Speed Hump'!H1729,Main!$A:$G,6,FALSE),"")</f>
        <v/>
      </c>
      <c r="L1729" s="1" t="str">
        <f>IFERROR(VLOOKUP('Speed Hump'!H1729,Main!$A:$G,7,FALSE),"")</f>
        <v/>
      </c>
      <c r="M1729" t="s">
        <v>691</v>
      </c>
      <c r="N1729">
        <v>3</v>
      </c>
      <c r="O1729" t="s">
        <v>692</v>
      </c>
      <c r="AP1729">
        <v>501.91302322002258</v>
      </c>
      <c r="AQ1729" s="1" t="str">
        <f>IFERROR(VLOOKUP(I1729,Service!$B:$G,5,FALSE),"")</f>
        <v/>
      </c>
      <c r="AR1729" s="1" t="str">
        <f>IFERROR(VLOOKUP(I1729,Service!$B:$G,6,FALSE),"")</f>
        <v/>
      </c>
      <c r="AS1729" s="1" t="str">
        <f>IFERROR(VLOOKUP(I1729,Rest!$B:$G,5,FALSE),"")</f>
        <v/>
      </c>
      <c r="AT1729" s="1" t="str">
        <f>IFERROR(VLOOKUP(I1729,Rest!$B:$G,6,FALSE),"")</f>
        <v/>
      </c>
    </row>
    <row r="1730" spans="1:46" x14ac:dyDescent="0.25">
      <c r="A1730">
        <v>1533</v>
      </c>
      <c r="B1730">
        <v>0</v>
      </c>
      <c r="C1730">
        <v>12762</v>
      </c>
      <c r="D1730">
        <v>13415</v>
      </c>
      <c r="E1730" t="s">
        <v>950</v>
      </c>
      <c r="F1730" t="s">
        <v>872</v>
      </c>
      <c r="G1730" t="s">
        <v>883</v>
      </c>
      <c r="H1730" t="s">
        <v>1229</v>
      </c>
      <c r="I1730" t="s">
        <v>1229</v>
      </c>
      <c r="J1730" t="str">
        <f>IFERROR(VLOOKUP(H1730,[1]Sheet1!$A:$H,3,FALSE),"")</f>
        <v/>
      </c>
      <c r="K1730" s="1" t="str">
        <f>IFERROR(VLOOKUP('Speed Hump'!H1730,Main!$A:$G,6,FALSE),"")</f>
        <v/>
      </c>
      <c r="L1730" s="1" t="str">
        <f>IFERROR(VLOOKUP('Speed Hump'!H1730,Main!$A:$G,7,FALSE),"")</f>
        <v/>
      </c>
      <c r="M1730" t="s">
        <v>691</v>
      </c>
      <c r="N1730">
        <v>1</v>
      </c>
      <c r="O1730" t="s">
        <v>692</v>
      </c>
      <c r="AP1730">
        <v>273.07477210171191</v>
      </c>
      <c r="AQ1730" s="1" t="str">
        <f>IFERROR(VLOOKUP(I1730,Service!$B:$G,5,FALSE),"")</f>
        <v/>
      </c>
      <c r="AR1730" s="1" t="str">
        <f>IFERROR(VLOOKUP(I1730,Service!$B:$G,6,FALSE),"")</f>
        <v/>
      </c>
      <c r="AS1730" s="1" t="str">
        <f>IFERROR(VLOOKUP(I1730,Rest!$B:$G,5,FALSE),"")</f>
        <v/>
      </c>
      <c r="AT1730" s="1" t="str">
        <f>IFERROR(VLOOKUP(I1730,Rest!$B:$G,6,FALSE),"")</f>
        <v/>
      </c>
    </row>
    <row r="1731" spans="1:46" x14ac:dyDescent="0.25">
      <c r="A1731">
        <v>1534</v>
      </c>
      <c r="B1731">
        <v>0</v>
      </c>
      <c r="C1731">
        <v>12769</v>
      </c>
      <c r="D1731">
        <v>13408</v>
      </c>
      <c r="E1731" t="s">
        <v>1643</v>
      </c>
      <c r="F1731" t="s">
        <v>1407</v>
      </c>
      <c r="G1731" t="s">
        <v>893</v>
      </c>
      <c r="H1731" t="s">
        <v>1229</v>
      </c>
      <c r="I1731" t="s">
        <v>1229</v>
      </c>
      <c r="J1731" t="str">
        <f>IFERROR(VLOOKUP(H1731,[1]Sheet1!$A:$H,3,FALSE),"")</f>
        <v/>
      </c>
      <c r="K1731" s="1" t="str">
        <f>IFERROR(VLOOKUP('Speed Hump'!H1731,Main!$A:$G,6,FALSE),"")</f>
        <v/>
      </c>
      <c r="L1731" s="1" t="str">
        <f>IFERROR(VLOOKUP('Speed Hump'!H1731,Main!$A:$G,7,FALSE),"")</f>
        <v/>
      </c>
      <c r="M1731" t="s">
        <v>691</v>
      </c>
      <c r="N1731">
        <v>1</v>
      </c>
      <c r="O1731" t="s">
        <v>692</v>
      </c>
      <c r="AP1731">
        <v>124.525651973153</v>
      </c>
      <c r="AQ1731" s="1" t="str">
        <f>IFERROR(VLOOKUP(I1731,Service!$B:$G,5,FALSE),"")</f>
        <v/>
      </c>
      <c r="AR1731" s="1" t="str">
        <f>IFERROR(VLOOKUP(I1731,Service!$B:$G,6,FALSE),"")</f>
        <v/>
      </c>
      <c r="AS1731" s="1" t="str">
        <f>IFERROR(VLOOKUP(I1731,Rest!$B:$G,5,FALSE),"")</f>
        <v/>
      </c>
      <c r="AT1731" s="1" t="str">
        <f>IFERROR(VLOOKUP(I1731,Rest!$B:$G,6,FALSE),"")</f>
        <v/>
      </c>
    </row>
    <row r="1732" spans="1:46" x14ac:dyDescent="0.25">
      <c r="A1732">
        <v>1536</v>
      </c>
      <c r="B1732">
        <v>0</v>
      </c>
      <c r="C1732">
        <v>12777</v>
      </c>
      <c r="D1732">
        <v>13527</v>
      </c>
      <c r="E1732" t="s">
        <v>1360</v>
      </c>
      <c r="F1732" t="s">
        <v>1643</v>
      </c>
      <c r="G1732" t="s">
        <v>894</v>
      </c>
      <c r="H1732" t="s">
        <v>1229</v>
      </c>
      <c r="I1732" t="s">
        <v>1229</v>
      </c>
      <c r="J1732" t="str">
        <f>IFERROR(VLOOKUP(H1732,[1]Sheet1!$A:$H,3,FALSE),"")</f>
        <v/>
      </c>
      <c r="K1732" s="1" t="str">
        <f>IFERROR(VLOOKUP('Speed Hump'!H1732,Main!$A:$G,6,FALSE),"")</f>
        <v/>
      </c>
      <c r="L1732" s="1" t="str">
        <f>IFERROR(VLOOKUP('Speed Hump'!H1732,Main!$A:$G,7,FALSE),"")</f>
        <v/>
      </c>
      <c r="M1732" t="s">
        <v>691</v>
      </c>
      <c r="N1732">
        <v>1</v>
      </c>
      <c r="O1732" t="s">
        <v>692</v>
      </c>
      <c r="AP1732">
        <v>273.32566682201008</v>
      </c>
      <c r="AQ1732" s="1" t="str">
        <f>IFERROR(VLOOKUP(I1732,Service!$B:$G,5,FALSE),"")</f>
        <v/>
      </c>
      <c r="AR1732" s="1" t="str">
        <f>IFERROR(VLOOKUP(I1732,Service!$B:$G,6,FALSE),"")</f>
        <v/>
      </c>
      <c r="AS1732" s="1" t="str">
        <f>IFERROR(VLOOKUP(I1732,Rest!$B:$G,5,FALSE),"")</f>
        <v/>
      </c>
      <c r="AT1732" s="1" t="str">
        <f>IFERROR(VLOOKUP(I1732,Rest!$B:$G,6,FALSE),"")</f>
        <v/>
      </c>
    </row>
    <row r="1733" spans="1:46" x14ac:dyDescent="0.25">
      <c r="A1733">
        <v>1537</v>
      </c>
      <c r="B1733">
        <v>0</v>
      </c>
      <c r="C1733">
        <v>12783</v>
      </c>
      <c r="D1733">
        <v>9967</v>
      </c>
      <c r="E1733" t="s">
        <v>1652</v>
      </c>
      <c r="F1733" t="s">
        <v>739</v>
      </c>
      <c r="G1733" t="s">
        <v>726</v>
      </c>
      <c r="H1733" t="s">
        <v>1229</v>
      </c>
      <c r="I1733" t="s">
        <v>1229</v>
      </c>
      <c r="J1733" t="str">
        <f>IFERROR(VLOOKUP(H1733,[1]Sheet1!$A:$H,3,FALSE),"")</f>
        <v/>
      </c>
      <c r="K1733" s="1" t="str">
        <f>IFERROR(VLOOKUP('Speed Hump'!H1733,Main!$A:$G,6,FALSE),"")</f>
        <v/>
      </c>
      <c r="L1733" s="1" t="str">
        <f>IFERROR(VLOOKUP('Speed Hump'!H1733,Main!$A:$G,7,FALSE),"")</f>
        <v/>
      </c>
      <c r="M1733" t="s">
        <v>691</v>
      </c>
      <c r="N1733">
        <v>1</v>
      </c>
      <c r="O1733" t="s">
        <v>692</v>
      </c>
      <c r="AP1733">
        <v>121.13072799524819</v>
      </c>
      <c r="AQ1733" s="1" t="str">
        <f>IFERROR(VLOOKUP(I1733,Service!$B:$G,5,FALSE),"")</f>
        <v/>
      </c>
      <c r="AR1733" s="1" t="str">
        <f>IFERROR(VLOOKUP(I1733,Service!$B:$G,6,FALSE),"")</f>
        <v/>
      </c>
      <c r="AS1733" s="1" t="str">
        <f>IFERROR(VLOOKUP(I1733,Rest!$B:$G,5,FALSE),"")</f>
        <v/>
      </c>
      <c r="AT1733" s="1" t="str">
        <f>IFERROR(VLOOKUP(I1733,Rest!$B:$G,6,FALSE),"")</f>
        <v/>
      </c>
    </row>
    <row r="1734" spans="1:46" x14ac:dyDescent="0.25">
      <c r="A1734">
        <v>1538</v>
      </c>
      <c r="B1734">
        <v>0</v>
      </c>
      <c r="C1734">
        <v>12784</v>
      </c>
      <c r="D1734">
        <v>11022</v>
      </c>
      <c r="E1734" t="s">
        <v>916</v>
      </c>
      <c r="F1734" t="s">
        <v>1514</v>
      </c>
      <c r="G1734" t="s">
        <v>1578</v>
      </c>
      <c r="H1734" t="s">
        <v>1229</v>
      </c>
      <c r="I1734" t="s">
        <v>1229</v>
      </c>
      <c r="J1734" t="str">
        <f>IFERROR(VLOOKUP(H1734,[1]Sheet1!$A:$H,3,FALSE),"")</f>
        <v/>
      </c>
      <c r="K1734" s="1" t="str">
        <f>IFERROR(VLOOKUP('Speed Hump'!H1734,Main!$A:$G,6,FALSE),"")</f>
        <v/>
      </c>
      <c r="L1734" s="1" t="str">
        <f>IFERROR(VLOOKUP('Speed Hump'!H1734,Main!$A:$G,7,FALSE),"")</f>
        <v/>
      </c>
      <c r="M1734" t="s">
        <v>691</v>
      </c>
      <c r="N1734">
        <v>1</v>
      </c>
      <c r="O1734" t="s">
        <v>692</v>
      </c>
      <c r="AP1734">
        <v>193.78850006951859</v>
      </c>
      <c r="AQ1734" s="1" t="str">
        <f>IFERROR(VLOOKUP(I1734,Service!$B:$G,5,FALSE),"")</f>
        <v/>
      </c>
      <c r="AR1734" s="1" t="str">
        <f>IFERROR(VLOOKUP(I1734,Service!$B:$G,6,FALSE),"")</f>
        <v/>
      </c>
      <c r="AS1734" s="1" t="str">
        <f>IFERROR(VLOOKUP(I1734,Rest!$B:$G,5,FALSE),"")</f>
        <v/>
      </c>
      <c r="AT1734" s="1" t="str">
        <f>IFERROR(VLOOKUP(I1734,Rest!$B:$G,6,FALSE),"")</f>
        <v/>
      </c>
    </row>
    <row r="1735" spans="1:46" x14ac:dyDescent="0.25">
      <c r="A1735">
        <v>1539</v>
      </c>
      <c r="B1735">
        <v>0</v>
      </c>
      <c r="C1735">
        <v>12787</v>
      </c>
      <c r="D1735">
        <v>12964</v>
      </c>
      <c r="E1735" t="s">
        <v>894</v>
      </c>
      <c r="F1735" t="s">
        <v>1359</v>
      </c>
      <c r="G1735" t="s">
        <v>1360</v>
      </c>
      <c r="H1735" t="s">
        <v>1229</v>
      </c>
      <c r="I1735" t="s">
        <v>1229</v>
      </c>
      <c r="J1735" t="str">
        <f>IFERROR(VLOOKUP(H1735,[1]Sheet1!$A:$H,3,FALSE),"")</f>
        <v/>
      </c>
      <c r="K1735" s="1" t="str">
        <f>IFERROR(VLOOKUP('Speed Hump'!H1735,Main!$A:$G,6,FALSE),"")</f>
        <v/>
      </c>
      <c r="L1735" s="1" t="str">
        <f>IFERROR(VLOOKUP('Speed Hump'!H1735,Main!$A:$G,7,FALSE),"")</f>
        <v/>
      </c>
      <c r="M1735" t="s">
        <v>691</v>
      </c>
      <c r="N1735">
        <v>1</v>
      </c>
      <c r="O1735" t="s">
        <v>692</v>
      </c>
      <c r="AP1735">
        <v>134.08112563985719</v>
      </c>
      <c r="AQ1735" s="1" t="str">
        <f>IFERROR(VLOOKUP(I1735,Service!$B:$G,5,FALSE),"")</f>
        <v/>
      </c>
      <c r="AR1735" s="1" t="str">
        <f>IFERROR(VLOOKUP(I1735,Service!$B:$G,6,FALSE),"")</f>
        <v/>
      </c>
      <c r="AS1735" s="1" t="str">
        <f>IFERROR(VLOOKUP(I1735,Rest!$B:$G,5,FALSE),"")</f>
        <v/>
      </c>
      <c r="AT1735" s="1" t="str">
        <f>IFERROR(VLOOKUP(I1735,Rest!$B:$G,6,FALSE),"")</f>
        <v/>
      </c>
    </row>
    <row r="1736" spans="1:46" x14ac:dyDescent="0.25">
      <c r="A1736">
        <v>1540</v>
      </c>
      <c r="B1736">
        <v>0</v>
      </c>
      <c r="C1736">
        <v>12807</v>
      </c>
      <c r="D1736">
        <v>9929</v>
      </c>
      <c r="E1736" t="s">
        <v>1652</v>
      </c>
      <c r="F1736" t="s">
        <v>752</v>
      </c>
      <c r="G1736" t="s">
        <v>753</v>
      </c>
      <c r="H1736" t="s">
        <v>1229</v>
      </c>
      <c r="I1736" t="s">
        <v>1229</v>
      </c>
      <c r="J1736" t="str">
        <f>IFERROR(VLOOKUP(H1736,[1]Sheet1!$A:$H,3,FALSE),"")</f>
        <v/>
      </c>
      <c r="K1736" s="1" t="str">
        <f>IFERROR(VLOOKUP('Speed Hump'!H1736,Main!$A:$G,6,FALSE),"")</f>
        <v/>
      </c>
      <c r="L1736" s="1" t="str">
        <f>IFERROR(VLOOKUP('Speed Hump'!H1736,Main!$A:$G,7,FALSE),"")</f>
        <v/>
      </c>
      <c r="M1736" t="s">
        <v>691</v>
      </c>
      <c r="N1736">
        <v>1</v>
      </c>
      <c r="O1736" t="s">
        <v>692</v>
      </c>
      <c r="AP1736">
        <v>112.34756923415399</v>
      </c>
      <c r="AQ1736" s="1" t="str">
        <f>IFERROR(VLOOKUP(I1736,Service!$B:$G,5,FALSE),"")</f>
        <v/>
      </c>
      <c r="AR1736" s="1" t="str">
        <f>IFERROR(VLOOKUP(I1736,Service!$B:$G,6,FALSE),"")</f>
        <v/>
      </c>
      <c r="AS1736" s="1" t="str">
        <f>IFERROR(VLOOKUP(I1736,Rest!$B:$G,5,FALSE),"")</f>
        <v/>
      </c>
      <c r="AT1736" s="1" t="str">
        <f>IFERROR(VLOOKUP(I1736,Rest!$B:$G,6,FALSE),"")</f>
        <v/>
      </c>
    </row>
    <row r="1737" spans="1:46" x14ac:dyDescent="0.25">
      <c r="A1737">
        <v>1541</v>
      </c>
      <c r="B1737">
        <v>0</v>
      </c>
      <c r="C1737">
        <v>12822</v>
      </c>
      <c r="D1737">
        <v>11508</v>
      </c>
      <c r="E1737" t="s">
        <v>1304</v>
      </c>
      <c r="F1737" t="s">
        <v>895</v>
      </c>
      <c r="G1737" t="s">
        <v>912</v>
      </c>
      <c r="H1737" t="s">
        <v>1229</v>
      </c>
      <c r="I1737" t="s">
        <v>1229</v>
      </c>
      <c r="J1737" t="str">
        <f>IFERROR(VLOOKUP(H1737,[1]Sheet1!$A:$H,3,FALSE),"")</f>
        <v/>
      </c>
      <c r="K1737" s="1" t="str">
        <f>IFERROR(VLOOKUP('Speed Hump'!H1737,Main!$A:$G,6,FALSE),"")</f>
        <v/>
      </c>
      <c r="L1737" s="1" t="str">
        <f>IFERROR(VLOOKUP('Speed Hump'!H1737,Main!$A:$G,7,FALSE),"")</f>
        <v/>
      </c>
      <c r="M1737" t="s">
        <v>691</v>
      </c>
      <c r="N1737">
        <v>1</v>
      </c>
      <c r="O1737" t="s">
        <v>692</v>
      </c>
      <c r="AP1737">
        <v>274.12379969015478</v>
      </c>
      <c r="AQ1737" s="1" t="str">
        <f>IFERROR(VLOOKUP(I1737,Service!$B:$G,5,FALSE),"")</f>
        <v/>
      </c>
      <c r="AR1737" s="1" t="str">
        <f>IFERROR(VLOOKUP(I1737,Service!$B:$G,6,FALSE),"")</f>
        <v/>
      </c>
      <c r="AS1737" s="1" t="str">
        <f>IFERROR(VLOOKUP(I1737,Rest!$B:$G,5,FALSE),"")</f>
        <v/>
      </c>
      <c r="AT1737" s="1" t="str">
        <f>IFERROR(VLOOKUP(I1737,Rest!$B:$G,6,FALSE),"")</f>
        <v/>
      </c>
    </row>
    <row r="1738" spans="1:46" x14ac:dyDescent="0.25">
      <c r="A1738">
        <v>1542</v>
      </c>
      <c r="B1738">
        <v>0</v>
      </c>
      <c r="C1738">
        <v>12845</v>
      </c>
      <c r="D1738">
        <v>13558</v>
      </c>
      <c r="E1738" t="s">
        <v>1661</v>
      </c>
      <c r="F1738" t="s">
        <v>1240</v>
      </c>
      <c r="G1738" t="s">
        <v>1456</v>
      </c>
      <c r="H1738" t="s">
        <v>1229</v>
      </c>
      <c r="I1738" t="s">
        <v>1229</v>
      </c>
      <c r="J1738" t="str">
        <f>IFERROR(VLOOKUP(H1738,[1]Sheet1!$A:$H,3,FALSE),"")</f>
        <v/>
      </c>
      <c r="K1738" s="1" t="str">
        <f>IFERROR(VLOOKUP('Speed Hump'!H1738,Main!$A:$G,6,FALSE),"")</f>
        <v/>
      </c>
      <c r="L1738" s="1" t="str">
        <f>IFERROR(VLOOKUP('Speed Hump'!H1738,Main!$A:$G,7,FALSE),"")</f>
        <v/>
      </c>
      <c r="M1738" t="s">
        <v>691</v>
      </c>
      <c r="N1738">
        <v>1</v>
      </c>
      <c r="O1738" t="s">
        <v>692</v>
      </c>
      <c r="AP1738">
        <v>162.9525682079973</v>
      </c>
      <c r="AQ1738" s="1" t="str">
        <f>IFERROR(VLOOKUP(I1738,Service!$B:$G,5,FALSE),"")</f>
        <v/>
      </c>
      <c r="AR1738" s="1" t="str">
        <f>IFERROR(VLOOKUP(I1738,Service!$B:$G,6,FALSE),"")</f>
        <v/>
      </c>
      <c r="AS1738" s="1" t="str">
        <f>IFERROR(VLOOKUP(I1738,Rest!$B:$G,5,FALSE),"")</f>
        <v/>
      </c>
      <c r="AT1738" s="1" t="str">
        <f>IFERROR(VLOOKUP(I1738,Rest!$B:$G,6,FALSE),"")</f>
        <v/>
      </c>
    </row>
    <row r="1739" spans="1:46" x14ac:dyDescent="0.25">
      <c r="A1739">
        <v>1543</v>
      </c>
      <c r="B1739">
        <v>0</v>
      </c>
      <c r="C1739">
        <v>12852</v>
      </c>
      <c r="D1739">
        <v>12482</v>
      </c>
      <c r="E1739" t="s">
        <v>894</v>
      </c>
      <c r="F1739" t="s">
        <v>1262</v>
      </c>
      <c r="G1739" t="s">
        <v>1301</v>
      </c>
      <c r="H1739" t="s">
        <v>1229</v>
      </c>
      <c r="I1739" t="s">
        <v>1229</v>
      </c>
      <c r="J1739" t="str">
        <f>IFERROR(VLOOKUP(H1739,[1]Sheet1!$A:$H,3,FALSE),"")</f>
        <v/>
      </c>
      <c r="K1739" s="1" t="str">
        <f>IFERROR(VLOOKUP('Speed Hump'!H1739,Main!$A:$G,6,FALSE),"")</f>
        <v/>
      </c>
      <c r="L1739" s="1" t="str">
        <f>IFERROR(VLOOKUP('Speed Hump'!H1739,Main!$A:$G,7,FALSE),"")</f>
        <v/>
      </c>
      <c r="M1739" t="s">
        <v>691</v>
      </c>
      <c r="N1739">
        <v>1</v>
      </c>
      <c r="O1739" t="s">
        <v>692</v>
      </c>
      <c r="AP1739">
        <v>133.95607697926781</v>
      </c>
      <c r="AQ1739" s="1" t="str">
        <f>IFERROR(VLOOKUP(I1739,Service!$B:$G,5,FALSE),"")</f>
        <v/>
      </c>
      <c r="AR1739" s="1" t="str">
        <f>IFERROR(VLOOKUP(I1739,Service!$B:$G,6,FALSE),"")</f>
        <v/>
      </c>
      <c r="AS1739" s="1" t="str">
        <f>IFERROR(VLOOKUP(I1739,Rest!$B:$G,5,FALSE),"")</f>
        <v/>
      </c>
      <c r="AT1739" s="1" t="str">
        <f>IFERROR(VLOOKUP(I1739,Rest!$B:$G,6,FALSE),"")</f>
        <v/>
      </c>
    </row>
    <row r="1740" spans="1:46" x14ac:dyDescent="0.25">
      <c r="A1740">
        <v>1544</v>
      </c>
      <c r="B1740">
        <v>0</v>
      </c>
      <c r="C1740">
        <v>12860</v>
      </c>
      <c r="D1740">
        <v>11840</v>
      </c>
      <c r="E1740" t="s">
        <v>1377</v>
      </c>
      <c r="F1740" t="s">
        <v>895</v>
      </c>
      <c r="G1740" t="s">
        <v>912</v>
      </c>
      <c r="H1740" t="s">
        <v>1229</v>
      </c>
      <c r="I1740" t="s">
        <v>1229</v>
      </c>
      <c r="J1740" t="str">
        <f>IFERROR(VLOOKUP(H1740,[1]Sheet1!$A:$H,3,FALSE),"")</f>
        <v/>
      </c>
      <c r="K1740" s="1" t="str">
        <f>IFERROR(VLOOKUP('Speed Hump'!H1740,Main!$A:$G,6,FALSE),"")</f>
        <v/>
      </c>
      <c r="L1740" s="1" t="str">
        <f>IFERROR(VLOOKUP('Speed Hump'!H1740,Main!$A:$G,7,FALSE),"")</f>
        <v/>
      </c>
      <c r="M1740" t="s">
        <v>691</v>
      </c>
      <c r="N1740">
        <v>1</v>
      </c>
      <c r="O1740" t="s">
        <v>692</v>
      </c>
      <c r="AP1740">
        <v>274.62399510711901</v>
      </c>
      <c r="AQ1740" s="1" t="str">
        <f>IFERROR(VLOOKUP(I1740,Service!$B:$G,5,FALSE),"")</f>
        <v/>
      </c>
      <c r="AR1740" s="1" t="str">
        <f>IFERROR(VLOOKUP(I1740,Service!$B:$G,6,FALSE),"")</f>
        <v/>
      </c>
      <c r="AS1740" s="1" t="str">
        <f>IFERROR(VLOOKUP(I1740,Rest!$B:$G,5,FALSE),"")</f>
        <v/>
      </c>
      <c r="AT1740" s="1" t="str">
        <f>IFERROR(VLOOKUP(I1740,Rest!$B:$G,6,FALSE),"")</f>
        <v/>
      </c>
    </row>
    <row r="1741" spans="1:46" x14ac:dyDescent="0.25">
      <c r="A1741">
        <v>1545</v>
      </c>
      <c r="B1741">
        <v>0</v>
      </c>
      <c r="C1741">
        <v>12865</v>
      </c>
      <c r="D1741">
        <v>12950</v>
      </c>
      <c r="E1741" t="s">
        <v>1645</v>
      </c>
      <c r="F1741" t="s">
        <v>851</v>
      </c>
      <c r="G1741" t="s">
        <v>1654</v>
      </c>
      <c r="H1741" t="s">
        <v>1229</v>
      </c>
      <c r="I1741" t="s">
        <v>1229</v>
      </c>
      <c r="J1741" t="str">
        <f>IFERROR(VLOOKUP(H1741,[1]Sheet1!$A:$H,3,FALSE),"")</f>
        <v/>
      </c>
      <c r="K1741" s="1" t="str">
        <f>IFERROR(VLOOKUP('Speed Hump'!H1741,Main!$A:$G,6,FALSE),"")</f>
        <v/>
      </c>
      <c r="L1741" s="1" t="str">
        <f>IFERROR(VLOOKUP('Speed Hump'!H1741,Main!$A:$G,7,FALSE),"")</f>
        <v/>
      </c>
      <c r="M1741" t="s">
        <v>691</v>
      </c>
      <c r="N1741">
        <v>3</v>
      </c>
      <c r="O1741" t="s">
        <v>692</v>
      </c>
      <c r="AP1741">
        <v>553.73305381084356</v>
      </c>
      <c r="AQ1741" s="1" t="str">
        <f>IFERROR(VLOOKUP(I1741,Service!$B:$G,5,FALSE),"")</f>
        <v/>
      </c>
      <c r="AR1741" s="1" t="str">
        <f>IFERROR(VLOOKUP(I1741,Service!$B:$G,6,FALSE),"")</f>
        <v/>
      </c>
      <c r="AS1741" s="1" t="str">
        <f>IFERROR(VLOOKUP(I1741,Rest!$B:$G,5,FALSE),"")</f>
        <v/>
      </c>
      <c r="AT1741" s="1" t="str">
        <f>IFERROR(VLOOKUP(I1741,Rest!$B:$G,6,FALSE),"")</f>
        <v/>
      </c>
    </row>
    <row r="1742" spans="1:46" x14ac:dyDescent="0.25">
      <c r="A1742">
        <v>1546</v>
      </c>
      <c r="B1742">
        <v>0</v>
      </c>
      <c r="C1742">
        <v>12872</v>
      </c>
      <c r="D1742">
        <v>11532</v>
      </c>
      <c r="E1742" t="s">
        <v>903</v>
      </c>
      <c r="F1742" t="s">
        <v>770</v>
      </c>
      <c r="G1742" t="s">
        <v>739</v>
      </c>
      <c r="H1742" t="s">
        <v>1229</v>
      </c>
      <c r="I1742" t="s">
        <v>1229</v>
      </c>
      <c r="J1742" t="str">
        <f>IFERROR(VLOOKUP(H1742,[1]Sheet1!$A:$H,3,FALSE),"")</f>
        <v/>
      </c>
      <c r="K1742" s="1" t="str">
        <f>IFERROR(VLOOKUP('Speed Hump'!H1742,Main!$A:$G,6,FALSE),"")</f>
        <v/>
      </c>
      <c r="L1742" s="1" t="str">
        <f>IFERROR(VLOOKUP('Speed Hump'!H1742,Main!$A:$G,7,FALSE),"")</f>
        <v/>
      </c>
      <c r="M1742" t="s">
        <v>691</v>
      </c>
      <c r="N1742">
        <v>1</v>
      </c>
      <c r="O1742" t="s">
        <v>692</v>
      </c>
      <c r="AP1742">
        <v>317.657388747337</v>
      </c>
      <c r="AQ1742" s="1" t="str">
        <f>IFERROR(VLOOKUP(I1742,Service!$B:$G,5,FALSE),"")</f>
        <v/>
      </c>
      <c r="AR1742" s="1" t="str">
        <f>IFERROR(VLOOKUP(I1742,Service!$B:$G,6,FALSE),"")</f>
        <v/>
      </c>
      <c r="AS1742" s="1" t="str">
        <f>IFERROR(VLOOKUP(I1742,Rest!$B:$G,5,FALSE),"")</f>
        <v/>
      </c>
      <c r="AT1742" s="1" t="str">
        <f>IFERROR(VLOOKUP(I1742,Rest!$B:$G,6,FALSE),"")</f>
        <v/>
      </c>
    </row>
    <row r="1743" spans="1:46" x14ac:dyDescent="0.25">
      <c r="A1743">
        <v>1547</v>
      </c>
      <c r="B1743">
        <v>0</v>
      </c>
      <c r="C1743">
        <v>12883</v>
      </c>
      <c r="D1743">
        <v>13624</v>
      </c>
      <c r="E1743" t="s">
        <v>1664</v>
      </c>
      <c r="F1743" t="s">
        <v>777</v>
      </c>
      <c r="G1743" t="s">
        <v>778</v>
      </c>
      <c r="H1743" t="s">
        <v>1229</v>
      </c>
      <c r="I1743" t="s">
        <v>1229</v>
      </c>
      <c r="J1743" t="str">
        <f>IFERROR(VLOOKUP(H1743,[1]Sheet1!$A:$H,3,FALSE),"")</f>
        <v/>
      </c>
      <c r="K1743" s="1" t="str">
        <f>IFERROR(VLOOKUP('Speed Hump'!H1743,Main!$A:$G,6,FALSE),"")</f>
        <v/>
      </c>
      <c r="L1743" s="1" t="str">
        <f>IFERROR(VLOOKUP('Speed Hump'!H1743,Main!$A:$G,7,FALSE),"")</f>
        <v/>
      </c>
      <c r="M1743" t="s">
        <v>691</v>
      </c>
      <c r="N1743">
        <v>1</v>
      </c>
      <c r="O1743" t="s">
        <v>692</v>
      </c>
      <c r="AP1743">
        <v>119.39960515566641</v>
      </c>
      <c r="AQ1743" s="1" t="str">
        <f>IFERROR(VLOOKUP(I1743,Service!$B:$G,5,FALSE),"")</f>
        <v/>
      </c>
      <c r="AR1743" s="1" t="str">
        <f>IFERROR(VLOOKUP(I1743,Service!$B:$G,6,FALSE),"")</f>
        <v/>
      </c>
      <c r="AS1743" s="1" t="str">
        <f>IFERROR(VLOOKUP(I1743,Rest!$B:$G,5,FALSE),"")</f>
        <v/>
      </c>
      <c r="AT1743" s="1" t="str">
        <f>IFERROR(VLOOKUP(I1743,Rest!$B:$G,6,FALSE),"")</f>
        <v/>
      </c>
    </row>
    <row r="1744" spans="1:46" x14ac:dyDescent="0.25">
      <c r="A1744">
        <v>1549</v>
      </c>
      <c r="B1744">
        <v>0</v>
      </c>
      <c r="C1744">
        <v>12891</v>
      </c>
      <c r="D1744">
        <v>12329</v>
      </c>
      <c r="E1744" t="s">
        <v>1299</v>
      </c>
      <c r="F1744" t="s">
        <v>894</v>
      </c>
      <c r="G1744" t="s">
        <v>895</v>
      </c>
      <c r="H1744" t="s">
        <v>1229</v>
      </c>
      <c r="I1744" t="s">
        <v>1229</v>
      </c>
      <c r="J1744" t="str">
        <f>IFERROR(VLOOKUP(H1744,[1]Sheet1!$A:$H,3,FALSE),"")</f>
        <v/>
      </c>
      <c r="K1744" s="1" t="str">
        <f>IFERROR(VLOOKUP('Speed Hump'!H1744,Main!$A:$G,6,FALSE),"")</f>
        <v/>
      </c>
      <c r="L1744" s="1" t="str">
        <f>IFERROR(VLOOKUP('Speed Hump'!H1744,Main!$A:$G,7,FALSE),"")</f>
        <v/>
      </c>
      <c r="M1744" t="s">
        <v>691</v>
      </c>
      <c r="N1744">
        <v>1</v>
      </c>
      <c r="O1744" t="s">
        <v>692</v>
      </c>
      <c r="AP1744">
        <v>274.79406846799748</v>
      </c>
      <c r="AQ1744" s="1" t="str">
        <f>IFERROR(VLOOKUP(I1744,Service!$B:$G,5,FALSE),"")</f>
        <v/>
      </c>
      <c r="AR1744" s="1" t="str">
        <f>IFERROR(VLOOKUP(I1744,Service!$B:$G,6,FALSE),"")</f>
        <v/>
      </c>
      <c r="AS1744" s="1" t="str">
        <f>IFERROR(VLOOKUP(I1744,Rest!$B:$G,5,FALSE),"")</f>
        <v/>
      </c>
      <c r="AT1744" s="1" t="str">
        <f>IFERROR(VLOOKUP(I1744,Rest!$B:$G,6,FALSE),"")</f>
        <v/>
      </c>
    </row>
    <row r="1745" spans="1:46" x14ac:dyDescent="0.25">
      <c r="A1745">
        <v>1550</v>
      </c>
      <c r="B1745">
        <v>0</v>
      </c>
      <c r="C1745">
        <v>12893</v>
      </c>
      <c r="D1745">
        <v>10446</v>
      </c>
      <c r="E1745" t="s">
        <v>1440</v>
      </c>
      <c r="F1745" t="s">
        <v>1561</v>
      </c>
      <c r="G1745" t="s">
        <v>1240</v>
      </c>
      <c r="H1745" t="s">
        <v>1229</v>
      </c>
      <c r="I1745" t="s">
        <v>1229</v>
      </c>
      <c r="J1745" t="str">
        <f>IFERROR(VLOOKUP(H1745,[1]Sheet1!$A:$H,3,FALSE),"")</f>
        <v/>
      </c>
      <c r="K1745" s="1" t="str">
        <f>IFERROR(VLOOKUP('Speed Hump'!H1745,Main!$A:$G,6,FALSE),"")</f>
        <v/>
      </c>
      <c r="L1745" s="1" t="str">
        <f>IFERROR(VLOOKUP('Speed Hump'!H1745,Main!$A:$G,7,FALSE),"")</f>
        <v/>
      </c>
      <c r="M1745" t="s">
        <v>691</v>
      </c>
      <c r="N1745">
        <v>1</v>
      </c>
      <c r="O1745" t="s">
        <v>692</v>
      </c>
      <c r="AP1745">
        <v>253.10190663275279</v>
      </c>
      <c r="AQ1745" s="1" t="str">
        <f>IFERROR(VLOOKUP(I1745,Service!$B:$G,5,FALSE),"")</f>
        <v/>
      </c>
      <c r="AR1745" s="1" t="str">
        <f>IFERROR(VLOOKUP(I1745,Service!$B:$G,6,FALSE),"")</f>
        <v/>
      </c>
      <c r="AS1745" s="1" t="str">
        <f>IFERROR(VLOOKUP(I1745,Rest!$B:$G,5,FALSE),"")</f>
        <v/>
      </c>
      <c r="AT1745" s="1" t="str">
        <f>IFERROR(VLOOKUP(I1745,Rest!$B:$G,6,FALSE),"")</f>
        <v/>
      </c>
    </row>
    <row r="1746" spans="1:46" x14ac:dyDescent="0.25">
      <c r="A1746">
        <v>1551</v>
      </c>
      <c r="B1746">
        <v>0</v>
      </c>
      <c r="C1746">
        <v>12906</v>
      </c>
      <c r="D1746">
        <v>10050</v>
      </c>
      <c r="E1746" t="s">
        <v>1407</v>
      </c>
      <c r="F1746" t="s">
        <v>1677</v>
      </c>
      <c r="G1746" t="s">
        <v>1678</v>
      </c>
      <c r="H1746" t="s">
        <v>1229</v>
      </c>
      <c r="I1746" t="s">
        <v>1229</v>
      </c>
      <c r="J1746" t="str">
        <f>IFERROR(VLOOKUP(H1746,[1]Sheet1!$A:$H,3,FALSE),"")</f>
        <v/>
      </c>
      <c r="K1746" s="1" t="str">
        <f>IFERROR(VLOOKUP('Speed Hump'!H1746,Main!$A:$G,6,FALSE),"")</f>
        <v/>
      </c>
      <c r="L1746" s="1" t="str">
        <f>IFERROR(VLOOKUP('Speed Hump'!H1746,Main!$A:$G,7,FALSE),"")</f>
        <v/>
      </c>
      <c r="M1746" t="s">
        <v>691</v>
      </c>
      <c r="N1746">
        <v>1</v>
      </c>
      <c r="O1746" t="s">
        <v>692</v>
      </c>
      <c r="AP1746">
        <v>266.99486973350531</v>
      </c>
      <c r="AQ1746" s="1" t="str">
        <f>IFERROR(VLOOKUP(I1746,Service!$B:$G,5,FALSE),"")</f>
        <v/>
      </c>
      <c r="AR1746" s="1" t="str">
        <f>IFERROR(VLOOKUP(I1746,Service!$B:$G,6,FALSE),"")</f>
        <v/>
      </c>
      <c r="AS1746" s="1" t="str">
        <f>IFERROR(VLOOKUP(I1746,Rest!$B:$G,5,FALSE),"")</f>
        <v/>
      </c>
      <c r="AT1746" s="1" t="str">
        <f>IFERROR(VLOOKUP(I1746,Rest!$B:$G,6,FALSE),"")</f>
        <v/>
      </c>
    </row>
    <row r="1747" spans="1:46" x14ac:dyDescent="0.25">
      <c r="A1747">
        <v>1552</v>
      </c>
      <c r="B1747">
        <v>0</v>
      </c>
      <c r="C1747">
        <v>12908</v>
      </c>
      <c r="D1747">
        <v>13352</v>
      </c>
      <c r="E1747" t="s">
        <v>928</v>
      </c>
      <c r="F1747" t="s">
        <v>872</v>
      </c>
      <c r="G1747" t="s">
        <v>883</v>
      </c>
      <c r="H1747" t="s">
        <v>1229</v>
      </c>
      <c r="I1747" t="s">
        <v>1229</v>
      </c>
      <c r="J1747" t="str">
        <f>IFERROR(VLOOKUP(H1747,[1]Sheet1!$A:$H,3,FALSE),"")</f>
        <v/>
      </c>
      <c r="K1747" s="1" t="str">
        <f>IFERROR(VLOOKUP('Speed Hump'!H1747,Main!$A:$G,6,FALSE),"")</f>
        <v/>
      </c>
      <c r="L1747" s="1" t="str">
        <f>IFERROR(VLOOKUP('Speed Hump'!H1747,Main!$A:$G,7,FALSE),"")</f>
        <v/>
      </c>
      <c r="M1747" t="s">
        <v>691</v>
      </c>
      <c r="N1747">
        <v>1</v>
      </c>
      <c r="O1747" t="s">
        <v>692</v>
      </c>
      <c r="AP1747">
        <v>273.18596881385417</v>
      </c>
      <c r="AQ1747" s="1" t="str">
        <f>IFERROR(VLOOKUP(I1747,Service!$B:$G,5,FALSE),"")</f>
        <v/>
      </c>
      <c r="AR1747" s="1" t="str">
        <f>IFERROR(VLOOKUP(I1747,Service!$B:$G,6,FALSE),"")</f>
        <v/>
      </c>
      <c r="AS1747" s="1" t="str">
        <f>IFERROR(VLOOKUP(I1747,Rest!$B:$G,5,FALSE),"")</f>
        <v/>
      </c>
      <c r="AT1747" s="1" t="str">
        <f>IFERROR(VLOOKUP(I1747,Rest!$B:$G,6,FALSE),"")</f>
        <v/>
      </c>
    </row>
    <row r="1748" spans="1:46" x14ac:dyDescent="0.25">
      <c r="A1748">
        <v>1553</v>
      </c>
      <c r="B1748">
        <v>0</v>
      </c>
      <c r="C1748">
        <v>13002</v>
      </c>
      <c r="D1748">
        <v>12460</v>
      </c>
      <c r="E1748" t="s">
        <v>887</v>
      </c>
      <c r="F1748" t="s">
        <v>883</v>
      </c>
      <c r="G1748" t="s">
        <v>689</v>
      </c>
      <c r="H1748" t="s">
        <v>1229</v>
      </c>
      <c r="I1748" t="s">
        <v>1229</v>
      </c>
      <c r="J1748" t="str">
        <f>IFERROR(VLOOKUP(H1748,[1]Sheet1!$A:$H,3,FALSE),"")</f>
        <v/>
      </c>
      <c r="K1748" s="1" t="str">
        <f>IFERROR(VLOOKUP('Speed Hump'!H1748,Main!$A:$G,6,FALSE),"")</f>
        <v/>
      </c>
      <c r="L1748" s="1" t="str">
        <f>IFERROR(VLOOKUP('Speed Hump'!H1748,Main!$A:$G,7,FALSE),"")</f>
        <v/>
      </c>
      <c r="M1748" t="s">
        <v>691</v>
      </c>
      <c r="N1748">
        <v>1</v>
      </c>
      <c r="O1748" t="s">
        <v>692</v>
      </c>
      <c r="AP1748">
        <v>257.47918464372123</v>
      </c>
      <c r="AQ1748" s="1" t="str">
        <f>IFERROR(VLOOKUP(I1748,Service!$B:$G,5,FALSE),"")</f>
        <v/>
      </c>
      <c r="AR1748" s="1" t="str">
        <f>IFERROR(VLOOKUP(I1748,Service!$B:$G,6,FALSE),"")</f>
        <v/>
      </c>
      <c r="AS1748" s="1" t="str">
        <f>IFERROR(VLOOKUP(I1748,Rest!$B:$G,5,FALSE),"")</f>
        <v/>
      </c>
      <c r="AT1748" s="1" t="str">
        <f>IFERROR(VLOOKUP(I1748,Rest!$B:$G,6,FALSE),"")</f>
        <v/>
      </c>
    </row>
    <row r="1749" spans="1:46" x14ac:dyDescent="0.25">
      <c r="A1749">
        <v>1554</v>
      </c>
      <c r="B1749">
        <v>0</v>
      </c>
      <c r="C1749">
        <v>13003</v>
      </c>
      <c r="D1749">
        <v>9620</v>
      </c>
      <c r="E1749" t="s">
        <v>913</v>
      </c>
      <c r="F1749" t="s">
        <v>1517</v>
      </c>
      <c r="G1749" t="s">
        <v>1578</v>
      </c>
      <c r="H1749" t="s">
        <v>1229</v>
      </c>
      <c r="I1749" t="s">
        <v>1229</v>
      </c>
      <c r="J1749" t="str">
        <f>IFERROR(VLOOKUP(H1749,[1]Sheet1!$A:$H,3,FALSE),"")</f>
        <v/>
      </c>
      <c r="K1749" s="1" t="str">
        <f>IFERROR(VLOOKUP('Speed Hump'!H1749,Main!$A:$G,6,FALSE),"")</f>
        <v/>
      </c>
      <c r="L1749" s="1" t="str">
        <f>IFERROR(VLOOKUP('Speed Hump'!H1749,Main!$A:$G,7,FALSE),"")</f>
        <v/>
      </c>
      <c r="M1749" t="s">
        <v>691</v>
      </c>
      <c r="N1749">
        <v>1</v>
      </c>
      <c r="O1749" t="s">
        <v>692</v>
      </c>
      <c r="AP1749">
        <v>256.67031364814062</v>
      </c>
      <c r="AQ1749" s="1" t="str">
        <f>IFERROR(VLOOKUP(I1749,Service!$B:$G,5,FALSE),"")</f>
        <v/>
      </c>
      <c r="AR1749" s="1" t="str">
        <f>IFERROR(VLOOKUP(I1749,Service!$B:$G,6,FALSE),"")</f>
        <v/>
      </c>
      <c r="AS1749" s="1" t="str">
        <f>IFERROR(VLOOKUP(I1749,Rest!$B:$G,5,FALSE),"")</f>
        <v/>
      </c>
      <c r="AT1749" s="1" t="str">
        <f>IFERROR(VLOOKUP(I1749,Rest!$B:$G,6,FALSE),"")</f>
        <v/>
      </c>
    </row>
    <row r="1750" spans="1:46" x14ac:dyDescent="0.25">
      <c r="A1750">
        <v>1555</v>
      </c>
      <c r="B1750">
        <v>0</v>
      </c>
      <c r="C1750">
        <v>13004</v>
      </c>
      <c r="D1750">
        <v>11568</v>
      </c>
      <c r="E1750" t="s">
        <v>903</v>
      </c>
      <c r="F1750" t="s">
        <v>1466</v>
      </c>
      <c r="G1750" t="s">
        <v>770</v>
      </c>
      <c r="H1750" t="s">
        <v>1229</v>
      </c>
      <c r="I1750" t="s">
        <v>1229</v>
      </c>
      <c r="J1750" t="str">
        <f>IFERROR(VLOOKUP(H1750,[1]Sheet1!$A:$H,3,FALSE),"")</f>
        <v/>
      </c>
      <c r="K1750" s="1" t="str">
        <f>IFERROR(VLOOKUP('Speed Hump'!H1750,Main!$A:$G,6,FALSE),"")</f>
        <v/>
      </c>
      <c r="L1750" s="1" t="str">
        <f>IFERROR(VLOOKUP('Speed Hump'!H1750,Main!$A:$G,7,FALSE),"")</f>
        <v/>
      </c>
      <c r="M1750" t="s">
        <v>691</v>
      </c>
      <c r="N1750">
        <v>1</v>
      </c>
      <c r="O1750" t="s">
        <v>692</v>
      </c>
      <c r="AP1750">
        <v>282.43705746513359</v>
      </c>
      <c r="AQ1750" s="1" t="str">
        <f>IFERROR(VLOOKUP(I1750,Service!$B:$G,5,FALSE),"")</f>
        <v/>
      </c>
      <c r="AR1750" s="1" t="str">
        <f>IFERROR(VLOOKUP(I1750,Service!$B:$G,6,FALSE),"")</f>
        <v/>
      </c>
      <c r="AS1750" s="1" t="str">
        <f>IFERROR(VLOOKUP(I1750,Rest!$B:$G,5,FALSE),"")</f>
        <v/>
      </c>
      <c r="AT1750" s="1" t="str">
        <f>IFERROR(VLOOKUP(I1750,Rest!$B:$G,6,FALSE),"")</f>
        <v/>
      </c>
    </row>
    <row r="1751" spans="1:46" x14ac:dyDescent="0.25">
      <c r="A1751">
        <v>1556</v>
      </c>
      <c r="B1751">
        <v>0</v>
      </c>
      <c r="C1751">
        <v>13009</v>
      </c>
      <c r="D1751">
        <v>13488</v>
      </c>
      <c r="E1751" t="s">
        <v>1264</v>
      </c>
      <c r="F1751" t="s">
        <v>1649</v>
      </c>
      <c r="G1751" t="s">
        <v>1643</v>
      </c>
      <c r="H1751" t="s">
        <v>1229</v>
      </c>
      <c r="I1751" t="s">
        <v>1229</v>
      </c>
      <c r="J1751" t="str">
        <f>IFERROR(VLOOKUP(H1751,[1]Sheet1!$A:$H,3,FALSE),"")</f>
        <v/>
      </c>
      <c r="K1751" s="1" t="str">
        <f>IFERROR(VLOOKUP('Speed Hump'!H1751,Main!$A:$G,6,FALSE),"")</f>
        <v/>
      </c>
      <c r="L1751" s="1" t="str">
        <f>IFERROR(VLOOKUP('Speed Hump'!H1751,Main!$A:$G,7,FALSE),"")</f>
        <v/>
      </c>
      <c r="M1751" t="s">
        <v>691</v>
      </c>
      <c r="N1751">
        <v>1</v>
      </c>
      <c r="O1751" t="s">
        <v>692</v>
      </c>
      <c r="AP1751">
        <v>272.00368202917008</v>
      </c>
      <c r="AQ1751" s="1" t="str">
        <f>IFERROR(VLOOKUP(I1751,Service!$B:$G,5,FALSE),"")</f>
        <v/>
      </c>
      <c r="AR1751" s="1" t="str">
        <f>IFERROR(VLOOKUP(I1751,Service!$B:$G,6,FALSE),"")</f>
        <v/>
      </c>
      <c r="AS1751" s="1" t="str">
        <f>IFERROR(VLOOKUP(I1751,Rest!$B:$G,5,FALSE),"")</f>
        <v/>
      </c>
      <c r="AT1751" s="1" t="str">
        <f>IFERROR(VLOOKUP(I1751,Rest!$B:$G,6,FALSE),"")</f>
        <v/>
      </c>
    </row>
    <row r="1752" spans="1:46" x14ac:dyDescent="0.25">
      <c r="A1752">
        <v>1557</v>
      </c>
      <c r="B1752">
        <v>0</v>
      </c>
      <c r="C1752">
        <v>13025</v>
      </c>
      <c r="D1752">
        <v>9551</v>
      </c>
      <c r="E1752" t="s">
        <v>909</v>
      </c>
      <c r="F1752" t="s">
        <v>1517</v>
      </c>
      <c r="G1752" t="s">
        <v>1578</v>
      </c>
      <c r="H1752" t="s">
        <v>1229</v>
      </c>
      <c r="I1752" t="s">
        <v>1229</v>
      </c>
      <c r="J1752" t="str">
        <f>IFERROR(VLOOKUP(H1752,[1]Sheet1!$A:$H,3,FALSE),"")</f>
        <v/>
      </c>
      <c r="K1752" s="1" t="str">
        <f>IFERROR(VLOOKUP('Speed Hump'!H1752,Main!$A:$G,6,FALSE),"")</f>
        <v/>
      </c>
      <c r="L1752" s="1" t="str">
        <f>IFERROR(VLOOKUP('Speed Hump'!H1752,Main!$A:$G,7,FALSE),"")</f>
        <v/>
      </c>
      <c r="M1752" t="s">
        <v>691</v>
      </c>
      <c r="N1752">
        <v>1</v>
      </c>
      <c r="O1752" t="s">
        <v>692</v>
      </c>
      <c r="AP1752">
        <v>301.55394455936039</v>
      </c>
      <c r="AQ1752" s="1" t="str">
        <f>IFERROR(VLOOKUP(I1752,Service!$B:$G,5,FALSE),"")</f>
        <v/>
      </c>
      <c r="AR1752" s="1" t="str">
        <f>IFERROR(VLOOKUP(I1752,Service!$B:$G,6,FALSE),"")</f>
        <v/>
      </c>
      <c r="AS1752" s="1" t="str">
        <f>IFERROR(VLOOKUP(I1752,Rest!$B:$G,5,FALSE),"")</f>
        <v/>
      </c>
      <c r="AT1752" s="1" t="str">
        <f>IFERROR(VLOOKUP(I1752,Rest!$B:$G,6,FALSE),"")</f>
        <v/>
      </c>
    </row>
    <row r="1753" spans="1:46" x14ac:dyDescent="0.25">
      <c r="A1753">
        <v>1558</v>
      </c>
      <c r="B1753">
        <v>0</v>
      </c>
      <c r="C1753">
        <v>13038</v>
      </c>
      <c r="D1753">
        <v>10444</v>
      </c>
      <c r="E1753" t="s">
        <v>885</v>
      </c>
      <c r="F1753" t="s">
        <v>1553</v>
      </c>
      <c r="G1753" t="s">
        <v>1514</v>
      </c>
      <c r="H1753" t="s">
        <v>1229</v>
      </c>
      <c r="I1753" t="s">
        <v>1229</v>
      </c>
      <c r="J1753" t="str">
        <f>IFERROR(VLOOKUP(H1753,[1]Sheet1!$A:$H,3,FALSE),"")</f>
        <v/>
      </c>
      <c r="K1753" s="1" t="str">
        <f>IFERROR(VLOOKUP('Speed Hump'!H1753,Main!$A:$G,6,FALSE),"")</f>
        <v/>
      </c>
      <c r="L1753" s="1" t="str">
        <f>IFERROR(VLOOKUP('Speed Hump'!H1753,Main!$A:$G,7,FALSE),"")</f>
        <v/>
      </c>
      <c r="M1753" t="s">
        <v>691</v>
      </c>
      <c r="N1753">
        <v>1</v>
      </c>
      <c r="O1753" t="s">
        <v>692</v>
      </c>
      <c r="AP1753">
        <v>257.28519330238458</v>
      </c>
      <c r="AQ1753" s="1" t="str">
        <f>IFERROR(VLOOKUP(I1753,Service!$B:$G,5,FALSE),"")</f>
        <v/>
      </c>
      <c r="AR1753" s="1" t="str">
        <f>IFERROR(VLOOKUP(I1753,Service!$B:$G,6,FALSE),"")</f>
        <v/>
      </c>
      <c r="AS1753" s="1" t="str">
        <f>IFERROR(VLOOKUP(I1753,Rest!$B:$G,5,FALSE),"")</f>
        <v/>
      </c>
      <c r="AT1753" s="1" t="str">
        <f>IFERROR(VLOOKUP(I1753,Rest!$B:$G,6,FALSE),"")</f>
        <v/>
      </c>
    </row>
    <row r="1754" spans="1:46" x14ac:dyDescent="0.25">
      <c r="A1754">
        <v>1559</v>
      </c>
      <c r="B1754">
        <v>0</v>
      </c>
      <c r="C1754">
        <v>13042</v>
      </c>
      <c r="D1754">
        <v>13028</v>
      </c>
      <c r="E1754" t="s">
        <v>887</v>
      </c>
      <c r="F1754" t="s">
        <v>872</v>
      </c>
      <c r="G1754" t="s">
        <v>883</v>
      </c>
      <c r="H1754" t="s">
        <v>1229</v>
      </c>
      <c r="I1754" t="s">
        <v>1229</v>
      </c>
      <c r="J1754" t="str">
        <f>IFERROR(VLOOKUP(H1754,[1]Sheet1!$A:$H,3,FALSE),"")</f>
        <v/>
      </c>
      <c r="K1754" s="1" t="str">
        <f>IFERROR(VLOOKUP('Speed Hump'!H1754,Main!$A:$G,6,FALSE),"")</f>
        <v/>
      </c>
      <c r="L1754" s="1" t="str">
        <f>IFERROR(VLOOKUP('Speed Hump'!H1754,Main!$A:$G,7,FALSE),"")</f>
        <v/>
      </c>
      <c r="M1754" t="s">
        <v>691</v>
      </c>
      <c r="N1754">
        <v>1</v>
      </c>
      <c r="O1754" t="s">
        <v>692</v>
      </c>
      <c r="AP1754">
        <v>272.95210888653418</v>
      </c>
      <c r="AQ1754" s="1" t="str">
        <f>IFERROR(VLOOKUP(I1754,Service!$B:$G,5,FALSE),"")</f>
        <v/>
      </c>
      <c r="AR1754" s="1" t="str">
        <f>IFERROR(VLOOKUP(I1754,Service!$B:$G,6,FALSE),"")</f>
        <v/>
      </c>
      <c r="AS1754" s="1" t="str">
        <f>IFERROR(VLOOKUP(I1754,Rest!$B:$G,5,FALSE),"")</f>
        <v/>
      </c>
      <c r="AT1754" s="1" t="str">
        <f>IFERROR(VLOOKUP(I1754,Rest!$B:$G,6,FALSE),"")</f>
        <v/>
      </c>
    </row>
    <row r="1755" spans="1:46" x14ac:dyDescent="0.25">
      <c r="A1755">
        <v>1560</v>
      </c>
      <c r="B1755">
        <v>0</v>
      </c>
      <c r="C1755">
        <v>13052</v>
      </c>
      <c r="D1755">
        <v>11082</v>
      </c>
      <c r="E1755" t="s">
        <v>1293</v>
      </c>
      <c r="F1755" t="s">
        <v>895</v>
      </c>
      <c r="G1755" t="s">
        <v>912</v>
      </c>
      <c r="H1755" t="s">
        <v>1229</v>
      </c>
      <c r="I1755" t="s">
        <v>1229</v>
      </c>
      <c r="J1755" t="str">
        <f>IFERROR(VLOOKUP(H1755,[1]Sheet1!$A:$H,3,FALSE),"")</f>
        <v/>
      </c>
      <c r="K1755" s="1" t="str">
        <f>IFERROR(VLOOKUP('Speed Hump'!H1755,Main!$A:$G,6,FALSE),"")</f>
        <v/>
      </c>
      <c r="L1755" s="1" t="str">
        <f>IFERROR(VLOOKUP('Speed Hump'!H1755,Main!$A:$G,7,FALSE),"")</f>
        <v/>
      </c>
      <c r="M1755" t="s">
        <v>691</v>
      </c>
      <c r="N1755">
        <v>1</v>
      </c>
      <c r="O1755" t="s">
        <v>692</v>
      </c>
      <c r="AP1755">
        <v>320.51265392842009</v>
      </c>
      <c r="AQ1755" s="1" t="str">
        <f>IFERROR(VLOOKUP(I1755,Service!$B:$G,5,FALSE),"")</f>
        <v/>
      </c>
      <c r="AR1755" s="1" t="str">
        <f>IFERROR(VLOOKUP(I1755,Service!$B:$G,6,FALSE),"")</f>
        <v/>
      </c>
      <c r="AS1755" s="1" t="str">
        <f>IFERROR(VLOOKUP(I1755,Rest!$B:$G,5,FALSE),"")</f>
        <v/>
      </c>
      <c r="AT1755" s="1" t="str">
        <f>IFERROR(VLOOKUP(I1755,Rest!$B:$G,6,FALSE),"")</f>
        <v/>
      </c>
    </row>
    <row r="1756" spans="1:46" x14ac:dyDescent="0.25">
      <c r="A1756">
        <v>1561</v>
      </c>
      <c r="B1756">
        <v>0</v>
      </c>
      <c r="C1756">
        <v>13070</v>
      </c>
      <c r="D1756">
        <v>13388</v>
      </c>
      <c r="E1756" t="s">
        <v>920</v>
      </c>
      <c r="F1756" t="s">
        <v>1663</v>
      </c>
      <c r="G1756" t="s">
        <v>1606</v>
      </c>
      <c r="H1756" t="s">
        <v>1229</v>
      </c>
      <c r="I1756" t="s">
        <v>1229</v>
      </c>
      <c r="J1756" t="str">
        <f>IFERROR(VLOOKUP(H1756,[1]Sheet1!$A:$H,3,FALSE),"")</f>
        <v/>
      </c>
      <c r="K1756" s="1" t="str">
        <f>IFERROR(VLOOKUP('Speed Hump'!H1756,Main!$A:$G,6,FALSE),"")</f>
        <v/>
      </c>
      <c r="L1756" s="1" t="str">
        <f>IFERROR(VLOOKUP('Speed Hump'!H1756,Main!$A:$G,7,FALSE),"")</f>
        <v/>
      </c>
      <c r="M1756" t="s">
        <v>691</v>
      </c>
      <c r="N1756">
        <v>2</v>
      </c>
      <c r="O1756" t="s">
        <v>692</v>
      </c>
      <c r="AP1756">
        <v>353.36290256942988</v>
      </c>
      <c r="AQ1756" s="1" t="str">
        <f>IFERROR(VLOOKUP(I1756,Service!$B:$G,5,FALSE),"")</f>
        <v/>
      </c>
      <c r="AR1756" s="1" t="str">
        <f>IFERROR(VLOOKUP(I1756,Service!$B:$G,6,FALSE),"")</f>
        <v/>
      </c>
      <c r="AS1756" s="1" t="str">
        <f>IFERROR(VLOOKUP(I1756,Rest!$B:$G,5,FALSE),"")</f>
        <v/>
      </c>
      <c r="AT1756" s="1" t="str">
        <f>IFERROR(VLOOKUP(I1756,Rest!$B:$G,6,FALSE),"")</f>
        <v/>
      </c>
    </row>
    <row r="1757" spans="1:46" x14ac:dyDescent="0.25">
      <c r="A1757">
        <v>1562</v>
      </c>
      <c r="B1757">
        <v>0</v>
      </c>
      <c r="C1757">
        <v>13085</v>
      </c>
      <c r="D1757">
        <v>13473</v>
      </c>
      <c r="E1757" t="s">
        <v>1643</v>
      </c>
      <c r="F1757" t="s">
        <v>1255</v>
      </c>
      <c r="G1757" t="s">
        <v>1481</v>
      </c>
      <c r="H1757" t="s">
        <v>1229</v>
      </c>
      <c r="I1757" t="s">
        <v>1229</v>
      </c>
      <c r="J1757" t="str">
        <f>IFERROR(VLOOKUP(H1757,[1]Sheet1!$A:$H,3,FALSE),"")</f>
        <v/>
      </c>
      <c r="K1757" s="1" t="str">
        <f>IFERROR(VLOOKUP('Speed Hump'!H1757,Main!$A:$G,6,FALSE),"")</f>
        <v/>
      </c>
      <c r="L1757" s="1" t="str">
        <f>IFERROR(VLOOKUP('Speed Hump'!H1757,Main!$A:$G,7,FALSE),"")</f>
        <v/>
      </c>
      <c r="M1757" t="s">
        <v>691</v>
      </c>
      <c r="N1757">
        <v>1</v>
      </c>
      <c r="O1757" t="s">
        <v>692</v>
      </c>
      <c r="AP1757">
        <v>119.9238135478416</v>
      </c>
      <c r="AQ1757" s="1" t="str">
        <f>IFERROR(VLOOKUP(I1757,Service!$B:$G,5,FALSE),"")</f>
        <v/>
      </c>
      <c r="AR1757" s="1" t="str">
        <f>IFERROR(VLOOKUP(I1757,Service!$B:$G,6,FALSE),"")</f>
        <v/>
      </c>
      <c r="AS1757" s="1" t="str">
        <f>IFERROR(VLOOKUP(I1757,Rest!$B:$G,5,FALSE),"")</f>
        <v/>
      </c>
      <c r="AT1757" s="1" t="str">
        <f>IFERROR(VLOOKUP(I1757,Rest!$B:$G,6,FALSE),"")</f>
        <v/>
      </c>
    </row>
    <row r="1758" spans="1:46" x14ac:dyDescent="0.25">
      <c r="A1758">
        <v>1563</v>
      </c>
      <c r="B1758">
        <v>0</v>
      </c>
      <c r="C1758">
        <v>13088</v>
      </c>
      <c r="D1758">
        <v>12103</v>
      </c>
      <c r="E1758" t="s">
        <v>1643</v>
      </c>
      <c r="F1758" t="s">
        <v>1671</v>
      </c>
      <c r="G1758" t="s">
        <v>1405</v>
      </c>
      <c r="H1758" t="s">
        <v>1229</v>
      </c>
      <c r="I1758" t="s">
        <v>1229</v>
      </c>
      <c r="J1758" t="str">
        <f>IFERROR(VLOOKUP(H1758,[1]Sheet1!$A:$H,3,FALSE),"")</f>
        <v/>
      </c>
      <c r="K1758" s="1" t="str">
        <f>IFERROR(VLOOKUP('Speed Hump'!H1758,Main!$A:$G,6,FALSE),"")</f>
        <v/>
      </c>
      <c r="L1758" s="1" t="str">
        <f>IFERROR(VLOOKUP('Speed Hump'!H1758,Main!$A:$G,7,FALSE),"")</f>
        <v/>
      </c>
      <c r="M1758" t="s">
        <v>691</v>
      </c>
      <c r="N1758">
        <v>1</v>
      </c>
      <c r="O1758" t="s">
        <v>692</v>
      </c>
      <c r="AP1758">
        <v>125.21681784694709</v>
      </c>
      <c r="AQ1758" s="1" t="str">
        <f>IFERROR(VLOOKUP(I1758,Service!$B:$G,5,FALSE),"")</f>
        <v/>
      </c>
      <c r="AR1758" s="1" t="str">
        <f>IFERROR(VLOOKUP(I1758,Service!$B:$G,6,FALSE),"")</f>
        <v/>
      </c>
      <c r="AS1758" s="1" t="str">
        <f>IFERROR(VLOOKUP(I1758,Rest!$B:$G,5,FALSE),"")</f>
        <v/>
      </c>
      <c r="AT1758" s="1" t="str">
        <f>IFERROR(VLOOKUP(I1758,Rest!$B:$G,6,FALSE),"")</f>
        <v/>
      </c>
    </row>
    <row r="1759" spans="1:46" x14ac:dyDescent="0.25">
      <c r="A1759">
        <v>1564</v>
      </c>
      <c r="B1759">
        <v>0</v>
      </c>
      <c r="C1759">
        <v>13089</v>
      </c>
      <c r="D1759">
        <v>10538</v>
      </c>
      <c r="E1759" t="s">
        <v>753</v>
      </c>
      <c r="F1759" t="s">
        <v>1656</v>
      </c>
      <c r="G1759" t="s">
        <v>1640</v>
      </c>
      <c r="H1759" t="s">
        <v>1229</v>
      </c>
      <c r="I1759" t="s">
        <v>1229</v>
      </c>
      <c r="J1759" t="str">
        <f>IFERROR(VLOOKUP(H1759,[1]Sheet1!$A:$H,3,FALSE),"")</f>
        <v/>
      </c>
      <c r="K1759" s="1" t="str">
        <f>IFERROR(VLOOKUP('Speed Hump'!H1759,Main!$A:$G,6,FALSE),"")</f>
        <v/>
      </c>
      <c r="L1759" s="1" t="str">
        <f>IFERROR(VLOOKUP('Speed Hump'!H1759,Main!$A:$G,7,FALSE),"")</f>
        <v/>
      </c>
      <c r="M1759" t="s">
        <v>691</v>
      </c>
      <c r="N1759">
        <v>1</v>
      </c>
      <c r="O1759" t="s">
        <v>692</v>
      </c>
      <c r="AP1759">
        <v>108.01111088998449</v>
      </c>
      <c r="AQ1759" s="1" t="str">
        <f>IFERROR(VLOOKUP(I1759,Service!$B:$G,5,FALSE),"")</f>
        <v/>
      </c>
      <c r="AR1759" s="1" t="str">
        <f>IFERROR(VLOOKUP(I1759,Service!$B:$G,6,FALSE),"")</f>
        <v/>
      </c>
      <c r="AS1759" s="1" t="str">
        <f>IFERROR(VLOOKUP(I1759,Rest!$B:$G,5,FALSE),"")</f>
        <v/>
      </c>
      <c r="AT1759" s="1" t="str">
        <f>IFERROR(VLOOKUP(I1759,Rest!$B:$G,6,FALSE),"")</f>
        <v/>
      </c>
    </row>
    <row r="1760" spans="1:46" x14ac:dyDescent="0.25">
      <c r="A1760">
        <v>1565</v>
      </c>
      <c r="B1760">
        <v>0</v>
      </c>
      <c r="C1760">
        <v>13108</v>
      </c>
      <c r="D1760">
        <v>11001</v>
      </c>
      <c r="E1760" t="s">
        <v>1367</v>
      </c>
      <c r="F1760" t="s">
        <v>1433</v>
      </c>
      <c r="G1760" t="s">
        <v>1240</v>
      </c>
      <c r="H1760" t="s">
        <v>1229</v>
      </c>
      <c r="I1760" t="s">
        <v>1229</v>
      </c>
      <c r="J1760" t="str">
        <f>IFERROR(VLOOKUP(H1760,[1]Sheet1!$A:$H,3,FALSE),"")</f>
        <v/>
      </c>
      <c r="K1760" s="1" t="str">
        <f>IFERROR(VLOOKUP('Speed Hump'!H1760,Main!$A:$G,6,FALSE),"")</f>
        <v/>
      </c>
      <c r="L1760" s="1" t="str">
        <f>IFERROR(VLOOKUP('Speed Hump'!H1760,Main!$A:$G,7,FALSE),"")</f>
        <v/>
      </c>
      <c r="M1760" t="s">
        <v>691</v>
      </c>
      <c r="N1760">
        <v>3</v>
      </c>
      <c r="O1760" t="s">
        <v>692</v>
      </c>
      <c r="AP1760">
        <v>515.19531987065307</v>
      </c>
      <c r="AQ1760" s="1" t="str">
        <f>IFERROR(VLOOKUP(I1760,Service!$B:$G,5,FALSE),"")</f>
        <v/>
      </c>
      <c r="AR1760" s="1" t="str">
        <f>IFERROR(VLOOKUP(I1760,Service!$B:$G,6,FALSE),"")</f>
        <v/>
      </c>
      <c r="AS1760" s="1" t="str">
        <f>IFERROR(VLOOKUP(I1760,Rest!$B:$G,5,FALSE),"")</f>
        <v/>
      </c>
      <c r="AT1760" s="1" t="str">
        <f>IFERROR(VLOOKUP(I1760,Rest!$B:$G,6,FALSE),"")</f>
        <v/>
      </c>
    </row>
    <row r="1761" spans="1:46" x14ac:dyDescent="0.25">
      <c r="A1761">
        <v>1566</v>
      </c>
      <c r="B1761">
        <v>0</v>
      </c>
      <c r="C1761">
        <v>13112</v>
      </c>
      <c r="D1761">
        <v>10976</v>
      </c>
      <c r="E1761" t="s">
        <v>1269</v>
      </c>
      <c r="F1761" t="s">
        <v>895</v>
      </c>
      <c r="G1761" t="s">
        <v>912</v>
      </c>
      <c r="H1761" t="s">
        <v>1229</v>
      </c>
      <c r="I1761" t="s">
        <v>1229</v>
      </c>
      <c r="J1761" t="str">
        <f>IFERROR(VLOOKUP(H1761,[1]Sheet1!$A:$H,3,FALSE),"")</f>
        <v/>
      </c>
      <c r="K1761" s="1" t="str">
        <f>IFERROR(VLOOKUP('Speed Hump'!H1761,Main!$A:$G,6,FALSE),"")</f>
        <v/>
      </c>
      <c r="L1761" s="1" t="str">
        <f>IFERROR(VLOOKUP('Speed Hump'!H1761,Main!$A:$G,7,FALSE),"")</f>
        <v/>
      </c>
      <c r="M1761" t="s">
        <v>691</v>
      </c>
      <c r="N1761">
        <v>2</v>
      </c>
      <c r="O1761" t="s">
        <v>692</v>
      </c>
      <c r="AP1761">
        <v>364.54343698725592</v>
      </c>
      <c r="AQ1761" s="1" t="str">
        <f>IFERROR(VLOOKUP(I1761,Service!$B:$G,5,FALSE),"")</f>
        <v/>
      </c>
      <c r="AR1761" s="1" t="str">
        <f>IFERROR(VLOOKUP(I1761,Service!$B:$G,6,FALSE),"")</f>
        <v/>
      </c>
      <c r="AS1761" s="1" t="str">
        <f>IFERROR(VLOOKUP(I1761,Rest!$B:$G,5,FALSE),"")</f>
        <v/>
      </c>
      <c r="AT1761" s="1" t="str">
        <f>IFERROR(VLOOKUP(I1761,Rest!$B:$G,6,FALSE),"")</f>
        <v/>
      </c>
    </row>
    <row r="1762" spans="1:46" x14ac:dyDescent="0.25">
      <c r="A1762">
        <v>1567</v>
      </c>
      <c r="B1762">
        <v>0</v>
      </c>
      <c r="C1762">
        <v>13115</v>
      </c>
      <c r="D1762">
        <v>13603</v>
      </c>
      <c r="E1762" t="s">
        <v>1661</v>
      </c>
      <c r="F1762" t="s">
        <v>1240</v>
      </c>
      <c r="G1762" t="s">
        <v>1456</v>
      </c>
      <c r="H1762" t="s">
        <v>1229</v>
      </c>
      <c r="I1762" t="s">
        <v>1229</v>
      </c>
      <c r="J1762" t="str">
        <f>IFERROR(VLOOKUP(H1762,[1]Sheet1!$A:$H,3,FALSE),"")</f>
        <v/>
      </c>
      <c r="K1762" s="1" t="str">
        <f>IFERROR(VLOOKUP('Speed Hump'!H1762,Main!$A:$G,6,FALSE),"")</f>
        <v/>
      </c>
      <c r="L1762" s="1" t="str">
        <f>IFERROR(VLOOKUP('Speed Hump'!H1762,Main!$A:$G,7,FALSE),"")</f>
        <v/>
      </c>
      <c r="M1762" t="s">
        <v>691</v>
      </c>
      <c r="N1762">
        <v>1</v>
      </c>
      <c r="O1762" t="s">
        <v>692</v>
      </c>
      <c r="AP1762">
        <v>154.87544362315731</v>
      </c>
      <c r="AQ1762" s="1" t="str">
        <f>IFERROR(VLOOKUP(I1762,Service!$B:$G,5,FALSE),"")</f>
        <v/>
      </c>
      <c r="AR1762" s="1" t="str">
        <f>IFERROR(VLOOKUP(I1762,Service!$B:$G,6,FALSE),"")</f>
        <v/>
      </c>
      <c r="AS1762" s="1" t="str">
        <f>IFERROR(VLOOKUP(I1762,Rest!$B:$G,5,FALSE),"")</f>
        <v/>
      </c>
      <c r="AT1762" s="1" t="str">
        <f>IFERROR(VLOOKUP(I1762,Rest!$B:$G,6,FALSE),"")</f>
        <v/>
      </c>
    </row>
    <row r="1763" spans="1:46" x14ac:dyDescent="0.25">
      <c r="A1763">
        <v>1568</v>
      </c>
      <c r="B1763">
        <v>0</v>
      </c>
      <c r="C1763">
        <v>13120</v>
      </c>
      <c r="D1763">
        <v>10875</v>
      </c>
      <c r="E1763" t="s">
        <v>893</v>
      </c>
      <c r="F1763" t="s">
        <v>1561</v>
      </c>
      <c r="G1763" t="s">
        <v>1669</v>
      </c>
      <c r="H1763" t="s">
        <v>1229</v>
      </c>
      <c r="I1763" t="s">
        <v>1229</v>
      </c>
      <c r="J1763" t="str">
        <f>IFERROR(VLOOKUP(H1763,[1]Sheet1!$A:$H,3,FALSE),"")</f>
        <v/>
      </c>
      <c r="K1763" s="1" t="str">
        <f>IFERROR(VLOOKUP('Speed Hump'!H1763,Main!$A:$G,6,FALSE),"")</f>
        <v/>
      </c>
      <c r="L1763" s="1" t="str">
        <f>IFERROR(VLOOKUP('Speed Hump'!H1763,Main!$A:$G,7,FALSE),"")</f>
        <v/>
      </c>
      <c r="M1763" t="s">
        <v>691</v>
      </c>
      <c r="N1763">
        <v>1</v>
      </c>
      <c r="O1763" t="s">
        <v>692</v>
      </c>
      <c r="AP1763">
        <v>271.18539557978602</v>
      </c>
      <c r="AQ1763" s="1" t="str">
        <f>IFERROR(VLOOKUP(I1763,Service!$B:$G,5,FALSE),"")</f>
        <v/>
      </c>
      <c r="AR1763" s="1" t="str">
        <f>IFERROR(VLOOKUP(I1763,Service!$B:$G,6,FALSE),"")</f>
        <v/>
      </c>
      <c r="AS1763" s="1" t="str">
        <f>IFERROR(VLOOKUP(I1763,Rest!$B:$G,5,FALSE),"")</f>
        <v/>
      </c>
      <c r="AT1763" s="1" t="str">
        <f>IFERROR(VLOOKUP(I1763,Rest!$B:$G,6,FALSE),"")</f>
        <v/>
      </c>
    </row>
    <row r="1764" spans="1:46" x14ac:dyDescent="0.25">
      <c r="A1764">
        <v>1569</v>
      </c>
      <c r="B1764">
        <v>0</v>
      </c>
      <c r="C1764">
        <v>13126</v>
      </c>
      <c r="D1764">
        <v>13562</v>
      </c>
      <c r="E1764" t="s">
        <v>1664</v>
      </c>
      <c r="F1764" t="s">
        <v>1041</v>
      </c>
      <c r="G1764" t="s">
        <v>1024</v>
      </c>
      <c r="H1764" t="s">
        <v>1229</v>
      </c>
      <c r="I1764" t="s">
        <v>1229</v>
      </c>
      <c r="J1764" t="str">
        <f>IFERROR(VLOOKUP(H1764,[1]Sheet1!$A:$H,3,FALSE),"")</f>
        <v/>
      </c>
      <c r="K1764" s="1" t="str">
        <f>IFERROR(VLOOKUP('Speed Hump'!H1764,Main!$A:$G,6,FALSE),"")</f>
        <v/>
      </c>
      <c r="L1764" s="1" t="str">
        <f>IFERROR(VLOOKUP('Speed Hump'!H1764,Main!$A:$G,7,FALSE),"")</f>
        <v/>
      </c>
      <c r="M1764" t="s">
        <v>691</v>
      </c>
      <c r="N1764">
        <v>1</v>
      </c>
      <c r="O1764" t="s">
        <v>692</v>
      </c>
      <c r="AP1764">
        <v>109.3974158389765</v>
      </c>
      <c r="AQ1764" s="1" t="str">
        <f>IFERROR(VLOOKUP(I1764,Service!$B:$G,5,FALSE),"")</f>
        <v/>
      </c>
      <c r="AR1764" s="1" t="str">
        <f>IFERROR(VLOOKUP(I1764,Service!$B:$G,6,FALSE),"")</f>
        <v/>
      </c>
      <c r="AS1764" s="1" t="str">
        <f>IFERROR(VLOOKUP(I1764,Rest!$B:$G,5,FALSE),"")</f>
        <v/>
      </c>
      <c r="AT1764" s="1" t="str">
        <f>IFERROR(VLOOKUP(I1764,Rest!$B:$G,6,FALSE),"")</f>
        <v/>
      </c>
    </row>
    <row r="1765" spans="1:46" x14ac:dyDescent="0.25">
      <c r="A1765">
        <v>1570</v>
      </c>
      <c r="B1765">
        <v>0</v>
      </c>
      <c r="C1765">
        <v>13139</v>
      </c>
      <c r="D1765">
        <v>10928</v>
      </c>
      <c r="E1765" t="s">
        <v>784</v>
      </c>
      <c r="F1765" t="s">
        <v>1668</v>
      </c>
      <c r="G1765" t="s">
        <v>1584</v>
      </c>
      <c r="H1765" t="s">
        <v>1229</v>
      </c>
      <c r="I1765" t="s">
        <v>1229</v>
      </c>
      <c r="J1765" t="str">
        <f>IFERROR(VLOOKUP(H1765,[1]Sheet1!$A:$H,3,FALSE),"")</f>
        <v/>
      </c>
      <c r="K1765" s="1" t="str">
        <f>IFERROR(VLOOKUP('Speed Hump'!H1765,Main!$A:$G,6,FALSE),"")</f>
        <v/>
      </c>
      <c r="L1765" s="1" t="str">
        <f>IFERROR(VLOOKUP('Speed Hump'!H1765,Main!$A:$G,7,FALSE),"")</f>
        <v/>
      </c>
      <c r="M1765" t="s">
        <v>691</v>
      </c>
      <c r="N1765">
        <v>1</v>
      </c>
      <c r="O1765" t="s">
        <v>692</v>
      </c>
      <c r="AP1765">
        <v>326.36739157021708</v>
      </c>
      <c r="AQ1765" s="1" t="str">
        <f>IFERROR(VLOOKUP(I1765,Service!$B:$G,5,FALSE),"")</f>
        <v/>
      </c>
      <c r="AR1765" s="1" t="str">
        <f>IFERROR(VLOOKUP(I1765,Service!$B:$G,6,FALSE),"")</f>
        <v/>
      </c>
      <c r="AS1765" s="1" t="str">
        <f>IFERROR(VLOOKUP(I1765,Rest!$B:$G,5,FALSE),"")</f>
        <v/>
      </c>
      <c r="AT1765" s="1" t="str">
        <f>IFERROR(VLOOKUP(I1765,Rest!$B:$G,6,FALSE),"")</f>
        <v/>
      </c>
    </row>
    <row r="1766" spans="1:46" x14ac:dyDescent="0.25">
      <c r="A1766">
        <v>1571</v>
      </c>
      <c r="B1766">
        <v>0</v>
      </c>
      <c r="C1766">
        <v>13145</v>
      </c>
      <c r="D1766">
        <v>12054</v>
      </c>
      <c r="E1766" t="s">
        <v>753</v>
      </c>
      <c r="F1766" t="s">
        <v>1646</v>
      </c>
      <c r="G1766" t="s">
        <v>915</v>
      </c>
      <c r="H1766" t="s">
        <v>1229</v>
      </c>
      <c r="I1766" t="s">
        <v>1229</v>
      </c>
      <c r="J1766" t="str">
        <f>IFERROR(VLOOKUP(H1766,[1]Sheet1!$A:$H,3,FALSE),"")</f>
        <v/>
      </c>
      <c r="K1766" s="1" t="str">
        <f>IFERROR(VLOOKUP('Speed Hump'!H1766,Main!$A:$G,6,FALSE),"")</f>
        <v/>
      </c>
      <c r="L1766" s="1" t="str">
        <f>IFERROR(VLOOKUP('Speed Hump'!H1766,Main!$A:$G,7,FALSE),"")</f>
        <v/>
      </c>
      <c r="M1766" t="s">
        <v>691</v>
      </c>
      <c r="N1766">
        <v>3</v>
      </c>
      <c r="O1766" t="s">
        <v>692</v>
      </c>
      <c r="AP1766">
        <v>506.25385004295879</v>
      </c>
      <c r="AQ1766" s="1" t="str">
        <f>IFERROR(VLOOKUP(I1766,Service!$B:$G,5,FALSE),"")</f>
        <v/>
      </c>
      <c r="AR1766" s="1" t="str">
        <f>IFERROR(VLOOKUP(I1766,Service!$B:$G,6,FALSE),"")</f>
        <v/>
      </c>
      <c r="AS1766" s="1" t="str">
        <f>IFERROR(VLOOKUP(I1766,Rest!$B:$G,5,FALSE),"")</f>
        <v/>
      </c>
      <c r="AT1766" s="1" t="str">
        <f>IFERROR(VLOOKUP(I1766,Rest!$B:$G,6,FALSE),"")</f>
        <v/>
      </c>
    </row>
    <row r="1767" spans="1:46" x14ac:dyDescent="0.25">
      <c r="A1767">
        <v>1572</v>
      </c>
      <c r="B1767">
        <v>0</v>
      </c>
      <c r="C1767">
        <v>13188</v>
      </c>
      <c r="D1767">
        <v>9959</v>
      </c>
      <c r="E1767" t="s">
        <v>1561</v>
      </c>
      <c r="F1767" t="s">
        <v>1050</v>
      </c>
      <c r="G1767" t="s">
        <v>1107</v>
      </c>
      <c r="H1767" t="s">
        <v>1229</v>
      </c>
      <c r="I1767" t="s">
        <v>1229</v>
      </c>
      <c r="J1767" t="str">
        <f>IFERROR(VLOOKUP(H1767,[1]Sheet1!$A:$H,3,FALSE),"")</f>
        <v/>
      </c>
      <c r="K1767" s="1" t="str">
        <f>IFERROR(VLOOKUP('Speed Hump'!H1767,Main!$A:$G,6,FALSE),"")</f>
        <v/>
      </c>
      <c r="L1767" s="1" t="str">
        <f>IFERROR(VLOOKUP('Speed Hump'!H1767,Main!$A:$G,7,FALSE),"")</f>
        <v/>
      </c>
      <c r="M1767" t="s">
        <v>691</v>
      </c>
      <c r="N1767">
        <v>1</v>
      </c>
      <c r="O1767" t="s">
        <v>692</v>
      </c>
      <c r="AP1767">
        <v>150.2803123530002</v>
      </c>
      <c r="AQ1767" s="1" t="str">
        <f>IFERROR(VLOOKUP(I1767,Service!$B:$G,5,FALSE),"")</f>
        <v/>
      </c>
      <c r="AR1767" s="1" t="str">
        <f>IFERROR(VLOOKUP(I1767,Service!$B:$G,6,FALSE),"")</f>
        <v/>
      </c>
      <c r="AS1767" s="1" t="str">
        <f>IFERROR(VLOOKUP(I1767,Rest!$B:$G,5,FALSE),"")</f>
        <v/>
      </c>
      <c r="AT1767" s="1" t="str">
        <f>IFERROR(VLOOKUP(I1767,Rest!$B:$G,6,FALSE),"")</f>
        <v/>
      </c>
    </row>
    <row r="1768" spans="1:46" x14ac:dyDescent="0.25">
      <c r="A1768">
        <v>1574</v>
      </c>
      <c r="B1768">
        <v>0</v>
      </c>
      <c r="C1768">
        <v>13197</v>
      </c>
      <c r="D1768">
        <v>13464</v>
      </c>
      <c r="E1768" t="s">
        <v>1661</v>
      </c>
      <c r="F1768" t="s">
        <v>1358</v>
      </c>
      <c r="G1768" t="s">
        <v>1240</v>
      </c>
      <c r="H1768" t="s">
        <v>1229</v>
      </c>
      <c r="I1768" t="s">
        <v>1229</v>
      </c>
      <c r="J1768" t="str">
        <f>IFERROR(VLOOKUP(H1768,[1]Sheet1!$A:$H,3,FALSE),"")</f>
        <v/>
      </c>
      <c r="K1768" s="1" t="str">
        <f>IFERROR(VLOOKUP('Speed Hump'!H1768,Main!$A:$G,6,FALSE),"")</f>
        <v/>
      </c>
      <c r="L1768" s="1" t="str">
        <f>IFERROR(VLOOKUP('Speed Hump'!H1768,Main!$A:$G,7,FALSE),"")</f>
        <v/>
      </c>
      <c r="M1768" t="s">
        <v>691</v>
      </c>
      <c r="N1768">
        <v>1</v>
      </c>
      <c r="O1768" t="s">
        <v>692</v>
      </c>
      <c r="AP1768">
        <v>139.36206008483879</v>
      </c>
      <c r="AQ1768" s="1" t="str">
        <f>IFERROR(VLOOKUP(I1768,Service!$B:$G,5,FALSE),"")</f>
        <v/>
      </c>
      <c r="AR1768" s="1" t="str">
        <f>IFERROR(VLOOKUP(I1768,Service!$B:$G,6,FALSE),"")</f>
        <v/>
      </c>
      <c r="AS1768" s="1" t="str">
        <f>IFERROR(VLOOKUP(I1768,Rest!$B:$G,5,FALSE),"")</f>
        <v/>
      </c>
      <c r="AT1768" s="1" t="str">
        <f>IFERROR(VLOOKUP(I1768,Rest!$B:$G,6,FALSE),"")</f>
        <v/>
      </c>
    </row>
    <row r="1769" spans="1:46" x14ac:dyDescent="0.25">
      <c r="A1769">
        <v>1575</v>
      </c>
      <c r="B1769">
        <v>0</v>
      </c>
      <c r="C1769">
        <v>13208</v>
      </c>
      <c r="D1769">
        <v>13498</v>
      </c>
      <c r="E1769" t="s">
        <v>1643</v>
      </c>
      <c r="F1769" t="s">
        <v>1439</v>
      </c>
      <c r="G1769" t="s">
        <v>1707</v>
      </c>
      <c r="H1769" t="s">
        <v>1229</v>
      </c>
      <c r="I1769" t="s">
        <v>1229</v>
      </c>
      <c r="J1769" t="str">
        <f>IFERROR(VLOOKUP(H1769,[1]Sheet1!$A:$H,3,FALSE),"")</f>
        <v/>
      </c>
      <c r="K1769" s="1" t="str">
        <f>IFERROR(VLOOKUP('Speed Hump'!H1769,Main!$A:$G,6,FALSE),"")</f>
        <v/>
      </c>
      <c r="L1769" s="1" t="str">
        <f>IFERROR(VLOOKUP('Speed Hump'!H1769,Main!$A:$G,7,FALSE),"")</f>
        <v/>
      </c>
      <c r="M1769" t="s">
        <v>691</v>
      </c>
      <c r="N1769">
        <v>1</v>
      </c>
      <c r="O1769" t="s">
        <v>692</v>
      </c>
      <c r="AP1769">
        <v>176.61842119354131</v>
      </c>
      <c r="AQ1769" s="1" t="str">
        <f>IFERROR(VLOOKUP(I1769,Service!$B:$G,5,FALSE),"")</f>
        <v/>
      </c>
      <c r="AR1769" s="1" t="str">
        <f>IFERROR(VLOOKUP(I1769,Service!$B:$G,6,FALSE),"")</f>
        <v/>
      </c>
      <c r="AS1769" s="1" t="str">
        <f>IFERROR(VLOOKUP(I1769,Rest!$B:$G,5,FALSE),"")</f>
        <v/>
      </c>
      <c r="AT1769" s="1" t="str">
        <f>IFERROR(VLOOKUP(I1769,Rest!$B:$G,6,FALSE),"")</f>
        <v/>
      </c>
    </row>
    <row r="1770" spans="1:46" x14ac:dyDescent="0.25">
      <c r="A1770">
        <v>1576</v>
      </c>
      <c r="B1770">
        <v>0</v>
      </c>
      <c r="C1770">
        <v>13216</v>
      </c>
      <c r="D1770">
        <v>12065</v>
      </c>
      <c r="E1770" t="s">
        <v>1260</v>
      </c>
      <c r="F1770" t="s">
        <v>894</v>
      </c>
      <c r="G1770" t="s">
        <v>895</v>
      </c>
      <c r="H1770" t="s">
        <v>1229</v>
      </c>
      <c r="I1770" t="s">
        <v>1229</v>
      </c>
      <c r="J1770" t="str">
        <f>IFERROR(VLOOKUP(H1770,[1]Sheet1!$A:$H,3,FALSE),"")</f>
        <v/>
      </c>
      <c r="K1770" s="1" t="str">
        <f>IFERROR(VLOOKUP('Speed Hump'!H1770,Main!$A:$G,6,FALSE),"")</f>
        <v/>
      </c>
      <c r="L1770" s="1" t="str">
        <f>IFERROR(VLOOKUP('Speed Hump'!H1770,Main!$A:$G,7,FALSE),"")</f>
        <v/>
      </c>
      <c r="M1770" t="s">
        <v>691</v>
      </c>
      <c r="N1770">
        <v>1</v>
      </c>
      <c r="O1770" t="s">
        <v>692</v>
      </c>
      <c r="AP1770">
        <v>274.63788735763359</v>
      </c>
      <c r="AQ1770" s="1" t="str">
        <f>IFERROR(VLOOKUP(I1770,Service!$B:$G,5,FALSE),"")</f>
        <v/>
      </c>
      <c r="AR1770" s="1" t="str">
        <f>IFERROR(VLOOKUP(I1770,Service!$B:$G,6,FALSE),"")</f>
        <v/>
      </c>
      <c r="AS1770" s="1" t="str">
        <f>IFERROR(VLOOKUP(I1770,Rest!$B:$G,5,FALSE),"")</f>
        <v/>
      </c>
      <c r="AT1770" s="1" t="str">
        <f>IFERROR(VLOOKUP(I1770,Rest!$B:$G,6,FALSE),"")</f>
        <v/>
      </c>
    </row>
    <row r="1771" spans="1:46" x14ac:dyDescent="0.25">
      <c r="A1771">
        <v>1578</v>
      </c>
      <c r="B1771">
        <v>0</v>
      </c>
      <c r="C1771">
        <v>13220</v>
      </c>
      <c r="D1771">
        <v>11084</v>
      </c>
      <c r="E1771" t="s">
        <v>1400</v>
      </c>
      <c r="F1771" t="s">
        <v>895</v>
      </c>
      <c r="G1771" t="s">
        <v>1412</v>
      </c>
      <c r="H1771" t="s">
        <v>1229</v>
      </c>
      <c r="I1771" t="s">
        <v>1229</v>
      </c>
      <c r="J1771" t="str">
        <f>IFERROR(VLOOKUP(H1771,[1]Sheet1!$A:$H,3,FALSE),"")</f>
        <v/>
      </c>
      <c r="K1771" s="1" t="str">
        <f>IFERROR(VLOOKUP('Speed Hump'!H1771,Main!$A:$G,6,FALSE),"")</f>
        <v/>
      </c>
      <c r="L1771" s="1" t="str">
        <f>IFERROR(VLOOKUP('Speed Hump'!H1771,Main!$A:$G,7,FALSE),"")</f>
        <v/>
      </c>
      <c r="M1771" t="s">
        <v>691</v>
      </c>
      <c r="N1771">
        <v>1</v>
      </c>
      <c r="O1771" t="s">
        <v>692</v>
      </c>
      <c r="AP1771">
        <v>309.94084414274221</v>
      </c>
      <c r="AQ1771" s="1" t="str">
        <f>IFERROR(VLOOKUP(I1771,Service!$B:$G,5,FALSE),"")</f>
        <v/>
      </c>
      <c r="AR1771" s="1" t="str">
        <f>IFERROR(VLOOKUP(I1771,Service!$B:$G,6,FALSE),"")</f>
        <v/>
      </c>
      <c r="AS1771" s="1" t="str">
        <f>IFERROR(VLOOKUP(I1771,Rest!$B:$G,5,FALSE),"")</f>
        <v/>
      </c>
      <c r="AT1771" s="1" t="str">
        <f>IFERROR(VLOOKUP(I1771,Rest!$B:$G,6,FALSE),"")</f>
        <v/>
      </c>
    </row>
    <row r="1772" spans="1:46" x14ac:dyDescent="0.25">
      <c r="A1772">
        <v>1579</v>
      </c>
      <c r="B1772">
        <v>0</v>
      </c>
      <c r="C1772">
        <v>13225</v>
      </c>
      <c r="D1772">
        <v>13403</v>
      </c>
      <c r="E1772" t="s">
        <v>893</v>
      </c>
      <c r="F1772" t="s">
        <v>1643</v>
      </c>
      <c r="G1772" t="s">
        <v>1068</v>
      </c>
      <c r="H1772" t="s">
        <v>1229</v>
      </c>
      <c r="I1772" t="s">
        <v>1229</v>
      </c>
      <c r="J1772" t="str">
        <f>IFERROR(VLOOKUP(H1772,[1]Sheet1!$A:$H,3,FALSE),"")</f>
        <v/>
      </c>
      <c r="K1772" s="1" t="str">
        <f>IFERROR(VLOOKUP('Speed Hump'!H1772,Main!$A:$G,6,FALSE),"")</f>
        <v/>
      </c>
      <c r="L1772" s="1" t="str">
        <f>IFERROR(VLOOKUP('Speed Hump'!H1772,Main!$A:$G,7,FALSE),"")</f>
        <v/>
      </c>
      <c r="M1772" t="s">
        <v>691</v>
      </c>
      <c r="N1772">
        <v>1</v>
      </c>
      <c r="O1772" t="s">
        <v>692</v>
      </c>
      <c r="AP1772">
        <v>160.7131928006317</v>
      </c>
      <c r="AQ1772" s="1" t="str">
        <f>IFERROR(VLOOKUP(I1772,Service!$B:$G,5,FALSE),"")</f>
        <v/>
      </c>
      <c r="AR1772" s="1" t="str">
        <f>IFERROR(VLOOKUP(I1772,Service!$B:$G,6,FALSE),"")</f>
        <v/>
      </c>
      <c r="AS1772" s="1" t="str">
        <f>IFERROR(VLOOKUP(I1772,Rest!$B:$G,5,FALSE),"")</f>
        <v/>
      </c>
      <c r="AT1772" s="1" t="str">
        <f>IFERROR(VLOOKUP(I1772,Rest!$B:$G,6,FALSE),"")</f>
        <v/>
      </c>
    </row>
    <row r="1773" spans="1:46" x14ac:dyDescent="0.25">
      <c r="A1773">
        <v>1580</v>
      </c>
      <c r="B1773">
        <v>0</v>
      </c>
      <c r="C1773">
        <v>13245</v>
      </c>
      <c r="D1773">
        <v>11977</v>
      </c>
      <c r="E1773" t="s">
        <v>1075</v>
      </c>
      <c r="F1773" t="s">
        <v>1643</v>
      </c>
      <c r="G1773" t="s">
        <v>895</v>
      </c>
      <c r="H1773" t="s">
        <v>1229</v>
      </c>
      <c r="I1773" t="s">
        <v>1229</v>
      </c>
      <c r="J1773" t="str">
        <f>IFERROR(VLOOKUP(H1773,[1]Sheet1!$A:$H,3,FALSE),"")</f>
        <v/>
      </c>
      <c r="K1773" s="1" t="str">
        <f>IFERROR(VLOOKUP('Speed Hump'!H1773,Main!$A:$G,6,FALSE),"")</f>
        <v/>
      </c>
      <c r="L1773" s="1" t="str">
        <f>IFERROR(VLOOKUP('Speed Hump'!H1773,Main!$A:$G,7,FALSE),"")</f>
        <v/>
      </c>
      <c r="M1773" t="s">
        <v>691</v>
      </c>
      <c r="N1773">
        <v>2</v>
      </c>
      <c r="O1773" t="s">
        <v>692</v>
      </c>
      <c r="AP1773">
        <v>347.51158273828668</v>
      </c>
      <c r="AQ1773" s="1" t="str">
        <f>IFERROR(VLOOKUP(I1773,Service!$B:$G,5,FALSE),"")</f>
        <v/>
      </c>
      <c r="AR1773" s="1" t="str">
        <f>IFERROR(VLOOKUP(I1773,Service!$B:$G,6,FALSE),"")</f>
        <v/>
      </c>
      <c r="AS1773" s="1" t="str">
        <f>IFERROR(VLOOKUP(I1773,Rest!$B:$G,5,FALSE),"")</f>
        <v/>
      </c>
      <c r="AT1773" s="1" t="str">
        <f>IFERROR(VLOOKUP(I1773,Rest!$B:$G,6,FALSE),"")</f>
        <v/>
      </c>
    </row>
    <row r="1774" spans="1:46" x14ac:dyDescent="0.25">
      <c r="A1774">
        <v>1581</v>
      </c>
      <c r="B1774">
        <v>0</v>
      </c>
      <c r="C1774">
        <v>13247</v>
      </c>
      <c r="D1774">
        <v>12431</v>
      </c>
      <c r="E1774" t="s">
        <v>784</v>
      </c>
      <c r="F1774" t="s">
        <v>1646</v>
      </c>
      <c r="G1774" t="s">
        <v>1657</v>
      </c>
      <c r="H1774" t="s">
        <v>1229</v>
      </c>
      <c r="I1774" t="s">
        <v>1229</v>
      </c>
      <c r="J1774" t="str">
        <f>IFERROR(VLOOKUP(H1774,[1]Sheet1!$A:$H,3,FALSE),"")</f>
        <v/>
      </c>
      <c r="K1774" s="1" t="str">
        <f>IFERROR(VLOOKUP('Speed Hump'!H1774,Main!$A:$G,6,FALSE),"")</f>
        <v/>
      </c>
      <c r="L1774" s="1" t="str">
        <f>IFERROR(VLOOKUP('Speed Hump'!H1774,Main!$A:$G,7,FALSE),"")</f>
        <v/>
      </c>
      <c r="M1774" t="s">
        <v>691</v>
      </c>
      <c r="N1774">
        <v>2</v>
      </c>
      <c r="O1774" t="s">
        <v>692</v>
      </c>
      <c r="AP1774">
        <v>331.98289636898932</v>
      </c>
      <c r="AQ1774" s="1" t="str">
        <f>IFERROR(VLOOKUP(I1774,Service!$B:$G,5,FALSE),"")</f>
        <v/>
      </c>
      <c r="AR1774" s="1" t="str">
        <f>IFERROR(VLOOKUP(I1774,Service!$B:$G,6,FALSE),"")</f>
        <v/>
      </c>
      <c r="AS1774" s="1" t="str">
        <f>IFERROR(VLOOKUP(I1774,Rest!$B:$G,5,FALSE),"")</f>
        <v/>
      </c>
      <c r="AT1774" s="1" t="str">
        <f>IFERROR(VLOOKUP(I1774,Rest!$B:$G,6,FALSE),"")</f>
        <v/>
      </c>
    </row>
    <row r="1775" spans="1:46" x14ac:dyDescent="0.25">
      <c r="A1775">
        <v>1582</v>
      </c>
      <c r="B1775">
        <v>0</v>
      </c>
      <c r="C1775">
        <v>13260</v>
      </c>
      <c r="D1775">
        <v>12564</v>
      </c>
      <c r="E1775" t="s">
        <v>920</v>
      </c>
      <c r="F1775" t="s">
        <v>1526</v>
      </c>
      <c r="G1775" t="s">
        <v>1459</v>
      </c>
      <c r="H1775" t="s">
        <v>1229</v>
      </c>
      <c r="I1775" t="s">
        <v>1229</v>
      </c>
      <c r="J1775" t="str">
        <f>IFERROR(VLOOKUP(H1775,[1]Sheet1!$A:$H,3,FALSE),"")</f>
        <v/>
      </c>
      <c r="K1775" s="1" t="str">
        <f>IFERROR(VLOOKUP('Speed Hump'!H1775,Main!$A:$G,6,FALSE),"")</f>
        <v/>
      </c>
      <c r="L1775" s="1" t="str">
        <f>IFERROR(VLOOKUP('Speed Hump'!H1775,Main!$A:$G,7,FALSE),"")</f>
        <v/>
      </c>
      <c r="M1775" t="s">
        <v>691</v>
      </c>
      <c r="N1775">
        <v>2</v>
      </c>
      <c r="O1775" t="s">
        <v>692</v>
      </c>
      <c r="AP1775">
        <v>335.69989054043339</v>
      </c>
      <c r="AQ1775" s="1" t="str">
        <f>IFERROR(VLOOKUP(I1775,Service!$B:$G,5,FALSE),"")</f>
        <v/>
      </c>
      <c r="AR1775" s="1" t="str">
        <f>IFERROR(VLOOKUP(I1775,Service!$B:$G,6,FALSE),"")</f>
        <v/>
      </c>
      <c r="AS1775" s="1" t="str">
        <f>IFERROR(VLOOKUP(I1775,Rest!$B:$G,5,FALSE),"")</f>
        <v/>
      </c>
      <c r="AT1775" s="1" t="str">
        <f>IFERROR(VLOOKUP(I1775,Rest!$B:$G,6,FALSE),"")</f>
        <v/>
      </c>
    </row>
    <row r="1776" spans="1:46" x14ac:dyDescent="0.25">
      <c r="A1776">
        <v>1583</v>
      </c>
      <c r="B1776">
        <v>0</v>
      </c>
      <c r="C1776">
        <v>13268</v>
      </c>
      <c r="D1776">
        <v>13595</v>
      </c>
      <c r="E1776" t="s">
        <v>930</v>
      </c>
      <c r="F1776" t="s">
        <v>1649</v>
      </c>
      <c r="G1776" t="s">
        <v>1664</v>
      </c>
      <c r="H1776" t="s">
        <v>1229</v>
      </c>
      <c r="I1776" t="s">
        <v>1229</v>
      </c>
      <c r="J1776" t="str">
        <f>IFERROR(VLOOKUP(H1776,[1]Sheet1!$A:$H,3,FALSE),"")</f>
        <v/>
      </c>
      <c r="K1776" s="1" t="str">
        <f>IFERROR(VLOOKUP('Speed Hump'!H1776,Main!$A:$G,6,FALSE),"")</f>
        <v/>
      </c>
      <c r="L1776" s="1" t="str">
        <f>IFERROR(VLOOKUP('Speed Hump'!H1776,Main!$A:$G,7,FALSE),"")</f>
        <v/>
      </c>
      <c r="M1776" t="s">
        <v>691</v>
      </c>
      <c r="N1776">
        <v>3</v>
      </c>
      <c r="O1776" t="s">
        <v>692</v>
      </c>
      <c r="AP1776">
        <v>545.03813958740454</v>
      </c>
      <c r="AQ1776" s="1" t="str">
        <f>IFERROR(VLOOKUP(I1776,Service!$B:$G,5,FALSE),"")</f>
        <v/>
      </c>
      <c r="AR1776" s="1" t="str">
        <f>IFERROR(VLOOKUP(I1776,Service!$B:$G,6,FALSE),"")</f>
        <v/>
      </c>
      <c r="AS1776" s="1" t="str">
        <f>IFERROR(VLOOKUP(I1776,Rest!$B:$G,5,FALSE),"")</f>
        <v/>
      </c>
      <c r="AT1776" s="1" t="str">
        <f>IFERROR(VLOOKUP(I1776,Rest!$B:$G,6,FALSE),"")</f>
        <v/>
      </c>
    </row>
    <row r="1777" spans="1:46" x14ac:dyDescent="0.25">
      <c r="A1777">
        <v>1584</v>
      </c>
      <c r="B1777">
        <v>0</v>
      </c>
      <c r="C1777">
        <v>13282</v>
      </c>
      <c r="D1777">
        <v>12077</v>
      </c>
      <c r="E1777" t="s">
        <v>1643</v>
      </c>
      <c r="F1777" t="s">
        <v>1292</v>
      </c>
      <c r="G1777" t="s">
        <v>1293</v>
      </c>
      <c r="H1777" t="s">
        <v>1229</v>
      </c>
      <c r="I1777" t="s">
        <v>1229</v>
      </c>
      <c r="J1777" t="str">
        <f>IFERROR(VLOOKUP(H1777,[1]Sheet1!$A:$H,3,FALSE),"")</f>
        <v/>
      </c>
      <c r="K1777" s="1" t="str">
        <f>IFERROR(VLOOKUP('Speed Hump'!H1777,Main!$A:$G,6,FALSE),"")</f>
        <v/>
      </c>
      <c r="L1777" s="1" t="str">
        <f>IFERROR(VLOOKUP('Speed Hump'!H1777,Main!$A:$G,7,FALSE),"")</f>
        <v/>
      </c>
      <c r="M1777" t="s">
        <v>691</v>
      </c>
      <c r="N1777">
        <v>1</v>
      </c>
      <c r="O1777" t="s">
        <v>692</v>
      </c>
      <c r="AP1777">
        <v>115.0638377366394</v>
      </c>
      <c r="AQ1777" s="1" t="str">
        <f>IFERROR(VLOOKUP(I1777,Service!$B:$G,5,FALSE),"")</f>
        <v/>
      </c>
      <c r="AR1777" s="1" t="str">
        <f>IFERROR(VLOOKUP(I1777,Service!$B:$G,6,FALSE),"")</f>
        <v/>
      </c>
      <c r="AS1777" s="1" t="str">
        <f>IFERROR(VLOOKUP(I1777,Rest!$B:$G,5,FALSE),"")</f>
        <v/>
      </c>
      <c r="AT1777" s="1" t="str">
        <f>IFERROR(VLOOKUP(I1777,Rest!$B:$G,6,FALSE),"")</f>
        <v/>
      </c>
    </row>
    <row r="1778" spans="1:46" x14ac:dyDescent="0.25">
      <c r="A1778">
        <v>1585</v>
      </c>
      <c r="B1778">
        <v>0</v>
      </c>
      <c r="C1778">
        <v>13285</v>
      </c>
      <c r="D1778">
        <v>9900</v>
      </c>
      <c r="E1778" t="s">
        <v>1561</v>
      </c>
      <c r="F1778" t="s">
        <v>1447</v>
      </c>
      <c r="G1778" t="s">
        <v>1115</v>
      </c>
      <c r="H1778" t="s">
        <v>1229</v>
      </c>
      <c r="I1778" t="s">
        <v>1229</v>
      </c>
      <c r="J1778" t="str">
        <f>IFERROR(VLOOKUP(H1778,[1]Sheet1!$A:$H,3,FALSE),"")</f>
        <v/>
      </c>
      <c r="K1778" s="1" t="str">
        <f>IFERROR(VLOOKUP('Speed Hump'!H1778,Main!$A:$G,6,FALSE),"")</f>
        <v/>
      </c>
      <c r="L1778" s="1" t="str">
        <f>IFERROR(VLOOKUP('Speed Hump'!H1778,Main!$A:$G,7,FALSE),"")</f>
        <v/>
      </c>
      <c r="M1778" t="s">
        <v>691</v>
      </c>
      <c r="N1778">
        <v>1</v>
      </c>
      <c r="O1778" t="s">
        <v>692</v>
      </c>
      <c r="AP1778">
        <v>242.72785390351979</v>
      </c>
      <c r="AQ1778" s="1" t="str">
        <f>IFERROR(VLOOKUP(I1778,Service!$B:$G,5,FALSE),"")</f>
        <v/>
      </c>
      <c r="AR1778" s="1" t="str">
        <f>IFERROR(VLOOKUP(I1778,Service!$B:$G,6,FALSE),"")</f>
        <v/>
      </c>
      <c r="AS1778" s="1" t="str">
        <f>IFERROR(VLOOKUP(I1778,Rest!$B:$G,5,FALSE),"")</f>
        <v/>
      </c>
      <c r="AT1778" s="1" t="str">
        <f>IFERROR(VLOOKUP(I1778,Rest!$B:$G,6,FALSE),"")</f>
        <v/>
      </c>
    </row>
    <row r="1779" spans="1:46" x14ac:dyDescent="0.25">
      <c r="A1779">
        <v>1586</v>
      </c>
      <c r="B1779">
        <v>0</v>
      </c>
      <c r="C1779">
        <v>13288</v>
      </c>
      <c r="D1779">
        <v>9975</v>
      </c>
      <c r="E1779" t="s">
        <v>1561</v>
      </c>
      <c r="F1779" t="s">
        <v>1109</v>
      </c>
      <c r="G1779" t="s">
        <v>1312</v>
      </c>
      <c r="H1779" t="s">
        <v>1229</v>
      </c>
      <c r="I1779" t="s">
        <v>1229</v>
      </c>
      <c r="J1779" t="str">
        <f>IFERROR(VLOOKUP(H1779,[1]Sheet1!$A:$H,3,FALSE),"")</f>
        <v/>
      </c>
      <c r="K1779" s="1" t="str">
        <f>IFERROR(VLOOKUP('Speed Hump'!H1779,Main!$A:$G,6,FALSE),"")</f>
        <v/>
      </c>
      <c r="L1779" s="1" t="str">
        <f>IFERROR(VLOOKUP('Speed Hump'!H1779,Main!$A:$G,7,FALSE),"")</f>
        <v/>
      </c>
      <c r="M1779" t="s">
        <v>691</v>
      </c>
      <c r="N1779">
        <v>1</v>
      </c>
      <c r="O1779" t="s">
        <v>692</v>
      </c>
      <c r="AP1779">
        <v>130.10078701729921</v>
      </c>
      <c r="AQ1779" s="1" t="str">
        <f>IFERROR(VLOOKUP(I1779,Service!$B:$G,5,FALSE),"")</f>
        <v/>
      </c>
      <c r="AR1779" s="1" t="str">
        <f>IFERROR(VLOOKUP(I1779,Service!$B:$G,6,FALSE),"")</f>
        <v/>
      </c>
      <c r="AS1779" s="1" t="str">
        <f>IFERROR(VLOOKUP(I1779,Rest!$B:$G,5,FALSE),"")</f>
        <v/>
      </c>
      <c r="AT1779" s="1" t="str">
        <f>IFERROR(VLOOKUP(I1779,Rest!$B:$G,6,FALSE),"")</f>
        <v/>
      </c>
    </row>
    <row r="1780" spans="1:46" x14ac:dyDescent="0.25">
      <c r="A1780">
        <v>1587</v>
      </c>
      <c r="B1780">
        <v>0</v>
      </c>
      <c r="C1780">
        <v>13293</v>
      </c>
      <c r="D1780">
        <v>13640</v>
      </c>
      <c r="E1780" t="s">
        <v>1708</v>
      </c>
      <c r="F1780" t="s">
        <v>851</v>
      </c>
      <c r="G1780" t="s">
        <v>1654</v>
      </c>
      <c r="H1780" t="s">
        <v>1229</v>
      </c>
      <c r="I1780" t="s">
        <v>1229</v>
      </c>
      <c r="J1780" t="str">
        <f>IFERROR(VLOOKUP(H1780,[1]Sheet1!$A:$H,3,FALSE),"")</f>
        <v/>
      </c>
      <c r="K1780" s="1" t="str">
        <f>IFERROR(VLOOKUP('Speed Hump'!H1780,Main!$A:$G,6,FALSE),"")</f>
        <v/>
      </c>
      <c r="L1780" s="1" t="str">
        <f>IFERROR(VLOOKUP('Speed Hump'!H1780,Main!$A:$G,7,FALSE),"")</f>
        <v/>
      </c>
      <c r="M1780" t="s">
        <v>691</v>
      </c>
      <c r="N1780">
        <v>2</v>
      </c>
      <c r="O1780" t="s">
        <v>692</v>
      </c>
      <c r="AP1780">
        <v>408.1788541712217</v>
      </c>
      <c r="AQ1780" s="1" t="str">
        <f>IFERROR(VLOOKUP(I1780,Service!$B:$G,5,FALSE),"")</f>
        <v/>
      </c>
      <c r="AR1780" s="1" t="str">
        <f>IFERROR(VLOOKUP(I1780,Service!$B:$G,6,FALSE),"")</f>
        <v/>
      </c>
      <c r="AS1780" s="1" t="str">
        <f>IFERROR(VLOOKUP(I1780,Rest!$B:$G,5,FALSE),"")</f>
        <v/>
      </c>
      <c r="AT1780" s="1" t="str">
        <f>IFERROR(VLOOKUP(I1780,Rest!$B:$G,6,FALSE),"")</f>
        <v/>
      </c>
    </row>
    <row r="1781" spans="1:46" x14ac:dyDescent="0.25">
      <c r="A1781">
        <v>1588</v>
      </c>
      <c r="B1781">
        <v>0</v>
      </c>
      <c r="C1781">
        <v>13295</v>
      </c>
      <c r="D1781">
        <v>13084</v>
      </c>
      <c r="E1781" t="s">
        <v>1087</v>
      </c>
      <c r="F1781" t="s">
        <v>1683</v>
      </c>
      <c r="G1781" t="s">
        <v>1643</v>
      </c>
      <c r="H1781" t="s">
        <v>1229</v>
      </c>
      <c r="I1781" t="s">
        <v>1229</v>
      </c>
      <c r="J1781" t="str">
        <f>IFERROR(VLOOKUP(H1781,[1]Sheet1!$A:$H,3,FALSE),"")</f>
        <v/>
      </c>
      <c r="K1781" s="1" t="str">
        <f>IFERROR(VLOOKUP('Speed Hump'!H1781,Main!$A:$G,6,FALSE),"")</f>
        <v/>
      </c>
      <c r="L1781" s="1" t="str">
        <f>IFERROR(VLOOKUP('Speed Hump'!H1781,Main!$A:$G,7,FALSE),"")</f>
        <v/>
      </c>
      <c r="M1781" t="s">
        <v>691</v>
      </c>
      <c r="N1781">
        <v>1</v>
      </c>
      <c r="O1781" t="s">
        <v>692</v>
      </c>
      <c r="AP1781">
        <v>135.56914656636951</v>
      </c>
      <c r="AQ1781" s="1" t="str">
        <f>IFERROR(VLOOKUP(I1781,Service!$B:$G,5,FALSE),"")</f>
        <v/>
      </c>
      <c r="AR1781" s="1" t="str">
        <f>IFERROR(VLOOKUP(I1781,Service!$B:$G,6,FALSE),"")</f>
        <v/>
      </c>
      <c r="AS1781" s="1" t="str">
        <f>IFERROR(VLOOKUP(I1781,Rest!$B:$G,5,FALSE),"")</f>
        <v/>
      </c>
      <c r="AT1781" s="1" t="str">
        <f>IFERROR(VLOOKUP(I1781,Rest!$B:$G,6,FALSE),"")</f>
        <v/>
      </c>
    </row>
    <row r="1782" spans="1:46" x14ac:dyDescent="0.25">
      <c r="A1782">
        <v>1589</v>
      </c>
      <c r="B1782">
        <v>0</v>
      </c>
      <c r="C1782">
        <v>13298</v>
      </c>
      <c r="D1782">
        <v>10377</v>
      </c>
      <c r="E1782" t="s">
        <v>1411</v>
      </c>
      <c r="F1782" t="s">
        <v>1561</v>
      </c>
      <c r="G1782" t="s">
        <v>1240</v>
      </c>
      <c r="H1782" t="s">
        <v>1229</v>
      </c>
      <c r="I1782" t="s">
        <v>1229</v>
      </c>
      <c r="J1782" t="str">
        <f>IFERROR(VLOOKUP(H1782,[1]Sheet1!$A:$H,3,FALSE),"")</f>
        <v/>
      </c>
      <c r="K1782" s="1" t="str">
        <f>IFERROR(VLOOKUP('Speed Hump'!H1782,Main!$A:$G,6,FALSE),"")</f>
        <v/>
      </c>
      <c r="L1782" s="1" t="str">
        <f>IFERROR(VLOOKUP('Speed Hump'!H1782,Main!$A:$G,7,FALSE),"")</f>
        <v/>
      </c>
      <c r="M1782" t="s">
        <v>691</v>
      </c>
      <c r="N1782">
        <v>1</v>
      </c>
      <c r="O1782" t="s">
        <v>692</v>
      </c>
      <c r="AP1782">
        <v>250.43035780034589</v>
      </c>
      <c r="AQ1782" s="1" t="str">
        <f>IFERROR(VLOOKUP(I1782,Service!$B:$G,5,FALSE),"")</f>
        <v/>
      </c>
      <c r="AR1782" s="1" t="str">
        <f>IFERROR(VLOOKUP(I1782,Service!$B:$G,6,FALSE),"")</f>
        <v/>
      </c>
      <c r="AS1782" s="1" t="str">
        <f>IFERROR(VLOOKUP(I1782,Rest!$B:$G,5,FALSE),"")</f>
        <v/>
      </c>
      <c r="AT1782" s="1" t="str">
        <f>IFERROR(VLOOKUP(I1782,Rest!$B:$G,6,FALSE),"")</f>
        <v/>
      </c>
    </row>
    <row r="1783" spans="1:46" x14ac:dyDescent="0.25">
      <c r="A1783">
        <v>1590</v>
      </c>
      <c r="B1783">
        <v>0</v>
      </c>
      <c r="C1783">
        <v>13304</v>
      </c>
      <c r="D1783">
        <v>9546</v>
      </c>
      <c r="E1783" t="s">
        <v>1245</v>
      </c>
      <c r="F1783" t="s">
        <v>1561</v>
      </c>
      <c r="G1783" t="s">
        <v>1504</v>
      </c>
      <c r="H1783" t="s">
        <v>1229</v>
      </c>
      <c r="I1783" t="s">
        <v>1229</v>
      </c>
      <c r="J1783" t="str">
        <f>IFERROR(VLOOKUP(H1783,[1]Sheet1!$A:$H,3,FALSE),"")</f>
        <v/>
      </c>
      <c r="K1783" s="1" t="str">
        <f>IFERROR(VLOOKUP('Speed Hump'!H1783,Main!$A:$G,6,FALSE),"")</f>
        <v/>
      </c>
      <c r="L1783" s="1" t="str">
        <f>IFERROR(VLOOKUP('Speed Hump'!H1783,Main!$A:$G,7,FALSE),"")</f>
        <v/>
      </c>
      <c r="M1783" t="s">
        <v>691</v>
      </c>
      <c r="N1783">
        <v>1</v>
      </c>
      <c r="O1783" t="s">
        <v>692</v>
      </c>
      <c r="AP1783">
        <v>275.27593793870301</v>
      </c>
      <c r="AQ1783" s="1" t="str">
        <f>IFERROR(VLOOKUP(I1783,Service!$B:$G,5,FALSE),"")</f>
        <v/>
      </c>
      <c r="AR1783" s="1" t="str">
        <f>IFERROR(VLOOKUP(I1783,Service!$B:$G,6,FALSE),"")</f>
        <v/>
      </c>
      <c r="AS1783" s="1" t="str">
        <f>IFERROR(VLOOKUP(I1783,Rest!$B:$G,5,FALSE),"")</f>
        <v/>
      </c>
      <c r="AT1783" s="1" t="str">
        <f>IFERROR(VLOOKUP(I1783,Rest!$B:$G,6,FALSE),"")</f>
        <v/>
      </c>
    </row>
    <row r="1784" spans="1:46" x14ac:dyDescent="0.25">
      <c r="A1784">
        <v>1591</v>
      </c>
      <c r="B1784">
        <v>0</v>
      </c>
      <c r="C1784">
        <v>13306</v>
      </c>
      <c r="D1784">
        <v>13359</v>
      </c>
      <c r="E1784" t="s">
        <v>962</v>
      </c>
      <c r="F1784" t="s">
        <v>883</v>
      </c>
      <c r="G1784" t="s">
        <v>689</v>
      </c>
      <c r="H1784" t="s">
        <v>1229</v>
      </c>
      <c r="I1784" t="s">
        <v>1229</v>
      </c>
      <c r="J1784" t="str">
        <f>IFERROR(VLOOKUP(H1784,[1]Sheet1!$A:$H,3,FALSE),"")</f>
        <v/>
      </c>
      <c r="K1784" s="1" t="str">
        <f>IFERROR(VLOOKUP('Speed Hump'!H1784,Main!$A:$G,6,FALSE),"")</f>
        <v/>
      </c>
      <c r="L1784" s="1" t="str">
        <f>IFERROR(VLOOKUP('Speed Hump'!H1784,Main!$A:$G,7,FALSE),"")</f>
        <v/>
      </c>
      <c r="M1784" t="s">
        <v>691</v>
      </c>
      <c r="N1784">
        <v>1</v>
      </c>
      <c r="O1784" t="s">
        <v>692</v>
      </c>
      <c r="AP1784">
        <v>257.70206872269569</v>
      </c>
      <c r="AQ1784" s="1" t="str">
        <f>IFERROR(VLOOKUP(I1784,Service!$B:$G,5,FALSE),"")</f>
        <v/>
      </c>
      <c r="AR1784" s="1" t="str">
        <f>IFERROR(VLOOKUP(I1784,Service!$B:$G,6,FALSE),"")</f>
        <v/>
      </c>
      <c r="AS1784" s="1" t="str">
        <f>IFERROR(VLOOKUP(I1784,Rest!$B:$G,5,FALSE),"")</f>
        <v/>
      </c>
      <c r="AT1784" s="1" t="str">
        <f>IFERROR(VLOOKUP(I1784,Rest!$B:$G,6,FALSE),"")</f>
        <v/>
      </c>
    </row>
    <row r="1785" spans="1:46" x14ac:dyDescent="0.25">
      <c r="A1785">
        <v>1592</v>
      </c>
      <c r="B1785">
        <v>0</v>
      </c>
      <c r="C1785">
        <v>13340</v>
      </c>
      <c r="D1785">
        <v>9568</v>
      </c>
      <c r="E1785" t="s">
        <v>1424</v>
      </c>
      <c r="F1785" t="s">
        <v>1561</v>
      </c>
      <c r="G1785" t="s">
        <v>1504</v>
      </c>
      <c r="H1785" t="s">
        <v>1229</v>
      </c>
      <c r="I1785" t="s">
        <v>1229</v>
      </c>
      <c r="J1785" t="str">
        <f>IFERROR(VLOOKUP(H1785,[1]Sheet1!$A:$H,3,FALSE),"")</f>
        <v/>
      </c>
      <c r="K1785" s="1" t="str">
        <f>IFERROR(VLOOKUP('Speed Hump'!H1785,Main!$A:$G,6,FALSE),"")</f>
        <v/>
      </c>
      <c r="L1785" s="1" t="str">
        <f>IFERROR(VLOOKUP('Speed Hump'!H1785,Main!$A:$G,7,FALSE),"")</f>
        <v/>
      </c>
      <c r="M1785" t="s">
        <v>691</v>
      </c>
      <c r="N1785">
        <v>1</v>
      </c>
      <c r="O1785" t="s">
        <v>692</v>
      </c>
      <c r="AP1785">
        <v>275.46184162851381</v>
      </c>
      <c r="AQ1785" s="1" t="str">
        <f>IFERROR(VLOOKUP(I1785,Service!$B:$G,5,FALSE),"")</f>
        <v/>
      </c>
      <c r="AR1785" s="1" t="str">
        <f>IFERROR(VLOOKUP(I1785,Service!$B:$G,6,FALSE),"")</f>
        <v/>
      </c>
      <c r="AS1785" s="1" t="str">
        <f>IFERROR(VLOOKUP(I1785,Rest!$B:$G,5,FALSE),"")</f>
        <v/>
      </c>
      <c r="AT1785" s="1" t="str">
        <f>IFERROR(VLOOKUP(I1785,Rest!$B:$G,6,FALSE),"")</f>
        <v/>
      </c>
    </row>
    <row r="1786" spans="1:46" x14ac:dyDescent="0.25">
      <c r="A1786">
        <v>1593</v>
      </c>
      <c r="B1786">
        <v>0</v>
      </c>
      <c r="C1786">
        <v>13342</v>
      </c>
      <c r="D1786">
        <v>11460</v>
      </c>
      <c r="E1786" t="s">
        <v>920</v>
      </c>
      <c r="F1786" t="s">
        <v>1623</v>
      </c>
      <c r="G1786" t="s">
        <v>1508</v>
      </c>
      <c r="H1786" t="s">
        <v>1229</v>
      </c>
      <c r="I1786" t="s">
        <v>1229</v>
      </c>
      <c r="J1786" t="str">
        <f>IFERROR(VLOOKUP(H1786,[1]Sheet1!$A:$H,3,FALSE),"")</f>
        <v/>
      </c>
      <c r="K1786" s="1" t="str">
        <f>IFERROR(VLOOKUP('Speed Hump'!H1786,Main!$A:$G,6,FALSE),"")</f>
        <v/>
      </c>
      <c r="L1786" s="1" t="str">
        <f>IFERROR(VLOOKUP('Speed Hump'!H1786,Main!$A:$G,7,FALSE),"")</f>
        <v/>
      </c>
      <c r="M1786" t="s">
        <v>691</v>
      </c>
      <c r="N1786">
        <v>1</v>
      </c>
      <c r="O1786" t="s">
        <v>692</v>
      </c>
      <c r="AP1786">
        <v>122.8935887856173</v>
      </c>
      <c r="AQ1786" s="1" t="str">
        <f>IFERROR(VLOOKUP(I1786,Service!$B:$G,5,FALSE),"")</f>
        <v/>
      </c>
      <c r="AR1786" s="1" t="str">
        <f>IFERROR(VLOOKUP(I1786,Service!$B:$G,6,FALSE),"")</f>
        <v/>
      </c>
      <c r="AS1786" s="1" t="str">
        <f>IFERROR(VLOOKUP(I1786,Rest!$B:$G,5,FALSE),"")</f>
        <v/>
      </c>
      <c r="AT1786" s="1" t="str">
        <f>IFERROR(VLOOKUP(I1786,Rest!$B:$G,6,FALSE),"")</f>
        <v/>
      </c>
    </row>
    <row r="1787" spans="1:46" x14ac:dyDescent="0.25">
      <c r="A1787">
        <v>1594</v>
      </c>
      <c r="B1787">
        <v>0</v>
      </c>
      <c r="C1787">
        <v>13354</v>
      </c>
      <c r="D1787">
        <v>12953</v>
      </c>
      <c r="E1787" t="s">
        <v>1360</v>
      </c>
      <c r="F1787" t="s">
        <v>894</v>
      </c>
      <c r="G1787" t="s">
        <v>912</v>
      </c>
      <c r="H1787" t="s">
        <v>1229</v>
      </c>
      <c r="I1787" t="s">
        <v>1229</v>
      </c>
      <c r="J1787" t="str">
        <f>IFERROR(VLOOKUP(H1787,[1]Sheet1!$A:$H,3,FALSE),"")</f>
        <v/>
      </c>
      <c r="K1787" s="1" t="str">
        <f>IFERROR(VLOOKUP('Speed Hump'!H1787,Main!$A:$G,6,FALSE),"")</f>
        <v/>
      </c>
      <c r="L1787" s="1" t="str">
        <f>IFERROR(VLOOKUP('Speed Hump'!H1787,Main!$A:$G,7,FALSE),"")</f>
        <v/>
      </c>
      <c r="M1787" t="s">
        <v>691</v>
      </c>
      <c r="N1787">
        <v>3</v>
      </c>
      <c r="O1787" t="s">
        <v>692</v>
      </c>
      <c r="AP1787">
        <v>511.53458269129061</v>
      </c>
      <c r="AQ1787" s="1" t="str">
        <f>IFERROR(VLOOKUP(I1787,Service!$B:$G,5,FALSE),"")</f>
        <v/>
      </c>
      <c r="AR1787" s="1" t="str">
        <f>IFERROR(VLOOKUP(I1787,Service!$B:$G,6,FALSE),"")</f>
        <v/>
      </c>
      <c r="AS1787" s="1" t="str">
        <f>IFERROR(VLOOKUP(I1787,Rest!$B:$G,5,FALSE),"")</f>
        <v/>
      </c>
      <c r="AT1787" s="1" t="str">
        <f>IFERROR(VLOOKUP(I1787,Rest!$B:$G,6,FALSE),"")</f>
        <v/>
      </c>
    </row>
    <row r="1788" spans="1:46" x14ac:dyDescent="0.25">
      <c r="A1788">
        <v>1595</v>
      </c>
      <c r="B1788">
        <v>0</v>
      </c>
      <c r="C1788">
        <v>13356</v>
      </c>
      <c r="D1788">
        <v>10927</v>
      </c>
      <c r="E1788" t="s">
        <v>1668</v>
      </c>
      <c r="F1788" t="s">
        <v>784</v>
      </c>
      <c r="G1788" t="s">
        <v>765</v>
      </c>
      <c r="H1788" t="s">
        <v>1229</v>
      </c>
      <c r="I1788" t="s">
        <v>1229</v>
      </c>
      <c r="J1788" t="str">
        <f>IFERROR(VLOOKUP(H1788,[1]Sheet1!$A:$H,3,FALSE),"")</f>
        <v/>
      </c>
      <c r="K1788" s="1" t="str">
        <f>IFERROR(VLOOKUP('Speed Hump'!H1788,Main!$A:$G,6,FALSE),"")</f>
        <v/>
      </c>
      <c r="L1788" s="1" t="str">
        <f>IFERROR(VLOOKUP('Speed Hump'!H1788,Main!$A:$G,7,FALSE),"")</f>
        <v/>
      </c>
      <c r="M1788" t="s">
        <v>691</v>
      </c>
      <c r="N1788">
        <v>1</v>
      </c>
      <c r="O1788" t="s">
        <v>692</v>
      </c>
      <c r="AP1788">
        <v>173.45971573319341</v>
      </c>
      <c r="AQ1788" s="1" t="str">
        <f>IFERROR(VLOOKUP(I1788,Service!$B:$G,5,FALSE),"")</f>
        <v/>
      </c>
      <c r="AR1788" s="1" t="str">
        <f>IFERROR(VLOOKUP(I1788,Service!$B:$G,6,FALSE),"")</f>
        <v/>
      </c>
      <c r="AS1788" s="1" t="str">
        <f>IFERROR(VLOOKUP(I1788,Rest!$B:$G,5,FALSE),"")</f>
        <v/>
      </c>
      <c r="AT1788" s="1" t="str">
        <f>IFERROR(VLOOKUP(I1788,Rest!$B:$G,6,FALSE),"")</f>
        <v/>
      </c>
    </row>
    <row r="1789" spans="1:46" x14ac:dyDescent="0.25">
      <c r="A1789">
        <v>1596</v>
      </c>
      <c r="B1789">
        <v>0</v>
      </c>
      <c r="C1789">
        <v>13361</v>
      </c>
      <c r="D1789">
        <v>12342</v>
      </c>
      <c r="E1789" t="s">
        <v>1653</v>
      </c>
      <c r="F1789" t="s">
        <v>1673</v>
      </c>
      <c r="G1789" t="s">
        <v>1642</v>
      </c>
      <c r="H1789" t="s">
        <v>1229</v>
      </c>
      <c r="I1789" t="s">
        <v>1229</v>
      </c>
      <c r="J1789" t="str">
        <f>IFERROR(VLOOKUP(H1789,[1]Sheet1!$A:$H,3,FALSE),"")</f>
        <v/>
      </c>
      <c r="K1789" s="1" t="str">
        <f>IFERROR(VLOOKUP('Speed Hump'!H1789,Main!$A:$G,6,FALSE),"")</f>
        <v/>
      </c>
      <c r="L1789" s="1" t="str">
        <f>IFERROR(VLOOKUP('Speed Hump'!H1789,Main!$A:$G,7,FALSE),"")</f>
        <v/>
      </c>
      <c r="M1789" t="s">
        <v>691</v>
      </c>
      <c r="N1789">
        <v>2</v>
      </c>
      <c r="O1789" t="s">
        <v>692</v>
      </c>
      <c r="AP1789">
        <v>346.74057872348112</v>
      </c>
      <c r="AQ1789" s="1" t="str">
        <f>IFERROR(VLOOKUP(I1789,Service!$B:$G,5,FALSE),"")</f>
        <v/>
      </c>
      <c r="AR1789" s="1" t="str">
        <f>IFERROR(VLOOKUP(I1789,Service!$B:$G,6,FALSE),"")</f>
        <v/>
      </c>
      <c r="AS1789" s="1" t="str">
        <f>IFERROR(VLOOKUP(I1789,Rest!$B:$G,5,FALSE),"")</f>
        <v/>
      </c>
      <c r="AT1789" s="1" t="str">
        <f>IFERROR(VLOOKUP(I1789,Rest!$B:$G,6,FALSE),"")</f>
        <v/>
      </c>
    </row>
    <row r="1790" spans="1:46" x14ac:dyDescent="0.25">
      <c r="A1790">
        <v>1597</v>
      </c>
      <c r="B1790">
        <v>0</v>
      </c>
      <c r="C1790">
        <v>13365</v>
      </c>
      <c r="D1790">
        <v>13071</v>
      </c>
      <c r="E1790" t="s">
        <v>1461</v>
      </c>
      <c r="F1790" t="s">
        <v>1649</v>
      </c>
      <c r="G1790" t="s">
        <v>1643</v>
      </c>
      <c r="H1790" t="s">
        <v>1229</v>
      </c>
      <c r="I1790" t="s">
        <v>1229</v>
      </c>
      <c r="J1790" t="str">
        <f>IFERROR(VLOOKUP(H1790,[1]Sheet1!$A:$H,3,FALSE),"")</f>
        <v/>
      </c>
      <c r="K1790" s="1" t="str">
        <f>IFERROR(VLOOKUP('Speed Hump'!H1790,Main!$A:$G,6,FALSE),"")</f>
        <v/>
      </c>
      <c r="L1790" s="1" t="str">
        <f>IFERROR(VLOOKUP('Speed Hump'!H1790,Main!$A:$G,7,FALSE),"")</f>
        <v/>
      </c>
      <c r="M1790" t="s">
        <v>691</v>
      </c>
      <c r="N1790">
        <v>2</v>
      </c>
      <c r="O1790" t="s">
        <v>692</v>
      </c>
      <c r="AP1790">
        <v>367.98151799076459</v>
      </c>
      <c r="AQ1790" s="1" t="str">
        <f>IFERROR(VLOOKUP(I1790,Service!$B:$G,5,FALSE),"")</f>
        <v/>
      </c>
      <c r="AR1790" s="1" t="str">
        <f>IFERROR(VLOOKUP(I1790,Service!$B:$G,6,FALSE),"")</f>
        <v/>
      </c>
      <c r="AS1790" s="1" t="str">
        <f>IFERROR(VLOOKUP(I1790,Rest!$B:$G,5,FALSE),"")</f>
        <v/>
      </c>
      <c r="AT1790" s="1" t="str">
        <f>IFERROR(VLOOKUP(I1790,Rest!$B:$G,6,FALSE),"")</f>
        <v/>
      </c>
    </row>
    <row r="1791" spans="1:46" x14ac:dyDescent="0.25">
      <c r="A1791">
        <v>1598</v>
      </c>
      <c r="B1791">
        <v>0</v>
      </c>
      <c r="C1791">
        <v>13381</v>
      </c>
      <c r="D1791">
        <v>12908</v>
      </c>
      <c r="E1791" t="s">
        <v>1255</v>
      </c>
      <c r="F1791" t="s">
        <v>894</v>
      </c>
      <c r="G1791" t="s">
        <v>1068</v>
      </c>
      <c r="H1791" t="s">
        <v>1229</v>
      </c>
      <c r="I1791" t="s">
        <v>1229</v>
      </c>
      <c r="J1791" t="str">
        <f>IFERROR(VLOOKUP(H1791,[1]Sheet1!$A:$H,3,FALSE),"")</f>
        <v/>
      </c>
      <c r="K1791" s="1" t="str">
        <f>IFERROR(VLOOKUP('Speed Hump'!H1791,Main!$A:$G,6,FALSE),"")</f>
        <v/>
      </c>
      <c r="L1791" s="1" t="str">
        <f>IFERROR(VLOOKUP('Speed Hump'!H1791,Main!$A:$G,7,FALSE),"")</f>
        <v/>
      </c>
      <c r="M1791" t="s">
        <v>691</v>
      </c>
      <c r="N1791">
        <v>1</v>
      </c>
      <c r="O1791" t="s">
        <v>692</v>
      </c>
      <c r="AP1791">
        <v>312.72606477776981</v>
      </c>
      <c r="AQ1791" s="1" t="str">
        <f>IFERROR(VLOOKUP(I1791,Service!$B:$G,5,FALSE),"")</f>
        <v/>
      </c>
      <c r="AR1791" s="1" t="str">
        <f>IFERROR(VLOOKUP(I1791,Service!$B:$G,6,FALSE),"")</f>
        <v/>
      </c>
      <c r="AS1791" s="1" t="str">
        <f>IFERROR(VLOOKUP(I1791,Rest!$B:$G,5,FALSE),"")</f>
        <v/>
      </c>
      <c r="AT1791" s="1" t="str">
        <f>IFERROR(VLOOKUP(I1791,Rest!$B:$G,6,FALSE),"")</f>
        <v/>
      </c>
    </row>
    <row r="1792" spans="1:46" x14ac:dyDescent="0.25">
      <c r="A1792">
        <v>1600</v>
      </c>
      <c r="B1792">
        <v>0</v>
      </c>
      <c r="C1792">
        <v>13396</v>
      </c>
      <c r="D1792">
        <v>9549</v>
      </c>
      <c r="E1792" t="s">
        <v>1577</v>
      </c>
      <c r="F1792" t="s">
        <v>1514</v>
      </c>
      <c r="G1792" t="s">
        <v>1517</v>
      </c>
      <c r="H1792" t="s">
        <v>1229</v>
      </c>
      <c r="I1792" t="s">
        <v>1229</v>
      </c>
      <c r="J1792" t="str">
        <f>IFERROR(VLOOKUP(H1792,[1]Sheet1!$A:$H,3,FALSE),"")</f>
        <v/>
      </c>
      <c r="K1792" s="1" t="str">
        <f>IFERROR(VLOOKUP('Speed Hump'!H1792,Main!$A:$G,6,FALSE),"")</f>
        <v/>
      </c>
      <c r="L1792" s="1" t="str">
        <f>IFERROR(VLOOKUP('Speed Hump'!H1792,Main!$A:$G,7,FALSE),"")</f>
        <v/>
      </c>
      <c r="M1792" t="s">
        <v>691</v>
      </c>
      <c r="N1792">
        <v>1</v>
      </c>
      <c r="O1792" t="s">
        <v>692</v>
      </c>
      <c r="AP1792">
        <v>273.67888188340572</v>
      </c>
      <c r="AQ1792" s="1" t="str">
        <f>IFERROR(VLOOKUP(I1792,Service!$B:$G,5,FALSE),"")</f>
        <v/>
      </c>
      <c r="AR1792" s="1" t="str">
        <f>IFERROR(VLOOKUP(I1792,Service!$B:$G,6,FALSE),"")</f>
        <v/>
      </c>
      <c r="AS1792" s="1" t="str">
        <f>IFERROR(VLOOKUP(I1792,Rest!$B:$G,5,FALSE),"")</f>
        <v/>
      </c>
      <c r="AT1792" s="1" t="str">
        <f>IFERROR(VLOOKUP(I1792,Rest!$B:$G,6,FALSE),"")</f>
        <v/>
      </c>
    </row>
    <row r="1793" spans="1:46" x14ac:dyDescent="0.25">
      <c r="A1793">
        <v>1601</v>
      </c>
      <c r="B1793">
        <v>0</v>
      </c>
      <c r="C1793">
        <v>13397</v>
      </c>
      <c r="D1793">
        <v>12430</v>
      </c>
      <c r="E1793" t="s">
        <v>1467</v>
      </c>
      <c r="F1793" t="s">
        <v>1643</v>
      </c>
      <c r="G1793" t="s">
        <v>895</v>
      </c>
      <c r="H1793" t="s">
        <v>1229</v>
      </c>
      <c r="I1793" t="s">
        <v>1229</v>
      </c>
      <c r="J1793" t="str">
        <f>IFERROR(VLOOKUP(H1793,[1]Sheet1!$A:$H,3,FALSE),"")</f>
        <v/>
      </c>
      <c r="K1793" s="1" t="str">
        <f>IFERROR(VLOOKUP('Speed Hump'!H1793,Main!$A:$G,6,FALSE),"")</f>
        <v/>
      </c>
      <c r="L1793" s="1" t="str">
        <f>IFERROR(VLOOKUP('Speed Hump'!H1793,Main!$A:$G,7,FALSE),"")</f>
        <v/>
      </c>
      <c r="M1793" t="s">
        <v>691</v>
      </c>
      <c r="N1793">
        <v>2</v>
      </c>
      <c r="O1793" t="s">
        <v>692</v>
      </c>
      <c r="AP1793">
        <v>451.01056979820618</v>
      </c>
      <c r="AQ1793" s="1" t="str">
        <f>IFERROR(VLOOKUP(I1793,Service!$B:$G,5,FALSE),"")</f>
        <v/>
      </c>
      <c r="AR1793" s="1" t="str">
        <f>IFERROR(VLOOKUP(I1793,Service!$B:$G,6,FALSE),"")</f>
        <v/>
      </c>
      <c r="AS1793" s="1" t="str">
        <f>IFERROR(VLOOKUP(I1793,Rest!$B:$G,5,FALSE),"")</f>
        <v/>
      </c>
      <c r="AT1793" s="1" t="str">
        <f>IFERROR(VLOOKUP(I1793,Rest!$B:$G,6,FALSE),"")</f>
        <v/>
      </c>
    </row>
    <row r="1794" spans="1:46" x14ac:dyDescent="0.25">
      <c r="A1794">
        <v>1602</v>
      </c>
      <c r="B1794">
        <v>0</v>
      </c>
      <c r="C1794">
        <v>13402</v>
      </c>
      <c r="D1794">
        <v>9598</v>
      </c>
      <c r="E1794" t="s">
        <v>1516</v>
      </c>
      <c r="F1794" t="s">
        <v>1553</v>
      </c>
      <c r="G1794" t="s">
        <v>1514</v>
      </c>
      <c r="H1794" t="s">
        <v>1229</v>
      </c>
      <c r="I1794" t="s">
        <v>1229</v>
      </c>
      <c r="J1794" t="str">
        <f>IFERROR(VLOOKUP(H1794,[1]Sheet1!$A:$H,3,FALSE),"")</f>
        <v/>
      </c>
      <c r="K1794" s="1" t="str">
        <f>IFERROR(VLOOKUP('Speed Hump'!H1794,Main!$A:$G,6,FALSE),"")</f>
        <v/>
      </c>
      <c r="L1794" s="1" t="str">
        <f>IFERROR(VLOOKUP('Speed Hump'!H1794,Main!$A:$G,7,FALSE),"")</f>
        <v/>
      </c>
      <c r="M1794" t="s">
        <v>691</v>
      </c>
      <c r="N1794">
        <v>1</v>
      </c>
      <c r="O1794" t="s">
        <v>692</v>
      </c>
      <c r="AP1794">
        <v>251.87395794320059</v>
      </c>
      <c r="AQ1794" s="1" t="str">
        <f>IFERROR(VLOOKUP(I1794,Service!$B:$G,5,FALSE),"")</f>
        <v/>
      </c>
      <c r="AR1794" s="1" t="str">
        <f>IFERROR(VLOOKUP(I1794,Service!$B:$G,6,FALSE),"")</f>
        <v/>
      </c>
      <c r="AS1794" s="1" t="str">
        <f>IFERROR(VLOOKUP(I1794,Rest!$B:$G,5,FALSE),"")</f>
        <v/>
      </c>
      <c r="AT1794" s="1" t="str">
        <f>IFERROR(VLOOKUP(I1794,Rest!$B:$G,6,FALSE),"")</f>
        <v/>
      </c>
    </row>
    <row r="1795" spans="1:46" x14ac:dyDescent="0.25">
      <c r="A1795">
        <v>1603</v>
      </c>
      <c r="B1795">
        <v>0</v>
      </c>
      <c r="C1795">
        <v>13413</v>
      </c>
      <c r="D1795">
        <v>10939</v>
      </c>
      <c r="E1795" t="s">
        <v>1304</v>
      </c>
      <c r="F1795" t="s">
        <v>912</v>
      </c>
      <c r="G1795" t="s">
        <v>1561</v>
      </c>
      <c r="H1795" t="s">
        <v>1229</v>
      </c>
      <c r="I1795" t="s">
        <v>1229</v>
      </c>
      <c r="J1795" t="str">
        <f>IFERROR(VLOOKUP(H1795,[1]Sheet1!$A:$H,3,FALSE),"")</f>
        <v/>
      </c>
      <c r="K1795" s="1" t="str">
        <f>IFERROR(VLOOKUP('Speed Hump'!H1795,Main!$A:$G,6,FALSE),"")</f>
        <v/>
      </c>
      <c r="L1795" s="1" t="str">
        <f>IFERROR(VLOOKUP('Speed Hump'!H1795,Main!$A:$G,7,FALSE),"")</f>
        <v/>
      </c>
      <c r="M1795" t="s">
        <v>691</v>
      </c>
      <c r="N1795">
        <v>1</v>
      </c>
      <c r="O1795" t="s">
        <v>692</v>
      </c>
      <c r="AP1795">
        <v>274.47804953217423</v>
      </c>
      <c r="AQ1795" s="1" t="str">
        <f>IFERROR(VLOOKUP(I1795,Service!$B:$G,5,FALSE),"")</f>
        <v/>
      </c>
      <c r="AR1795" s="1" t="str">
        <f>IFERROR(VLOOKUP(I1795,Service!$B:$G,6,FALSE),"")</f>
        <v/>
      </c>
      <c r="AS1795" s="1" t="str">
        <f>IFERROR(VLOOKUP(I1795,Rest!$B:$G,5,FALSE),"")</f>
        <v/>
      </c>
      <c r="AT1795" s="1" t="str">
        <f>IFERROR(VLOOKUP(I1795,Rest!$B:$G,6,FALSE),"")</f>
        <v/>
      </c>
    </row>
    <row r="1796" spans="1:46" x14ac:dyDescent="0.25">
      <c r="A1796">
        <v>1604</v>
      </c>
      <c r="B1796">
        <v>0</v>
      </c>
      <c r="C1796">
        <v>13416</v>
      </c>
      <c r="D1796">
        <v>10917</v>
      </c>
      <c r="E1796" t="s">
        <v>885</v>
      </c>
      <c r="F1796" t="s">
        <v>883</v>
      </c>
      <c r="G1796" t="s">
        <v>1553</v>
      </c>
      <c r="H1796" t="s">
        <v>1229</v>
      </c>
      <c r="I1796" t="s">
        <v>1229</v>
      </c>
      <c r="J1796" t="str">
        <f>IFERROR(VLOOKUP(H1796,[1]Sheet1!$A:$H,3,FALSE),"")</f>
        <v/>
      </c>
      <c r="K1796" s="1" t="str">
        <f>IFERROR(VLOOKUP('Speed Hump'!H1796,Main!$A:$G,6,FALSE),"")</f>
        <v/>
      </c>
      <c r="L1796" s="1" t="str">
        <f>IFERROR(VLOOKUP('Speed Hump'!H1796,Main!$A:$G,7,FALSE),"")</f>
        <v/>
      </c>
      <c r="M1796" t="s">
        <v>691</v>
      </c>
      <c r="N1796">
        <v>1</v>
      </c>
      <c r="O1796" t="s">
        <v>692</v>
      </c>
      <c r="AP1796">
        <v>257.51109487275261</v>
      </c>
      <c r="AQ1796" s="1" t="str">
        <f>IFERROR(VLOOKUP(I1796,Service!$B:$G,5,FALSE),"")</f>
        <v/>
      </c>
      <c r="AR1796" s="1" t="str">
        <f>IFERROR(VLOOKUP(I1796,Service!$B:$G,6,FALSE),"")</f>
        <v/>
      </c>
      <c r="AS1796" s="1" t="str">
        <f>IFERROR(VLOOKUP(I1796,Rest!$B:$G,5,FALSE),"")</f>
        <v/>
      </c>
      <c r="AT1796" s="1" t="str">
        <f>IFERROR(VLOOKUP(I1796,Rest!$B:$G,6,FALSE),"")</f>
        <v/>
      </c>
    </row>
    <row r="1797" spans="1:46" x14ac:dyDescent="0.25">
      <c r="A1797">
        <v>1605</v>
      </c>
      <c r="B1797">
        <v>0</v>
      </c>
      <c r="C1797">
        <v>13418</v>
      </c>
      <c r="D1797">
        <v>10086</v>
      </c>
      <c r="E1797" t="s">
        <v>1432</v>
      </c>
      <c r="F1797" t="s">
        <v>912</v>
      </c>
      <c r="G1797" t="s">
        <v>1561</v>
      </c>
      <c r="H1797" t="s">
        <v>1229</v>
      </c>
      <c r="I1797" t="s">
        <v>1229</v>
      </c>
      <c r="J1797" t="str">
        <f>IFERROR(VLOOKUP(H1797,[1]Sheet1!$A:$H,3,FALSE),"")</f>
        <v/>
      </c>
      <c r="K1797" s="1" t="str">
        <f>IFERROR(VLOOKUP('Speed Hump'!H1797,Main!$A:$G,6,FALSE),"")</f>
        <v/>
      </c>
      <c r="L1797" s="1" t="str">
        <f>IFERROR(VLOOKUP('Speed Hump'!H1797,Main!$A:$G,7,FALSE),"")</f>
        <v/>
      </c>
      <c r="M1797" t="s">
        <v>691</v>
      </c>
      <c r="N1797">
        <v>1</v>
      </c>
      <c r="O1797" t="s">
        <v>692</v>
      </c>
      <c r="AP1797">
        <v>271.37513952269001</v>
      </c>
      <c r="AQ1797" s="1" t="str">
        <f>IFERROR(VLOOKUP(I1797,Service!$B:$G,5,FALSE),"")</f>
        <v/>
      </c>
      <c r="AR1797" s="1" t="str">
        <f>IFERROR(VLOOKUP(I1797,Service!$B:$G,6,FALSE),"")</f>
        <v/>
      </c>
      <c r="AS1797" s="1" t="str">
        <f>IFERROR(VLOOKUP(I1797,Rest!$B:$G,5,FALSE),"")</f>
        <v/>
      </c>
      <c r="AT1797" s="1" t="str">
        <f>IFERROR(VLOOKUP(I1797,Rest!$B:$G,6,FALSE),"")</f>
        <v/>
      </c>
    </row>
    <row r="1798" spans="1:46" x14ac:dyDescent="0.25">
      <c r="A1798">
        <v>1606</v>
      </c>
      <c r="B1798">
        <v>0</v>
      </c>
      <c r="C1798">
        <v>13424</v>
      </c>
      <c r="D1798">
        <v>10385</v>
      </c>
      <c r="E1798" t="s">
        <v>1691</v>
      </c>
      <c r="F1798" t="s">
        <v>1640</v>
      </c>
      <c r="G1798" t="s">
        <v>1652</v>
      </c>
      <c r="H1798" t="s">
        <v>1229</v>
      </c>
      <c r="I1798" t="s">
        <v>1229</v>
      </c>
      <c r="J1798" t="str">
        <f>IFERROR(VLOOKUP(H1798,[1]Sheet1!$A:$H,3,FALSE),"")</f>
        <v/>
      </c>
      <c r="K1798" s="1" t="str">
        <f>IFERROR(VLOOKUP('Speed Hump'!H1798,Main!$A:$G,6,FALSE),"")</f>
        <v/>
      </c>
      <c r="L1798" s="1" t="str">
        <f>IFERROR(VLOOKUP('Speed Hump'!H1798,Main!$A:$G,7,FALSE),"")</f>
        <v/>
      </c>
      <c r="M1798" t="s">
        <v>691</v>
      </c>
      <c r="N1798">
        <v>1</v>
      </c>
      <c r="O1798" t="s">
        <v>692</v>
      </c>
      <c r="AP1798">
        <v>214.95974560203459</v>
      </c>
      <c r="AQ1798" s="1" t="str">
        <f>IFERROR(VLOOKUP(I1798,Service!$B:$G,5,FALSE),"")</f>
        <v/>
      </c>
      <c r="AR1798" s="1" t="str">
        <f>IFERROR(VLOOKUP(I1798,Service!$B:$G,6,FALSE),"")</f>
        <v/>
      </c>
      <c r="AS1798" s="1" t="str">
        <f>IFERROR(VLOOKUP(I1798,Rest!$B:$G,5,FALSE),"")</f>
        <v/>
      </c>
      <c r="AT1798" s="1" t="str">
        <f>IFERROR(VLOOKUP(I1798,Rest!$B:$G,6,FALSE),"")</f>
        <v/>
      </c>
    </row>
    <row r="1799" spans="1:46" x14ac:dyDescent="0.25">
      <c r="A1799">
        <v>1607</v>
      </c>
      <c r="B1799">
        <v>0</v>
      </c>
      <c r="C1799">
        <v>13430</v>
      </c>
      <c r="D1799">
        <v>10845</v>
      </c>
      <c r="E1799" t="s">
        <v>961</v>
      </c>
      <c r="F1799" t="s">
        <v>928</v>
      </c>
      <c r="G1799" t="s">
        <v>887</v>
      </c>
      <c r="H1799" t="s">
        <v>1229</v>
      </c>
      <c r="I1799" t="s">
        <v>1229</v>
      </c>
      <c r="J1799" t="str">
        <f>IFERROR(VLOOKUP(H1799,[1]Sheet1!$A:$H,3,FALSE),"")</f>
        <v/>
      </c>
      <c r="K1799" s="1" t="str">
        <f>IFERROR(VLOOKUP('Speed Hump'!H1799,Main!$A:$G,6,FALSE),"")</f>
        <v/>
      </c>
      <c r="L1799" s="1" t="str">
        <f>IFERROR(VLOOKUP('Speed Hump'!H1799,Main!$A:$G,7,FALSE),"")</f>
        <v/>
      </c>
      <c r="M1799" t="s">
        <v>691</v>
      </c>
      <c r="N1799">
        <v>1</v>
      </c>
      <c r="O1799" t="s">
        <v>692</v>
      </c>
      <c r="AP1799">
        <v>277.44663226828192</v>
      </c>
      <c r="AQ1799" s="1" t="str">
        <f>IFERROR(VLOOKUP(I1799,Service!$B:$G,5,FALSE),"")</f>
        <v/>
      </c>
      <c r="AR1799" s="1" t="str">
        <f>IFERROR(VLOOKUP(I1799,Service!$B:$G,6,FALSE),"")</f>
        <v/>
      </c>
      <c r="AS1799" s="1" t="str">
        <f>IFERROR(VLOOKUP(I1799,Rest!$B:$G,5,FALSE),"")</f>
        <v/>
      </c>
      <c r="AT1799" s="1" t="str">
        <f>IFERROR(VLOOKUP(I1799,Rest!$B:$G,6,FALSE),"")</f>
        <v/>
      </c>
    </row>
    <row r="1800" spans="1:46" x14ac:dyDescent="0.25">
      <c r="A1800">
        <v>1608</v>
      </c>
      <c r="B1800">
        <v>0</v>
      </c>
      <c r="C1800">
        <v>13433</v>
      </c>
      <c r="D1800">
        <v>13450</v>
      </c>
      <c r="E1800" t="s">
        <v>1400</v>
      </c>
      <c r="F1800" t="s">
        <v>1651</v>
      </c>
      <c r="G1800" t="s">
        <v>1649</v>
      </c>
      <c r="H1800" t="s">
        <v>1229</v>
      </c>
      <c r="I1800" t="s">
        <v>1229</v>
      </c>
      <c r="J1800" t="str">
        <f>IFERROR(VLOOKUP(H1800,[1]Sheet1!$A:$H,3,FALSE),"")</f>
        <v/>
      </c>
      <c r="K1800" s="1" t="str">
        <f>IFERROR(VLOOKUP('Speed Hump'!H1800,Main!$A:$G,6,FALSE),"")</f>
        <v/>
      </c>
      <c r="L1800" s="1" t="str">
        <f>IFERROR(VLOOKUP('Speed Hump'!H1800,Main!$A:$G,7,FALSE),"")</f>
        <v/>
      </c>
      <c r="M1800" t="s">
        <v>691</v>
      </c>
      <c r="N1800">
        <v>1</v>
      </c>
      <c r="O1800" t="s">
        <v>692</v>
      </c>
      <c r="AP1800">
        <v>273.81949762045781</v>
      </c>
      <c r="AQ1800" s="1" t="str">
        <f>IFERROR(VLOOKUP(I1800,Service!$B:$G,5,FALSE),"")</f>
        <v/>
      </c>
      <c r="AR1800" s="1" t="str">
        <f>IFERROR(VLOOKUP(I1800,Service!$B:$G,6,FALSE),"")</f>
        <v/>
      </c>
      <c r="AS1800" s="1" t="str">
        <f>IFERROR(VLOOKUP(I1800,Rest!$B:$G,5,FALSE),"")</f>
        <v/>
      </c>
      <c r="AT1800" s="1" t="str">
        <f>IFERROR(VLOOKUP(I1800,Rest!$B:$G,6,FALSE),"")</f>
        <v/>
      </c>
    </row>
    <row r="1801" spans="1:46" x14ac:dyDescent="0.25">
      <c r="A1801">
        <v>1609</v>
      </c>
      <c r="B1801">
        <v>0</v>
      </c>
      <c r="C1801">
        <v>13487</v>
      </c>
      <c r="D1801">
        <v>9996</v>
      </c>
      <c r="E1801" t="s">
        <v>1709</v>
      </c>
      <c r="F1801" t="s">
        <v>912</v>
      </c>
      <c r="G1801" t="s">
        <v>1561</v>
      </c>
      <c r="H1801" t="s">
        <v>1229</v>
      </c>
      <c r="I1801" t="s">
        <v>1229</v>
      </c>
      <c r="J1801" t="str">
        <f>IFERROR(VLOOKUP(H1801,[1]Sheet1!$A:$H,3,FALSE),"")</f>
        <v/>
      </c>
      <c r="K1801" s="1" t="str">
        <f>IFERROR(VLOOKUP('Speed Hump'!H1801,Main!$A:$G,6,FALSE),"")</f>
        <v/>
      </c>
      <c r="L1801" s="1" t="str">
        <f>IFERROR(VLOOKUP('Speed Hump'!H1801,Main!$A:$G,7,FALSE),"")</f>
        <v/>
      </c>
      <c r="M1801" t="s">
        <v>691</v>
      </c>
      <c r="N1801">
        <v>1</v>
      </c>
      <c r="O1801" t="s">
        <v>692</v>
      </c>
      <c r="AP1801">
        <v>297.60690321216481</v>
      </c>
      <c r="AQ1801" s="1" t="str">
        <f>IFERROR(VLOOKUP(I1801,Service!$B:$G,5,FALSE),"")</f>
        <v/>
      </c>
      <c r="AR1801" s="1" t="str">
        <f>IFERROR(VLOOKUP(I1801,Service!$B:$G,6,FALSE),"")</f>
        <v/>
      </c>
      <c r="AS1801" s="1" t="str">
        <f>IFERROR(VLOOKUP(I1801,Rest!$B:$G,5,FALSE),"")</f>
        <v/>
      </c>
      <c r="AT1801" s="1" t="str">
        <f>IFERROR(VLOOKUP(I1801,Rest!$B:$G,6,FALSE),"")</f>
        <v/>
      </c>
    </row>
    <row r="1802" spans="1:46" x14ac:dyDescent="0.25">
      <c r="A1802">
        <v>1610</v>
      </c>
      <c r="B1802">
        <v>0</v>
      </c>
      <c r="C1802">
        <v>13492</v>
      </c>
      <c r="D1802">
        <v>12944</v>
      </c>
      <c r="E1802" t="s">
        <v>894</v>
      </c>
      <c r="F1802" t="s">
        <v>1438</v>
      </c>
      <c r="G1802" t="s">
        <v>1439</v>
      </c>
      <c r="H1802" t="s">
        <v>1229</v>
      </c>
      <c r="I1802" t="s">
        <v>1229</v>
      </c>
      <c r="J1802" t="str">
        <f>IFERROR(VLOOKUP(H1802,[1]Sheet1!$A:$H,3,FALSE),"")</f>
        <v/>
      </c>
      <c r="K1802" s="1" t="str">
        <f>IFERROR(VLOOKUP('Speed Hump'!H1802,Main!$A:$G,6,FALSE),"")</f>
        <v/>
      </c>
      <c r="L1802" s="1" t="str">
        <f>IFERROR(VLOOKUP('Speed Hump'!H1802,Main!$A:$G,7,FALSE),"")</f>
        <v/>
      </c>
      <c r="M1802" t="s">
        <v>691</v>
      </c>
      <c r="N1802">
        <v>1</v>
      </c>
      <c r="O1802" t="s">
        <v>692</v>
      </c>
      <c r="AP1802">
        <v>138.3342313130785</v>
      </c>
      <c r="AQ1802" s="1" t="str">
        <f>IFERROR(VLOOKUP(I1802,Service!$B:$G,5,FALSE),"")</f>
        <v/>
      </c>
      <c r="AR1802" s="1" t="str">
        <f>IFERROR(VLOOKUP(I1802,Service!$B:$G,6,FALSE),"")</f>
        <v/>
      </c>
      <c r="AS1802" s="1" t="str">
        <f>IFERROR(VLOOKUP(I1802,Rest!$B:$G,5,FALSE),"")</f>
        <v/>
      </c>
      <c r="AT1802" s="1" t="str">
        <f>IFERROR(VLOOKUP(I1802,Rest!$B:$G,6,FALSE),"")</f>
        <v/>
      </c>
    </row>
    <row r="1803" spans="1:46" x14ac:dyDescent="0.25">
      <c r="A1803">
        <v>1611</v>
      </c>
      <c r="B1803">
        <v>0</v>
      </c>
      <c r="C1803">
        <v>13496</v>
      </c>
      <c r="D1803">
        <v>9559</v>
      </c>
      <c r="E1803" t="s">
        <v>1432</v>
      </c>
      <c r="F1803" t="s">
        <v>1561</v>
      </c>
      <c r="G1803" t="s">
        <v>1504</v>
      </c>
      <c r="H1803" t="s">
        <v>1229</v>
      </c>
      <c r="I1803" t="s">
        <v>1229</v>
      </c>
      <c r="J1803" t="str">
        <f>IFERROR(VLOOKUP(H1803,[1]Sheet1!$A:$H,3,FALSE),"")</f>
        <v/>
      </c>
      <c r="K1803" s="1" t="str">
        <f>IFERROR(VLOOKUP('Speed Hump'!H1803,Main!$A:$G,6,FALSE),"")</f>
        <v/>
      </c>
      <c r="L1803" s="1" t="str">
        <f>IFERROR(VLOOKUP('Speed Hump'!H1803,Main!$A:$G,7,FALSE),"")</f>
        <v/>
      </c>
      <c r="M1803" t="s">
        <v>691</v>
      </c>
      <c r="N1803">
        <v>1</v>
      </c>
      <c r="O1803" t="s">
        <v>692</v>
      </c>
      <c r="AP1803">
        <v>275.22666312525888</v>
      </c>
      <c r="AQ1803" s="1" t="str">
        <f>IFERROR(VLOOKUP(I1803,Service!$B:$G,5,FALSE),"")</f>
        <v/>
      </c>
      <c r="AR1803" s="1" t="str">
        <f>IFERROR(VLOOKUP(I1803,Service!$B:$G,6,FALSE),"")</f>
        <v/>
      </c>
      <c r="AS1803" s="1" t="str">
        <f>IFERROR(VLOOKUP(I1803,Rest!$B:$G,5,FALSE),"")</f>
        <v/>
      </c>
      <c r="AT1803" s="1" t="str">
        <f>IFERROR(VLOOKUP(I1803,Rest!$B:$G,6,FALSE),"")</f>
        <v/>
      </c>
    </row>
    <row r="1804" spans="1:46" x14ac:dyDescent="0.25">
      <c r="A1804">
        <v>1612</v>
      </c>
      <c r="B1804">
        <v>0</v>
      </c>
      <c r="C1804">
        <v>13497</v>
      </c>
      <c r="D1804">
        <v>10035</v>
      </c>
      <c r="E1804" t="s">
        <v>909</v>
      </c>
      <c r="F1804" t="s">
        <v>1514</v>
      </c>
      <c r="G1804" t="s">
        <v>1517</v>
      </c>
      <c r="H1804" t="s">
        <v>1229</v>
      </c>
      <c r="I1804" t="s">
        <v>1229</v>
      </c>
      <c r="J1804" t="str">
        <f>IFERROR(VLOOKUP(H1804,[1]Sheet1!$A:$H,3,FALSE),"")</f>
        <v/>
      </c>
      <c r="K1804" s="1" t="str">
        <f>IFERROR(VLOOKUP('Speed Hump'!H1804,Main!$A:$G,6,FALSE),"")</f>
        <v/>
      </c>
      <c r="L1804" s="1" t="str">
        <f>IFERROR(VLOOKUP('Speed Hump'!H1804,Main!$A:$G,7,FALSE),"")</f>
        <v/>
      </c>
      <c r="M1804" t="s">
        <v>691</v>
      </c>
      <c r="N1804">
        <v>1</v>
      </c>
      <c r="O1804" t="s">
        <v>692</v>
      </c>
      <c r="AP1804">
        <v>272.90938373591632</v>
      </c>
      <c r="AQ1804" s="1" t="str">
        <f>IFERROR(VLOOKUP(I1804,Service!$B:$G,5,FALSE),"")</f>
        <v/>
      </c>
      <c r="AR1804" s="1" t="str">
        <f>IFERROR(VLOOKUP(I1804,Service!$B:$G,6,FALSE),"")</f>
        <v/>
      </c>
      <c r="AS1804" s="1" t="str">
        <f>IFERROR(VLOOKUP(I1804,Rest!$B:$G,5,FALSE),"")</f>
        <v/>
      </c>
      <c r="AT1804" s="1" t="str">
        <f>IFERROR(VLOOKUP(I1804,Rest!$B:$G,6,FALSE),"")</f>
        <v/>
      </c>
    </row>
    <row r="1805" spans="1:46" x14ac:dyDescent="0.25">
      <c r="A1805">
        <v>1613</v>
      </c>
      <c r="B1805">
        <v>0</v>
      </c>
      <c r="C1805">
        <v>13501</v>
      </c>
      <c r="D1805">
        <v>10092</v>
      </c>
      <c r="E1805" t="s">
        <v>1703</v>
      </c>
      <c r="F1805" t="s">
        <v>1553</v>
      </c>
      <c r="G1805" t="s">
        <v>1514</v>
      </c>
      <c r="H1805" t="s">
        <v>1229</v>
      </c>
      <c r="I1805" t="s">
        <v>1229</v>
      </c>
      <c r="J1805" t="str">
        <f>IFERROR(VLOOKUP(H1805,[1]Sheet1!$A:$H,3,FALSE),"")</f>
        <v/>
      </c>
      <c r="K1805" s="1" t="str">
        <f>IFERROR(VLOOKUP('Speed Hump'!H1805,Main!$A:$G,6,FALSE),"")</f>
        <v/>
      </c>
      <c r="L1805" s="1" t="str">
        <f>IFERROR(VLOOKUP('Speed Hump'!H1805,Main!$A:$G,7,FALSE),"")</f>
        <v/>
      </c>
      <c r="N1805">
        <v>1</v>
      </c>
      <c r="O1805" t="s">
        <v>1342</v>
      </c>
      <c r="AP1805">
        <v>255.47767827951091</v>
      </c>
      <c r="AQ1805" s="1" t="str">
        <f>IFERROR(VLOOKUP(I1805,Service!$B:$G,5,FALSE),"")</f>
        <v/>
      </c>
      <c r="AR1805" s="1" t="str">
        <f>IFERROR(VLOOKUP(I1805,Service!$B:$G,6,FALSE),"")</f>
        <v/>
      </c>
      <c r="AS1805" s="1" t="str">
        <f>IFERROR(VLOOKUP(I1805,Rest!$B:$G,5,FALSE),"")</f>
        <v/>
      </c>
      <c r="AT1805" s="1" t="str">
        <f>IFERROR(VLOOKUP(I1805,Rest!$B:$G,6,FALSE),"")</f>
        <v/>
      </c>
    </row>
    <row r="1806" spans="1:46" x14ac:dyDescent="0.25">
      <c r="A1806">
        <v>1614</v>
      </c>
      <c r="B1806">
        <v>0</v>
      </c>
      <c r="C1806">
        <v>13509</v>
      </c>
      <c r="D1806">
        <v>11585</v>
      </c>
      <c r="E1806" t="s">
        <v>1439</v>
      </c>
      <c r="F1806" t="s">
        <v>912</v>
      </c>
      <c r="G1806" t="s">
        <v>1710</v>
      </c>
      <c r="H1806" t="s">
        <v>1229</v>
      </c>
      <c r="I1806" t="s">
        <v>1229</v>
      </c>
      <c r="J1806" t="str">
        <f>IFERROR(VLOOKUP(H1806,[1]Sheet1!$A:$H,3,FALSE),"")</f>
        <v/>
      </c>
      <c r="K1806" s="1" t="str">
        <f>IFERROR(VLOOKUP('Speed Hump'!H1806,Main!$A:$G,6,FALSE),"")</f>
        <v/>
      </c>
      <c r="L1806" s="1" t="str">
        <f>IFERROR(VLOOKUP('Speed Hump'!H1806,Main!$A:$G,7,FALSE),"")</f>
        <v/>
      </c>
      <c r="M1806" t="s">
        <v>691</v>
      </c>
      <c r="N1806">
        <v>3</v>
      </c>
      <c r="O1806" t="s">
        <v>692</v>
      </c>
      <c r="AP1806">
        <v>488.03426545668111</v>
      </c>
      <c r="AQ1806" s="1" t="str">
        <f>IFERROR(VLOOKUP(I1806,Service!$B:$G,5,FALSE),"")</f>
        <v/>
      </c>
      <c r="AR1806" s="1" t="str">
        <f>IFERROR(VLOOKUP(I1806,Service!$B:$G,6,FALSE),"")</f>
        <v/>
      </c>
      <c r="AS1806" s="1" t="str">
        <f>IFERROR(VLOOKUP(I1806,Rest!$B:$G,5,FALSE),"")</f>
        <v/>
      </c>
      <c r="AT1806" s="1" t="str">
        <f>IFERROR(VLOOKUP(I1806,Rest!$B:$G,6,FALSE),"")</f>
        <v/>
      </c>
    </row>
    <row r="1807" spans="1:46" x14ac:dyDescent="0.25">
      <c r="A1807">
        <v>1615</v>
      </c>
      <c r="B1807">
        <v>0</v>
      </c>
      <c r="C1807">
        <v>13521</v>
      </c>
      <c r="D1807">
        <v>13579</v>
      </c>
      <c r="E1807" t="s">
        <v>1560</v>
      </c>
      <c r="F1807" t="s">
        <v>1664</v>
      </c>
      <c r="G1807" t="s">
        <v>1649</v>
      </c>
      <c r="H1807" t="s">
        <v>1229</v>
      </c>
      <c r="I1807" t="s">
        <v>1229</v>
      </c>
      <c r="J1807" t="str">
        <f>IFERROR(VLOOKUP(H1807,[1]Sheet1!$A:$H,3,FALSE),"")</f>
        <v/>
      </c>
      <c r="K1807" s="1" t="str">
        <f>IFERROR(VLOOKUP('Speed Hump'!H1807,Main!$A:$G,6,FALSE),"")</f>
        <v/>
      </c>
      <c r="L1807" s="1" t="str">
        <f>IFERROR(VLOOKUP('Speed Hump'!H1807,Main!$A:$G,7,FALSE),"")</f>
        <v/>
      </c>
      <c r="M1807" t="s">
        <v>691</v>
      </c>
      <c r="N1807">
        <v>3</v>
      </c>
      <c r="O1807" t="s">
        <v>692</v>
      </c>
      <c r="AP1807">
        <v>544.32556651030779</v>
      </c>
      <c r="AQ1807" s="1" t="str">
        <f>IFERROR(VLOOKUP(I1807,Service!$B:$G,5,FALSE),"")</f>
        <v/>
      </c>
      <c r="AR1807" s="1" t="str">
        <f>IFERROR(VLOOKUP(I1807,Service!$B:$G,6,FALSE),"")</f>
        <v/>
      </c>
      <c r="AS1807" s="1" t="str">
        <f>IFERROR(VLOOKUP(I1807,Rest!$B:$G,5,FALSE),"")</f>
        <v/>
      </c>
      <c r="AT1807" s="1" t="str">
        <f>IFERROR(VLOOKUP(I1807,Rest!$B:$G,6,FALSE),"")</f>
        <v/>
      </c>
    </row>
    <row r="1808" spans="1:46" x14ac:dyDescent="0.25">
      <c r="A1808">
        <v>1616</v>
      </c>
      <c r="B1808">
        <v>0</v>
      </c>
      <c r="C1808">
        <v>13529</v>
      </c>
      <c r="D1808">
        <v>10010</v>
      </c>
      <c r="E1808" t="s">
        <v>1626</v>
      </c>
      <c r="F1808" t="s">
        <v>912</v>
      </c>
      <c r="G1808" t="s">
        <v>1561</v>
      </c>
      <c r="H1808" t="s">
        <v>1229</v>
      </c>
      <c r="I1808" t="s">
        <v>1229</v>
      </c>
      <c r="J1808" t="str">
        <f>IFERROR(VLOOKUP(H1808,[1]Sheet1!$A:$H,3,FALSE),"")</f>
        <v/>
      </c>
      <c r="K1808" s="1" t="str">
        <f>IFERROR(VLOOKUP('Speed Hump'!H1808,Main!$A:$G,6,FALSE),"")</f>
        <v/>
      </c>
      <c r="L1808" s="1" t="str">
        <f>IFERROR(VLOOKUP('Speed Hump'!H1808,Main!$A:$G,7,FALSE),"")</f>
        <v/>
      </c>
      <c r="M1808" t="s">
        <v>691</v>
      </c>
      <c r="N1808">
        <v>1</v>
      </c>
      <c r="O1808" t="s">
        <v>692</v>
      </c>
      <c r="AP1808">
        <v>287.05879339765289</v>
      </c>
      <c r="AQ1808" s="1" t="str">
        <f>IFERROR(VLOOKUP(I1808,Service!$B:$G,5,FALSE),"")</f>
        <v/>
      </c>
      <c r="AR1808" s="1" t="str">
        <f>IFERROR(VLOOKUP(I1808,Service!$B:$G,6,FALSE),"")</f>
        <v/>
      </c>
      <c r="AS1808" s="1" t="str">
        <f>IFERROR(VLOOKUP(I1808,Rest!$B:$G,5,FALSE),"")</f>
        <v/>
      </c>
      <c r="AT1808" s="1" t="str">
        <f>IFERROR(VLOOKUP(I1808,Rest!$B:$G,6,FALSE),"")</f>
        <v/>
      </c>
    </row>
    <row r="1809" spans="1:46" x14ac:dyDescent="0.25">
      <c r="A1809">
        <v>1617</v>
      </c>
      <c r="B1809">
        <v>0</v>
      </c>
      <c r="C1809">
        <v>13530</v>
      </c>
      <c r="D1809">
        <v>10396</v>
      </c>
      <c r="E1809" t="s">
        <v>1269</v>
      </c>
      <c r="F1809" t="s">
        <v>912</v>
      </c>
      <c r="G1809" t="s">
        <v>1561</v>
      </c>
      <c r="H1809" t="s">
        <v>1229</v>
      </c>
      <c r="I1809" t="s">
        <v>1229</v>
      </c>
      <c r="J1809" t="str">
        <f>IFERROR(VLOOKUP(H1809,[1]Sheet1!$A:$H,3,FALSE),"")</f>
        <v/>
      </c>
      <c r="K1809" s="1" t="str">
        <f>IFERROR(VLOOKUP('Speed Hump'!H1809,Main!$A:$G,6,FALSE),"")</f>
        <v/>
      </c>
      <c r="L1809" s="1" t="str">
        <f>IFERROR(VLOOKUP('Speed Hump'!H1809,Main!$A:$G,7,FALSE),"")</f>
        <v/>
      </c>
      <c r="M1809" t="s">
        <v>691</v>
      </c>
      <c r="N1809">
        <v>1</v>
      </c>
      <c r="O1809" t="s">
        <v>692</v>
      </c>
      <c r="AP1809">
        <v>273.7419074188166</v>
      </c>
      <c r="AQ1809" s="1" t="str">
        <f>IFERROR(VLOOKUP(I1809,Service!$B:$G,5,FALSE),"")</f>
        <v/>
      </c>
      <c r="AR1809" s="1" t="str">
        <f>IFERROR(VLOOKUP(I1809,Service!$B:$G,6,FALSE),"")</f>
        <v/>
      </c>
      <c r="AS1809" s="1" t="str">
        <f>IFERROR(VLOOKUP(I1809,Rest!$B:$G,5,FALSE),"")</f>
        <v/>
      </c>
      <c r="AT1809" s="1" t="str">
        <f>IFERROR(VLOOKUP(I1809,Rest!$B:$G,6,FALSE),"")</f>
        <v/>
      </c>
    </row>
    <row r="1810" spans="1:46" x14ac:dyDescent="0.25">
      <c r="A1810">
        <v>1618</v>
      </c>
      <c r="B1810">
        <v>0</v>
      </c>
      <c r="C1810">
        <v>13540</v>
      </c>
      <c r="D1810">
        <v>13363</v>
      </c>
      <c r="E1810" t="s">
        <v>921</v>
      </c>
      <c r="F1810" t="s">
        <v>876</v>
      </c>
      <c r="G1810" t="s">
        <v>877</v>
      </c>
      <c r="H1810" t="s">
        <v>1229</v>
      </c>
      <c r="I1810" t="s">
        <v>1229</v>
      </c>
      <c r="J1810" t="str">
        <f>IFERROR(VLOOKUP(H1810,[1]Sheet1!$A:$H,3,FALSE),"")</f>
        <v/>
      </c>
      <c r="K1810" s="1" t="str">
        <f>IFERROR(VLOOKUP('Speed Hump'!H1810,Main!$A:$G,6,FALSE),"")</f>
        <v/>
      </c>
      <c r="L1810" s="1" t="str">
        <f>IFERROR(VLOOKUP('Speed Hump'!H1810,Main!$A:$G,7,FALSE),"")</f>
        <v/>
      </c>
      <c r="M1810" t="s">
        <v>691</v>
      </c>
      <c r="N1810">
        <v>2</v>
      </c>
      <c r="O1810" t="s">
        <v>692</v>
      </c>
      <c r="AP1810">
        <v>334.29113109474861</v>
      </c>
      <c r="AQ1810" s="1" t="str">
        <f>IFERROR(VLOOKUP(I1810,Service!$B:$G,5,FALSE),"")</f>
        <v/>
      </c>
      <c r="AR1810" s="1" t="str">
        <f>IFERROR(VLOOKUP(I1810,Service!$B:$G,6,FALSE),"")</f>
        <v/>
      </c>
      <c r="AS1810" s="1" t="str">
        <f>IFERROR(VLOOKUP(I1810,Rest!$B:$G,5,FALSE),"")</f>
        <v/>
      </c>
      <c r="AT1810" s="1" t="str">
        <f>IFERROR(VLOOKUP(I1810,Rest!$B:$G,6,FALSE),"")</f>
        <v/>
      </c>
    </row>
    <row r="1811" spans="1:46" x14ac:dyDescent="0.25">
      <c r="A1811">
        <v>1619</v>
      </c>
      <c r="B1811">
        <v>0</v>
      </c>
      <c r="C1811">
        <v>13542</v>
      </c>
      <c r="D1811">
        <v>11027</v>
      </c>
      <c r="E1811" t="s">
        <v>1115</v>
      </c>
      <c r="F1811" t="s">
        <v>895</v>
      </c>
      <c r="G1811" t="s">
        <v>912</v>
      </c>
      <c r="H1811" t="s">
        <v>1229</v>
      </c>
      <c r="I1811" t="s">
        <v>1229</v>
      </c>
      <c r="J1811" t="str">
        <f>IFERROR(VLOOKUP(H1811,[1]Sheet1!$A:$H,3,FALSE),"")</f>
        <v/>
      </c>
      <c r="K1811" s="1" t="str">
        <f>IFERROR(VLOOKUP('Speed Hump'!H1811,Main!$A:$G,6,FALSE),"")</f>
        <v/>
      </c>
      <c r="L1811" s="1" t="str">
        <f>IFERROR(VLOOKUP('Speed Hump'!H1811,Main!$A:$G,7,FALSE),"")</f>
        <v/>
      </c>
      <c r="M1811" t="s">
        <v>691</v>
      </c>
      <c r="N1811">
        <v>2</v>
      </c>
      <c r="O1811" t="s">
        <v>692</v>
      </c>
      <c r="AP1811">
        <v>364.36158105957912</v>
      </c>
      <c r="AQ1811" s="1" t="str">
        <f>IFERROR(VLOOKUP(I1811,Service!$B:$G,5,FALSE),"")</f>
        <v/>
      </c>
      <c r="AR1811" s="1" t="str">
        <f>IFERROR(VLOOKUP(I1811,Service!$B:$G,6,FALSE),"")</f>
        <v/>
      </c>
      <c r="AS1811" s="1" t="str">
        <f>IFERROR(VLOOKUP(I1811,Rest!$B:$G,5,FALSE),"")</f>
        <v/>
      </c>
      <c r="AT1811" s="1" t="str">
        <f>IFERROR(VLOOKUP(I1811,Rest!$B:$G,6,FALSE),"")</f>
        <v/>
      </c>
    </row>
    <row r="1812" spans="1:46" x14ac:dyDescent="0.25">
      <c r="A1812">
        <v>1620</v>
      </c>
      <c r="B1812">
        <v>0</v>
      </c>
      <c r="C1812">
        <v>13545</v>
      </c>
      <c r="D1812">
        <v>11360</v>
      </c>
      <c r="E1812" t="s">
        <v>1643</v>
      </c>
      <c r="F1812" t="s">
        <v>1676</v>
      </c>
      <c r="G1812" t="s">
        <v>1700</v>
      </c>
      <c r="H1812" t="s">
        <v>1229</v>
      </c>
      <c r="I1812" t="s">
        <v>1229</v>
      </c>
      <c r="J1812" t="str">
        <f>IFERROR(VLOOKUP(H1812,[1]Sheet1!$A:$H,3,FALSE),"")</f>
        <v/>
      </c>
      <c r="K1812" s="1" t="str">
        <f>IFERROR(VLOOKUP('Speed Hump'!H1812,Main!$A:$G,6,FALSE),"")</f>
        <v/>
      </c>
      <c r="L1812" s="1" t="str">
        <f>IFERROR(VLOOKUP('Speed Hump'!H1812,Main!$A:$G,7,FALSE),"")</f>
        <v/>
      </c>
      <c r="M1812" t="s">
        <v>691</v>
      </c>
      <c r="N1812">
        <v>1</v>
      </c>
      <c r="O1812" t="s">
        <v>692</v>
      </c>
      <c r="AP1812">
        <v>138.15466963004411</v>
      </c>
      <c r="AQ1812" s="1" t="str">
        <f>IFERROR(VLOOKUP(I1812,Service!$B:$G,5,FALSE),"")</f>
        <v/>
      </c>
      <c r="AR1812" s="1" t="str">
        <f>IFERROR(VLOOKUP(I1812,Service!$B:$G,6,FALSE),"")</f>
        <v/>
      </c>
      <c r="AS1812" s="1" t="str">
        <f>IFERROR(VLOOKUP(I1812,Rest!$B:$G,5,FALSE),"")</f>
        <v/>
      </c>
      <c r="AT1812" s="1" t="str">
        <f>IFERROR(VLOOKUP(I1812,Rest!$B:$G,6,FALSE),"")</f>
        <v/>
      </c>
    </row>
    <row r="1813" spans="1:46" x14ac:dyDescent="0.25">
      <c r="A1813">
        <v>1621</v>
      </c>
      <c r="B1813">
        <v>0</v>
      </c>
      <c r="C1813">
        <v>13546</v>
      </c>
      <c r="D1813">
        <v>9937</v>
      </c>
      <c r="E1813" t="s">
        <v>887</v>
      </c>
      <c r="F1813" t="s">
        <v>1601</v>
      </c>
      <c r="G1813" t="s">
        <v>1623</v>
      </c>
      <c r="H1813" t="s">
        <v>1229</v>
      </c>
      <c r="I1813" t="s">
        <v>1229</v>
      </c>
      <c r="J1813" t="str">
        <f>IFERROR(VLOOKUP(H1813,[1]Sheet1!$A:$H,3,FALSE),"")</f>
        <v/>
      </c>
      <c r="K1813" s="1" t="str">
        <f>IFERROR(VLOOKUP('Speed Hump'!H1813,Main!$A:$G,6,FALSE),"")</f>
        <v/>
      </c>
      <c r="L1813" s="1" t="str">
        <f>IFERROR(VLOOKUP('Speed Hump'!H1813,Main!$A:$G,7,FALSE),"")</f>
        <v/>
      </c>
      <c r="M1813" t="s">
        <v>691</v>
      </c>
      <c r="N1813">
        <v>1</v>
      </c>
      <c r="O1813" t="s">
        <v>692</v>
      </c>
      <c r="AP1813">
        <v>122.1671944839773</v>
      </c>
      <c r="AQ1813" s="1" t="str">
        <f>IFERROR(VLOOKUP(I1813,Service!$B:$G,5,FALSE),"")</f>
        <v/>
      </c>
      <c r="AR1813" s="1" t="str">
        <f>IFERROR(VLOOKUP(I1813,Service!$B:$G,6,FALSE),"")</f>
        <v/>
      </c>
      <c r="AS1813" s="1" t="str">
        <f>IFERROR(VLOOKUP(I1813,Rest!$B:$G,5,FALSE),"")</f>
        <v/>
      </c>
      <c r="AT1813" s="1" t="str">
        <f>IFERROR(VLOOKUP(I1813,Rest!$B:$G,6,FALSE),"")</f>
        <v/>
      </c>
    </row>
    <row r="1814" spans="1:46" x14ac:dyDescent="0.25">
      <c r="A1814">
        <v>1622</v>
      </c>
      <c r="B1814">
        <v>0</v>
      </c>
      <c r="C1814">
        <v>13552</v>
      </c>
      <c r="D1814">
        <v>11993</v>
      </c>
      <c r="E1814" t="s">
        <v>1483</v>
      </c>
      <c r="F1814" t="s">
        <v>895</v>
      </c>
      <c r="G1814" t="s">
        <v>912</v>
      </c>
      <c r="H1814" t="s">
        <v>1229</v>
      </c>
      <c r="I1814" t="s">
        <v>1229</v>
      </c>
      <c r="J1814" t="str">
        <f>IFERROR(VLOOKUP(H1814,[1]Sheet1!$A:$H,3,FALSE),"")</f>
        <v/>
      </c>
      <c r="K1814" s="1" t="str">
        <f>IFERROR(VLOOKUP('Speed Hump'!H1814,Main!$A:$G,6,FALSE),"")</f>
        <v/>
      </c>
      <c r="L1814" s="1" t="str">
        <f>IFERROR(VLOOKUP('Speed Hump'!H1814,Main!$A:$G,7,FALSE),"")</f>
        <v/>
      </c>
      <c r="M1814" t="s">
        <v>691</v>
      </c>
      <c r="N1814">
        <v>1</v>
      </c>
      <c r="O1814" t="s">
        <v>692</v>
      </c>
      <c r="AP1814">
        <v>272.14401497908489</v>
      </c>
      <c r="AQ1814" s="1" t="str">
        <f>IFERROR(VLOOKUP(I1814,Service!$B:$G,5,FALSE),"")</f>
        <v/>
      </c>
      <c r="AR1814" s="1" t="str">
        <f>IFERROR(VLOOKUP(I1814,Service!$B:$G,6,FALSE),"")</f>
        <v/>
      </c>
      <c r="AS1814" s="1" t="str">
        <f>IFERROR(VLOOKUP(I1814,Rest!$B:$G,5,FALSE),"")</f>
        <v/>
      </c>
      <c r="AT1814" s="1" t="str">
        <f>IFERROR(VLOOKUP(I1814,Rest!$B:$G,6,FALSE),"")</f>
        <v/>
      </c>
    </row>
    <row r="1815" spans="1:46" x14ac:dyDescent="0.25">
      <c r="A1815">
        <v>1623</v>
      </c>
      <c r="B1815">
        <v>0</v>
      </c>
      <c r="C1815">
        <v>13561</v>
      </c>
      <c r="D1815">
        <v>13834</v>
      </c>
      <c r="E1815" t="s">
        <v>1661</v>
      </c>
      <c r="F1815" t="s">
        <v>1483</v>
      </c>
      <c r="G1815" t="s">
        <v>1699</v>
      </c>
      <c r="H1815" t="s">
        <v>1229</v>
      </c>
      <c r="I1815" t="s">
        <v>1229</v>
      </c>
      <c r="J1815" t="str">
        <f>IFERROR(VLOOKUP(H1815,[1]Sheet1!$A:$H,3,FALSE),"")</f>
        <v/>
      </c>
      <c r="K1815" s="1" t="str">
        <f>IFERROR(VLOOKUP('Speed Hump'!H1815,Main!$A:$G,6,FALSE),"")</f>
        <v/>
      </c>
      <c r="L1815" s="1" t="str">
        <f>IFERROR(VLOOKUP('Speed Hump'!H1815,Main!$A:$G,7,FALSE),"")</f>
        <v/>
      </c>
      <c r="M1815" t="s">
        <v>691</v>
      </c>
      <c r="N1815">
        <v>1</v>
      </c>
      <c r="O1815" t="s">
        <v>692</v>
      </c>
      <c r="AP1815">
        <v>80.007304107031146</v>
      </c>
      <c r="AQ1815" s="1" t="str">
        <f>IFERROR(VLOOKUP(I1815,Service!$B:$G,5,FALSE),"")</f>
        <v/>
      </c>
      <c r="AR1815" s="1" t="str">
        <f>IFERROR(VLOOKUP(I1815,Service!$B:$G,6,FALSE),"")</f>
        <v/>
      </c>
      <c r="AS1815" s="1" t="str">
        <f>IFERROR(VLOOKUP(I1815,Rest!$B:$G,5,FALSE),"")</f>
        <v/>
      </c>
      <c r="AT1815" s="1" t="str">
        <f>IFERROR(VLOOKUP(I1815,Rest!$B:$G,6,FALSE),"")</f>
        <v/>
      </c>
    </row>
    <row r="1816" spans="1:46" x14ac:dyDescent="0.25">
      <c r="A1816">
        <v>1624</v>
      </c>
      <c r="B1816">
        <v>0</v>
      </c>
      <c r="C1816">
        <v>13565</v>
      </c>
      <c r="D1816">
        <v>13031</v>
      </c>
      <c r="E1816" t="s">
        <v>1377</v>
      </c>
      <c r="F1816" t="s">
        <v>1643</v>
      </c>
      <c r="G1816" t="s">
        <v>894</v>
      </c>
      <c r="H1816" t="s">
        <v>1229</v>
      </c>
      <c r="I1816" t="s">
        <v>1229</v>
      </c>
      <c r="J1816" t="str">
        <f>IFERROR(VLOOKUP(H1816,[1]Sheet1!$A:$H,3,FALSE),"")</f>
        <v/>
      </c>
      <c r="K1816" s="1" t="str">
        <f>IFERROR(VLOOKUP('Speed Hump'!H1816,Main!$A:$G,6,FALSE),"")</f>
        <v/>
      </c>
      <c r="L1816" s="1" t="str">
        <f>IFERROR(VLOOKUP('Speed Hump'!H1816,Main!$A:$G,7,FALSE),"")</f>
        <v/>
      </c>
      <c r="M1816" t="s">
        <v>691</v>
      </c>
      <c r="N1816">
        <v>1</v>
      </c>
      <c r="O1816" t="s">
        <v>692</v>
      </c>
      <c r="AP1816">
        <v>269.40760533633932</v>
      </c>
      <c r="AQ1816" s="1" t="str">
        <f>IFERROR(VLOOKUP(I1816,Service!$B:$G,5,FALSE),"")</f>
        <v/>
      </c>
      <c r="AR1816" s="1" t="str">
        <f>IFERROR(VLOOKUP(I1816,Service!$B:$G,6,FALSE),"")</f>
        <v/>
      </c>
      <c r="AS1816" s="1" t="str">
        <f>IFERROR(VLOOKUP(I1816,Rest!$B:$G,5,FALSE),"")</f>
        <v/>
      </c>
      <c r="AT1816" s="1" t="str">
        <f>IFERROR(VLOOKUP(I1816,Rest!$B:$G,6,FALSE),"")</f>
        <v/>
      </c>
    </row>
    <row r="1817" spans="1:46" x14ac:dyDescent="0.25">
      <c r="A1817">
        <v>1626</v>
      </c>
      <c r="B1817">
        <v>0</v>
      </c>
      <c r="C1817">
        <v>13604</v>
      </c>
      <c r="D1817">
        <v>12547</v>
      </c>
      <c r="E1817" t="s">
        <v>1085</v>
      </c>
      <c r="F1817" t="s">
        <v>1643</v>
      </c>
      <c r="G1817" t="s">
        <v>1649</v>
      </c>
      <c r="H1817" t="s">
        <v>1229</v>
      </c>
      <c r="I1817" t="s">
        <v>1229</v>
      </c>
      <c r="J1817" t="str">
        <f>IFERROR(VLOOKUP(H1817,[1]Sheet1!$A:$H,3,FALSE),"")</f>
        <v/>
      </c>
      <c r="K1817" s="1" t="str">
        <f>IFERROR(VLOOKUP('Speed Hump'!H1817,Main!$A:$G,6,FALSE),"")</f>
        <v/>
      </c>
      <c r="L1817" s="1" t="str">
        <f>IFERROR(VLOOKUP('Speed Hump'!H1817,Main!$A:$G,7,FALSE),"")</f>
        <v/>
      </c>
      <c r="M1817" t="s">
        <v>691</v>
      </c>
      <c r="N1817">
        <v>2</v>
      </c>
      <c r="O1817" t="s">
        <v>692</v>
      </c>
      <c r="AP1817">
        <v>367.96370916081219</v>
      </c>
      <c r="AQ1817" s="1" t="str">
        <f>IFERROR(VLOOKUP(I1817,Service!$B:$G,5,FALSE),"")</f>
        <v/>
      </c>
      <c r="AR1817" s="1" t="str">
        <f>IFERROR(VLOOKUP(I1817,Service!$B:$G,6,FALSE),"")</f>
        <v/>
      </c>
      <c r="AS1817" s="1" t="str">
        <f>IFERROR(VLOOKUP(I1817,Rest!$B:$G,5,FALSE),"")</f>
        <v/>
      </c>
      <c r="AT1817" s="1" t="str">
        <f>IFERROR(VLOOKUP(I1817,Rest!$B:$G,6,FALSE),"")</f>
        <v/>
      </c>
    </row>
    <row r="1818" spans="1:46" x14ac:dyDescent="0.25">
      <c r="A1818">
        <v>1627</v>
      </c>
      <c r="B1818">
        <v>0</v>
      </c>
      <c r="C1818">
        <v>13622</v>
      </c>
      <c r="D1818">
        <v>12567</v>
      </c>
      <c r="E1818" t="s">
        <v>1320</v>
      </c>
      <c r="F1818" t="s">
        <v>894</v>
      </c>
      <c r="G1818" t="s">
        <v>895</v>
      </c>
      <c r="H1818" t="s">
        <v>1229</v>
      </c>
      <c r="I1818" t="s">
        <v>1229</v>
      </c>
      <c r="J1818" t="str">
        <f>IFERROR(VLOOKUP(H1818,[1]Sheet1!$A:$H,3,FALSE),"")</f>
        <v/>
      </c>
      <c r="K1818" s="1" t="str">
        <f>IFERROR(VLOOKUP('Speed Hump'!H1818,Main!$A:$G,6,FALSE),"")</f>
        <v/>
      </c>
      <c r="L1818" s="1" t="str">
        <f>IFERROR(VLOOKUP('Speed Hump'!H1818,Main!$A:$G,7,FALSE),"")</f>
        <v/>
      </c>
      <c r="M1818" t="s">
        <v>691</v>
      </c>
      <c r="N1818">
        <v>1</v>
      </c>
      <c r="O1818" t="s">
        <v>692</v>
      </c>
      <c r="AP1818">
        <v>271.19564499687948</v>
      </c>
      <c r="AQ1818" s="1" t="str">
        <f>IFERROR(VLOOKUP(I1818,Service!$B:$G,5,FALSE),"")</f>
        <v/>
      </c>
      <c r="AR1818" s="1" t="str">
        <f>IFERROR(VLOOKUP(I1818,Service!$B:$G,6,FALSE),"")</f>
        <v/>
      </c>
      <c r="AS1818" s="1" t="str">
        <f>IFERROR(VLOOKUP(I1818,Rest!$B:$G,5,FALSE),"")</f>
        <v/>
      </c>
      <c r="AT1818" s="1" t="str">
        <f>IFERROR(VLOOKUP(I1818,Rest!$B:$G,6,FALSE),"")</f>
        <v/>
      </c>
    </row>
    <row r="1819" spans="1:46" x14ac:dyDescent="0.25">
      <c r="A1819">
        <v>1628</v>
      </c>
      <c r="B1819">
        <v>0</v>
      </c>
      <c r="C1819">
        <v>13628</v>
      </c>
      <c r="D1819">
        <v>12916</v>
      </c>
      <c r="E1819" t="s">
        <v>894</v>
      </c>
      <c r="F1819" t="s">
        <v>1707</v>
      </c>
      <c r="G1819" t="s">
        <v>1255</v>
      </c>
      <c r="H1819" t="s">
        <v>1229</v>
      </c>
      <c r="I1819" t="s">
        <v>1229</v>
      </c>
      <c r="J1819" t="str">
        <f>IFERROR(VLOOKUP(H1819,[1]Sheet1!$A:$H,3,FALSE),"")</f>
        <v/>
      </c>
      <c r="K1819" s="1" t="str">
        <f>IFERROR(VLOOKUP('Speed Hump'!H1819,Main!$A:$G,6,FALSE),"")</f>
        <v/>
      </c>
      <c r="L1819" s="1" t="str">
        <f>IFERROR(VLOOKUP('Speed Hump'!H1819,Main!$A:$G,7,FALSE),"")</f>
        <v/>
      </c>
      <c r="M1819" t="s">
        <v>691</v>
      </c>
      <c r="N1819">
        <v>1</v>
      </c>
      <c r="O1819" t="s">
        <v>692</v>
      </c>
      <c r="AP1819">
        <v>120.3970845968261</v>
      </c>
      <c r="AQ1819" s="1" t="str">
        <f>IFERROR(VLOOKUP(I1819,Service!$B:$G,5,FALSE),"")</f>
        <v/>
      </c>
      <c r="AR1819" s="1" t="str">
        <f>IFERROR(VLOOKUP(I1819,Service!$B:$G,6,FALSE),"")</f>
        <v/>
      </c>
      <c r="AS1819" s="1" t="str">
        <f>IFERROR(VLOOKUP(I1819,Rest!$B:$G,5,FALSE),"")</f>
        <v/>
      </c>
      <c r="AT1819" s="1" t="str">
        <f>IFERROR(VLOOKUP(I1819,Rest!$B:$G,6,FALSE),"")</f>
        <v/>
      </c>
    </row>
    <row r="1820" spans="1:46" x14ac:dyDescent="0.25">
      <c r="A1820">
        <v>1629</v>
      </c>
      <c r="B1820">
        <v>0</v>
      </c>
      <c r="C1820">
        <v>13642</v>
      </c>
      <c r="D1820">
        <v>13128</v>
      </c>
      <c r="E1820" t="s">
        <v>1572</v>
      </c>
      <c r="F1820" t="s">
        <v>937</v>
      </c>
      <c r="G1820" t="s">
        <v>911</v>
      </c>
      <c r="H1820" t="s">
        <v>1229</v>
      </c>
      <c r="I1820" t="s">
        <v>1229</v>
      </c>
      <c r="J1820" t="str">
        <f>IFERROR(VLOOKUP(H1820,[1]Sheet1!$A:$H,3,FALSE),"")</f>
        <v/>
      </c>
      <c r="K1820" s="1" t="str">
        <f>IFERROR(VLOOKUP('Speed Hump'!H1820,Main!$A:$G,6,FALSE),"")</f>
        <v/>
      </c>
      <c r="L1820" s="1" t="str">
        <f>IFERROR(VLOOKUP('Speed Hump'!H1820,Main!$A:$G,7,FALSE),"")</f>
        <v/>
      </c>
      <c r="M1820" t="s">
        <v>691</v>
      </c>
      <c r="N1820">
        <v>3</v>
      </c>
      <c r="O1820" t="s">
        <v>692</v>
      </c>
      <c r="AP1820">
        <v>602.78575282213603</v>
      </c>
      <c r="AQ1820" s="1" t="str">
        <f>IFERROR(VLOOKUP(I1820,Service!$B:$G,5,FALSE),"")</f>
        <v/>
      </c>
      <c r="AR1820" s="1" t="str">
        <f>IFERROR(VLOOKUP(I1820,Service!$B:$G,6,FALSE),"")</f>
        <v/>
      </c>
      <c r="AS1820" s="1" t="str">
        <f>IFERROR(VLOOKUP(I1820,Rest!$B:$G,5,FALSE),"")</f>
        <v/>
      </c>
      <c r="AT1820" s="1" t="str">
        <f>IFERROR(VLOOKUP(I1820,Rest!$B:$G,6,FALSE),"")</f>
        <v/>
      </c>
    </row>
    <row r="1821" spans="1:46" x14ac:dyDescent="0.25">
      <c r="A1821">
        <v>1630</v>
      </c>
      <c r="B1821">
        <v>0</v>
      </c>
      <c r="C1821">
        <v>13655</v>
      </c>
      <c r="D1821">
        <v>11463</v>
      </c>
      <c r="E1821" t="s">
        <v>1643</v>
      </c>
      <c r="F1821" t="s">
        <v>1711</v>
      </c>
      <c r="G1821" t="s">
        <v>1672</v>
      </c>
      <c r="H1821" t="s">
        <v>1229</v>
      </c>
      <c r="I1821" t="s">
        <v>1229</v>
      </c>
      <c r="J1821" t="str">
        <f>IFERROR(VLOOKUP(H1821,[1]Sheet1!$A:$H,3,FALSE),"")</f>
        <v/>
      </c>
      <c r="K1821" s="1" t="str">
        <f>IFERROR(VLOOKUP('Speed Hump'!H1821,Main!$A:$G,6,FALSE),"")</f>
        <v/>
      </c>
      <c r="L1821" s="1" t="str">
        <f>IFERROR(VLOOKUP('Speed Hump'!H1821,Main!$A:$G,7,FALSE),"")</f>
        <v/>
      </c>
      <c r="M1821" t="s">
        <v>691</v>
      </c>
      <c r="N1821">
        <v>1</v>
      </c>
      <c r="O1821" t="s">
        <v>692</v>
      </c>
      <c r="AP1821">
        <v>136.05732105993661</v>
      </c>
      <c r="AQ1821" s="1" t="str">
        <f>IFERROR(VLOOKUP(I1821,Service!$B:$G,5,FALSE),"")</f>
        <v/>
      </c>
      <c r="AR1821" s="1" t="str">
        <f>IFERROR(VLOOKUP(I1821,Service!$B:$G,6,FALSE),"")</f>
        <v/>
      </c>
      <c r="AS1821" s="1" t="str">
        <f>IFERROR(VLOOKUP(I1821,Rest!$B:$G,5,FALSE),"")</f>
        <v/>
      </c>
      <c r="AT1821" s="1" t="str">
        <f>IFERROR(VLOOKUP(I1821,Rest!$B:$G,6,FALSE),"")</f>
        <v/>
      </c>
    </row>
    <row r="1822" spans="1:46" x14ac:dyDescent="0.25">
      <c r="A1822">
        <v>1631</v>
      </c>
      <c r="B1822">
        <v>0</v>
      </c>
      <c r="C1822">
        <v>13656</v>
      </c>
      <c r="D1822">
        <v>11422</v>
      </c>
      <c r="E1822" t="s">
        <v>1467</v>
      </c>
      <c r="F1822" t="s">
        <v>895</v>
      </c>
      <c r="G1822" t="s">
        <v>912</v>
      </c>
      <c r="H1822" t="s">
        <v>1229</v>
      </c>
      <c r="I1822" t="s">
        <v>1229</v>
      </c>
      <c r="J1822" t="str">
        <f>IFERROR(VLOOKUP(H1822,[1]Sheet1!$A:$H,3,FALSE),"")</f>
        <v/>
      </c>
      <c r="K1822" s="1" t="str">
        <f>IFERROR(VLOOKUP('Speed Hump'!H1822,Main!$A:$G,6,FALSE),"")</f>
        <v/>
      </c>
      <c r="L1822" s="1" t="str">
        <f>IFERROR(VLOOKUP('Speed Hump'!H1822,Main!$A:$G,7,FALSE),"")</f>
        <v/>
      </c>
      <c r="M1822" t="s">
        <v>691</v>
      </c>
      <c r="N1822">
        <v>1</v>
      </c>
      <c r="O1822" t="s">
        <v>692</v>
      </c>
      <c r="AP1822">
        <v>293.38670536285008</v>
      </c>
      <c r="AQ1822" s="1" t="str">
        <f>IFERROR(VLOOKUP(I1822,Service!$B:$G,5,FALSE),"")</f>
        <v/>
      </c>
      <c r="AR1822" s="1" t="str">
        <f>IFERROR(VLOOKUP(I1822,Service!$B:$G,6,FALSE),"")</f>
        <v/>
      </c>
      <c r="AS1822" s="1" t="str">
        <f>IFERROR(VLOOKUP(I1822,Rest!$B:$G,5,FALSE),"")</f>
        <v/>
      </c>
      <c r="AT1822" s="1" t="str">
        <f>IFERROR(VLOOKUP(I1822,Rest!$B:$G,6,FALSE),"")</f>
        <v/>
      </c>
    </row>
    <row r="1823" spans="1:46" x14ac:dyDescent="0.25">
      <c r="A1823">
        <v>1632</v>
      </c>
      <c r="B1823">
        <v>0</v>
      </c>
      <c r="C1823">
        <v>13665</v>
      </c>
      <c r="D1823">
        <v>12370</v>
      </c>
      <c r="E1823" t="s">
        <v>1329</v>
      </c>
      <c r="F1823" t="s">
        <v>1643</v>
      </c>
      <c r="G1823" t="s">
        <v>895</v>
      </c>
      <c r="H1823" t="s">
        <v>1229</v>
      </c>
      <c r="I1823" t="s">
        <v>1229</v>
      </c>
      <c r="J1823" t="str">
        <f>IFERROR(VLOOKUP(H1823,[1]Sheet1!$A:$H,3,FALSE),"")</f>
        <v/>
      </c>
      <c r="K1823" s="1" t="str">
        <f>IFERROR(VLOOKUP('Speed Hump'!H1823,Main!$A:$G,6,FALSE),"")</f>
        <v/>
      </c>
      <c r="L1823" s="1" t="str">
        <f>IFERROR(VLOOKUP('Speed Hump'!H1823,Main!$A:$G,7,FALSE),"")</f>
        <v/>
      </c>
      <c r="M1823" t="s">
        <v>691</v>
      </c>
      <c r="N1823">
        <v>2</v>
      </c>
      <c r="O1823" t="s">
        <v>692</v>
      </c>
      <c r="AP1823">
        <v>425.0051526953178</v>
      </c>
      <c r="AQ1823" s="1" t="str">
        <f>IFERROR(VLOOKUP(I1823,Service!$B:$G,5,FALSE),"")</f>
        <v/>
      </c>
      <c r="AR1823" s="1" t="str">
        <f>IFERROR(VLOOKUP(I1823,Service!$B:$G,6,FALSE),"")</f>
        <v/>
      </c>
      <c r="AS1823" s="1" t="str">
        <f>IFERROR(VLOOKUP(I1823,Rest!$B:$G,5,FALSE),"")</f>
        <v/>
      </c>
      <c r="AT1823" s="1" t="str">
        <f>IFERROR(VLOOKUP(I1823,Rest!$B:$G,6,FALSE),"")</f>
        <v/>
      </c>
    </row>
    <row r="1824" spans="1:46" x14ac:dyDescent="0.25">
      <c r="A1824">
        <v>1633</v>
      </c>
      <c r="B1824">
        <v>0</v>
      </c>
      <c r="C1824">
        <v>13670</v>
      </c>
      <c r="D1824">
        <v>11856</v>
      </c>
      <c r="E1824" t="s">
        <v>1383</v>
      </c>
      <c r="F1824" t="s">
        <v>895</v>
      </c>
      <c r="G1824" t="s">
        <v>912</v>
      </c>
      <c r="H1824" t="s">
        <v>1229</v>
      </c>
      <c r="I1824" t="s">
        <v>1229</v>
      </c>
      <c r="J1824" t="str">
        <f>IFERROR(VLOOKUP(H1824,[1]Sheet1!$A:$H,3,FALSE),"")</f>
        <v/>
      </c>
      <c r="K1824" s="1" t="str">
        <f>IFERROR(VLOOKUP('Speed Hump'!H1824,Main!$A:$G,6,FALSE),"")</f>
        <v/>
      </c>
      <c r="L1824" s="1" t="str">
        <f>IFERROR(VLOOKUP('Speed Hump'!H1824,Main!$A:$G,7,FALSE),"")</f>
        <v/>
      </c>
      <c r="M1824" t="s">
        <v>691</v>
      </c>
      <c r="N1824">
        <v>1</v>
      </c>
      <c r="O1824" t="s">
        <v>692</v>
      </c>
      <c r="AP1824">
        <v>274.64907232347201</v>
      </c>
      <c r="AQ1824" s="1" t="str">
        <f>IFERROR(VLOOKUP(I1824,Service!$B:$G,5,FALSE),"")</f>
        <v/>
      </c>
      <c r="AR1824" s="1" t="str">
        <f>IFERROR(VLOOKUP(I1824,Service!$B:$G,6,FALSE),"")</f>
        <v/>
      </c>
      <c r="AS1824" s="1" t="str">
        <f>IFERROR(VLOOKUP(I1824,Rest!$B:$G,5,FALSE),"")</f>
        <v/>
      </c>
      <c r="AT1824" s="1" t="str">
        <f>IFERROR(VLOOKUP(I1824,Rest!$B:$G,6,FALSE),"")</f>
        <v/>
      </c>
    </row>
    <row r="1825" spans="1:46" x14ac:dyDescent="0.25">
      <c r="A1825">
        <v>1634</v>
      </c>
      <c r="B1825">
        <v>0</v>
      </c>
      <c r="C1825">
        <v>13671</v>
      </c>
      <c r="D1825">
        <v>10574</v>
      </c>
      <c r="E1825" t="s">
        <v>1694</v>
      </c>
      <c r="F1825" t="s">
        <v>895</v>
      </c>
      <c r="G1825" t="s">
        <v>912</v>
      </c>
      <c r="H1825" t="s">
        <v>1229</v>
      </c>
      <c r="I1825" t="s">
        <v>1229</v>
      </c>
      <c r="J1825" t="str">
        <f>IFERROR(VLOOKUP(H1825,[1]Sheet1!$A:$H,3,FALSE),"")</f>
        <v/>
      </c>
      <c r="K1825" s="1" t="str">
        <f>IFERROR(VLOOKUP('Speed Hump'!H1825,Main!$A:$G,6,FALSE),"")</f>
        <v/>
      </c>
      <c r="L1825" s="1" t="str">
        <f>IFERROR(VLOOKUP('Speed Hump'!H1825,Main!$A:$G,7,FALSE),"")</f>
        <v/>
      </c>
      <c r="M1825" t="s">
        <v>691</v>
      </c>
      <c r="N1825">
        <v>2</v>
      </c>
      <c r="O1825" t="s">
        <v>692</v>
      </c>
      <c r="AP1825">
        <v>358.74845188132957</v>
      </c>
      <c r="AQ1825" s="1" t="str">
        <f>IFERROR(VLOOKUP(I1825,Service!$B:$G,5,FALSE),"")</f>
        <v/>
      </c>
      <c r="AR1825" s="1" t="str">
        <f>IFERROR(VLOOKUP(I1825,Service!$B:$G,6,FALSE),"")</f>
        <v/>
      </c>
      <c r="AS1825" s="1" t="str">
        <f>IFERROR(VLOOKUP(I1825,Rest!$B:$G,5,FALSE),"")</f>
        <v/>
      </c>
      <c r="AT1825" s="1" t="str">
        <f>IFERROR(VLOOKUP(I1825,Rest!$B:$G,6,FALSE),"")</f>
        <v/>
      </c>
    </row>
    <row r="1826" spans="1:46" x14ac:dyDescent="0.25">
      <c r="A1826">
        <v>1635</v>
      </c>
      <c r="B1826">
        <v>0</v>
      </c>
      <c r="C1826">
        <v>13672</v>
      </c>
      <c r="D1826">
        <v>10565</v>
      </c>
      <c r="E1826" t="s">
        <v>1700</v>
      </c>
      <c r="F1826" t="s">
        <v>895</v>
      </c>
      <c r="G1826" t="s">
        <v>912</v>
      </c>
      <c r="H1826" t="s">
        <v>1229</v>
      </c>
      <c r="I1826" t="s">
        <v>1229</v>
      </c>
      <c r="J1826" t="str">
        <f>IFERROR(VLOOKUP(H1826,[1]Sheet1!$A:$H,3,FALSE),"")</f>
        <v/>
      </c>
      <c r="K1826" s="1" t="str">
        <f>IFERROR(VLOOKUP('Speed Hump'!H1826,Main!$A:$G,6,FALSE),"")</f>
        <v/>
      </c>
      <c r="L1826" s="1" t="str">
        <f>IFERROR(VLOOKUP('Speed Hump'!H1826,Main!$A:$G,7,FALSE),"")</f>
        <v/>
      </c>
      <c r="M1826" t="s">
        <v>691</v>
      </c>
      <c r="N1826">
        <v>2</v>
      </c>
      <c r="O1826" t="s">
        <v>692</v>
      </c>
      <c r="AP1826">
        <v>359.51045358246932</v>
      </c>
      <c r="AQ1826" s="1" t="str">
        <f>IFERROR(VLOOKUP(I1826,Service!$B:$G,5,FALSE),"")</f>
        <v/>
      </c>
      <c r="AR1826" s="1" t="str">
        <f>IFERROR(VLOOKUP(I1826,Service!$B:$G,6,FALSE),"")</f>
        <v/>
      </c>
      <c r="AS1826" s="1" t="str">
        <f>IFERROR(VLOOKUP(I1826,Rest!$B:$G,5,FALSE),"")</f>
        <v/>
      </c>
      <c r="AT1826" s="1" t="str">
        <f>IFERROR(VLOOKUP(I1826,Rest!$B:$G,6,FALSE),"")</f>
        <v/>
      </c>
    </row>
    <row r="1827" spans="1:46" x14ac:dyDescent="0.25">
      <c r="A1827">
        <v>1636</v>
      </c>
      <c r="B1827">
        <v>0</v>
      </c>
      <c r="C1827">
        <v>13676</v>
      </c>
      <c r="D1827">
        <v>12051</v>
      </c>
      <c r="E1827" t="s">
        <v>1395</v>
      </c>
      <c r="F1827" t="s">
        <v>895</v>
      </c>
      <c r="G1827" t="s">
        <v>912</v>
      </c>
      <c r="H1827" t="s">
        <v>1229</v>
      </c>
      <c r="I1827" t="s">
        <v>1229</v>
      </c>
      <c r="J1827" t="str">
        <f>IFERROR(VLOOKUP(H1827,[1]Sheet1!$A:$H,3,FALSE),"")</f>
        <v/>
      </c>
      <c r="K1827" s="1" t="str">
        <f>IFERROR(VLOOKUP('Speed Hump'!H1827,Main!$A:$G,6,FALSE),"")</f>
        <v/>
      </c>
      <c r="L1827" s="1" t="str">
        <f>IFERROR(VLOOKUP('Speed Hump'!H1827,Main!$A:$G,7,FALSE),"")</f>
        <v/>
      </c>
      <c r="M1827" t="s">
        <v>691</v>
      </c>
      <c r="N1827">
        <v>1</v>
      </c>
      <c r="O1827" t="s">
        <v>692</v>
      </c>
      <c r="AP1827">
        <v>249.3328938492626</v>
      </c>
      <c r="AQ1827" s="1" t="str">
        <f>IFERROR(VLOOKUP(I1827,Service!$B:$G,5,FALSE),"")</f>
        <v/>
      </c>
      <c r="AR1827" s="1" t="str">
        <f>IFERROR(VLOOKUP(I1827,Service!$B:$G,6,FALSE),"")</f>
        <v/>
      </c>
      <c r="AS1827" s="1" t="str">
        <f>IFERROR(VLOOKUP(I1827,Rest!$B:$G,5,FALSE),"")</f>
        <v/>
      </c>
      <c r="AT1827" s="1" t="str">
        <f>IFERROR(VLOOKUP(I1827,Rest!$B:$G,6,FALSE),"")</f>
        <v/>
      </c>
    </row>
    <row r="1828" spans="1:46" x14ac:dyDescent="0.25">
      <c r="A1828">
        <v>1637</v>
      </c>
      <c r="B1828">
        <v>0</v>
      </c>
      <c r="C1828">
        <v>13679</v>
      </c>
      <c r="D1828">
        <v>11867</v>
      </c>
      <c r="E1828" t="s">
        <v>1548</v>
      </c>
      <c r="F1828" t="s">
        <v>912</v>
      </c>
      <c r="G1828" t="s">
        <v>1561</v>
      </c>
      <c r="H1828" t="s">
        <v>1229</v>
      </c>
      <c r="I1828" t="s">
        <v>1229</v>
      </c>
      <c r="J1828" t="str">
        <f>IFERROR(VLOOKUP(H1828,[1]Sheet1!$A:$H,3,FALSE),"")</f>
        <v/>
      </c>
      <c r="K1828" s="1" t="str">
        <f>IFERROR(VLOOKUP('Speed Hump'!H1828,Main!$A:$G,6,FALSE),"")</f>
        <v/>
      </c>
      <c r="L1828" s="1" t="str">
        <f>IFERROR(VLOOKUP('Speed Hump'!H1828,Main!$A:$G,7,FALSE),"")</f>
        <v/>
      </c>
      <c r="M1828" t="s">
        <v>691</v>
      </c>
      <c r="N1828">
        <v>2</v>
      </c>
      <c r="O1828" t="s">
        <v>692</v>
      </c>
      <c r="AP1828">
        <v>368.01081483138108</v>
      </c>
      <c r="AQ1828" s="1" t="str">
        <f>IFERROR(VLOOKUP(I1828,Service!$B:$G,5,FALSE),"")</f>
        <v/>
      </c>
      <c r="AR1828" s="1" t="str">
        <f>IFERROR(VLOOKUP(I1828,Service!$B:$G,6,FALSE),"")</f>
        <v/>
      </c>
      <c r="AS1828" s="1" t="str">
        <f>IFERROR(VLOOKUP(I1828,Rest!$B:$G,5,FALSE),"")</f>
        <v/>
      </c>
      <c r="AT1828" s="1" t="str">
        <f>IFERROR(VLOOKUP(I1828,Rest!$B:$G,6,FALSE),"")</f>
        <v/>
      </c>
    </row>
    <row r="1829" spans="1:46" x14ac:dyDescent="0.25">
      <c r="A1829">
        <v>1638</v>
      </c>
      <c r="B1829">
        <v>0</v>
      </c>
      <c r="C1829">
        <v>13680</v>
      </c>
      <c r="D1829">
        <v>13051</v>
      </c>
      <c r="E1829" t="s">
        <v>1574</v>
      </c>
      <c r="F1829" t="s">
        <v>1649</v>
      </c>
      <c r="G1829" t="s">
        <v>1643</v>
      </c>
      <c r="H1829" t="s">
        <v>1229</v>
      </c>
      <c r="I1829" t="s">
        <v>1229</v>
      </c>
      <c r="J1829" t="str">
        <f>IFERROR(VLOOKUP(H1829,[1]Sheet1!$A:$H,3,FALSE),"")</f>
        <v/>
      </c>
      <c r="K1829" s="1" t="str">
        <f>IFERROR(VLOOKUP('Speed Hump'!H1829,Main!$A:$G,6,FALSE),"")</f>
        <v/>
      </c>
      <c r="L1829" s="1" t="str">
        <f>IFERROR(VLOOKUP('Speed Hump'!H1829,Main!$A:$G,7,FALSE),"")</f>
        <v/>
      </c>
      <c r="M1829" t="s">
        <v>691</v>
      </c>
      <c r="N1829">
        <v>2</v>
      </c>
      <c r="O1829" t="s">
        <v>692</v>
      </c>
      <c r="AP1829">
        <v>367.80273214812843</v>
      </c>
      <c r="AQ1829" s="1" t="str">
        <f>IFERROR(VLOOKUP(I1829,Service!$B:$G,5,FALSE),"")</f>
        <v/>
      </c>
      <c r="AR1829" s="1" t="str">
        <f>IFERROR(VLOOKUP(I1829,Service!$B:$G,6,FALSE),"")</f>
        <v/>
      </c>
      <c r="AS1829" s="1" t="str">
        <f>IFERROR(VLOOKUP(I1829,Rest!$B:$G,5,FALSE),"")</f>
        <v/>
      </c>
      <c r="AT1829" s="1" t="str">
        <f>IFERROR(VLOOKUP(I1829,Rest!$B:$G,6,FALSE),"")</f>
        <v/>
      </c>
    </row>
    <row r="1830" spans="1:46" x14ac:dyDescent="0.25">
      <c r="A1830">
        <v>1639</v>
      </c>
      <c r="B1830">
        <v>0</v>
      </c>
      <c r="C1830">
        <v>13686</v>
      </c>
      <c r="D1830">
        <v>10611</v>
      </c>
      <c r="E1830" t="s">
        <v>1561</v>
      </c>
      <c r="F1830" t="s">
        <v>1579</v>
      </c>
      <c r="G1830" t="s">
        <v>1358</v>
      </c>
      <c r="H1830" t="s">
        <v>1229</v>
      </c>
      <c r="I1830" t="s">
        <v>1229</v>
      </c>
      <c r="J1830" t="str">
        <f>IFERROR(VLOOKUP(H1830,[1]Sheet1!$A:$H,3,FALSE),"")</f>
        <v/>
      </c>
      <c r="K1830" s="1" t="str">
        <f>IFERROR(VLOOKUP('Speed Hump'!H1830,Main!$A:$G,6,FALSE),"")</f>
        <v/>
      </c>
      <c r="L1830" s="1" t="str">
        <f>IFERROR(VLOOKUP('Speed Hump'!H1830,Main!$A:$G,7,FALSE),"")</f>
        <v/>
      </c>
      <c r="M1830" t="s">
        <v>691</v>
      </c>
      <c r="N1830">
        <v>1</v>
      </c>
      <c r="O1830" t="s">
        <v>692</v>
      </c>
      <c r="AP1830">
        <v>117.80036017456641</v>
      </c>
      <c r="AQ1830" s="1" t="str">
        <f>IFERROR(VLOOKUP(I1830,Service!$B:$G,5,FALSE),"")</f>
        <v/>
      </c>
      <c r="AR1830" s="1" t="str">
        <f>IFERROR(VLOOKUP(I1830,Service!$B:$G,6,FALSE),"")</f>
        <v/>
      </c>
      <c r="AS1830" s="1" t="str">
        <f>IFERROR(VLOOKUP(I1830,Rest!$B:$G,5,FALSE),"")</f>
        <v/>
      </c>
      <c r="AT1830" s="1" t="str">
        <f>IFERROR(VLOOKUP(I1830,Rest!$B:$G,6,FALSE),"")</f>
        <v/>
      </c>
    </row>
    <row r="1831" spans="1:46" x14ac:dyDescent="0.25">
      <c r="A1831">
        <v>1640</v>
      </c>
      <c r="B1831">
        <v>0</v>
      </c>
      <c r="C1831">
        <v>13715</v>
      </c>
      <c r="D1831">
        <v>9596</v>
      </c>
      <c r="E1831" t="s">
        <v>952</v>
      </c>
      <c r="F1831" t="s">
        <v>860</v>
      </c>
      <c r="G1831" t="s">
        <v>1505</v>
      </c>
      <c r="H1831" t="s">
        <v>1229</v>
      </c>
      <c r="I1831" t="s">
        <v>1229</v>
      </c>
      <c r="J1831" t="str">
        <f>IFERROR(VLOOKUP(H1831,[1]Sheet1!$A:$H,3,FALSE),"")</f>
        <v/>
      </c>
      <c r="K1831" s="1" t="str">
        <f>IFERROR(VLOOKUP('Speed Hump'!H1831,Main!$A:$G,6,FALSE),"")</f>
        <v/>
      </c>
      <c r="L1831" s="1" t="str">
        <f>IFERROR(VLOOKUP('Speed Hump'!H1831,Main!$A:$G,7,FALSE),"")</f>
        <v/>
      </c>
      <c r="M1831" t="s">
        <v>691</v>
      </c>
      <c r="N1831">
        <v>1</v>
      </c>
      <c r="O1831" t="s">
        <v>692</v>
      </c>
      <c r="AP1831">
        <v>265.85783444767287</v>
      </c>
      <c r="AQ1831" s="1" t="str">
        <f>IFERROR(VLOOKUP(I1831,Service!$B:$G,5,FALSE),"")</f>
        <v/>
      </c>
      <c r="AR1831" s="1" t="str">
        <f>IFERROR(VLOOKUP(I1831,Service!$B:$G,6,FALSE),"")</f>
        <v/>
      </c>
      <c r="AS1831" s="1" t="str">
        <f>IFERROR(VLOOKUP(I1831,Rest!$B:$G,5,FALSE),"")</f>
        <v/>
      </c>
      <c r="AT1831" s="1" t="str">
        <f>IFERROR(VLOOKUP(I1831,Rest!$B:$G,6,FALSE),"")</f>
        <v/>
      </c>
    </row>
    <row r="1832" spans="1:46" x14ac:dyDescent="0.25">
      <c r="A1832">
        <v>1641</v>
      </c>
      <c r="B1832">
        <v>0</v>
      </c>
      <c r="C1832">
        <v>13729</v>
      </c>
      <c r="D1832">
        <v>11522</v>
      </c>
      <c r="E1832" t="s">
        <v>1087</v>
      </c>
      <c r="F1832" t="s">
        <v>895</v>
      </c>
      <c r="G1832" t="s">
        <v>912</v>
      </c>
      <c r="H1832" t="s">
        <v>1229</v>
      </c>
      <c r="I1832" t="s">
        <v>1229</v>
      </c>
      <c r="J1832" t="str">
        <f>IFERROR(VLOOKUP(H1832,[1]Sheet1!$A:$H,3,FALSE),"")</f>
        <v/>
      </c>
      <c r="K1832" s="1" t="str">
        <f>IFERROR(VLOOKUP('Speed Hump'!H1832,Main!$A:$G,6,FALSE),"")</f>
        <v/>
      </c>
      <c r="L1832" s="1" t="str">
        <f>IFERROR(VLOOKUP('Speed Hump'!H1832,Main!$A:$G,7,FALSE),"")</f>
        <v/>
      </c>
      <c r="M1832" t="s">
        <v>691</v>
      </c>
      <c r="N1832">
        <v>1</v>
      </c>
      <c r="O1832" t="s">
        <v>692</v>
      </c>
      <c r="AP1832">
        <v>274.03246926672898</v>
      </c>
      <c r="AQ1832" s="1" t="str">
        <f>IFERROR(VLOOKUP(I1832,Service!$B:$G,5,FALSE),"")</f>
        <v/>
      </c>
      <c r="AR1832" s="1" t="str">
        <f>IFERROR(VLOOKUP(I1832,Service!$B:$G,6,FALSE),"")</f>
        <v/>
      </c>
      <c r="AS1832" s="1" t="str">
        <f>IFERROR(VLOOKUP(I1832,Rest!$B:$G,5,FALSE),"")</f>
        <v/>
      </c>
      <c r="AT1832" s="1" t="str">
        <f>IFERROR(VLOOKUP(I1832,Rest!$B:$G,6,FALSE),"")</f>
        <v/>
      </c>
    </row>
    <row r="1833" spans="1:46" x14ac:dyDescent="0.25">
      <c r="A1833">
        <v>1642</v>
      </c>
      <c r="B1833">
        <v>0</v>
      </c>
      <c r="C1833">
        <v>13731</v>
      </c>
      <c r="D1833">
        <v>11893</v>
      </c>
      <c r="E1833" t="s">
        <v>895</v>
      </c>
      <c r="F1833" t="s">
        <v>1433</v>
      </c>
      <c r="G1833" t="s">
        <v>1382</v>
      </c>
      <c r="H1833" t="s">
        <v>1229</v>
      </c>
      <c r="I1833" t="s">
        <v>1229</v>
      </c>
      <c r="J1833" t="str">
        <f>IFERROR(VLOOKUP(H1833,[1]Sheet1!$A:$H,3,FALSE),"")</f>
        <v/>
      </c>
      <c r="K1833" s="1" t="str">
        <f>IFERROR(VLOOKUP('Speed Hump'!H1833,Main!$A:$G,6,FALSE),"")</f>
        <v/>
      </c>
      <c r="L1833" s="1" t="str">
        <f>IFERROR(VLOOKUP('Speed Hump'!H1833,Main!$A:$G,7,FALSE),"")</f>
        <v/>
      </c>
      <c r="M1833" t="s">
        <v>691</v>
      </c>
      <c r="N1833">
        <v>1</v>
      </c>
      <c r="O1833" t="s">
        <v>692</v>
      </c>
      <c r="AP1833">
        <v>159.26956753660579</v>
      </c>
      <c r="AQ1833" s="1" t="str">
        <f>IFERROR(VLOOKUP(I1833,Service!$B:$G,5,FALSE),"")</f>
        <v/>
      </c>
      <c r="AR1833" s="1" t="str">
        <f>IFERROR(VLOOKUP(I1833,Service!$B:$G,6,FALSE),"")</f>
        <v/>
      </c>
      <c r="AS1833" s="1" t="str">
        <f>IFERROR(VLOOKUP(I1833,Rest!$B:$G,5,FALSE),"")</f>
        <v/>
      </c>
      <c r="AT1833" s="1" t="str">
        <f>IFERROR(VLOOKUP(I1833,Rest!$B:$G,6,FALSE),"")</f>
        <v/>
      </c>
    </row>
    <row r="1834" spans="1:46" x14ac:dyDescent="0.25">
      <c r="A1834">
        <v>1643</v>
      </c>
      <c r="B1834">
        <v>0</v>
      </c>
      <c r="C1834">
        <v>13737</v>
      </c>
      <c r="D1834">
        <v>10935</v>
      </c>
      <c r="E1834" t="s">
        <v>1482</v>
      </c>
      <c r="F1834" t="s">
        <v>912</v>
      </c>
      <c r="G1834" t="s">
        <v>1561</v>
      </c>
      <c r="H1834" t="s">
        <v>1229</v>
      </c>
      <c r="I1834" t="s">
        <v>1229</v>
      </c>
      <c r="J1834" t="str">
        <f>IFERROR(VLOOKUP(H1834,[1]Sheet1!$A:$H,3,FALSE),"")</f>
        <v/>
      </c>
      <c r="K1834" s="1" t="str">
        <f>IFERROR(VLOOKUP('Speed Hump'!H1834,Main!$A:$G,6,FALSE),"")</f>
        <v/>
      </c>
      <c r="L1834" s="1" t="str">
        <f>IFERROR(VLOOKUP('Speed Hump'!H1834,Main!$A:$G,7,FALSE),"")</f>
        <v/>
      </c>
      <c r="M1834" t="s">
        <v>691</v>
      </c>
      <c r="N1834">
        <v>1</v>
      </c>
      <c r="O1834" t="s">
        <v>692</v>
      </c>
      <c r="AP1834">
        <v>274.3159376069521</v>
      </c>
      <c r="AQ1834" s="1" t="str">
        <f>IFERROR(VLOOKUP(I1834,Service!$B:$G,5,FALSE),"")</f>
        <v/>
      </c>
      <c r="AR1834" s="1" t="str">
        <f>IFERROR(VLOOKUP(I1834,Service!$B:$G,6,FALSE),"")</f>
        <v/>
      </c>
      <c r="AS1834" s="1" t="str">
        <f>IFERROR(VLOOKUP(I1834,Rest!$B:$G,5,FALSE),"")</f>
        <v/>
      </c>
      <c r="AT1834" s="1" t="str">
        <f>IFERROR(VLOOKUP(I1834,Rest!$B:$G,6,FALSE),"")</f>
        <v/>
      </c>
    </row>
    <row r="1835" spans="1:46" x14ac:dyDescent="0.25">
      <c r="A1835">
        <v>1644</v>
      </c>
      <c r="B1835">
        <v>0</v>
      </c>
      <c r="C1835">
        <v>13741</v>
      </c>
      <c r="D1835">
        <v>9651</v>
      </c>
      <c r="E1835" t="s">
        <v>1269</v>
      </c>
      <c r="F1835" t="s">
        <v>1561</v>
      </c>
      <c r="G1835" t="s">
        <v>1504</v>
      </c>
      <c r="H1835" t="s">
        <v>1229</v>
      </c>
      <c r="I1835" t="s">
        <v>1229</v>
      </c>
      <c r="J1835" t="str">
        <f>IFERROR(VLOOKUP(H1835,[1]Sheet1!$A:$H,3,FALSE),"")</f>
        <v/>
      </c>
      <c r="K1835" s="1" t="str">
        <f>IFERROR(VLOOKUP('Speed Hump'!H1835,Main!$A:$G,6,FALSE),"")</f>
        <v/>
      </c>
      <c r="L1835" s="1" t="str">
        <f>IFERROR(VLOOKUP('Speed Hump'!H1835,Main!$A:$G,7,FALSE),"")</f>
        <v/>
      </c>
      <c r="M1835" t="s">
        <v>691</v>
      </c>
      <c r="N1835">
        <v>1</v>
      </c>
      <c r="O1835" t="s">
        <v>692</v>
      </c>
      <c r="AP1835">
        <v>273.82421170545962</v>
      </c>
      <c r="AQ1835" s="1" t="str">
        <f>IFERROR(VLOOKUP(I1835,Service!$B:$G,5,FALSE),"")</f>
        <v/>
      </c>
      <c r="AR1835" s="1" t="str">
        <f>IFERROR(VLOOKUP(I1835,Service!$B:$G,6,FALSE),"")</f>
        <v/>
      </c>
      <c r="AS1835" s="1" t="str">
        <f>IFERROR(VLOOKUP(I1835,Rest!$B:$G,5,FALSE),"")</f>
        <v/>
      </c>
      <c r="AT1835" s="1" t="str">
        <f>IFERROR(VLOOKUP(I1835,Rest!$B:$G,6,FALSE),"")</f>
        <v/>
      </c>
    </row>
    <row r="1836" spans="1:46" x14ac:dyDescent="0.25">
      <c r="A1836">
        <v>1645</v>
      </c>
      <c r="B1836">
        <v>0</v>
      </c>
      <c r="C1836">
        <v>13744</v>
      </c>
      <c r="D1836">
        <v>10638</v>
      </c>
      <c r="E1836" t="s">
        <v>1325</v>
      </c>
      <c r="F1836" t="s">
        <v>1561</v>
      </c>
      <c r="G1836" t="s">
        <v>1669</v>
      </c>
      <c r="H1836" t="s">
        <v>1229</v>
      </c>
      <c r="I1836" t="s">
        <v>1229</v>
      </c>
      <c r="J1836" t="str">
        <f>IFERROR(VLOOKUP(H1836,[1]Sheet1!$A:$H,3,FALSE),"")</f>
        <v/>
      </c>
      <c r="K1836" s="1" t="str">
        <f>IFERROR(VLOOKUP('Speed Hump'!H1836,Main!$A:$G,6,FALSE),"")</f>
        <v/>
      </c>
      <c r="L1836" s="1" t="str">
        <f>IFERROR(VLOOKUP('Speed Hump'!H1836,Main!$A:$G,7,FALSE),"")</f>
        <v/>
      </c>
      <c r="M1836" t="s">
        <v>691</v>
      </c>
      <c r="N1836">
        <v>1</v>
      </c>
      <c r="O1836" t="s">
        <v>692</v>
      </c>
      <c r="AP1836">
        <v>278.20306132343711</v>
      </c>
      <c r="AQ1836" s="1" t="str">
        <f>IFERROR(VLOOKUP(I1836,Service!$B:$G,5,FALSE),"")</f>
        <v/>
      </c>
      <c r="AR1836" s="1" t="str">
        <f>IFERROR(VLOOKUP(I1836,Service!$B:$G,6,FALSE),"")</f>
        <v/>
      </c>
      <c r="AS1836" s="1" t="str">
        <f>IFERROR(VLOOKUP(I1836,Rest!$B:$G,5,FALSE),"")</f>
        <v/>
      </c>
      <c r="AT1836" s="1" t="str">
        <f>IFERROR(VLOOKUP(I1836,Rest!$B:$G,6,FALSE),"")</f>
        <v/>
      </c>
    </row>
    <row r="1837" spans="1:46" x14ac:dyDescent="0.25">
      <c r="A1837">
        <v>1646</v>
      </c>
      <c r="B1837">
        <v>0</v>
      </c>
      <c r="C1837">
        <v>13753</v>
      </c>
      <c r="D1837">
        <v>12029</v>
      </c>
      <c r="E1837" t="s">
        <v>1681</v>
      </c>
      <c r="F1837" t="s">
        <v>920</v>
      </c>
      <c r="G1837" t="s">
        <v>921</v>
      </c>
      <c r="H1837" t="s">
        <v>1229</v>
      </c>
      <c r="I1837" t="s">
        <v>1229</v>
      </c>
      <c r="J1837" t="str">
        <f>IFERROR(VLOOKUP(H1837,[1]Sheet1!$A:$H,3,FALSE),"")</f>
        <v/>
      </c>
      <c r="K1837" s="1" t="str">
        <f>IFERROR(VLOOKUP('Speed Hump'!H1837,Main!$A:$G,6,FALSE),"")</f>
        <v/>
      </c>
      <c r="L1837" s="1" t="str">
        <f>IFERROR(VLOOKUP('Speed Hump'!H1837,Main!$A:$G,7,FALSE),"")</f>
        <v/>
      </c>
      <c r="M1837" t="s">
        <v>691</v>
      </c>
      <c r="N1837">
        <v>2</v>
      </c>
      <c r="O1837" t="s">
        <v>692</v>
      </c>
      <c r="AP1837">
        <v>365.17892619738183</v>
      </c>
      <c r="AQ1837" s="1" t="str">
        <f>IFERROR(VLOOKUP(I1837,Service!$B:$G,5,FALSE),"")</f>
        <v/>
      </c>
      <c r="AR1837" s="1" t="str">
        <f>IFERROR(VLOOKUP(I1837,Service!$B:$G,6,FALSE),"")</f>
        <v/>
      </c>
      <c r="AS1837" s="1" t="str">
        <f>IFERROR(VLOOKUP(I1837,Rest!$B:$G,5,FALSE),"")</f>
        <v/>
      </c>
      <c r="AT1837" s="1" t="str">
        <f>IFERROR(VLOOKUP(I1837,Rest!$B:$G,6,FALSE),"")</f>
        <v/>
      </c>
    </row>
    <row r="1838" spans="1:46" x14ac:dyDescent="0.25">
      <c r="A1838">
        <v>1647</v>
      </c>
      <c r="B1838">
        <v>0</v>
      </c>
      <c r="C1838">
        <v>13754</v>
      </c>
      <c r="D1838">
        <v>13015</v>
      </c>
      <c r="E1838" t="s">
        <v>1701</v>
      </c>
      <c r="F1838" t="s">
        <v>1651</v>
      </c>
      <c r="G1838" t="s">
        <v>1649</v>
      </c>
      <c r="H1838" t="s">
        <v>1229</v>
      </c>
      <c r="I1838" t="s">
        <v>1229</v>
      </c>
      <c r="J1838" t="str">
        <f>IFERROR(VLOOKUP(H1838,[1]Sheet1!$A:$H,3,FALSE),"")</f>
        <v/>
      </c>
      <c r="K1838" s="1" t="str">
        <f>IFERROR(VLOOKUP('Speed Hump'!H1838,Main!$A:$G,6,FALSE),"")</f>
        <v/>
      </c>
      <c r="L1838" s="1" t="str">
        <f>IFERROR(VLOOKUP('Speed Hump'!H1838,Main!$A:$G,7,FALSE),"")</f>
        <v/>
      </c>
      <c r="M1838" t="s">
        <v>691</v>
      </c>
      <c r="N1838">
        <v>2</v>
      </c>
      <c r="O1838" t="s">
        <v>692</v>
      </c>
      <c r="AP1838">
        <v>357.91609385951972</v>
      </c>
      <c r="AQ1838" s="1" t="str">
        <f>IFERROR(VLOOKUP(I1838,Service!$B:$G,5,FALSE),"")</f>
        <v/>
      </c>
      <c r="AR1838" s="1" t="str">
        <f>IFERROR(VLOOKUP(I1838,Service!$B:$G,6,FALSE),"")</f>
        <v/>
      </c>
      <c r="AS1838" s="1" t="str">
        <f>IFERROR(VLOOKUP(I1838,Rest!$B:$G,5,FALSE),"")</f>
        <v/>
      </c>
      <c r="AT1838" s="1" t="str">
        <f>IFERROR(VLOOKUP(I1838,Rest!$B:$G,6,FALSE),"")</f>
        <v/>
      </c>
    </row>
    <row r="1839" spans="1:46" x14ac:dyDescent="0.25">
      <c r="A1839">
        <v>1648</v>
      </c>
      <c r="B1839">
        <v>0</v>
      </c>
      <c r="C1839">
        <v>13758</v>
      </c>
      <c r="D1839">
        <v>13007</v>
      </c>
      <c r="E1839" t="s">
        <v>1405</v>
      </c>
      <c r="F1839" t="s">
        <v>1649</v>
      </c>
      <c r="G1839" t="s">
        <v>1643</v>
      </c>
      <c r="H1839" t="s">
        <v>1229</v>
      </c>
      <c r="I1839" t="s">
        <v>1229</v>
      </c>
      <c r="J1839" t="str">
        <f>IFERROR(VLOOKUP(H1839,[1]Sheet1!$A:$H,3,FALSE),"")</f>
        <v/>
      </c>
      <c r="K1839" s="1" t="str">
        <f>IFERROR(VLOOKUP('Speed Hump'!H1839,Main!$A:$G,6,FALSE),"")</f>
        <v/>
      </c>
      <c r="L1839" s="1" t="str">
        <f>IFERROR(VLOOKUP('Speed Hump'!H1839,Main!$A:$G,7,FALSE),"")</f>
        <v/>
      </c>
      <c r="M1839" t="s">
        <v>691</v>
      </c>
      <c r="N1839">
        <v>2</v>
      </c>
      <c r="O1839" t="s">
        <v>692</v>
      </c>
      <c r="AP1839">
        <v>367.47823132322878</v>
      </c>
      <c r="AQ1839" s="1" t="str">
        <f>IFERROR(VLOOKUP(I1839,Service!$B:$G,5,FALSE),"")</f>
        <v/>
      </c>
      <c r="AR1839" s="1" t="str">
        <f>IFERROR(VLOOKUP(I1839,Service!$B:$G,6,FALSE),"")</f>
        <v/>
      </c>
      <c r="AS1839" s="1" t="str">
        <f>IFERROR(VLOOKUP(I1839,Rest!$B:$G,5,FALSE),"")</f>
        <v/>
      </c>
      <c r="AT1839" s="1" t="str">
        <f>IFERROR(VLOOKUP(I1839,Rest!$B:$G,6,FALSE),"")</f>
        <v/>
      </c>
    </row>
    <row r="1840" spans="1:46" x14ac:dyDescent="0.25">
      <c r="A1840">
        <v>1649</v>
      </c>
      <c r="B1840">
        <v>0</v>
      </c>
      <c r="C1840">
        <v>13773</v>
      </c>
      <c r="D1840">
        <v>13000</v>
      </c>
      <c r="E1840" t="s">
        <v>1425</v>
      </c>
      <c r="F1840" t="s">
        <v>1643</v>
      </c>
      <c r="G1840" t="s">
        <v>894</v>
      </c>
      <c r="H1840" t="s">
        <v>1229</v>
      </c>
      <c r="I1840" t="s">
        <v>1229</v>
      </c>
      <c r="J1840" t="str">
        <f>IFERROR(VLOOKUP(H1840,[1]Sheet1!$A:$H,3,FALSE),"")</f>
        <v/>
      </c>
      <c r="K1840" s="1" t="str">
        <f>IFERROR(VLOOKUP('Speed Hump'!H1840,Main!$A:$G,6,FALSE),"")</f>
        <v/>
      </c>
      <c r="L1840" s="1" t="str">
        <f>IFERROR(VLOOKUP('Speed Hump'!H1840,Main!$A:$G,7,FALSE),"")</f>
        <v/>
      </c>
      <c r="M1840" t="s">
        <v>691</v>
      </c>
      <c r="N1840">
        <v>1</v>
      </c>
      <c r="O1840" t="s">
        <v>692</v>
      </c>
      <c r="AP1840">
        <v>268.55347048053773</v>
      </c>
      <c r="AQ1840" s="1" t="str">
        <f>IFERROR(VLOOKUP(I1840,Service!$B:$G,5,FALSE),"")</f>
        <v/>
      </c>
      <c r="AR1840" s="1" t="str">
        <f>IFERROR(VLOOKUP(I1840,Service!$B:$G,6,FALSE),"")</f>
        <v/>
      </c>
      <c r="AS1840" s="1" t="str">
        <f>IFERROR(VLOOKUP(I1840,Rest!$B:$G,5,FALSE),"")</f>
        <v/>
      </c>
      <c r="AT1840" s="1" t="str">
        <f>IFERROR(VLOOKUP(I1840,Rest!$B:$G,6,FALSE),"")</f>
        <v/>
      </c>
    </row>
    <row r="1841" spans="1:46" x14ac:dyDescent="0.25">
      <c r="A1841">
        <v>1650</v>
      </c>
      <c r="B1841">
        <v>0</v>
      </c>
      <c r="C1841">
        <v>13777</v>
      </c>
      <c r="D1841">
        <v>12993</v>
      </c>
      <c r="E1841" t="s">
        <v>1684</v>
      </c>
      <c r="F1841" t="s">
        <v>894</v>
      </c>
      <c r="G1841" t="s">
        <v>895</v>
      </c>
      <c r="H1841" t="s">
        <v>1229</v>
      </c>
      <c r="I1841" t="s">
        <v>1229</v>
      </c>
      <c r="J1841" t="str">
        <f>IFERROR(VLOOKUP(H1841,[1]Sheet1!$A:$H,3,FALSE),"")</f>
        <v/>
      </c>
      <c r="K1841" s="1" t="str">
        <f>IFERROR(VLOOKUP('Speed Hump'!H1841,Main!$A:$G,6,FALSE),"")</f>
        <v/>
      </c>
      <c r="L1841" s="1" t="str">
        <f>IFERROR(VLOOKUP('Speed Hump'!H1841,Main!$A:$G,7,FALSE),"")</f>
        <v/>
      </c>
      <c r="M1841" t="s">
        <v>691</v>
      </c>
      <c r="N1841">
        <v>1</v>
      </c>
      <c r="O1841" t="s">
        <v>692</v>
      </c>
      <c r="AP1841">
        <v>251.59450125986379</v>
      </c>
      <c r="AQ1841" s="1" t="str">
        <f>IFERROR(VLOOKUP(I1841,Service!$B:$G,5,FALSE),"")</f>
        <v/>
      </c>
      <c r="AR1841" s="1" t="str">
        <f>IFERROR(VLOOKUP(I1841,Service!$B:$G,6,FALSE),"")</f>
        <v/>
      </c>
      <c r="AS1841" s="1" t="str">
        <f>IFERROR(VLOOKUP(I1841,Rest!$B:$G,5,FALSE),"")</f>
        <v/>
      </c>
      <c r="AT1841" s="1" t="str">
        <f>IFERROR(VLOOKUP(I1841,Rest!$B:$G,6,FALSE),"")</f>
        <v/>
      </c>
    </row>
    <row r="1842" spans="1:46" x14ac:dyDescent="0.25">
      <c r="A1842">
        <v>1651</v>
      </c>
      <c r="B1842">
        <v>0</v>
      </c>
      <c r="C1842">
        <v>13785</v>
      </c>
      <c r="D1842">
        <v>9851</v>
      </c>
      <c r="E1842" t="s">
        <v>1391</v>
      </c>
      <c r="F1842" t="s">
        <v>1561</v>
      </c>
      <c r="G1842" t="s">
        <v>1504</v>
      </c>
      <c r="H1842" t="s">
        <v>1229</v>
      </c>
      <c r="I1842" t="s">
        <v>1229</v>
      </c>
      <c r="J1842" t="str">
        <f>IFERROR(VLOOKUP(H1842,[1]Sheet1!$A:$H,3,FALSE),"")</f>
        <v/>
      </c>
      <c r="K1842" s="1" t="str">
        <f>IFERROR(VLOOKUP('Speed Hump'!H1842,Main!$A:$G,6,FALSE),"")</f>
        <v/>
      </c>
      <c r="L1842" s="1" t="str">
        <f>IFERROR(VLOOKUP('Speed Hump'!H1842,Main!$A:$G,7,FALSE),"")</f>
        <v/>
      </c>
      <c r="M1842" t="s">
        <v>691</v>
      </c>
      <c r="N1842">
        <v>1</v>
      </c>
      <c r="O1842" t="s">
        <v>692</v>
      </c>
      <c r="AP1842">
        <v>273.86285667212832</v>
      </c>
      <c r="AQ1842" s="1" t="str">
        <f>IFERROR(VLOOKUP(I1842,Service!$B:$G,5,FALSE),"")</f>
        <v/>
      </c>
      <c r="AR1842" s="1" t="str">
        <f>IFERROR(VLOOKUP(I1842,Service!$B:$G,6,FALSE),"")</f>
        <v/>
      </c>
      <c r="AS1842" s="1" t="str">
        <f>IFERROR(VLOOKUP(I1842,Rest!$B:$G,5,FALSE),"")</f>
        <v/>
      </c>
      <c r="AT1842" s="1" t="str">
        <f>IFERROR(VLOOKUP(I1842,Rest!$B:$G,6,FALSE),"")</f>
        <v/>
      </c>
    </row>
    <row r="1843" spans="1:46" x14ac:dyDescent="0.25">
      <c r="A1843">
        <v>1652</v>
      </c>
      <c r="B1843">
        <v>0</v>
      </c>
      <c r="C1843">
        <v>13787</v>
      </c>
      <c r="D1843">
        <v>13046</v>
      </c>
      <c r="E1843" t="s">
        <v>1548</v>
      </c>
      <c r="F1843" t="s">
        <v>894</v>
      </c>
      <c r="G1843" t="s">
        <v>1712</v>
      </c>
      <c r="H1843" t="s">
        <v>1229</v>
      </c>
      <c r="I1843" t="s">
        <v>1229</v>
      </c>
      <c r="J1843" t="str">
        <f>IFERROR(VLOOKUP(H1843,[1]Sheet1!$A:$H,3,FALSE),"")</f>
        <v/>
      </c>
      <c r="K1843" s="1" t="str">
        <f>IFERROR(VLOOKUP('Speed Hump'!H1843,Main!$A:$G,6,FALSE),"")</f>
        <v/>
      </c>
      <c r="L1843" s="1" t="str">
        <f>IFERROR(VLOOKUP('Speed Hump'!H1843,Main!$A:$G,7,FALSE),"")</f>
        <v/>
      </c>
      <c r="M1843" t="s">
        <v>691</v>
      </c>
      <c r="N1843">
        <v>1</v>
      </c>
      <c r="O1843" t="s">
        <v>692</v>
      </c>
      <c r="AP1843">
        <v>228.5794080723042</v>
      </c>
      <c r="AQ1843" s="1" t="str">
        <f>IFERROR(VLOOKUP(I1843,Service!$B:$G,5,FALSE),"")</f>
        <v/>
      </c>
      <c r="AR1843" s="1" t="str">
        <f>IFERROR(VLOOKUP(I1843,Service!$B:$G,6,FALSE),"")</f>
        <v/>
      </c>
      <c r="AS1843" s="1" t="str">
        <f>IFERROR(VLOOKUP(I1843,Rest!$B:$G,5,FALSE),"")</f>
        <v/>
      </c>
      <c r="AT1843" s="1" t="str">
        <f>IFERROR(VLOOKUP(I1843,Rest!$B:$G,6,FALSE),"")</f>
        <v/>
      </c>
    </row>
    <row r="1844" spans="1:46" x14ac:dyDescent="0.25">
      <c r="A1844">
        <v>1653</v>
      </c>
      <c r="B1844">
        <v>0</v>
      </c>
      <c r="C1844">
        <v>13788</v>
      </c>
      <c r="D1844">
        <v>11894</v>
      </c>
      <c r="E1844" t="s">
        <v>1433</v>
      </c>
      <c r="F1844" t="s">
        <v>895</v>
      </c>
      <c r="G1844" t="s">
        <v>912</v>
      </c>
      <c r="H1844" t="s">
        <v>1229</v>
      </c>
      <c r="I1844" t="s">
        <v>1229</v>
      </c>
      <c r="J1844" t="str">
        <f>IFERROR(VLOOKUP(H1844,[1]Sheet1!$A:$H,3,FALSE),"")</f>
        <v/>
      </c>
      <c r="K1844" s="1" t="str">
        <f>IFERROR(VLOOKUP('Speed Hump'!H1844,Main!$A:$G,6,FALSE),"")</f>
        <v/>
      </c>
      <c r="L1844" s="1" t="str">
        <f>IFERROR(VLOOKUP('Speed Hump'!H1844,Main!$A:$G,7,FALSE),"")</f>
        <v/>
      </c>
      <c r="M1844" t="s">
        <v>691</v>
      </c>
      <c r="N1844">
        <v>1</v>
      </c>
      <c r="O1844" t="s">
        <v>692</v>
      </c>
      <c r="AP1844">
        <v>273.62558240981679</v>
      </c>
      <c r="AQ1844" s="1" t="str">
        <f>IFERROR(VLOOKUP(I1844,Service!$B:$G,5,FALSE),"")</f>
        <v/>
      </c>
      <c r="AR1844" s="1" t="str">
        <f>IFERROR(VLOOKUP(I1844,Service!$B:$G,6,FALSE),"")</f>
        <v/>
      </c>
      <c r="AS1844" s="1" t="str">
        <f>IFERROR(VLOOKUP(I1844,Rest!$B:$G,5,FALSE),"")</f>
        <v/>
      </c>
      <c r="AT1844" s="1" t="str">
        <f>IFERROR(VLOOKUP(I1844,Rest!$B:$G,6,FALSE),"")</f>
        <v/>
      </c>
    </row>
    <row r="1845" spans="1:46" x14ac:dyDescent="0.25">
      <c r="A1845">
        <v>1654</v>
      </c>
      <c r="B1845">
        <v>0</v>
      </c>
      <c r="C1845">
        <v>13795</v>
      </c>
      <c r="D1845">
        <v>13066</v>
      </c>
      <c r="E1845" t="s">
        <v>1433</v>
      </c>
      <c r="F1845" t="s">
        <v>1643</v>
      </c>
      <c r="G1845" t="s">
        <v>894</v>
      </c>
      <c r="H1845" t="s">
        <v>1229</v>
      </c>
      <c r="I1845" t="s">
        <v>1229</v>
      </c>
      <c r="J1845" t="str">
        <f>IFERROR(VLOOKUP(H1845,[1]Sheet1!$A:$H,3,FALSE),"")</f>
        <v/>
      </c>
      <c r="K1845" s="1" t="str">
        <f>IFERROR(VLOOKUP('Speed Hump'!H1845,Main!$A:$G,6,FALSE),"")</f>
        <v/>
      </c>
      <c r="L1845" s="1" t="str">
        <f>IFERROR(VLOOKUP('Speed Hump'!H1845,Main!$A:$G,7,FALSE),"")</f>
        <v/>
      </c>
      <c r="M1845" t="s">
        <v>691</v>
      </c>
      <c r="N1845">
        <v>1</v>
      </c>
      <c r="O1845" t="s">
        <v>692</v>
      </c>
      <c r="AP1845">
        <v>270.58993761204113</v>
      </c>
      <c r="AQ1845" s="1" t="str">
        <f>IFERROR(VLOOKUP(I1845,Service!$B:$G,5,FALSE),"")</f>
        <v/>
      </c>
      <c r="AR1845" s="1" t="str">
        <f>IFERROR(VLOOKUP(I1845,Service!$B:$G,6,FALSE),"")</f>
        <v/>
      </c>
      <c r="AS1845" s="1" t="str">
        <f>IFERROR(VLOOKUP(I1845,Rest!$B:$G,5,FALSE),"")</f>
        <v/>
      </c>
      <c r="AT1845" s="1" t="str">
        <f>IFERROR(VLOOKUP(I1845,Rest!$B:$G,6,FALSE),"")</f>
        <v/>
      </c>
    </row>
    <row r="1846" spans="1:46" x14ac:dyDescent="0.25">
      <c r="A1846">
        <v>1655</v>
      </c>
      <c r="B1846">
        <v>0</v>
      </c>
      <c r="C1846">
        <v>13802</v>
      </c>
      <c r="D1846">
        <v>13434</v>
      </c>
      <c r="E1846" t="s">
        <v>1661</v>
      </c>
      <c r="F1846" t="s">
        <v>1579</v>
      </c>
      <c r="G1846" t="s">
        <v>1358</v>
      </c>
      <c r="H1846" t="s">
        <v>1229</v>
      </c>
      <c r="I1846" t="s">
        <v>1229</v>
      </c>
      <c r="J1846" t="str">
        <f>IFERROR(VLOOKUP(H1846,[1]Sheet1!$A:$H,3,FALSE),"")</f>
        <v/>
      </c>
      <c r="K1846" s="1" t="str">
        <f>IFERROR(VLOOKUP('Speed Hump'!H1846,Main!$A:$G,6,FALSE),"")</f>
        <v/>
      </c>
      <c r="L1846" s="1" t="str">
        <f>IFERROR(VLOOKUP('Speed Hump'!H1846,Main!$A:$G,7,FALSE),"")</f>
        <v/>
      </c>
      <c r="M1846" t="s">
        <v>691</v>
      </c>
      <c r="N1846">
        <v>1</v>
      </c>
      <c r="O1846" t="s">
        <v>692</v>
      </c>
      <c r="AP1846">
        <v>136.39188619554389</v>
      </c>
      <c r="AQ1846" s="1" t="str">
        <f>IFERROR(VLOOKUP(I1846,Service!$B:$G,5,FALSE),"")</f>
        <v/>
      </c>
      <c r="AR1846" s="1" t="str">
        <f>IFERROR(VLOOKUP(I1846,Service!$B:$G,6,FALSE),"")</f>
        <v/>
      </c>
      <c r="AS1846" s="1" t="str">
        <f>IFERROR(VLOOKUP(I1846,Rest!$B:$G,5,FALSE),"")</f>
        <v/>
      </c>
      <c r="AT1846" s="1" t="str">
        <f>IFERROR(VLOOKUP(I1846,Rest!$B:$G,6,FALSE),"")</f>
        <v/>
      </c>
    </row>
    <row r="1847" spans="1:46" x14ac:dyDescent="0.25">
      <c r="A1847">
        <v>1656</v>
      </c>
      <c r="B1847">
        <v>0</v>
      </c>
      <c r="C1847">
        <v>13808</v>
      </c>
      <c r="D1847">
        <v>9858</v>
      </c>
      <c r="E1847" t="s">
        <v>1440</v>
      </c>
      <c r="F1847" t="s">
        <v>1240</v>
      </c>
      <c r="G1847" t="s">
        <v>1530</v>
      </c>
      <c r="H1847" t="s">
        <v>1229</v>
      </c>
      <c r="I1847" t="s">
        <v>1229</v>
      </c>
      <c r="J1847" t="str">
        <f>IFERROR(VLOOKUP(H1847,[1]Sheet1!$A:$H,3,FALSE),"")</f>
        <v/>
      </c>
      <c r="K1847" s="1" t="str">
        <f>IFERROR(VLOOKUP('Speed Hump'!H1847,Main!$A:$G,6,FALSE),"")</f>
        <v/>
      </c>
      <c r="L1847" s="1" t="str">
        <f>IFERROR(VLOOKUP('Speed Hump'!H1847,Main!$A:$G,7,FALSE),"")</f>
        <v/>
      </c>
      <c r="M1847" t="s">
        <v>691</v>
      </c>
      <c r="N1847">
        <v>1</v>
      </c>
      <c r="O1847" t="s">
        <v>692</v>
      </c>
      <c r="AP1847">
        <v>231.16177784918341</v>
      </c>
      <c r="AQ1847" s="1" t="str">
        <f>IFERROR(VLOOKUP(I1847,Service!$B:$G,5,FALSE),"")</f>
        <v/>
      </c>
      <c r="AR1847" s="1" t="str">
        <f>IFERROR(VLOOKUP(I1847,Service!$B:$G,6,FALSE),"")</f>
        <v/>
      </c>
      <c r="AS1847" s="1" t="str">
        <f>IFERROR(VLOOKUP(I1847,Rest!$B:$G,5,FALSE),"")</f>
        <v/>
      </c>
      <c r="AT1847" s="1" t="str">
        <f>IFERROR(VLOOKUP(I1847,Rest!$B:$G,6,FALSE),"")</f>
        <v/>
      </c>
    </row>
    <row r="1848" spans="1:46" x14ac:dyDescent="0.25">
      <c r="A1848">
        <v>1657</v>
      </c>
      <c r="B1848">
        <v>0</v>
      </c>
      <c r="C1848">
        <v>13815</v>
      </c>
      <c r="D1848">
        <v>9880</v>
      </c>
      <c r="E1848" t="s">
        <v>1509</v>
      </c>
      <c r="F1848" t="s">
        <v>1713</v>
      </c>
      <c r="G1848" t="s">
        <v>1597</v>
      </c>
      <c r="H1848" t="s">
        <v>1229</v>
      </c>
      <c r="I1848" t="s">
        <v>1229</v>
      </c>
      <c r="J1848" t="str">
        <f>IFERROR(VLOOKUP(H1848,[1]Sheet1!$A:$H,3,FALSE),"")</f>
        <v/>
      </c>
      <c r="K1848" s="1" t="str">
        <f>IFERROR(VLOOKUP('Speed Hump'!H1848,Main!$A:$G,6,FALSE),"")</f>
        <v/>
      </c>
      <c r="L1848" s="1" t="str">
        <f>IFERROR(VLOOKUP('Speed Hump'!H1848,Main!$A:$G,7,FALSE),"")</f>
        <v/>
      </c>
      <c r="M1848" t="s">
        <v>691</v>
      </c>
      <c r="N1848">
        <v>1</v>
      </c>
      <c r="O1848" t="s">
        <v>692</v>
      </c>
      <c r="AP1848">
        <v>195.8746839002992</v>
      </c>
      <c r="AQ1848" s="1" t="str">
        <f>IFERROR(VLOOKUP(I1848,Service!$B:$G,5,FALSE),"")</f>
        <v/>
      </c>
      <c r="AR1848" s="1" t="str">
        <f>IFERROR(VLOOKUP(I1848,Service!$B:$G,6,FALSE),"")</f>
        <v/>
      </c>
      <c r="AS1848" s="1" t="str">
        <f>IFERROR(VLOOKUP(I1848,Rest!$B:$G,5,FALSE),"")</f>
        <v/>
      </c>
      <c r="AT1848" s="1" t="str">
        <f>IFERROR(VLOOKUP(I1848,Rest!$B:$G,6,FALSE),"")</f>
        <v/>
      </c>
    </row>
    <row r="1849" spans="1:46" x14ac:dyDescent="0.25">
      <c r="A1849">
        <v>1658</v>
      </c>
      <c r="B1849">
        <v>0</v>
      </c>
      <c r="C1849">
        <v>13817</v>
      </c>
      <c r="D1849">
        <v>9832</v>
      </c>
      <c r="E1849" t="s">
        <v>1265</v>
      </c>
      <c r="F1849" t="s">
        <v>689</v>
      </c>
      <c r="G1849" t="s">
        <v>1679</v>
      </c>
      <c r="H1849" t="s">
        <v>1229</v>
      </c>
      <c r="I1849" t="s">
        <v>1229</v>
      </c>
      <c r="J1849" t="str">
        <f>IFERROR(VLOOKUP(H1849,[1]Sheet1!$A:$H,3,FALSE),"")</f>
        <v/>
      </c>
      <c r="K1849" s="1" t="str">
        <f>IFERROR(VLOOKUP('Speed Hump'!H1849,Main!$A:$G,6,FALSE),"")</f>
        <v/>
      </c>
      <c r="L1849" s="1" t="str">
        <f>IFERROR(VLOOKUP('Speed Hump'!H1849,Main!$A:$G,7,FALSE),"")</f>
        <v/>
      </c>
      <c r="M1849" t="s">
        <v>691</v>
      </c>
      <c r="N1849">
        <v>1</v>
      </c>
      <c r="O1849" t="s">
        <v>692</v>
      </c>
      <c r="AP1849">
        <v>132.82913280290231</v>
      </c>
      <c r="AQ1849" s="1" t="str">
        <f>IFERROR(VLOOKUP(I1849,Service!$B:$G,5,FALSE),"")</f>
        <v/>
      </c>
      <c r="AR1849" s="1" t="str">
        <f>IFERROR(VLOOKUP(I1849,Service!$B:$G,6,FALSE),"")</f>
        <v/>
      </c>
      <c r="AS1849" s="1" t="str">
        <f>IFERROR(VLOOKUP(I1849,Rest!$B:$G,5,FALSE),"")</f>
        <v/>
      </c>
      <c r="AT1849" s="1" t="str">
        <f>IFERROR(VLOOKUP(I1849,Rest!$B:$G,6,FALSE),"")</f>
        <v/>
      </c>
    </row>
    <row r="1850" spans="1:46" x14ac:dyDescent="0.25">
      <c r="A1850">
        <v>1660</v>
      </c>
      <c r="B1850">
        <v>0</v>
      </c>
      <c r="C1850">
        <v>13823</v>
      </c>
      <c r="D1850">
        <v>10556</v>
      </c>
      <c r="E1850" t="s">
        <v>752</v>
      </c>
      <c r="F1850" t="s">
        <v>1714</v>
      </c>
      <c r="G1850" t="s">
        <v>1652</v>
      </c>
      <c r="H1850" t="s">
        <v>1229</v>
      </c>
      <c r="I1850" t="s">
        <v>1229</v>
      </c>
      <c r="J1850" t="str">
        <f>IFERROR(VLOOKUP(H1850,[1]Sheet1!$A:$H,3,FALSE),"")</f>
        <v/>
      </c>
      <c r="K1850" s="1" t="str">
        <f>IFERROR(VLOOKUP('Speed Hump'!H1850,Main!$A:$G,6,FALSE),"")</f>
        <v/>
      </c>
      <c r="L1850" s="1" t="str">
        <f>IFERROR(VLOOKUP('Speed Hump'!H1850,Main!$A:$G,7,FALSE),"")</f>
        <v/>
      </c>
      <c r="M1850" t="s">
        <v>691</v>
      </c>
      <c r="N1850">
        <v>1</v>
      </c>
      <c r="O1850" t="s">
        <v>692</v>
      </c>
      <c r="AP1850">
        <v>329.01466713876749</v>
      </c>
      <c r="AQ1850" s="1" t="str">
        <f>IFERROR(VLOOKUP(I1850,Service!$B:$G,5,FALSE),"")</f>
        <v/>
      </c>
      <c r="AR1850" s="1" t="str">
        <f>IFERROR(VLOOKUP(I1850,Service!$B:$G,6,FALSE),"")</f>
        <v/>
      </c>
      <c r="AS1850" s="1" t="str">
        <f>IFERROR(VLOOKUP(I1850,Rest!$B:$G,5,FALSE),"")</f>
        <v/>
      </c>
      <c r="AT1850" s="1" t="str">
        <f>IFERROR(VLOOKUP(I1850,Rest!$B:$G,6,FALSE),"")</f>
        <v/>
      </c>
    </row>
    <row r="1851" spans="1:46" x14ac:dyDescent="0.25">
      <c r="A1851">
        <v>1661</v>
      </c>
      <c r="B1851">
        <v>0</v>
      </c>
      <c r="C1851">
        <v>13831</v>
      </c>
      <c r="D1851">
        <v>12904</v>
      </c>
      <c r="E1851" t="s">
        <v>1107</v>
      </c>
      <c r="F1851" t="s">
        <v>1649</v>
      </c>
      <c r="G1851" t="s">
        <v>1643</v>
      </c>
      <c r="H1851" t="s">
        <v>1229</v>
      </c>
      <c r="I1851" t="s">
        <v>1229</v>
      </c>
      <c r="J1851" t="str">
        <f>IFERROR(VLOOKUP(H1851,[1]Sheet1!$A:$H,3,FALSE),"")</f>
        <v/>
      </c>
      <c r="K1851" s="1" t="str">
        <f>IFERROR(VLOOKUP('Speed Hump'!H1851,Main!$A:$G,6,FALSE),"")</f>
        <v/>
      </c>
      <c r="L1851" s="1" t="str">
        <f>IFERROR(VLOOKUP('Speed Hump'!H1851,Main!$A:$G,7,FALSE),"")</f>
        <v/>
      </c>
      <c r="M1851" t="s">
        <v>691</v>
      </c>
      <c r="N1851">
        <v>2</v>
      </c>
      <c r="O1851" t="s">
        <v>692</v>
      </c>
      <c r="AP1851">
        <v>368.63770336881362</v>
      </c>
      <c r="AQ1851" s="1" t="str">
        <f>IFERROR(VLOOKUP(I1851,Service!$B:$G,5,FALSE),"")</f>
        <v/>
      </c>
      <c r="AR1851" s="1" t="str">
        <f>IFERROR(VLOOKUP(I1851,Service!$B:$G,6,FALSE),"")</f>
        <v/>
      </c>
      <c r="AS1851" s="1" t="str">
        <f>IFERROR(VLOOKUP(I1851,Rest!$B:$G,5,FALSE),"")</f>
        <v/>
      </c>
      <c r="AT1851" s="1" t="str">
        <f>IFERROR(VLOOKUP(I1851,Rest!$B:$G,6,FALSE),"")</f>
        <v/>
      </c>
    </row>
    <row r="1852" spans="1:46" x14ac:dyDescent="0.25">
      <c r="A1852">
        <v>1662</v>
      </c>
      <c r="B1852">
        <v>0</v>
      </c>
      <c r="C1852">
        <v>13836</v>
      </c>
      <c r="D1852">
        <v>13354</v>
      </c>
      <c r="E1852" t="s">
        <v>1269</v>
      </c>
      <c r="F1852" t="s">
        <v>1651</v>
      </c>
      <c r="G1852" t="s">
        <v>1649</v>
      </c>
      <c r="H1852" t="s">
        <v>1229</v>
      </c>
      <c r="I1852" t="s">
        <v>1229</v>
      </c>
      <c r="J1852" t="str">
        <f>IFERROR(VLOOKUP(H1852,[1]Sheet1!$A:$H,3,FALSE),"")</f>
        <v/>
      </c>
      <c r="K1852" s="1" t="str">
        <f>IFERROR(VLOOKUP('Speed Hump'!H1852,Main!$A:$G,6,FALSE),"")</f>
        <v/>
      </c>
      <c r="L1852" s="1" t="str">
        <f>IFERROR(VLOOKUP('Speed Hump'!H1852,Main!$A:$G,7,FALSE),"")</f>
        <v/>
      </c>
      <c r="M1852" t="s">
        <v>691</v>
      </c>
      <c r="N1852">
        <v>1</v>
      </c>
      <c r="O1852" t="s">
        <v>692</v>
      </c>
      <c r="AP1852">
        <v>271.61907484830868</v>
      </c>
      <c r="AQ1852" s="1" t="str">
        <f>IFERROR(VLOOKUP(I1852,Service!$B:$G,5,FALSE),"")</f>
        <v/>
      </c>
      <c r="AR1852" s="1" t="str">
        <f>IFERROR(VLOOKUP(I1852,Service!$B:$G,6,FALSE),"")</f>
        <v/>
      </c>
      <c r="AS1852" s="1" t="str">
        <f>IFERROR(VLOOKUP(I1852,Rest!$B:$G,5,FALSE),"")</f>
        <v/>
      </c>
      <c r="AT1852" s="1" t="str">
        <f>IFERROR(VLOOKUP(I1852,Rest!$B:$G,6,FALSE),"")</f>
        <v/>
      </c>
    </row>
    <row r="1853" spans="1:46" x14ac:dyDescent="0.25">
      <c r="A1853">
        <v>1664</v>
      </c>
      <c r="B1853">
        <v>0</v>
      </c>
      <c r="C1853">
        <v>13847</v>
      </c>
      <c r="D1853">
        <v>10038</v>
      </c>
      <c r="E1853" t="s">
        <v>1358</v>
      </c>
      <c r="F1853" t="s">
        <v>1669</v>
      </c>
      <c r="G1853" t="s">
        <v>1519</v>
      </c>
      <c r="H1853" t="s">
        <v>1229</v>
      </c>
      <c r="I1853" t="s">
        <v>1229</v>
      </c>
      <c r="J1853" t="str">
        <f>IFERROR(VLOOKUP(H1853,[1]Sheet1!$A:$H,3,FALSE),"")</f>
        <v/>
      </c>
      <c r="K1853" s="1" t="str">
        <f>IFERROR(VLOOKUP('Speed Hump'!H1853,Main!$A:$G,6,FALSE),"")</f>
        <v/>
      </c>
      <c r="L1853" s="1" t="str">
        <f>IFERROR(VLOOKUP('Speed Hump'!H1853,Main!$A:$G,7,FALSE),"")</f>
        <v/>
      </c>
      <c r="N1853">
        <v>2</v>
      </c>
      <c r="O1853" t="s">
        <v>1342</v>
      </c>
      <c r="AP1853">
        <v>455.01315067292842</v>
      </c>
      <c r="AQ1853" s="1" t="str">
        <f>IFERROR(VLOOKUP(I1853,Service!$B:$G,5,FALSE),"")</f>
        <v/>
      </c>
      <c r="AR1853" s="1" t="str">
        <f>IFERROR(VLOOKUP(I1853,Service!$B:$G,6,FALSE),"")</f>
        <v/>
      </c>
      <c r="AS1853" s="1" t="str">
        <f>IFERROR(VLOOKUP(I1853,Rest!$B:$G,5,FALSE),"")</f>
        <v/>
      </c>
      <c r="AT1853" s="1" t="str">
        <f>IFERROR(VLOOKUP(I1853,Rest!$B:$G,6,FALSE),"")</f>
        <v/>
      </c>
    </row>
    <row r="1854" spans="1:46" x14ac:dyDescent="0.25">
      <c r="A1854">
        <v>1665</v>
      </c>
      <c r="B1854">
        <v>0</v>
      </c>
      <c r="C1854">
        <v>13873</v>
      </c>
      <c r="D1854">
        <v>13122</v>
      </c>
      <c r="E1854" t="s">
        <v>1643</v>
      </c>
      <c r="F1854" t="s">
        <v>1240</v>
      </c>
      <c r="G1854" t="s">
        <v>1456</v>
      </c>
      <c r="H1854" t="s">
        <v>1229</v>
      </c>
      <c r="I1854" t="s">
        <v>1229</v>
      </c>
      <c r="J1854" t="str">
        <f>IFERROR(VLOOKUP(H1854,[1]Sheet1!$A:$H,3,FALSE),"")</f>
        <v/>
      </c>
      <c r="K1854" s="1" t="str">
        <f>IFERROR(VLOOKUP('Speed Hump'!H1854,Main!$A:$G,6,FALSE),"")</f>
        <v/>
      </c>
      <c r="L1854" s="1" t="str">
        <f>IFERROR(VLOOKUP('Speed Hump'!H1854,Main!$A:$G,7,FALSE),"")</f>
        <v/>
      </c>
      <c r="M1854" t="s">
        <v>691</v>
      </c>
      <c r="N1854">
        <v>1</v>
      </c>
      <c r="O1854" t="s">
        <v>692</v>
      </c>
      <c r="AP1854">
        <v>137.209537599778</v>
      </c>
      <c r="AQ1854" s="1" t="str">
        <f>IFERROR(VLOOKUP(I1854,Service!$B:$G,5,FALSE),"")</f>
        <v/>
      </c>
      <c r="AR1854" s="1" t="str">
        <f>IFERROR(VLOOKUP(I1854,Service!$B:$G,6,FALSE),"")</f>
        <v/>
      </c>
      <c r="AS1854" s="1" t="str">
        <f>IFERROR(VLOOKUP(I1854,Rest!$B:$G,5,FALSE),"")</f>
        <v/>
      </c>
      <c r="AT1854" s="1" t="str">
        <f>IFERROR(VLOOKUP(I1854,Rest!$B:$G,6,FALSE),"")</f>
        <v/>
      </c>
    </row>
    <row r="1855" spans="1:46" x14ac:dyDescent="0.25">
      <c r="A1855">
        <v>1666</v>
      </c>
      <c r="B1855">
        <v>0</v>
      </c>
      <c r="C1855">
        <v>13881</v>
      </c>
      <c r="D1855">
        <v>11441</v>
      </c>
      <c r="E1855" t="s">
        <v>1320</v>
      </c>
      <c r="F1855" t="s">
        <v>912</v>
      </c>
      <c r="G1855" t="s">
        <v>1561</v>
      </c>
      <c r="H1855" t="s">
        <v>1229</v>
      </c>
      <c r="I1855" t="s">
        <v>1229</v>
      </c>
      <c r="J1855" t="str">
        <f>IFERROR(VLOOKUP(H1855,[1]Sheet1!$A:$H,3,FALSE),"")</f>
        <v/>
      </c>
      <c r="K1855" s="1" t="str">
        <f>IFERROR(VLOOKUP('Speed Hump'!H1855,Main!$A:$G,6,FALSE),"")</f>
        <v/>
      </c>
      <c r="L1855" s="1" t="str">
        <f>IFERROR(VLOOKUP('Speed Hump'!H1855,Main!$A:$G,7,FALSE),"")</f>
        <v/>
      </c>
      <c r="M1855" t="s">
        <v>691</v>
      </c>
      <c r="N1855">
        <v>2</v>
      </c>
      <c r="O1855" t="s">
        <v>692</v>
      </c>
      <c r="AP1855">
        <v>341.55677023680261</v>
      </c>
      <c r="AQ1855" s="1" t="str">
        <f>IFERROR(VLOOKUP(I1855,Service!$B:$G,5,FALSE),"")</f>
        <v/>
      </c>
      <c r="AR1855" s="1" t="str">
        <f>IFERROR(VLOOKUP(I1855,Service!$B:$G,6,FALSE),"")</f>
        <v/>
      </c>
      <c r="AS1855" s="1" t="str">
        <f>IFERROR(VLOOKUP(I1855,Rest!$B:$G,5,FALSE),"")</f>
        <v/>
      </c>
      <c r="AT1855" s="1" t="str">
        <f>IFERROR(VLOOKUP(I1855,Rest!$B:$G,6,FALSE),"")</f>
        <v/>
      </c>
    </row>
    <row r="1856" spans="1:46" x14ac:dyDescent="0.25">
      <c r="A1856">
        <v>1667</v>
      </c>
      <c r="B1856">
        <v>0</v>
      </c>
      <c r="C1856">
        <v>13883</v>
      </c>
      <c r="D1856">
        <v>11938</v>
      </c>
      <c r="E1856" t="s">
        <v>1645</v>
      </c>
      <c r="F1856" t="s">
        <v>1673</v>
      </c>
      <c r="G1856" t="s">
        <v>1642</v>
      </c>
      <c r="H1856" t="s">
        <v>1229</v>
      </c>
      <c r="I1856" t="s">
        <v>1229</v>
      </c>
      <c r="J1856" t="str">
        <f>IFERROR(VLOOKUP(H1856,[1]Sheet1!$A:$H,3,FALSE),"")</f>
        <v/>
      </c>
      <c r="K1856" s="1" t="str">
        <f>IFERROR(VLOOKUP('Speed Hump'!H1856,Main!$A:$G,6,FALSE),"")</f>
        <v/>
      </c>
      <c r="L1856" s="1" t="str">
        <f>IFERROR(VLOOKUP('Speed Hump'!H1856,Main!$A:$G,7,FALSE),"")</f>
        <v/>
      </c>
      <c r="M1856" t="s">
        <v>691</v>
      </c>
      <c r="N1856">
        <v>2</v>
      </c>
      <c r="O1856" t="s">
        <v>692</v>
      </c>
      <c r="AP1856">
        <v>346.63075019615792</v>
      </c>
      <c r="AQ1856" s="1" t="str">
        <f>IFERROR(VLOOKUP(I1856,Service!$B:$G,5,FALSE),"")</f>
        <v/>
      </c>
      <c r="AR1856" s="1" t="str">
        <f>IFERROR(VLOOKUP(I1856,Service!$B:$G,6,FALSE),"")</f>
        <v/>
      </c>
      <c r="AS1856" s="1" t="str">
        <f>IFERROR(VLOOKUP(I1856,Rest!$B:$G,5,FALSE),"")</f>
        <v/>
      </c>
      <c r="AT1856" s="1" t="str">
        <f>IFERROR(VLOOKUP(I1856,Rest!$B:$G,6,FALSE),"")</f>
        <v/>
      </c>
    </row>
    <row r="1857" spans="1:46" x14ac:dyDescent="0.25">
      <c r="A1857">
        <v>1668</v>
      </c>
      <c r="B1857">
        <v>0</v>
      </c>
      <c r="C1857">
        <v>13888</v>
      </c>
      <c r="D1857">
        <v>12995</v>
      </c>
      <c r="E1857" t="s">
        <v>1715</v>
      </c>
      <c r="F1857" t="s">
        <v>1466</v>
      </c>
      <c r="G1857" t="s">
        <v>739</v>
      </c>
      <c r="H1857" t="s">
        <v>1229</v>
      </c>
      <c r="I1857" t="s">
        <v>1229</v>
      </c>
      <c r="J1857" t="str">
        <f>IFERROR(VLOOKUP(H1857,[1]Sheet1!$A:$H,3,FALSE),"")</f>
        <v/>
      </c>
      <c r="K1857" s="1" t="str">
        <f>IFERROR(VLOOKUP('Speed Hump'!H1857,Main!$A:$G,6,FALSE),"")</f>
        <v/>
      </c>
      <c r="L1857" s="1" t="str">
        <f>IFERROR(VLOOKUP('Speed Hump'!H1857,Main!$A:$G,7,FALSE),"")</f>
        <v/>
      </c>
      <c r="M1857" t="s">
        <v>691</v>
      </c>
      <c r="N1857">
        <v>2</v>
      </c>
      <c r="O1857" t="s">
        <v>692</v>
      </c>
      <c r="AP1857">
        <v>407.7207331154026</v>
      </c>
      <c r="AQ1857" s="1" t="str">
        <f>IFERROR(VLOOKUP(I1857,Service!$B:$G,5,FALSE),"")</f>
        <v/>
      </c>
      <c r="AR1857" s="1" t="str">
        <f>IFERROR(VLOOKUP(I1857,Service!$B:$G,6,FALSE),"")</f>
        <v/>
      </c>
      <c r="AS1857" s="1" t="str">
        <f>IFERROR(VLOOKUP(I1857,Rest!$B:$G,5,FALSE),"")</f>
        <v/>
      </c>
      <c r="AT1857" s="1" t="str">
        <f>IFERROR(VLOOKUP(I1857,Rest!$B:$G,6,FALSE),"")</f>
        <v/>
      </c>
    </row>
    <row r="1858" spans="1:46" x14ac:dyDescent="0.25">
      <c r="A1858">
        <v>1669</v>
      </c>
      <c r="B1858">
        <v>0</v>
      </c>
      <c r="C1858">
        <v>13894</v>
      </c>
      <c r="D1858">
        <v>10911</v>
      </c>
      <c r="E1858" t="s">
        <v>1572</v>
      </c>
      <c r="F1858" t="s">
        <v>862</v>
      </c>
      <c r="G1858" t="s">
        <v>872</v>
      </c>
      <c r="H1858" t="s">
        <v>1229</v>
      </c>
      <c r="I1858" t="s">
        <v>1229</v>
      </c>
      <c r="J1858" t="str">
        <f>IFERROR(VLOOKUP(H1858,[1]Sheet1!$A:$H,3,FALSE),"")</f>
        <v/>
      </c>
      <c r="K1858" s="1" t="str">
        <f>IFERROR(VLOOKUP('Speed Hump'!H1858,Main!$A:$G,6,FALSE),"")</f>
        <v/>
      </c>
      <c r="L1858" s="1" t="str">
        <f>IFERROR(VLOOKUP('Speed Hump'!H1858,Main!$A:$G,7,FALSE),"")</f>
        <v/>
      </c>
      <c r="M1858" t="s">
        <v>691</v>
      </c>
      <c r="N1858">
        <v>1</v>
      </c>
      <c r="O1858" t="s">
        <v>692</v>
      </c>
      <c r="AP1858">
        <v>288.27115754677322</v>
      </c>
      <c r="AQ1858" s="1" t="str">
        <f>IFERROR(VLOOKUP(I1858,Service!$B:$G,5,FALSE),"")</f>
        <v/>
      </c>
      <c r="AR1858" s="1" t="str">
        <f>IFERROR(VLOOKUP(I1858,Service!$B:$G,6,FALSE),"")</f>
        <v/>
      </c>
      <c r="AS1858" s="1" t="str">
        <f>IFERROR(VLOOKUP(I1858,Rest!$B:$G,5,FALSE),"")</f>
        <v/>
      </c>
      <c r="AT1858" s="1" t="str">
        <f>IFERROR(VLOOKUP(I1858,Rest!$B:$G,6,FALSE),"")</f>
        <v/>
      </c>
    </row>
    <row r="1859" spans="1:46" x14ac:dyDescent="0.25">
      <c r="A1859">
        <v>1670</v>
      </c>
      <c r="B1859">
        <v>0</v>
      </c>
      <c r="C1859">
        <v>13897</v>
      </c>
      <c r="D1859">
        <v>10079</v>
      </c>
      <c r="E1859" t="s">
        <v>1544</v>
      </c>
      <c r="F1859" t="s">
        <v>872</v>
      </c>
      <c r="G1859" t="s">
        <v>883</v>
      </c>
      <c r="H1859" t="s">
        <v>1229</v>
      </c>
      <c r="I1859" t="s">
        <v>1229</v>
      </c>
      <c r="J1859" t="str">
        <f>IFERROR(VLOOKUP(H1859,[1]Sheet1!$A:$H,3,FALSE),"")</f>
        <v/>
      </c>
      <c r="K1859" s="1" t="str">
        <f>IFERROR(VLOOKUP('Speed Hump'!H1859,Main!$A:$G,6,FALSE),"")</f>
        <v/>
      </c>
      <c r="L1859" s="1" t="str">
        <f>IFERROR(VLOOKUP('Speed Hump'!H1859,Main!$A:$G,7,FALSE),"")</f>
        <v/>
      </c>
      <c r="M1859" t="s">
        <v>691</v>
      </c>
      <c r="N1859">
        <v>1</v>
      </c>
      <c r="O1859" t="s">
        <v>692</v>
      </c>
      <c r="AP1859">
        <v>272.56594645667712</v>
      </c>
      <c r="AQ1859" s="1" t="str">
        <f>IFERROR(VLOOKUP(I1859,Service!$B:$G,5,FALSE),"")</f>
        <v/>
      </c>
      <c r="AR1859" s="1" t="str">
        <f>IFERROR(VLOOKUP(I1859,Service!$B:$G,6,FALSE),"")</f>
        <v/>
      </c>
      <c r="AS1859" s="1" t="str">
        <f>IFERROR(VLOOKUP(I1859,Rest!$B:$G,5,FALSE),"")</f>
        <v/>
      </c>
      <c r="AT1859" s="1" t="str">
        <f>IFERROR(VLOOKUP(I1859,Rest!$B:$G,6,FALSE),"")</f>
        <v/>
      </c>
    </row>
    <row r="1860" spans="1:46" x14ac:dyDescent="0.25">
      <c r="A1860">
        <v>1671</v>
      </c>
      <c r="B1860">
        <v>0</v>
      </c>
      <c r="C1860">
        <v>13909</v>
      </c>
      <c r="D1860">
        <v>10029</v>
      </c>
      <c r="E1860" t="s">
        <v>1538</v>
      </c>
      <c r="F1860" t="s">
        <v>1584</v>
      </c>
      <c r="G1860" t="s">
        <v>1539</v>
      </c>
      <c r="H1860" t="s">
        <v>1229</v>
      </c>
      <c r="I1860" t="s">
        <v>1229</v>
      </c>
      <c r="J1860" t="str">
        <f>IFERROR(VLOOKUP(H1860,[1]Sheet1!$A:$H,3,FALSE),"")</f>
        <v/>
      </c>
      <c r="K1860" s="1" t="str">
        <f>IFERROR(VLOOKUP('Speed Hump'!H1860,Main!$A:$G,6,FALSE),"")</f>
        <v/>
      </c>
      <c r="L1860" s="1" t="str">
        <f>IFERROR(VLOOKUP('Speed Hump'!H1860,Main!$A:$G,7,FALSE),"")</f>
        <v/>
      </c>
      <c r="M1860" t="s">
        <v>691</v>
      </c>
      <c r="N1860">
        <v>2</v>
      </c>
      <c r="O1860" t="s">
        <v>692</v>
      </c>
      <c r="AP1860">
        <v>385.163973502457</v>
      </c>
      <c r="AQ1860" s="1" t="str">
        <f>IFERROR(VLOOKUP(I1860,Service!$B:$G,5,FALSE),"")</f>
        <v/>
      </c>
      <c r="AR1860" s="1" t="str">
        <f>IFERROR(VLOOKUP(I1860,Service!$B:$G,6,FALSE),"")</f>
        <v/>
      </c>
      <c r="AS1860" s="1" t="str">
        <f>IFERROR(VLOOKUP(I1860,Rest!$B:$G,5,FALSE),"")</f>
        <v/>
      </c>
      <c r="AT1860" s="1" t="str">
        <f>IFERROR(VLOOKUP(I1860,Rest!$B:$G,6,FALSE),"")</f>
        <v/>
      </c>
    </row>
    <row r="1861" spans="1:46" x14ac:dyDescent="0.25">
      <c r="A1861">
        <v>1672</v>
      </c>
      <c r="B1861">
        <v>0</v>
      </c>
      <c r="C1861">
        <v>13933</v>
      </c>
      <c r="D1861">
        <v>10420</v>
      </c>
      <c r="E1861" t="s">
        <v>825</v>
      </c>
      <c r="F1861" t="s">
        <v>1716</v>
      </c>
      <c r="G1861" t="s">
        <v>1667</v>
      </c>
      <c r="H1861" t="s">
        <v>1229</v>
      </c>
      <c r="I1861" t="s">
        <v>1229</v>
      </c>
      <c r="J1861" t="str">
        <f>IFERROR(VLOOKUP(H1861,[1]Sheet1!$A:$H,3,FALSE),"")</f>
        <v/>
      </c>
      <c r="K1861" s="1" t="str">
        <f>IFERROR(VLOOKUP('Speed Hump'!H1861,Main!$A:$G,6,FALSE),"")</f>
        <v/>
      </c>
      <c r="L1861" s="1" t="str">
        <f>IFERROR(VLOOKUP('Speed Hump'!H1861,Main!$A:$G,7,FALSE),"")</f>
        <v/>
      </c>
      <c r="M1861" t="s">
        <v>691</v>
      </c>
      <c r="N1861">
        <v>1</v>
      </c>
      <c r="O1861" t="s">
        <v>692</v>
      </c>
      <c r="AP1861">
        <v>122.5196820541656</v>
      </c>
      <c r="AQ1861" s="1" t="str">
        <f>IFERROR(VLOOKUP(I1861,Service!$B:$G,5,FALSE),"")</f>
        <v/>
      </c>
      <c r="AR1861" s="1" t="str">
        <f>IFERROR(VLOOKUP(I1861,Service!$B:$G,6,FALSE),"")</f>
        <v/>
      </c>
      <c r="AS1861" s="1" t="str">
        <f>IFERROR(VLOOKUP(I1861,Rest!$B:$G,5,FALSE),"")</f>
        <v/>
      </c>
      <c r="AT1861" s="1" t="str">
        <f>IFERROR(VLOOKUP(I1861,Rest!$B:$G,6,FALSE),"")</f>
        <v/>
      </c>
    </row>
    <row r="1862" spans="1:46" x14ac:dyDescent="0.25">
      <c r="A1862">
        <v>1673</v>
      </c>
      <c r="B1862">
        <v>0</v>
      </c>
      <c r="C1862">
        <v>13985</v>
      </c>
      <c r="D1862">
        <v>14048</v>
      </c>
      <c r="E1862" t="s">
        <v>1107</v>
      </c>
      <c r="F1862" t="s">
        <v>1664</v>
      </c>
      <c r="G1862" t="s">
        <v>1651</v>
      </c>
      <c r="H1862" t="s">
        <v>1229</v>
      </c>
      <c r="I1862" t="s">
        <v>1229</v>
      </c>
      <c r="J1862" t="str">
        <f>IFERROR(VLOOKUP(H1862,[1]Sheet1!$A:$H,3,FALSE),"")</f>
        <v/>
      </c>
      <c r="K1862" s="1" t="str">
        <f>IFERROR(VLOOKUP('Speed Hump'!H1862,Main!$A:$G,6,FALSE),"")</f>
        <v/>
      </c>
      <c r="L1862" s="1" t="str">
        <f>IFERROR(VLOOKUP('Speed Hump'!H1862,Main!$A:$G,7,FALSE),"")</f>
        <v/>
      </c>
      <c r="M1862" t="s">
        <v>691</v>
      </c>
      <c r="N1862">
        <v>1</v>
      </c>
      <c r="O1862" t="s">
        <v>692</v>
      </c>
      <c r="AP1862">
        <v>276.32643916539848</v>
      </c>
      <c r="AQ1862" s="1" t="str">
        <f>IFERROR(VLOOKUP(I1862,Service!$B:$G,5,FALSE),"")</f>
        <v/>
      </c>
      <c r="AR1862" s="1" t="str">
        <f>IFERROR(VLOOKUP(I1862,Service!$B:$G,6,FALSE),"")</f>
        <v/>
      </c>
      <c r="AS1862" s="1" t="str">
        <f>IFERROR(VLOOKUP(I1862,Rest!$B:$G,5,FALSE),"")</f>
        <v/>
      </c>
      <c r="AT1862" s="1" t="str">
        <f>IFERROR(VLOOKUP(I1862,Rest!$B:$G,6,FALSE),"")</f>
        <v/>
      </c>
    </row>
    <row r="1863" spans="1:46" x14ac:dyDescent="0.25">
      <c r="A1863">
        <v>1674</v>
      </c>
      <c r="B1863">
        <v>0</v>
      </c>
      <c r="C1863">
        <v>13987</v>
      </c>
      <c r="D1863">
        <v>10920</v>
      </c>
      <c r="E1863" t="s">
        <v>1645</v>
      </c>
      <c r="F1863" t="s">
        <v>877</v>
      </c>
      <c r="G1863" t="s">
        <v>1663</v>
      </c>
      <c r="H1863" t="s">
        <v>1229</v>
      </c>
      <c r="I1863" t="s">
        <v>1229</v>
      </c>
      <c r="J1863" t="str">
        <f>IFERROR(VLOOKUP(H1863,[1]Sheet1!$A:$H,3,FALSE),"")</f>
        <v/>
      </c>
      <c r="K1863" s="1" t="str">
        <f>IFERROR(VLOOKUP('Speed Hump'!H1863,Main!$A:$G,6,FALSE),"")</f>
        <v/>
      </c>
      <c r="L1863" s="1" t="str">
        <f>IFERROR(VLOOKUP('Speed Hump'!H1863,Main!$A:$G,7,FALSE),"")</f>
        <v/>
      </c>
      <c r="M1863" t="s">
        <v>691</v>
      </c>
      <c r="N1863">
        <v>2</v>
      </c>
      <c r="O1863" t="s">
        <v>692</v>
      </c>
      <c r="AP1863">
        <v>331.02007455966219</v>
      </c>
      <c r="AQ1863" s="1" t="str">
        <f>IFERROR(VLOOKUP(I1863,Service!$B:$G,5,FALSE),"")</f>
        <v/>
      </c>
      <c r="AR1863" s="1" t="str">
        <f>IFERROR(VLOOKUP(I1863,Service!$B:$G,6,FALSE),"")</f>
        <v/>
      </c>
      <c r="AS1863" s="1" t="str">
        <f>IFERROR(VLOOKUP(I1863,Rest!$B:$G,5,FALSE),"")</f>
        <v/>
      </c>
      <c r="AT1863" s="1" t="str">
        <f>IFERROR(VLOOKUP(I1863,Rest!$B:$G,6,FALSE),"")</f>
        <v/>
      </c>
    </row>
    <row r="1864" spans="1:46" x14ac:dyDescent="0.25">
      <c r="A1864">
        <v>1675</v>
      </c>
      <c r="B1864">
        <v>0</v>
      </c>
      <c r="C1864">
        <v>14003</v>
      </c>
      <c r="D1864">
        <v>12475</v>
      </c>
      <c r="E1864" t="s">
        <v>860</v>
      </c>
      <c r="F1864" t="s">
        <v>872</v>
      </c>
      <c r="G1864" t="s">
        <v>883</v>
      </c>
      <c r="H1864" t="s">
        <v>1229</v>
      </c>
      <c r="I1864" t="s">
        <v>1229</v>
      </c>
      <c r="J1864" t="str">
        <f>IFERROR(VLOOKUP(H1864,[1]Sheet1!$A:$H,3,FALSE),"")</f>
        <v/>
      </c>
      <c r="K1864" s="1" t="str">
        <f>IFERROR(VLOOKUP('Speed Hump'!H1864,Main!$A:$G,6,FALSE),"")</f>
        <v/>
      </c>
      <c r="L1864" s="1" t="str">
        <f>IFERROR(VLOOKUP('Speed Hump'!H1864,Main!$A:$G,7,FALSE),"")</f>
        <v/>
      </c>
      <c r="M1864" t="s">
        <v>691</v>
      </c>
      <c r="N1864">
        <v>1</v>
      </c>
      <c r="O1864" t="s">
        <v>692</v>
      </c>
      <c r="AP1864">
        <v>273.07995675477309</v>
      </c>
      <c r="AQ1864" s="1" t="str">
        <f>IFERROR(VLOOKUP(I1864,Service!$B:$G,5,FALSE),"")</f>
        <v/>
      </c>
      <c r="AR1864" s="1" t="str">
        <f>IFERROR(VLOOKUP(I1864,Service!$B:$G,6,FALSE),"")</f>
        <v/>
      </c>
      <c r="AS1864" s="1" t="str">
        <f>IFERROR(VLOOKUP(I1864,Rest!$B:$G,5,FALSE),"")</f>
        <v/>
      </c>
      <c r="AT1864" s="1" t="str">
        <f>IFERROR(VLOOKUP(I1864,Rest!$B:$G,6,FALSE),"")</f>
        <v/>
      </c>
    </row>
    <row r="1865" spans="1:46" x14ac:dyDescent="0.25">
      <c r="A1865">
        <v>1677</v>
      </c>
      <c r="B1865">
        <v>0</v>
      </c>
      <c r="C1865">
        <v>14028</v>
      </c>
      <c r="D1865">
        <v>12971</v>
      </c>
      <c r="E1865" t="s">
        <v>1293</v>
      </c>
      <c r="F1865" t="s">
        <v>1649</v>
      </c>
      <c r="G1865" t="s">
        <v>1643</v>
      </c>
      <c r="H1865" t="s">
        <v>1229</v>
      </c>
      <c r="I1865" t="s">
        <v>1229</v>
      </c>
      <c r="J1865" t="str">
        <f>IFERROR(VLOOKUP(H1865,[1]Sheet1!$A:$H,3,FALSE),"")</f>
        <v/>
      </c>
      <c r="K1865" s="1" t="str">
        <f>IFERROR(VLOOKUP('Speed Hump'!H1865,Main!$A:$G,6,FALSE),"")</f>
        <v/>
      </c>
      <c r="L1865" s="1" t="str">
        <f>IFERROR(VLOOKUP('Speed Hump'!H1865,Main!$A:$G,7,FALSE),"")</f>
        <v/>
      </c>
      <c r="M1865" t="s">
        <v>691</v>
      </c>
      <c r="N1865">
        <v>2</v>
      </c>
      <c r="O1865" t="s">
        <v>692</v>
      </c>
      <c r="AP1865">
        <v>367.81353924719463</v>
      </c>
      <c r="AQ1865" s="1" t="str">
        <f>IFERROR(VLOOKUP(I1865,Service!$B:$G,5,FALSE),"")</f>
        <v/>
      </c>
      <c r="AR1865" s="1" t="str">
        <f>IFERROR(VLOOKUP(I1865,Service!$B:$G,6,FALSE),"")</f>
        <v/>
      </c>
      <c r="AS1865" s="1" t="str">
        <f>IFERROR(VLOOKUP(I1865,Rest!$B:$G,5,FALSE),"")</f>
        <v/>
      </c>
      <c r="AT1865" s="1" t="str">
        <f>IFERROR(VLOOKUP(I1865,Rest!$B:$G,6,FALSE),"")</f>
        <v/>
      </c>
    </row>
    <row r="1866" spans="1:46" x14ac:dyDescent="0.25">
      <c r="A1866">
        <v>1678</v>
      </c>
      <c r="B1866">
        <v>0</v>
      </c>
      <c r="C1866">
        <v>14036</v>
      </c>
      <c r="D1866">
        <v>11385</v>
      </c>
      <c r="E1866" t="s">
        <v>860</v>
      </c>
      <c r="F1866" t="s">
        <v>689</v>
      </c>
      <c r="G1866" t="s">
        <v>1514</v>
      </c>
      <c r="H1866" t="s">
        <v>1229</v>
      </c>
      <c r="I1866" t="s">
        <v>1229</v>
      </c>
      <c r="J1866" t="str">
        <f>IFERROR(VLOOKUP(H1866,[1]Sheet1!$A:$H,3,FALSE),"")</f>
        <v/>
      </c>
      <c r="K1866" s="1" t="str">
        <f>IFERROR(VLOOKUP('Speed Hump'!H1866,Main!$A:$G,6,FALSE),"")</f>
        <v/>
      </c>
      <c r="L1866" s="1" t="str">
        <f>IFERROR(VLOOKUP('Speed Hump'!H1866,Main!$A:$G,7,FALSE),"")</f>
        <v/>
      </c>
      <c r="M1866" t="s">
        <v>691</v>
      </c>
      <c r="N1866">
        <v>1</v>
      </c>
      <c r="O1866" t="s">
        <v>692</v>
      </c>
      <c r="AP1866">
        <v>257.36009142714448</v>
      </c>
      <c r="AQ1866" s="1" t="str">
        <f>IFERROR(VLOOKUP(I1866,Service!$B:$G,5,FALSE),"")</f>
        <v/>
      </c>
      <c r="AR1866" s="1" t="str">
        <f>IFERROR(VLOOKUP(I1866,Service!$B:$G,6,FALSE),"")</f>
        <v/>
      </c>
      <c r="AS1866" s="1" t="str">
        <f>IFERROR(VLOOKUP(I1866,Rest!$B:$G,5,FALSE),"")</f>
        <v/>
      </c>
      <c r="AT1866" s="1" t="str">
        <f>IFERROR(VLOOKUP(I1866,Rest!$B:$G,6,FALSE),"")</f>
        <v/>
      </c>
    </row>
    <row r="1867" spans="1:46" x14ac:dyDescent="0.25">
      <c r="A1867">
        <v>1679</v>
      </c>
      <c r="B1867">
        <v>0</v>
      </c>
      <c r="C1867">
        <v>14039</v>
      </c>
      <c r="D1867">
        <v>10588</v>
      </c>
      <c r="E1867" t="s">
        <v>1544</v>
      </c>
      <c r="F1867" t="s">
        <v>862</v>
      </c>
      <c r="G1867" t="s">
        <v>872</v>
      </c>
      <c r="H1867" t="s">
        <v>1229</v>
      </c>
      <c r="I1867" t="s">
        <v>1229</v>
      </c>
      <c r="J1867" t="str">
        <f>IFERROR(VLOOKUP(H1867,[1]Sheet1!$A:$H,3,FALSE),"")</f>
        <v/>
      </c>
      <c r="K1867" s="1" t="str">
        <f>IFERROR(VLOOKUP('Speed Hump'!H1867,Main!$A:$G,6,FALSE),"")</f>
        <v/>
      </c>
      <c r="L1867" s="1" t="str">
        <f>IFERROR(VLOOKUP('Speed Hump'!H1867,Main!$A:$G,7,FALSE),"")</f>
        <v/>
      </c>
      <c r="M1867" t="s">
        <v>691</v>
      </c>
      <c r="N1867">
        <v>1</v>
      </c>
      <c r="O1867" t="s">
        <v>692</v>
      </c>
      <c r="AP1867">
        <v>285.57672370152801</v>
      </c>
      <c r="AQ1867" s="1" t="str">
        <f>IFERROR(VLOOKUP(I1867,Service!$B:$G,5,FALSE),"")</f>
        <v/>
      </c>
      <c r="AR1867" s="1" t="str">
        <f>IFERROR(VLOOKUP(I1867,Service!$B:$G,6,FALSE),"")</f>
        <v/>
      </c>
      <c r="AS1867" s="1" t="str">
        <f>IFERROR(VLOOKUP(I1867,Rest!$B:$G,5,FALSE),"")</f>
        <v/>
      </c>
      <c r="AT1867" s="1" t="str">
        <f>IFERROR(VLOOKUP(I1867,Rest!$B:$G,6,FALSE),"")</f>
        <v/>
      </c>
    </row>
    <row r="1868" spans="1:46" x14ac:dyDescent="0.25">
      <c r="A1868">
        <v>1680</v>
      </c>
      <c r="B1868">
        <v>0</v>
      </c>
      <c r="C1868">
        <v>14046</v>
      </c>
      <c r="D1868">
        <v>12532</v>
      </c>
      <c r="E1868" t="s">
        <v>960</v>
      </c>
      <c r="F1868" t="s">
        <v>883</v>
      </c>
      <c r="G1868" t="s">
        <v>689</v>
      </c>
      <c r="H1868" t="s">
        <v>1229</v>
      </c>
      <c r="I1868" t="s">
        <v>1229</v>
      </c>
      <c r="J1868" t="str">
        <f>IFERROR(VLOOKUP(H1868,[1]Sheet1!$A:$H,3,FALSE),"")</f>
        <v/>
      </c>
      <c r="K1868" s="1" t="str">
        <f>IFERROR(VLOOKUP('Speed Hump'!H1868,Main!$A:$G,6,FALSE),"")</f>
        <v/>
      </c>
      <c r="L1868" s="1" t="str">
        <f>IFERROR(VLOOKUP('Speed Hump'!H1868,Main!$A:$G,7,FALSE),"")</f>
        <v/>
      </c>
      <c r="M1868" t="s">
        <v>691</v>
      </c>
      <c r="N1868">
        <v>1</v>
      </c>
      <c r="O1868" t="s">
        <v>692</v>
      </c>
      <c r="AP1868">
        <v>257.61099475513453</v>
      </c>
      <c r="AQ1868" s="1" t="str">
        <f>IFERROR(VLOOKUP(I1868,Service!$B:$G,5,FALSE),"")</f>
        <v/>
      </c>
      <c r="AR1868" s="1" t="str">
        <f>IFERROR(VLOOKUP(I1868,Service!$B:$G,6,FALSE),"")</f>
        <v/>
      </c>
      <c r="AS1868" s="1" t="str">
        <f>IFERROR(VLOOKUP(I1868,Rest!$B:$G,5,FALSE),"")</f>
        <v/>
      </c>
      <c r="AT1868" s="1" t="str">
        <f>IFERROR(VLOOKUP(I1868,Rest!$B:$G,6,FALSE),"")</f>
        <v/>
      </c>
    </row>
    <row r="1869" spans="1:46" x14ac:dyDescent="0.25">
      <c r="A1869">
        <v>1681</v>
      </c>
      <c r="B1869">
        <v>0</v>
      </c>
      <c r="C1869">
        <v>14050</v>
      </c>
      <c r="D1869">
        <v>13680</v>
      </c>
      <c r="E1869" t="s">
        <v>1326</v>
      </c>
      <c r="F1869" t="s">
        <v>1649</v>
      </c>
      <c r="G1869" t="s">
        <v>1643</v>
      </c>
      <c r="H1869" t="s">
        <v>1229</v>
      </c>
      <c r="I1869" t="s">
        <v>1229</v>
      </c>
      <c r="J1869" t="str">
        <f>IFERROR(VLOOKUP(H1869,[1]Sheet1!$A:$H,3,FALSE),"")</f>
        <v/>
      </c>
      <c r="K1869" s="1" t="str">
        <f>IFERROR(VLOOKUP('Speed Hump'!H1869,Main!$A:$G,6,FALSE),"")</f>
        <v/>
      </c>
      <c r="L1869" s="1" t="str">
        <f>IFERROR(VLOOKUP('Speed Hump'!H1869,Main!$A:$G,7,FALSE),"")</f>
        <v/>
      </c>
      <c r="M1869" t="s">
        <v>691</v>
      </c>
      <c r="N1869">
        <v>1</v>
      </c>
      <c r="O1869" t="s">
        <v>692</v>
      </c>
      <c r="AP1869">
        <v>274.53298720770908</v>
      </c>
      <c r="AQ1869" s="1" t="str">
        <f>IFERROR(VLOOKUP(I1869,Service!$B:$G,5,FALSE),"")</f>
        <v/>
      </c>
      <c r="AR1869" s="1" t="str">
        <f>IFERROR(VLOOKUP(I1869,Service!$B:$G,6,FALSE),"")</f>
        <v/>
      </c>
      <c r="AS1869" s="1" t="str">
        <f>IFERROR(VLOOKUP(I1869,Rest!$B:$G,5,FALSE),"")</f>
        <v/>
      </c>
      <c r="AT1869" s="1" t="str">
        <f>IFERROR(VLOOKUP(I1869,Rest!$B:$G,6,FALSE),"")</f>
        <v/>
      </c>
    </row>
    <row r="1870" spans="1:46" x14ac:dyDescent="0.25">
      <c r="A1870">
        <v>1682</v>
      </c>
      <c r="B1870">
        <v>0</v>
      </c>
      <c r="C1870">
        <v>14065</v>
      </c>
      <c r="D1870">
        <v>12037</v>
      </c>
      <c r="E1870" t="s">
        <v>1646</v>
      </c>
      <c r="F1870" t="s">
        <v>739</v>
      </c>
      <c r="G1870" t="s">
        <v>1717</v>
      </c>
      <c r="H1870" t="s">
        <v>1229</v>
      </c>
      <c r="I1870" t="s">
        <v>1229</v>
      </c>
      <c r="J1870" t="str">
        <f>IFERROR(VLOOKUP(H1870,[1]Sheet1!$A:$H,3,FALSE),"")</f>
        <v/>
      </c>
      <c r="K1870" s="1" t="str">
        <f>IFERROR(VLOOKUP('Speed Hump'!H1870,Main!$A:$G,6,FALSE),"")</f>
        <v/>
      </c>
      <c r="L1870" s="1" t="str">
        <f>IFERROR(VLOOKUP('Speed Hump'!H1870,Main!$A:$G,7,FALSE),"")</f>
        <v/>
      </c>
      <c r="M1870" t="s">
        <v>691</v>
      </c>
      <c r="N1870">
        <v>1</v>
      </c>
      <c r="O1870" t="s">
        <v>692</v>
      </c>
      <c r="AP1870">
        <v>176.34962512755581</v>
      </c>
      <c r="AQ1870" s="1" t="str">
        <f>IFERROR(VLOOKUP(I1870,Service!$B:$G,5,FALSE),"")</f>
        <v/>
      </c>
      <c r="AR1870" s="1" t="str">
        <f>IFERROR(VLOOKUP(I1870,Service!$B:$G,6,FALSE),"")</f>
        <v/>
      </c>
      <c r="AS1870" s="1" t="str">
        <f>IFERROR(VLOOKUP(I1870,Rest!$B:$G,5,FALSE),"")</f>
        <v/>
      </c>
      <c r="AT1870" s="1" t="str">
        <f>IFERROR(VLOOKUP(I1870,Rest!$B:$G,6,FALSE),"")</f>
        <v/>
      </c>
    </row>
    <row r="1871" spans="1:46" x14ac:dyDescent="0.25">
      <c r="A1871">
        <v>1683</v>
      </c>
      <c r="B1871">
        <v>0</v>
      </c>
      <c r="C1871">
        <v>14073</v>
      </c>
      <c r="D1871">
        <v>12106</v>
      </c>
      <c r="E1871" t="s">
        <v>1708</v>
      </c>
      <c r="F1871" t="s">
        <v>876</v>
      </c>
      <c r="G1871" t="s">
        <v>877</v>
      </c>
      <c r="H1871" t="s">
        <v>1229</v>
      </c>
      <c r="I1871" t="s">
        <v>1229</v>
      </c>
      <c r="J1871" t="str">
        <f>IFERROR(VLOOKUP(H1871,[1]Sheet1!$A:$H,3,FALSE),"")</f>
        <v/>
      </c>
      <c r="K1871" s="1" t="str">
        <f>IFERROR(VLOOKUP('Speed Hump'!H1871,Main!$A:$G,6,FALSE),"")</f>
        <v/>
      </c>
      <c r="L1871" s="1" t="str">
        <f>IFERROR(VLOOKUP('Speed Hump'!H1871,Main!$A:$G,7,FALSE),"")</f>
        <v/>
      </c>
      <c r="M1871" t="s">
        <v>691</v>
      </c>
      <c r="N1871">
        <v>2</v>
      </c>
      <c r="O1871" t="s">
        <v>692</v>
      </c>
      <c r="AP1871">
        <v>334.43735383232189</v>
      </c>
      <c r="AQ1871" s="1" t="str">
        <f>IFERROR(VLOOKUP(I1871,Service!$B:$G,5,FALSE),"")</f>
        <v/>
      </c>
      <c r="AR1871" s="1" t="str">
        <f>IFERROR(VLOOKUP(I1871,Service!$B:$G,6,FALSE),"")</f>
        <v/>
      </c>
      <c r="AS1871" s="1" t="str">
        <f>IFERROR(VLOOKUP(I1871,Rest!$B:$G,5,FALSE),"")</f>
        <v/>
      </c>
      <c r="AT1871" s="1" t="str">
        <f>IFERROR(VLOOKUP(I1871,Rest!$B:$G,6,FALSE),"")</f>
        <v/>
      </c>
    </row>
    <row r="1872" spans="1:46" x14ac:dyDescent="0.25">
      <c r="A1872">
        <v>1684</v>
      </c>
      <c r="B1872">
        <v>0</v>
      </c>
      <c r="C1872">
        <v>14080</v>
      </c>
      <c r="D1872">
        <v>9883</v>
      </c>
      <c r="E1872" t="s">
        <v>1304</v>
      </c>
      <c r="F1872" t="s">
        <v>1240</v>
      </c>
      <c r="G1872" t="s">
        <v>1530</v>
      </c>
      <c r="H1872" t="s">
        <v>1229</v>
      </c>
      <c r="I1872" t="s">
        <v>1229</v>
      </c>
      <c r="J1872" t="str">
        <f>IFERROR(VLOOKUP(H1872,[1]Sheet1!$A:$H,3,FALSE),"")</f>
        <v/>
      </c>
      <c r="K1872" s="1" t="str">
        <f>IFERROR(VLOOKUP('Speed Hump'!H1872,Main!$A:$G,6,FALSE),"")</f>
        <v/>
      </c>
      <c r="L1872" s="1" t="str">
        <f>IFERROR(VLOOKUP('Speed Hump'!H1872,Main!$A:$G,7,FALSE),"")</f>
        <v/>
      </c>
      <c r="N1872">
        <v>1</v>
      </c>
      <c r="O1872" t="s">
        <v>1342</v>
      </c>
      <c r="AP1872">
        <v>241.2671190501724</v>
      </c>
      <c r="AQ1872" s="1" t="str">
        <f>IFERROR(VLOOKUP(I1872,Service!$B:$G,5,FALSE),"")</f>
        <v/>
      </c>
      <c r="AR1872" s="1" t="str">
        <f>IFERROR(VLOOKUP(I1872,Service!$B:$G,6,FALSE),"")</f>
        <v/>
      </c>
      <c r="AS1872" s="1" t="str">
        <f>IFERROR(VLOOKUP(I1872,Rest!$B:$G,5,FALSE),"")</f>
        <v/>
      </c>
      <c r="AT1872" s="1" t="str">
        <f>IFERROR(VLOOKUP(I1872,Rest!$B:$G,6,FALSE),"")</f>
        <v/>
      </c>
    </row>
    <row r="1873" spans="1:46" x14ac:dyDescent="0.25">
      <c r="A1873">
        <v>1685</v>
      </c>
      <c r="B1873">
        <v>0</v>
      </c>
      <c r="C1873">
        <v>14081</v>
      </c>
      <c r="D1873">
        <v>9970</v>
      </c>
      <c r="E1873" t="s">
        <v>1312</v>
      </c>
      <c r="F1873" t="s">
        <v>1561</v>
      </c>
      <c r="G1873" t="s">
        <v>1240</v>
      </c>
      <c r="H1873" t="s">
        <v>1229</v>
      </c>
      <c r="I1873" t="s">
        <v>1229</v>
      </c>
      <c r="J1873" t="str">
        <f>IFERROR(VLOOKUP(H1873,[1]Sheet1!$A:$H,3,FALSE),"")</f>
        <v/>
      </c>
      <c r="K1873" s="1" t="str">
        <f>IFERROR(VLOOKUP('Speed Hump'!H1873,Main!$A:$G,6,FALSE),"")</f>
        <v/>
      </c>
      <c r="L1873" s="1" t="str">
        <f>IFERROR(VLOOKUP('Speed Hump'!H1873,Main!$A:$G,7,FALSE),"")</f>
        <v/>
      </c>
      <c r="M1873" t="s">
        <v>691</v>
      </c>
      <c r="N1873">
        <v>1</v>
      </c>
      <c r="O1873" t="s">
        <v>692</v>
      </c>
      <c r="AP1873">
        <v>259.29969570108551</v>
      </c>
      <c r="AQ1873" s="1" t="str">
        <f>IFERROR(VLOOKUP(I1873,Service!$B:$G,5,FALSE),"")</f>
        <v/>
      </c>
      <c r="AR1873" s="1" t="str">
        <f>IFERROR(VLOOKUP(I1873,Service!$B:$G,6,FALSE),"")</f>
        <v/>
      </c>
      <c r="AS1873" s="1" t="str">
        <f>IFERROR(VLOOKUP(I1873,Rest!$B:$G,5,FALSE),"")</f>
        <v/>
      </c>
      <c r="AT1873" s="1" t="str">
        <f>IFERROR(VLOOKUP(I1873,Rest!$B:$G,6,FALSE),"")</f>
        <v/>
      </c>
    </row>
    <row r="1874" spans="1:46" x14ac:dyDescent="0.25">
      <c r="A1874">
        <v>1686</v>
      </c>
      <c r="B1874">
        <v>0</v>
      </c>
      <c r="C1874">
        <v>14086</v>
      </c>
      <c r="D1874">
        <v>12461</v>
      </c>
      <c r="E1874" t="s">
        <v>1245</v>
      </c>
      <c r="F1874" t="s">
        <v>1649</v>
      </c>
      <c r="G1874" t="s">
        <v>912</v>
      </c>
      <c r="H1874" t="s">
        <v>1229</v>
      </c>
      <c r="I1874" t="s">
        <v>1229</v>
      </c>
      <c r="J1874" t="str">
        <f>IFERROR(VLOOKUP(H1874,[1]Sheet1!$A:$H,3,FALSE),"")</f>
        <v/>
      </c>
      <c r="K1874" s="1" t="str">
        <f>IFERROR(VLOOKUP('Speed Hump'!H1874,Main!$A:$G,6,FALSE),"")</f>
        <v/>
      </c>
      <c r="L1874" s="1" t="str">
        <f>IFERROR(VLOOKUP('Speed Hump'!H1874,Main!$A:$G,7,FALSE),"")</f>
        <v/>
      </c>
      <c r="N1874">
        <v>6</v>
      </c>
      <c r="O1874" t="s">
        <v>1342</v>
      </c>
      <c r="AP1874">
        <v>1097.9500492623049</v>
      </c>
      <c r="AQ1874" s="1" t="str">
        <f>IFERROR(VLOOKUP(I1874,Service!$B:$G,5,FALSE),"")</f>
        <v/>
      </c>
      <c r="AR1874" s="1" t="str">
        <f>IFERROR(VLOOKUP(I1874,Service!$B:$G,6,FALSE),"")</f>
        <v/>
      </c>
      <c r="AS1874" s="1" t="str">
        <f>IFERROR(VLOOKUP(I1874,Rest!$B:$G,5,FALSE),"")</f>
        <v/>
      </c>
      <c r="AT1874" s="1" t="str">
        <f>IFERROR(VLOOKUP(I1874,Rest!$B:$G,6,FALSE),"")</f>
        <v/>
      </c>
    </row>
    <row r="1875" spans="1:46" x14ac:dyDescent="0.25">
      <c r="A1875">
        <v>1687</v>
      </c>
      <c r="B1875">
        <v>0</v>
      </c>
      <c r="C1875">
        <v>14094</v>
      </c>
      <c r="D1875">
        <v>10059</v>
      </c>
      <c r="E1875" t="s">
        <v>1367</v>
      </c>
      <c r="F1875" t="s">
        <v>1240</v>
      </c>
      <c r="G1875" t="s">
        <v>1519</v>
      </c>
      <c r="H1875" t="s">
        <v>1229</v>
      </c>
      <c r="I1875" t="s">
        <v>1229</v>
      </c>
      <c r="J1875" t="str">
        <f>IFERROR(VLOOKUP(H1875,[1]Sheet1!$A:$H,3,FALSE),"")</f>
        <v/>
      </c>
      <c r="K1875" s="1" t="str">
        <f>IFERROR(VLOOKUP('Speed Hump'!H1875,Main!$A:$G,6,FALSE),"")</f>
        <v/>
      </c>
      <c r="L1875" s="1" t="str">
        <f>IFERROR(VLOOKUP('Speed Hump'!H1875,Main!$A:$G,7,FALSE),"")</f>
        <v/>
      </c>
      <c r="M1875" t="s">
        <v>691</v>
      </c>
      <c r="N1875">
        <v>3</v>
      </c>
      <c r="O1875" t="s">
        <v>692</v>
      </c>
      <c r="AP1875">
        <v>531.8497529134454</v>
      </c>
      <c r="AQ1875" s="1" t="str">
        <f>IFERROR(VLOOKUP(I1875,Service!$B:$G,5,FALSE),"")</f>
        <v/>
      </c>
      <c r="AR1875" s="1" t="str">
        <f>IFERROR(VLOOKUP(I1875,Service!$B:$G,6,FALSE),"")</f>
        <v/>
      </c>
      <c r="AS1875" s="1" t="str">
        <f>IFERROR(VLOOKUP(I1875,Rest!$B:$G,5,FALSE),"")</f>
        <v/>
      </c>
      <c r="AT1875" s="1" t="str">
        <f>IFERROR(VLOOKUP(I1875,Rest!$B:$G,6,FALSE),"")</f>
        <v/>
      </c>
    </row>
    <row r="1876" spans="1:46" x14ac:dyDescent="0.25">
      <c r="A1876">
        <v>1688</v>
      </c>
      <c r="B1876">
        <v>0</v>
      </c>
      <c r="C1876">
        <v>14102</v>
      </c>
      <c r="D1876">
        <v>10090</v>
      </c>
      <c r="E1876" t="s">
        <v>887</v>
      </c>
      <c r="F1876" t="s">
        <v>1508</v>
      </c>
      <c r="G1876" t="s">
        <v>962</v>
      </c>
      <c r="H1876" t="s">
        <v>1229</v>
      </c>
      <c r="I1876" t="s">
        <v>1229</v>
      </c>
      <c r="J1876" t="str">
        <f>IFERROR(VLOOKUP(H1876,[1]Sheet1!$A:$H,3,FALSE),"")</f>
        <v/>
      </c>
      <c r="K1876" s="1" t="str">
        <f>IFERROR(VLOOKUP('Speed Hump'!H1876,Main!$A:$G,6,FALSE),"")</f>
        <v/>
      </c>
      <c r="L1876" s="1" t="str">
        <f>IFERROR(VLOOKUP('Speed Hump'!H1876,Main!$A:$G,7,FALSE),"")</f>
        <v/>
      </c>
      <c r="M1876" t="s">
        <v>691</v>
      </c>
      <c r="N1876">
        <v>1</v>
      </c>
      <c r="O1876" t="s">
        <v>692</v>
      </c>
      <c r="AP1876">
        <v>116.2208822895972</v>
      </c>
      <c r="AQ1876" s="1" t="str">
        <f>IFERROR(VLOOKUP(I1876,Service!$B:$G,5,FALSE),"")</f>
        <v/>
      </c>
      <c r="AR1876" s="1" t="str">
        <f>IFERROR(VLOOKUP(I1876,Service!$B:$G,6,FALSE),"")</f>
        <v/>
      </c>
      <c r="AS1876" s="1" t="str">
        <f>IFERROR(VLOOKUP(I1876,Rest!$B:$G,5,FALSE),"")</f>
        <v/>
      </c>
      <c r="AT1876" s="1" t="str">
        <f>IFERROR(VLOOKUP(I1876,Rest!$B:$G,6,FALSE),"")</f>
        <v/>
      </c>
    </row>
    <row r="1877" spans="1:46" x14ac:dyDescent="0.25">
      <c r="A1877">
        <v>1689</v>
      </c>
      <c r="B1877">
        <v>0</v>
      </c>
      <c r="C1877">
        <v>14110</v>
      </c>
      <c r="D1877">
        <v>12891</v>
      </c>
      <c r="E1877" t="s">
        <v>1075</v>
      </c>
      <c r="F1877" t="s">
        <v>1649</v>
      </c>
      <c r="G1877" t="s">
        <v>1643</v>
      </c>
      <c r="H1877" t="s">
        <v>1229</v>
      </c>
      <c r="I1877" t="s">
        <v>1229</v>
      </c>
      <c r="J1877" t="str">
        <f>IFERROR(VLOOKUP(H1877,[1]Sheet1!$A:$H,3,FALSE),"")</f>
        <v/>
      </c>
      <c r="K1877" s="1" t="str">
        <f>IFERROR(VLOOKUP('Speed Hump'!H1877,Main!$A:$G,6,FALSE),"")</f>
        <v/>
      </c>
      <c r="L1877" s="1" t="str">
        <f>IFERROR(VLOOKUP('Speed Hump'!H1877,Main!$A:$G,7,FALSE),"")</f>
        <v/>
      </c>
      <c r="M1877" t="s">
        <v>691</v>
      </c>
      <c r="N1877">
        <v>2</v>
      </c>
      <c r="O1877" t="s">
        <v>692</v>
      </c>
      <c r="AP1877">
        <v>368.41066532258083</v>
      </c>
      <c r="AQ1877" s="1" t="str">
        <f>IFERROR(VLOOKUP(I1877,Service!$B:$G,5,FALSE),"")</f>
        <v/>
      </c>
      <c r="AR1877" s="1" t="str">
        <f>IFERROR(VLOOKUP(I1877,Service!$B:$G,6,FALSE),"")</f>
        <v/>
      </c>
      <c r="AS1877" s="1" t="str">
        <f>IFERROR(VLOOKUP(I1877,Rest!$B:$G,5,FALSE),"")</f>
        <v/>
      </c>
      <c r="AT1877" s="1" t="str">
        <f>IFERROR(VLOOKUP(I1877,Rest!$B:$G,6,FALSE),"")</f>
        <v/>
      </c>
    </row>
    <row r="1878" spans="1:46" x14ac:dyDescent="0.25">
      <c r="A1878">
        <v>1690</v>
      </c>
      <c r="B1878">
        <v>0</v>
      </c>
      <c r="C1878">
        <v>14124</v>
      </c>
      <c r="D1878">
        <v>13838</v>
      </c>
      <c r="E1878" t="s">
        <v>1363</v>
      </c>
      <c r="F1878" t="s">
        <v>895</v>
      </c>
      <c r="G1878" t="s">
        <v>1643</v>
      </c>
      <c r="H1878" t="s">
        <v>1229</v>
      </c>
      <c r="I1878" t="s">
        <v>1229</v>
      </c>
      <c r="J1878" t="str">
        <f>IFERROR(VLOOKUP(H1878,[1]Sheet1!$A:$H,3,FALSE),"")</f>
        <v/>
      </c>
      <c r="K1878" s="1" t="str">
        <f>IFERROR(VLOOKUP('Speed Hump'!H1878,Main!$A:$G,6,FALSE),"")</f>
        <v/>
      </c>
      <c r="L1878" s="1" t="str">
        <f>IFERROR(VLOOKUP('Speed Hump'!H1878,Main!$A:$G,7,FALSE),"")</f>
        <v/>
      </c>
      <c r="M1878" t="s">
        <v>691</v>
      </c>
      <c r="N1878">
        <v>1</v>
      </c>
      <c r="O1878" t="s">
        <v>692</v>
      </c>
      <c r="AP1878">
        <v>244.69695926035789</v>
      </c>
      <c r="AQ1878" s="1" t="str">
        <f>IFERROR(VLOOKUP(I1878,Service!$B:$G,5,FALSE),"")</f>
        <v/>
      </c>
      <c r="AR1878" s="1" t="str">
        <f>IFERROR(VLOOKUP(I1878,Service!$B:$G,6,FALSE),"")</f>
        <v/>
      </c>
      <c r="AS1878" s="1" t="str">
        <f>IFERROR(VLOOKUP(I1878,Rest!$B:$G,5,FALSE),"")</f>
        <v/>
      </c>
      <c r="AT1878" s="1" t="str">
        <f>IFERROR(VLOOKUP(I1878,Rest!$B:$G,6,FALSE),"")</f>
        <v/>
      </c>
    </row>
    <row r="1879" spans="1:46" x14ac:dyDescent="0.25">
      <c r="A1879">
        <v>1691</v>
      </c>
      <c r="B1879">
        <v>0</v>
      </c>
      <c r="C1879">
        <v>14132</v>
      </c>
      <c r="D1879">
        <v>13642</v>
      </c>
      <c r="E1879" t="s">
        <v>960</v>
      </c>
      <c r="F1879" t="s">
        <v>862</v>
      </c>
      <c r="G1879" t="s">
        <v>872</v>
      </c>
      <c r="H1879" t="s">
        <v>1229</v>
      </c>
      <c r="I1879" t="s">
        <v>1229</v>
      </c>
      <c r="J1879" t="str">
        <f>IFERROR(VLOOKUP(H1879,[1]Sheet1!$A:$H,3,FALSE),"")</f>
        <v/>
      </c>
      <c r="K1879" s="1" t="str">
        <f>IFERROR(VLOOKUP('Speed Hump'!H1879,Main!$A:$G,6,FALSE),"")</f>
        <v/>
      </c>
      <c r="L1879" s="1" t="str">
        <f>IFERROR(VLOOKUP('Speed Hump'!H1879,Main!$A:$G,7,FALSE),"")</f>
        <v/>
      </c>
      <c r="M1879" t="s">
        <v>691</v>
      </c>
      <c r="N1879">
        <v>1</v>
      </c>
      <c r="O1879" t="s">
        <v>692</v>
      </c>
      <c r="AP1879">
        <v>282.15685061032201</v>
      </c>
      <c r="AQ1879" s="1" t="str">
        <f>IFERROR(VLOOKUP(I1879,Service!$B:$G,5,FALSE),"")</f>
        <v/>
      </c>
      <c r="AR1879" s="1" t="str">
        <f>IFERROR(VLOOKUP(I1879,Service!$B:$G,6,FALSE),"")</f>
        <v/>
      </c>
      <c r="AS1879" s="1" t="str">
        <f>IFERROR(VLOOKUP(I1879,Rest!$B:$G,5,FALSE),"")</f>
        <v/>
      </c>
      <c r="AT1879" s="1" t="str">
        <f>IFERROR(VLOOKUP(I1879,Rest!$B:$G,6,FALSE),"")</f>
        <v/>
      </c>
    </row>
    <row r="1880" spans="1:46" x14ac:dyDescent="0.25">
      <c r="A1880">
        <v>1692</v>
      </c>
      <c r="B1880">
        <v>0</v>
      </c>
      <c r="C1880">
        <v>14135</v>
      </c>
      <c r="D1880">
        <v>11934</v>
      </c>
      <c r="E1880" t="s">
        <v>920</v>
      </c>
      <c r="F1880" t="s">
        <v>689</v>
      </c>
      <c r="G1880" t="s">
        <v>919</v>
      </c>
      <c r="H1880" t="s">
        <v>1229</v>
      </c>
      <c r="I1880" t="s">
        <v>1229</v>
      </c>
      <c r="J1880" t="str">
        <f>IFERROR(VLOOKUP(H1880,[1]Sheet1!$A:$H,3,FALSE),"")</f>
        <v/>
      </c>
      <c r="K1880" s="1" t="str">
        <f>IFERROR(VLOOKUP('Speed Hump'!H1880,Main!$A:$G,6,FALSE),"")</f>
        <v/>
      </c>
      <c r="L1880" s="1" t="str">
        <f>IFERROR(VLOOKUP('Speed Hump'!H1880,Main!$A:$G,7,FALSE),"")</f>
        <v/>
      </c>
      <c r="M1880" t="s">
        <v>691</v>
      </c>
      <c r="N1880">
        <v>1</v>
      </c>
      <c r="O1880" t="s">
        <v>692</v>
      </c>
      <c r="AP1880">
        <v>164.0807746966253</v>
      </c>
      <c r="AQ1880" s="1" t="str">
        <f>IFERROR(VLOOKUP(I1880,Service!$B:$G,5,FALSE),"")</f>
        <v/>
      </c>
      <c r="AR1880" s="1" t="str">
        <f>IFERROR(VLOOKUP(I1880,Service!$B:$G,6,FALSE),"")</f>
        <v/>
      </c>
      <c r="AS1880" s="1" t="str">
        <f>IFERROR(VLOOKUP(I1880,Rest!$B:$G,5,FALSE),"")</f>
        <v/>
      </c>
      <c r="AT1880" s="1" t="str">
        <f>IFERROR(VLOOKUP(I1880,Rest!$B:$G,6,FALSE),"")</f>
        <v/>
      </c>
    </row>
    <row r="1881" spans="1:46" x14ac:dyDescent="0.25">
      <c r="A1881">
        <v>1693</v>
      </c>
      <c r="B1881">
        <v>0</v>
      </c>
      <c r="C1881">
        <v>14137</v>
      </c>
      <c r="D1881">
        <v>10432</v>
      </c>
      <c r="E1881" t="s">
        <v>1561</v>
      </c>
      <c r="F1881" t="s">
        <v>1260</v>
      </c>
      <c r="G1881" t="s">
        <v>1410</v>
      </c>
      <c r="H1881" t="s">
        <v>1229</v>
      </c>
      <c r="I1881" t="s">
        <v>1229</v>
      </c>
      <c r="J1881" t="str">
        <f>IFERROR(VLOOKUP(H1881,[1]Sheet1!$A:$H,3,FALSE),"")</f>
        <v/>
      </c>
      <c r="K1881" s="1" t="str">
        <f>IFERROR(VLOOKUP('Speed Hump'!H1881,Main!$A:$G,6,FALSE),"")</f>
        <v/>
      </c>
      <c r="L1881" s="1" t="str">
        <f>IFERROR(VLOOKUP('Speed Hump'!H1881,Main!$A:$G,7,FALSE),"")</f>
        <v/>
      </c>
      <c r="M1881" t="s">
        <v>691</v>
      </c>
      <c r="N1881">
        <v>1</v>
      </c>
      <c r="O1881" t="s">
        <v>692</v>
      </c>
      <c r="AP1881">
        <v>154.3264248784734</v>
      </c>
      <c r="AQ1881" s="1" t="str">
        <f>IFERROR(VLOOKUP(I1881,Service!$B:$G,5,FALSE),"")</f>
        <v/>
      </c>
      <c r="AR1881" s="1" t="str">
        <f>IFERROR(VLOOKUP(I1881,Service!$B:$G,6,FALSE),"")</f>
        <v/>
      </c>
      <c r="AS1881" s="1" t="str">
        <f>IFERROR(VLOOKUP(I1881,Rest!$B:$G,5,FALSE),"")</f>
        <v/>
      </c>
      <c r="AT1881" s="1" t="str">
        <f>IFERROR(VLOOKUP(I1881,Rest!$B:$G,6,FALSE),"")</f>
        <v/>
      </c>
    </row>
    <row r="1882" spans="1:46" x14ac:dyDescent="0.25">
      <c r="A1882">
        <v>1694</v>
      </c>
      <c r="B1882">
        <v>0</v>
      </c>
      <c r="C1882">
        <v>14152</v>
      </c>
      <c r="D1882">
        <v>13440</v>
      </c>
      <c r="E1882" t="s">
        <v>1346</v>
      </c>
      <c r="F1882" t="s">
        <v>1651</v>
      </c>
      <c r="G1882" t="s">
        <v>1649</v>
      </c>
      <c r="H1882" t="s">
        <v>1229</v>
      </c>
      <c r="I1882" t="s">
        <v>1229</v>
      </c>
      <c r="J1882" t="str">
        <f>IFERROR(VLOOKUP(H1882,[1]Sheet1!$A:$H,3,FALSE),"")</f>
        <v/>
      </c>
      <c r="K1882" s="1" t="str">
        <f>IFERROR(VLOOKUP('Speed Hump'!H1882,Main!$A:$G,6,FALSE),"")</f>
        <v/>
      </c>
      <c r="L1882" s="1" t="str">
        <f>IFERROR(VLOOKUP('Speed Hump'!H1882,Main!$A:$G,7,FALSE),"")</f>
        <v/>
      </c>
      <c r="M1882" t="s">
        <v>691</v>
      </c>
      <c r="N1882">
        <v>1</v>
      </c>
      <c r="O1882" t="s">
        <v>692</v>
      </c>
      <c r="AP1882">
        <v>274.37527484460742</v>
      </c>
      <c r="AQ1882" s="1" t="str">
        <f>IFERROR(VLOOKUP(I1882,Service!$B:$G,5,FALSE),"")</f>
        <v/>
      </c>
      <c r="AR1882" s="1" t="str">
        <f>IFERROR(VLOOKUP(I1882,Service!$B:$G,6,FALSE),"")</f>
        <v/>
      </c>
      <c r="AS1882" s="1" t="str">
        <f>IFERROR(VLOOKUP(I1882,Rest!$B:$G,5,FALSE),"")</f>
        <v/>
      </c>
      <c r="AT1882" s="1" t="str">
        <f>IFERROR(VLOOKUP(I1882,Rest!$B:$G,6,FALSE),"")</f>
        <v/>
      </c>
    </row>
    <row r="1883" spans="1:46" x14ac:dyDescent="0.25">
      <c r="A1883">
        <v>1695</v>
      </c>
      <c r="B1883">
        <v>0</v>
      </c>
      <c r="C1883">
        <v>14155</v>
      </c>
      <c r="D1883">
        <v>13528</v>
      </c>
      <c r="E1883" t="s">
        <v>1339</v>
      </c>
      <c r="F1883" t="s">
        <v>1649</v>
      </c>
      <c r="G1883" t="s">
        <v>1643</v>
      </c>
      <c r="H1883" t="s">
        <v>1229</v>
      </c>
      <c r="I1883" t="s">
        <v>1229</v>
      </c>
      <c r="J1883" t="str">
        <f>IFERROR(VLOOKUP(H1883,[1]Sheet1!$A:$H,3,FALSE),"")</f>
        <v/>
      </c>
      <c r="K1883" s="1" t="str">
        <f>IFERROR(VLOOKUP('Speed Hump'!H1883,Main!$A:$G,6,FALSE),"")</f>
        <v/>
      </c>
      <c r="L1883" s="1" t="str">
        <f>IFERROR(VLOOKUP('Speed Hump'!H1883,Main!$A:$G,7,FALSE),"")</f>
        <v/>
      </c>
      <c r="M1883" t="s">
        <v>691</v>
      </c>
      <c r="N1883">
        <v>1</v>
      </c>
      <c r="O1883" t="s">
        <v>692</v>
      </c>
      <c r="AP1883">
        <v>270.77355649375829</v>
      </c>
      <c r="AQ1883" s="1" t="str">
        <f>IFERROR(VLOOKUP(I1883,Service!$B:$G,5,FALSE),"")</f>
        <v/>
      </c>
      <c r="AR1883" s="1" t="str">
        <f>IFERROR(VLOOKUP(I1883,Service!$B:$G,6,FALSE),"")</f>
        <v/>
      </c>
      <c r="AS1883" s="1" t="str">
        <f>IFERROR(VLOOKUP(I1883,Rest!$B:$G,5,FALSE),"")</f>
        <v/>
      </c>
      <c r="AT1883" s="1" t="str">
        <f>IFERROR(VLOOKUP(I1883,Rest!$B:$G,6,FALSE),"")</f>
        <v/>
      </c>
    </row>
    <row r="1884" spans="1:46" x14ac:dyDescent="0.25">
      <c r="A1884">
        <v>1696</v>
      </c>
      <c r="B1884">
        <v>0</v>
      </c>
      <c r="C1884">
        <v>14191</v>
      </c>
      <c r="D1884">
        <v>12397</v>
      </c>
      <c r="E1884" t="s">
        <v>1398</v>
      </c>
      <c r="F1884" t="s">
        <v>1643</v>
      </c>
      <c r="G1884" t="s">
        <v>895</v>
      </c>
      <c r="H1884" t="s">
        <v>1229</v>
      </c>
      <c r="I1884" t="s">
        <v>1229</v>
      </c>
      <c r="J1884" t="str">
        <f>IFERROR(VLOOKUP(H1884,[1]Sheet1!$A:$H,3,FALSE),"")</f>
        <v/>
      </c>
      <c r="K1884" s="1" t="str">
        <f>IFERROR(VLOOKUP('Speed Hump'!H1884,Main!$A:$G,6,FALSE),"")</f>
        <v/>
      </c>
      <c r="L1884" s="1" t="str">
        <f>IFERROR(VLOOKUP('Speed Hump'!H1884,Main!$A:$G,7,FALSE),"")</f>
        <v/>
      </c>
      <c r="M1884" t="s">
        <v>691</v>
      </c>
      <c r="N1884">
        <v>2</v>
      </c>
      <c r="O1884" t="s">
        <v>692</v>
      </c>
      <c r="AP1884">
        <v>432.63998635701552</v>
      </c>
      <c r="AQ1884" s="1" t="str">
        <f>IFERROR(VLOOKUP(I1884,Service!$B:$G,5,FALSE),"")</f>
        <v/>
      </c>
      <c r="AR1884" s="1" t="str">
        <f>IFERROR(VLOOKUP(I1884,Service!$B:$G,6,FALSE),"")</f>
        <v/>
      </c>
      <c r="AS1884" s="1" t="str">
        <f>IFERROR(VLOOKUP(I1884,Rest!$B:$G,5,FALSE),"")</f>
        <v/>
      </c>
      <c r="AT1884" s="1" t="str">
        <f>IFERROR(VLOOKUP(I1884,Rest!$B:$G,6,FALSE),"")</f>
        <v/>
      </c>
    </row>
    <row r="1885" spans="1:46" x14ac:dyDescent="0.25">
      <c r="A1885">
        <v>1697</v>
      </c>
      <c r="B1885">
        <v>0</v>
      </c>
      <c r="C1885">
        <v>14210</v>
      </c>
      <c r="D1885">
        <v>11923</v>
      </c>
      <c r="E1885" t="s">
        <v>1326</v>
      </c>
      <c r="F1885" t="s">
        <v>895</v>
      </c>
      <c r="G1885" t="s">
        <v>912</v>
      </c>
      <c r="H1885" t="s">
        <v>1229</v>
      </c>
      <c r="I1885" t="s">
        <v>1229</v>
      </c>
      <c r="J1885" t="str">
        <f>IFERROR(VLOOKUP(H1885,[1]Sheet1!$A:$H,3,FALSE),"")</f>
        <v/>
      </c>
      <c r="K1885" s="1" t="str">
        <f>IFERROR(VLOOKUP('Speed Hump'!H1885,Main!$A:$G,6,FALSE),"")</f>
        <v/>
      </c>
      <c r="L1885" s="1" t="str">
        <f>IFERROR(VLOOKUP('Speed Hump'!H1885,Main!$A:$G,7,FALSE),"")</f>
        <v/>
      </c>
      <c r="M1885" t="s">
        <v>691</v>
      </c>
      <c r="N1885">
        <v>1</v>
      </c>
      <c r="O1885" t="s">
        <v>692</v>
      </c>
      <c r="AP1885">
        <v>271.41116804953469</v>
      </c>
      <c r="AQ1885" s="1" t="str">
        <f>IFERROR(VLOOKUP(I1885,Service!$B:$G,5,FALSE),"")</f>
        <v/>
      </c>
      <c r="AR1885" s="1" t="str">
        <f>IFERROR(VLOOKUP(I1885,Service!$B:$G,6,FALSE),"")</f>
        <v/>
      </c>
      <c r="AS1885" s="1" t="str">
        <f>IFERROR(VLOOKUP(I1885,Rest!$B:$G,5,FALSE),"")</f>
        <v/>
      </c>
      <c r="AT1885" s="1" t="str">
        <f>IFERROR(VLOOKUP(I1885,Rest!$B:$G,6,FALSE),"")</f>
        <v/>
      </c>
    </row>
    <row r="1886" spans="1:46" x14ac:dyDescent="0.25">
      <c r="A1886">
        <v>1698</v>
      </c>
      <c r="B1886">
        <v>0</v>
      </c>
      <c r="C1886">
        <v>14226</v>
      </c>
      <c r="D1886">
        <v>11967</v>
      </c>
      <c r="E1886" t="s">
        <v>873</v>
      </c>
      <c r="F1886" t="s">
        <v>872</v>
      </c>
      <c r="G1886" t="s">
        <v>883</v>
      </c>
      <c r="H1886" t="s">
        <v>1229</v>
      </c>
      <c r="I1886" t="s">
        <v>1229</v>
      </c>
      <c r="J1886" t="str">
        <f>IFERROR(VLOOKUP(H1886,[1]Sheet1!$A:$H,3,FALSE),"")</f>
        <v/>
      </c>
      <c r="K1886" s="1" t="str">
        <f>IFERROR(VLOOKUP('Speed Hump'!H1886,Main!$A:$G,6,FALSE),"")</f>
        <v/>
      </c>
      <c r="L1886" s="1" t="str">
        <f>IFERROR(VLOOKUP('Speed Hump'!H1886,Main!$A:$G,7,FALSE),"")</f>
        <v/>
      </c>
      <c r="M1886" t="s">
        <v>691</v>
      </c>
      <c r="N1886">
        <v>1</v>
      </c>
      <c r="O1886" t="s">
        <v>692</v>
      </c>
      <c r="AP1886">
        <v>273.19639445087859</v>
      </c>
      <c r="AQ1886" s="1" t="str">
        <f>IFERROR(VLOOKUP(I1886,Service!$B:$G,5,FALSE),"")</f>
        <v/>
      </c>
      <c r="AR1886" s="1" t="str">
        <f>IFERROR(VLOOKUP(I1886,Service!$B:$G,6,FALSE),"")</f>
        <v/>
      </c>
      <c r="AS1886" s="1" t="str">
        <f>IFERROR(VLOOKUP(I1886,Rest!$B:$G,5,FALSE),"")</f>
        <v/>
      </c>
      <c r="AT1886" s="1" t="str">
        <f>IFERROR(VLOOKUP(I1886,Rest!$B:$G,6,FALSE),"")</f>
        <v/>
      </c>
    </row>
    <row r="1887" spans="1:46" x14ac:dyDescent="0.25">
      <c r="A1887">
        <v>1699</v>
      </c>
      <c r="B1887">
        <v>0</v>
      </c>
      <c r="C1887">
        <v>14231</v>
      </c>
      <c r="D1887">
        <v>13947</v>
      </c>
      <c r="E1887" t="s">
        <v>920</v>
      </c>
      <c r="F1887" t="s">
        <v>876</v>
      </c>
      <c r="G1887" t="s">
        <v>877</v>
      </c>
      <c r="H1887" t="s">
        <v>1229</v>
      </c>
      <c r="I1887" t="s">
        <v>1229</v>
      </c>
      <c r="J1887" t="str">
        <f>IFERROR(VLOOKUP(H1887,[1]Sheet1!$A:$H,3,FALSE),"")</f>
        <v/>
      </c>
      <c r="K1887" s="1" t="str">
        <f>IFERROR(VLOOKUP('Speed Hump'!H1887,Main!$A:$G,6,FALSE),"")</f>
        <v/>
      </c>
      <c r="L1887" s="1" t="str">
        <f>IFERROR(VLOOKUP('Speed Hump'!H1887,Main!$A:$G,7,FALSE),"")</f>
        <v/>
      </c>
      <c r="M1887" t="s">
        <v>691</v>
      </c>
      <c r="N1887">
        <v>2</v>
      </c>
      <c r="O1887" t="s">
        <v>692</v>
      </c>
      <c r="AP1887">
        <v>334.52134120523601</v>
      </c>
      <c r="AQ1887" s="1" t="str">
        <f>IFERROR(VLOOKUP(I1887,Service!$B:$G,5,FALSE),"")</f>
        <v/>
      </c>
      <c r="AR1887" s="1" t="str">
        <f>IFERROR(VLOOKUP(I1887,Service!$B:$G,6,FALSE),"")</f>
        <v/>
      </c>
      <c r="AS1887" s="1" t="str">
        <f>IFERROR(VLOOKUP(I1887,Rest!$B:$G,5,FALSE),"")</f>
        <v/>
      </c>
      <c r="AT1887" s="1" t="str">
        <f>IFERROR(VLOOKUP(I1887,Rest!$B:$G,6,FALSE),"")</f>
        <v/>
      </c>
    </row>
    <row r="1888" spans="1:46" x14ac:dyDescent="0.25">
      <c r="A1888">
        <v>1700</v>
      </c>
      <c r="B1888">
        <v>0</v>
      </c>
      <c r="C1888">
        <v>14233</v>
      </c>
      <c r="D1888">
        <v>13567</v>
      </c>
      <c r="E1888" t="s">
        <v>1661</v>
      </c>
      <c r="F1888" t="s">
        <v>1693</v>
      </c>
      <c r="G1888" t="s">
        <v>1579</v>
      </c>
      <c r="H1888" t="s">
        <v>1229</v>
      </c>
      <c r="I1888" t="s">
        <v>1229</v>
      </c>
      <c r="J1888" t="str">
        <f>IFERROR(VLOOKUP(H1888,[1]Sheet1!$A:$H,3,FALSE),"")</f>
        <v/>
      </c>
      <c r="K1888" s="1" t="str">
        <f>IFERROR(VLOOKUP('Speed Hump'!H1888,Main!$A:$G,6,FALSE),"")</f>
        <v/>
      </c>
      <c r="L1888" s="1" t="str">
        <f>IFERROR(VLOOKUP('Speed Hump'!H1888,Main!$A:$G,7,FALSE),"")</f>
        <v/>
      </c>
      <c r="M1888" t="s">
        <v>691</v>
      </c>
      <c r="N1888">
        <v>1</v>
      </c>
      <c r="O1888" t="s">
        <v>692</v>
      </c>
      <c r="AP1888">
        <v>217.28381305769079</v>
      </c>
      <c r="AQ1888" s="1" t="str">
        <f>IFERROR(VLOOKUP(I1888,Service!$B:$G,5,FALSE),"")</f>
        <v/>
      </c>
      <c r="AR1888" s="1" t="str">
        <f>IFERROR(VLOOKUP(I1888,Service!$B:$G,6,FALSE),"")</f>
        <v/>
      </c>
      <c r="AS1888" s="1" t="str">
        <f>IFERROR(VLOOKUP(I1888,Rest!$B:$G,5,FALSE),"")</f>
        <v/>
      </c>
      <c r="AT1888" s="1" t="str">
        <f>IFERROR(VLOOKUP(I1888,Rest!$B:$G,6,FALSE),"")</f>
        <v/>
      </c>
    </row>
    <row r="1889" spans="1:46" x14ac:dyDescent="0.25">
      <c r="A1889">
        <v>1701</v>
      </c>
      <c r="B1889">
        <v>0</v>
      </c>
      <c r="C1889">
        <v>14239</v>
      </c>
      <c r="D1889">
        <v>10463</v>
      </c>
      <c r="E1889" t="s">
        <v>1561</v>
      </c>
      <c r="F1889" t="s">
        <v>1087</v>
      </c>
      <c r="G1889" t="s">
        <v>1304</v>
      </c>
      <c r="H1889" t="s">
        <v>1229</v>
      </c>
      <c r="I1889" t="s">
        <v>1229</v>
      </c>
      <c r="J1889" t="str">
        <f>IFERROR(VLOOKUP(H1889,[1]Sheet1!$A:$H,3,FALSE),"")</f>
        <v/>
      </c>
      <c r="K1889" s="1" t="str">
        <f>IFERROR(VLOOKUP('Speed Hump'!H1889,Main!$A:$G,6,FALSE),"")</f>
        <v/>
      </c>
      <c r="L1889" s="1" t="str">
        <f>IFERROR(VLOOKUP('Speed Hump'!H1889,Main!$A:$G,7,FALSE),"")</f>
        <v/>
      </c>
      <c r="M1889" t="s">
        <v>691</v>
      </c>
      <c r="N1889">
        <v>1</v>
      </c>
      <c r="O1889" t="s">
        <v>692</v>
      </c>
      <c r="AP1889">
        <v>119.73250854573941</v>
      </c>
      <c r="AQ1889" s="1" t="str">
        <f>IFERROR(VLOOKUP(I1889,Service!$B:$G,5,FALSE),"")</f>
        <v/>
      </c>
      <c r="AR1889" s="1" t="str">
        <f>IFERROR(VLOOKUP(I1889,Service!$B:$G,6,FALSE),"")</f>
        <v/>
      </c>
      <c r="AS1889" s="1" t="str">
        <f>IFERROR(VLOOKUP(I1889,Rest!$B:$G,5,FALSE),"")</f>
        <v/>
      </c>
      <c r="AT1889" s="1" t="str">
        <f>IFERROR(VLOOKUP(I1889,Rest!$B:$G,6,FALSE),"")</f>
        <v/>
      </c>
    </row>
    <row r="1890" spans="1:46" x14ac:dyDescent="0.25">
      <c r="A1890">
        <v>1702</v>
      </c>
      <c r="B1890">
        <v>0</v>
      </c>
      <c r="C1890">
        <v>14241</v>
      </c>
      <c r="D1890">
        <v>10912</v>
      </c>
      <c r="E1890" t="s">
        <v>1653</v>
      </c>
      <c r="F1890" t="s">
        <v>1663</v>
      </c>
      <c r="G1890" t="s">
        <v>1606</v>
      </c>
      <c r="H1890" t="s">
        <v>1229</v>
      </c>
      <c r="I1890" t="s">
        <v>1229</v>
      </c>
      <c r="J1890" t="str">
        <f>IFERROR(VLOOKUP(H1890,[1]Sheet1!$A:$H,3,FALSE),"")</f>
        <v/>
      </c>
      <c r="K1890" s="1" t="str">
        <f>IFERROR(VLOOKUP('Speed Hump'!H1890,Main!$A:$G,6,FALSE),"")</f>
        <v/>
      </c>
      <c r="L1890" s="1" t="str">
        <f>IFERROR(VLOOKUP('Speed Hump'!H1890,Main!$A:$G,7,FALSE),"")</f>
        <v/>
      </c>
      <c r="M1890" t="s">
        <v>691</v>
      </c>
      <c r="N1890">
        <v>2</v>
      </c>
      <c r="O1890" t="s">
        <v>692</v>
      </c>
      <c r="AP1890">
        <v>346.44119749117777</v>
      </c>
      <c r="AQ1890" s="1" t="str">
        <f>IFERROR(VLOOKUP(I1890,Service!$B:$G,5,FALSE),"")</f>
        <v/>
      </c>
      <c r="AR1890" s="1" t="str">
        <f>IFERROR(VLOOKUP(I1890,Service!$B:$G,6,FALSE),"")</f>
        <v/>
      </c>
      <c r="AS1890" s="1" t="str">
        <f>IFERROR(VLOOKUP(I1890,Rest!$B:$G,5,FALSE),"")</f>
        <v/>
      </c>
      <c r="AT1890" s="1" t="str">
        <f>IFERROR(VLOOKUP(I1890,Rest!$B:$G,6,FALSE),"")</f>
        <v/>
      </c>
    </row>
    <row r="1891" spans="1:46" x14ac:dyDescent="0.25">
      <c r="A1891">
        <v>1703</v>
      </c>
      <c r="B1891">
        <v>0</v>
      </c>
      <c r="C1891">
        <v>14247</v>
      </c>
      <c r="D1891">
        <v>10433</v>
      </c>
      <c r="E1891" t="s">
        <v>1260</v>
      </c>
      <c r="F1891" t="s">
        <v>1561</v>
      </c>
      <c r="G1891" t="s">
        <v>1240</v>
      </c>
      <c r="H1891" t="s">
        <v>1229</v>
      </c>
      <c r="I1891" t="s">
        <v>1229</v>
      </c>
      <c r="J1891" t="str">
        <f>IFERROR(VLOOKUP(H1891,[1]Sheet1!$A:$H,3,FALSE),"")</f>
        <v/>
      </c>
      <c r="K1891" s="1" t="str">
        <f>IFERROR(VLOOKUP('Speed Hump'!H1891,Main!$A:$G,6,FALSE),"")</f>
        <v/>
      </c>
      <c r="L1891" s="1" t="str">
        <f>IFERROR(VLOOKUP('Speed Hump'!H1891,Main!$A:$G,7,FALSE),"")</f>
        <v/>
      </c>
      <c r="M1891" t="s">
        <v>691</v>
      </c>
      <c r="N1891">
        <v>1</v>
      </c>
      <c r="O1891" t="s">
        <v>692</v>
      </c>
      <c r="AP1891">
        <v>252.99707130277761</v>
      </c>
      <c r="AQ1891" s="1" t="str">
        <f>IFERROR(VLOOKUP(I1891,Service!$B:$G,5,FALSE),"")</f>
        <v/>
      </c>
      <c r="AR1891" s="1" t="str">
        <f>IFERROR(VLOOKUP(I1891,Service!$B:$G,6,FALSE),"")</f>
        <v/>
      </c>
      <c r="AS1891" s="1" t="str">
        <f>IFERROR(VLOOKUP(I1891,Rest!$B:$G,5,FALSE),"")</f>
        <v/>
      </c>
      <c r="AT1891" s="1" t="str">
        <f>IFERROR(VLOOKUP(I1891,Rest!$B:$G,6,FALSE),"")</f>
        <v/>
      </c>
    </row>
    <row r="1892" spans="1:46" x14ac:dyDescent="0.25">
      <c r="A1892">
        <v>1704</v>
      </c>
      <c r="B1892">
        <v>0</v>
      </c>
      <c r="C1892">
        <v>14255</v>
      </c>
      <c r="D1892">
        <v>10057</v>
      </c>
      <c r="E1892" t="s">
        <v>778</v>
      </c>
      <c r="F1892" t="s">
        <v>912</v>
      </c>
      <c r="G1892" t="s">
        <v>1561</v>
      </c>
      <c r="H1892" t="s">
        <v>1229</v>
      </c>
      <c r="I1892" t="s">
        <v>1229</v>
      </c>
      <c r="J1892" t="str">
        <f>IFERROR(VLOOKUP(H1892,[1]Sheet1!$A:$H,3,FALSE),"")</f>
        <v/>
      </c>
      <c r="K1892" s="1" t="str">
        <f>IFERROR(VLOOKUP('Speed Hump'!H1892,Main!$A:$G,6,FALSE),"")</f>
        <v/>
      </c>
      <c r="L1892" s="1" t="str">
        <f>IFERROR(VLOOKUP('Speed Hump'!H1892,Main!$A:$G,7,FALSE),"")</f>
        <v/>
      </c>
      <c r="M1892" t="s">
        <v>691</v>
      </c>
      <c r="N1892">
        <v>1</v>
      </c>
      <c r="O1892" t="s">
        <v>692</v>
      </c>
      <c r="AP1892">
        <v>271.45624079129237</v>
      </c>
      <c r="AQ1892" s="1" t="str">
        <f>IFERROR(VLOOKUP(I1892,Service!$B:$G,5,FALSE),"")</f>
        <v/>
      </c>
      <c r="AR1892" s="1" t="str">
        <f>IFERROR(VLOOKUP(I1892,Service!$B:$G,6,FALSE),"")</f>
        <v/>
      </c>
      <c r="AS1892" s="1" t="str">
        <f>IFERROR(VLOOKUP(I1892,Rest!$B:$G,5,FALSE),"")</f>
        <v/>
      </c>
      <c r="AT1892" s="1" t="str">
        <f>IFERROR(VLOOKUP(I1892,Rest!$B:$G,6,FALSE),"")</f>
        <v/>
      </c>
    </row>
    <row r="1893" spans="1:46" x14ac:dyDescent="0.25">
      <c r="A1893">
        <v>1705</v>
      </c>
      <c r="B1893">
        <v>0</v>
      </c>
      <c r="C1893">
        <v>14264</v>
      </c>
      <c r="D1893">
        <v>13442</v>
      </c>
      <c r="E1893" t="s">
        <v>1643</v>
      </c>
      <c r="F1893" t="s">
        <v>1413</v>
      </c>
      <c r="G1893" t="s">
        <v>1409</v>
      </c>
      <c r="H1893" t="s">
        <v>1229</v>
      </c>
      <c r="I1893" t="s">
        <v>1229</v>
      </c>
      <c r="J1893" t="str">
        <f>IFERROR(VLOOKUP(H1893,[1]Sheet1!$A:$H,3,FALSE),"")</f>
        <v/>
      </c>
      <c r="K1893" s="1" t="str">
        <f>IFERROR(VLOOKUP('Speed Hump'!H1893,Main!$A:$G,6,FALSE),"")</f>
        <v/>
      </c>
      <c r="L1893" s="1" t="str">
        <f>IFERROR(VLOOKUP('Speed Hump'!H1893,Main!$A:$G,7,FALSE),"")</f>
        <v/>
      </c>
      <c r="M1893" t="s">
        <v>691</v>
      </c>
      <c r="N1893">
        <v>1</v>
      </c>
      <c r="O1893" t="s">
        <v>692</v>
      </c>
      <c r="AP1893">
        <v>121.0224322654507</v>
      </c>
      <c r="AQ1893" s="1" t="str">
        <f>IFERROR(VLOOKUP(I1893,Service!$B:$G,5,FALSE),"")</f>
        <v/>
      </c>
      <c r="AR1893" s="1" t="str">
        <f>IFERROR(VLOOKUP(I1893,Service!$B:$G,6,FALSE),"")</f>
        <v/>
      </c>
      <c r="AS1893" s="1" t="str">
        <f>IFERROR(VLOOKUP(I1893,Rest!$B:$G,5,FALSE),"")</f>
        <v/>
      </c>
      <c r="AT1893" s="1" t="str">
        <f>IFERROR(VLOOKUP(I1893,Rest!$B:$G,6,FALSE),"")</f>
        <v/>
      </c>
    </row>
    <row r="1894" spans="1:46" x14ac:dyDescent="0.25">
      <c r="A1894">
        <v>1706</v>
      </c>
      <c r="B1894">
        <v>0</v>
      </c>
      <c r="C1894">
        <v>14267</v>
      </c>
      <c r="D1894">
        <v>11094</v>
      </c>
      <c r="E1894" t="s">
        <v>1718</v>
      </c>
      <c r="F1894" t="s">
        <v>825</v>
      </c>
      <c r="G1894" t="s">
        <v>852</v>
      </c>
      <c r="H1894" t="s">
        <v>1229</v>
      </c>
      <c r="I1894" t="s">
        <v>1229</v>
      </c>
      <c r="J1894" t="str">
        <f>IFERROR(VLOOKUP(H1894,[1]Sheet1!$A:$H,3,FALSE),"")</f>
        <v/>
      </c>
      <c r="K1894" s="1" t="str">
        <f>IFERROR(VLOOKUP('Speed Hump'!H1894,Main!$A:$G,6,FALSE),"")</f>
        <v/>
      </c>
      <c r="L1894" s="1" t="str">
        <f>IFERROR(VLOOKUP('Speed Hump'!H1894,Main!$A:$G,7,FALSE),"")</f>
        <v/>
      </c>
      <c r="M1894" t="s">
        <v>691</v>
      </c>
      <c r="N1894">
        <v>2</v>
      </c>
      <c r="O1894" t="s">
        <v>692</v>
      </c>
      <c r="AP1894">
        <v>410.8189321921779</v>
      </c>
      <c r="AQ1894" s="1" t="str">
        <f>IFERROR(VLOOKUP(I1894,Service!$B:$G,5,FALSE),"")</f>
        <v/>
      </c>
      <c r="AR1894" s="1" t="str">
        <f>IFERROR(VLOOKUP(I1894,Service!$B:$G,6,FALSE),"")</f>
        <v/>
      </c>
      <c r="AS1894" s="1" t="str">
        <f>IFERROR(VLOOKUP(I1894,Rest!$B:$G,5,FALSE),"")</f>
        <v/>
      </c>
      <c r="AT1894" s="1" t="str">
        <f>IFERROR(VLOOKUP(I1894,Rest!$B:$G,6,FALSE),"")</f>
        <v/>
      </c>
    </row>
    <row r="1895" spans="1:46" x14ac:dyDescent="0.25">
      <c r="A1895">
        <v>1707</v>
      </c>
      <c r="B1895">
        <v>0</v>
      </c>
      <c r="C1895">
        <v>14275</v>
      </c>
      <c r="D1895">
        <v>13053</v>
      </c>
      <c r="E1895" t="s">
        <v>1719</v>
      </c>
      <c r="F1895" t="s">
        <v>894</v>
      </c>
      <c r="G1895" t="s">
        <v>1712</v>
      </c>
      <c r="H1895" t="s">
        <v>1229</v>
      </c>
      <c r="I1895" t="s">
        <v>1229</v>
      </c>
      <c r="J1895" t="str">
        <f>IFERROR(VLOOKUP(H1895,[1]Sheet1!$A:$H,3,FALSE),"")</f>
        <v/>
      </c>
      <c r="K1895" s="1" t="str">
        <f>IFERROR(VLOOKUP('Speed Hump'!H1895,Main!$A:$G,6,FALSE),"")</f>
        <v/>
      </c>
      <c r="L1895" s="1" t="str">
        <f>IFERROR(VLOOKUP('Speed Hump'!H1895,Main!$A:$G,7,FALSE),"")</f>
        <v/>
      </c>
      <c r="M1895" t="s">
        <v>691</v>
      </c>
      <c r="N1895">
        <v>1</v>
      </c>
      <c r="O1895" t="s">
        <v>692</v>
      </c>
      <c r="AP1895">
        <v>192.3447889509375</v>
      </c>
      <c r="AQ1895" s="1" t="str">
        <f>IFERROR(VLOOKUP(I1895,Service!$B:$G,5,FALSE),"")</f>
        <v/>
      </c>
      <c r="AR1895" s="1" t="str">
        <f>IFERROR(VLOOKUP(I1895,Service!$B:$G,6,FALSE),"")</f>
        <v/>
      </c>
      <c r="AS1895" s="1" t="str">
        <f>IFERROR(VLOOKUP(I1895,Rest!$B:$G,5,FALSE),"")</f>
        <v/>
      </c>
      <c r="AT1895" s="1" t="str">
        <f>IFERROR(VLOOKUP(I1895,Rest!$B:$G,6,FALSE),"")</f>
        <v/>
      </c>
    </row>
    <row r="1896" spans="1:46" x14ac:dyDescent="0.25">
      <c r="A1896">
        <v>1708</v>
      </c>
      <c r="B1896">
        <v>0</v>
      </c>
      <c r="C1896">
        <v>14279</v>
      </c>
      <c r="D1896">
        <v>11446</v>
      </c>
      <c r="E1896" t="s">
        <v>1643</v>
      </c>
      <c r="F1896" t="s">
        <v>1720</v>
      </c>
      <c r="G1896" t="s">
        <v>1025</v>
      </c>
      <c r="H1896" t="s">
        <v>1229</v>
      </c>
      <c r="I1896" t="s">
        <v>1229</v>
      </c>
      <c r="J1896" t="str">
        <f>IFERROR(VLOOKUP(H1896,[1]Sheet1!$A:$H,3,FALSE),"")</f>
        <v/>
      </c>
      <c r="K1896" s="1" t="str">
        <f>IFERROR(VLOOKUP('Speed Hump'!H1896,Main!$A:$G,6,FALSE),"")</f>
        <v/>
      </c>
      <c r="L1896" s="1" t="str">
        <f>IFERROR(VLOOKUP('Speed Hump'!H1896,Main!$A:$G,7,FALSE),"")</f>
        <v/>
      </c>
      <c r="M1896" t="s">
        <v>691</v>
      </c>
      <c r="N1896">
        <v>1</v>
      </c>
      <c r="O1896" t="s">
        <v>692</v>
      </c>
      <c r="AP1896">
        <v>136.0375020012215</v>
      </c>
      <c r="AQ1896" s="1" t="str">
        <f>IFERROR(VLOOKUP(I1896,Service!$B:$G,5,FALSE),"")</f>
        <v/>
      </c>
      <c r="AR1896" s="1" t="str">
        <f>IFERROR(VLOOKUP(I1896,Service!$B:$G,6,FALSE),"")</f>
        <v/>
      </c>
      <c r="AS1896" s="1" t="str">
        <f>IFERROR(VLOOKUP(I1896,Rest!$B:$G,5,FALSE),"")</f>
        <v/>
      </c>
      <c r="AT1896" s="1" t="str">
        <f>IFERROR(VLOOKUP(I1896,Rest!$B:$G,6,FALSE),"")</f>
        <v/>
      </c>
    </row>
    <row r="1897" spans="1:46" x14ac:dyDescent="0.25">
      <c r="A1897">
        <v>1709</v>
      </c>
      <c r="B1897">
        <v>0</v>
      </c>
      <c r="C1897">
        <v>14282</v>
      </c>
      <c r="D1897">
        <v>12059</v>
      </c>
      <c r="E1897" t="s">
        <v>1293</v>
      </c>
      <c r="F1897" t="s">
        <v>1643</v>
      </c>
      <c r="G1897" t="s">
        <v>895</v>
      </c>
      <c r="H1897" t="s">
        <v>1229</v>
      </c>
      <c r="I1897" t="s">
        <v>1229</v>
      </c>
      <c r="J1897" t="str">
        <f>IFERROR(VLOOKUP(H1897,[1]Sheet1!$A:$H,3,FALSE),"")</f>
        <v/>
      </c>
      <c r="K1897" s="1" t="str">
        <f>IFERROR(VLOOKUP('Speed Hump'!H1897,Main!$A:$G,6,FALSE),"")</f>
        <v/>
      </c>
      <c r="L1897" s="1" t="str">
        <f>IFERROR(VLOOKUP('Speed Hump'!H1897,Main!$A:$G,7,FALSE),"")</f>
        <v/>
      </c>
      <c r="M1897" t="s">
        <v>691</v>
      </c>
      <c r="N1897">
        <v>2</v>
      </c>
      <c r="O1897" t="s">
        <v>692</v>
      </c>
      <c r="AP1897">
        <v>404.31034293683268</v>
      </c>
      <c r="AQ1897" s="1" t="str">
        <f>IFERROR(VLOOKUP(I1897,Service!$B:$G,5,FALSE),"")</f>
        <v/>
      </c>
      <c r="AR1897" s="1" t="str">
        <f>IFERROR(VLOOKUP(I1897,Service!$B:$G,6,FALSE),"")</f>
        <v/>
      </c>
      <c r="AS1897" s="1" t="str">
        <f>IFERROR(VLOOKUP(I1897,Rest!$B:$G,5,FALSE),"")</f>
        <v/>
      </c>
      <c r="AT1897" s="1" t="str">
        <f>IFERROR(VLOOKUP(I1897,Rest!$B:$G,6,FALSE),"")</f>
        <v/>
      </c>
    </row>
    <row r="1898" spans="1:46" x14ac:dyDescent="0.25">
      <c r="A1898">
        <v>1711</v>
      </c>
      <c r="B1898">
        <v>0</v>
      </c>
      <c r="C1898">
        <v>14302</v>
      </c>
      <c r="D1898">
        <v>19040</v>
      </c>
      <c r="E1898" t="s">
        <v>1721</v>
      </c>
      <c r="F1898" t="s">
        <v>1722</v>
      </c>
      <c r="G1898" t="s">
        <v>1496</v>
      </c>
      <c r="H1898" t="s">
        <v>1229</v>
      </c>
      <c r="I1898" t="s">
        <v>1229</v>
      </c>
      <c r="J1898" t="str">
        <f>IFERROR(VLOOKUP(H1898,[1]Sheet1!$A:$H,3,FALSE),"")</f>
        <v/>
      </c>
      <c r="K1898" s="1" t="str">
        <f>IFERROR(VLOOKUP('Speed Hump'!H1898,Main!$A:$G,6,FALSE),"")</f>
        <v/>
      </c>
      <c r="L1898" s="1" t="str">
        <f>IFERROR(VLOOKUP('Speed Hump'!H1898,Main!$A:$G,7,FALSE),"")</f>
        <v/>
      </c>
      <c r="M1898" t="s">
        <v>691</v>
      </c>
      <c r="N1898">
        <v>1</v>
      </c>
      <c r="O1898" t="s">
        <v>692</v>
      </c>
      <c r="AP1898">
        <v>140.16357628851071</v>
      </c>
      <c r="AQ1898" s="1" t="str">
        <f>IFERROR(VLOOKUP(I1898,Service!$B:$G,5,FALSE),"")</f>
        <v/>
      </c>
      <c r="AR1898" s="1" t="str">
        <f>IFERROR(VLOOKUP(I1898,Service!$B:$G,6,FALSE),"")</f>
        <v/>
      </c>
      <c r="AS1898" s="1" t="str">
        <f>IFERROR(VLOOKUP(I1898,Rest!$B:$G,5,FALSE),"")</f>
        <v/>
      </c>
      <c r="AT1898" s="1" t="str">
        <f>IFERROR(VLOOKUP(I1898,Rest!$B:$G,6,FALSE),"")</f>
        <v/>
      </c>
    </row>
    <row r="1899" spans="1:46" x14ac:dyDescent="0.25">
      <c r="A1899">
        <v>1712</v>
      </c>
      <c r="B1899">
        <v>0</v>
      </c>
      <c r="C1899">
        <v>14304</v>
      </c>
      <c r="D1899">
        <v>18944</v>
      </c>
      <c r="E1899" t="s">
        <v>1721</v>
      </c>
      <c r="F1899" t="s">
        <v>1723</v>
      </c>
      <c r="G1899" t="s">
        <v>1724</v>
      </c>
      <c r="H1899" t="s">
        <v>1229</v>
      </c>
      <c r="I1899" t="s">
        <v>1229</v>
      </c>
      <c r="J1899" t="str">
        <f>IFERROR(VLOOKUP(H1899,[1]Sheet1!$A:$H,3,FALSE),"")</f>
        <v/>
      </c>
      <c r="K1899" s="1" t="str">
        <f>IFERROR(VLOOKUP('Speed Hump'!H1899,Main!$A:$G,6,FALSE),"")</f>
        <v/>
      </c>
      <c r="L1899" s="1" t="str">
        <f>IFERROR(VLOOKUP('Speed Hump'!H1899,Main!$A:$G,7,FALSE),"")</f>
        <v/>
      </c>
      <c r="M1899" t="s">
        <v>691</v>
      </c>
      <c r="N1899">
        <v>1</v>
      </c>
      <c r="O1899" t="s">
        <v>692</v>
      </c>
      <c r="AP1899">
        <v>142.91400644867221</v>
      </c>
      <c r="AQ1899" s="1" t="str">
        <f>IFERROR(VLOOKUP(I1899,Service!$B:$G,5,FALSE),"")</f>
        <v/>
      </c>
      <c r="AR1899" s="1" t="str">
        <f>IFERROR(VLOOKUP(I1899,Service!$B:$G,6,FALSE),"")</f>
        <v/>
      </c>
      <c r="AS1899" s="1" t="str">
        <f>IFERROR(VLOOKUP(I1899,Rest!$B:$G,5,FALSE),"")</f>
        <v/>
      </c>
      <c r="AT1899" s="1" t="str">
        <f>IFERROR(VLOOKUP(I1899,Rest!$B:$G,6,FALSE),"")</f>
        <v/>
      </c>
    </row>
    <row r="1900" spans="1:46" x14ac:dyDescent="0.25">
      <c r="A1900">
        <v>1713</v>
      </c>
      <c r="B1900">
        <v>0</v>
      </c>
      <c r="C1900">
        <v>14309</v>
      </c>
      <c r="D1900">
        <v>18045</v>
      </c>
      <c r="E1900" t="s">
        <v>1025</v>
      </c>
      <c r="F1900" t="s">
        <v>932</v>
      </c>
      <c r="G1900" t="s">
        <v>982</v>
      </c>
      <c r="H1900" t="s">
        <v>1229</v>
      </c>
      <c r="I1900" t="s">
        <v>1229</v>
      </c>
      <c r="J1900" t="str">
        <f>IFERROR(VLOOKUP(H1900,[1]Sheet1!$A:$H,3,FALSE),"")</f>
        <v/>
      </c>
      <c r="K1900" s="1" t="str">
        <f>IFERROR(VLOOKUP('Speed Hump'!H1900,Main!$A:$G,6,FALSE),"")</f>
        <v/>
      </c>
      <c r="L1900" s="1" t="str">
        <f>IFERROR(VLOOKUP('Speed Hump'!H1900,Main!$A:$G,7,FALSE),"")</f>
        <v/>
      </c>
      <c r="M1900" t="s">
        <v>691</v>
      </c>
      <c r="N1900">
        <v>1</v>
      </c>
      <c r="O1900" t="s">
        <v>692</v>
      </c>
      <c r="AP1900">
        <v>106.1428283198116</v>
      </c>
      <c r="AQ1900" s="1" t="str">
        <f>IFERROR(VLOOKUP(I1900,Service!$B:$G,5,FALSE),"")</f>
        <v/>
      </c>
      <c r="AR1900" s="1" t="str">
        <f>IFERROR(VLOOKUP(I1900,Service!$B:$G,6,FALSE),"")</f>
        <v/>
      </c>
      <c r="AS1900" s="1" t="str">
        <f>IFERROR(VLOOKUP(I1900,Rest!$B:$G,5,FALSE),"")</f>
        <v/>
      </c>
      <c r="AT1900" s="1" t="str">
        <f>IFERROR(VLOOKUP(I1900,Rest!$B:$G,6,FALSE),"")</f>
        <v/>
      </c>
    </row>
    <row r="1901" spans="1:46" x14ac:dyDescent="0.25">
      <c r="A1901">
        <v>1714</v>
      </c>
      <c r="B1901">
        <v>0</v>
      </c>
      <c r="C1901">
        <v>14317</v>
      </c>
      <c r="D1901">
        <v>17981</v>
      </c>
      <c r="E1901" t="s">
        <v>1725</v>
      </c>
      <c r="F1901" t="s">
        <v>1726</v>
      </c>
      <c r="G1901" t="s">
        <v>1244</v>
      </c>
      <c r="H1901" t="s">
        <v>1229</v>
      </c>
      <c r="I1901" t="s">
        <v>1229</v>
      </c>
      <c r="J1901" t="str">
        <f>IFERROR(VLOOKUP(H1901,[1]Sheet1!$A:$H,3,FALSE),"")</f>
        <v/>
      </c>
      <c r="K1901" s="1" t="str">
        <f>IFERROR(VLOOKUP('Speed Hump'!H1901,Main!$A:$G,6,FALSE),"")</f>
        <v/>
      </c>
      <c r="L1901" s="1" t="str">
        <f>IFERROR(VLOOKUP('Speed Hump'!H1901,Main!$A:$G,7,FALSE),"")</f>
        <v/>
      </c>
      <c r="M1901" t="s">
        <v>691</v>
      </c>
      <c r="N1901">
        <v>1</v>
      </c>
      <c r="O1901" t="s">
        <v>692</v>
      </c>
      <c r="AP1901">
        <v>288.16546185411761</v>
      </c>
      <c r="AQ1901" s="1" t="str">
        <f>IFERROR(VLOOKUP(I1901,Service!$B:$G,5,FALSE),"")</f>
        <v/>
      </c>
      <c r="AR1901" s="1" t="str">
        <f>IFERROR(VLOOKUP(I1901,Service!$B:$G,6,FALSE),"")</f>
        <v/>
      </c>
      <c r="AS1901" s="1" t="str">
        <f>IFERROR(VLOOKUP(I1901,Rest!$B:$G,5,FALSE),"")</f>
        <v/>
      </c>
      <c r="AT1901" s="1" t="str">
        <f>IFERROR(VLOOKUP(I1901,Rest!$B:$G,6,FALSE),"")</f>
        <v/>
      </c>
    </row>
    <row r="1902" spans="1:46" x14ac:dyDescent="0.25">
      <c r="A1902">
        <v>1715</v>
      </c>
      <c r="B1902">
        <v>0</v>
      </c>
      <c r="C1902">
        <v>14319</v>
      </c>
      <c r="D1902">
        <v>14334</v>
      </c>
      <c r="E1902" t="s">
        <v>1727</v>
      </c>
      <c r="F1902" t="s">
        <v>1651</v>
      </c>
      <c r="G1902" t="s">
        <v>1728</v>
      </c>
      <c r="H1902" t="s">
        <v>1229</v>
      </c>
      <c r="I1902" t="s">
        <v>1229</v>
      </c>
      <c r="J1902" t="str">
        <f>IFERROR(VLOOKUP(H1902,[1]Sheet1!$A:$H,3,FALSE),"")</f>
        <v/>
      </c>
      <c r="K1902" s="1" t="str">
        <f>IFERROR(VLOOKUP('Speed Hump'!H1902,Main!$A:$G,6,FALSE),"")</f>
        <v/>
      </c>
      <c r="L1902" s="1" t="str">
        <f>IFERROR(VLOOKUP('Speed Hump'!H1902,Main!$A:$G,7,FALSE),"")</f>
        <v/>
      </c>
      <c r="M1902" t="s">
        <v>691</v>
      </c>
      <c r="N1902">
        <v>1</v>
      </c>
      <c r="O1902" t="s">
        <v>692</v>
      </c>
      <c r="AP1902">
        <v>271.3447286173668</v>
      </c>
      <c r="AQ1902" s="1" t="str">
        <f>IFERROR(VLOOKUP(I1902,Service!$B:$G,5,FALSE),"")</f>
        <v/>
      </c>
      <c r="AR1902" s="1" t="str">
        <f>IFERROR(VLOOKUP(I1902,Service!$B:$G,6,FALSE),"")</f>
        <v/>
      </c>
      <c r="AS1902" s="1" t="str">
        <f>IFERROR(VLOOKUP(I1902,Rest!$B:$G,5,FALSE),"")</f>
        <v/>
      </c>
      <c r="AT1902" s="1" t="str">
        <f>IFERROR(VLOOKUP(I1902,Rest!$B:$G,6,FALSE),"")</f>
        <v/>
      </c>
    </row>
    <row r="1903" spans="1:46" x14ac:dyDescent="0.25">
      <c r="A1903">
        <v>1716</v>
      </c>
      <c r="B1903">
        <v>0</v>
      </c>
      <c r="C1903">
        <v>14322</v>
      </c>
      <c r="D1903">
        <v>15836</v>
      </c>
      <c r="E1903" t="s">
        <v>1350</v>
      </c>
      <c r="F1903" t="s">
        <v>1729</v>
      </c>
      <c r="G1903" t="s">
        <v>1730</v>
      </c>
      <c r="H1903" t="s">
        <v>1229</v>
      </c>
      <c r="I1903" t="s">
        <v>1229</v>
      </c>
      <c r="J1903" t="str">
        <f>IFERROR(VLOOKUP(H1903,[1]Sheet1!$A:$H,3,FALSE),"")</f>
        <v/>
      </c>
      <c r="K1903" s="1" t="str">
        <f>IFERROR(VLOOKUP('Speed Hump'!H1903,Main!$A:$G,6,FALSE),"")</f>
        <v/>
      </c>
      <c r="L1903" s="1" t="str">
        <f>IFERROR(VLOOKUP('Speed Hump'!H1903,Main!$A:$G,7,FALSE),"")</f>
        <v/>
      </c>
      <c r="M1903" t="s">
        <v>691</v>
      </c>
      <c r="N1903">
        <v>2</v>
      </c>
      <c r="O1903" t="s">
        <v>692</v>
      </c>
      <c r="AP1903">
        <v>334.88329938592369</v>
      </c>
      <c r="AQ1903" s="1" t="str">
        <f>IFERROR(VLOOKUP(I1903,Service!$B:$G,5,FALSE),"")</f>
        <v/>
      </c>
      <c r="AR1903" s="1" t="str">
        <f>IFERROR(VLOOKUP(I1903,Service!$B:$G,6,FALSE),"")</f>
        <v/>
      </c>
      <c r="AS1903" s="1" t="str">
        <f>IFERROR(VLOOKUP(I1903,Rest!$B:$G,5,FALSE),"")</f>
        <v/>
      </c>
      <c r="AT1903" s="1" t="str">
        <f>IFERROR(VLOOKUP(I1903,Rest!$B:$G,6,FALSE),"")</f>
        <v/>
      </c>
    </row>
    <row r="1904" spans="1:46" x14ac:dyDescent="0.25">
      <c r="A1904">
        <v>1717</v>
      </c>
      <c r="B1904">
        <v>0</v>
      </c>
      <c r="C1904">
        <v>14334</v>
      </c>
      <c r="D1904">
        <v>15392</v>
      </c>
      <c r="E1904" t="s">
        <v>1731</v>
      </c>
      <c r="F1904" t="s">
        <v>1445</v>
      </c>
      <c r="G1904" t="s">
        <v>1732</v>
      </c>
      <c r="H1904" t="s">
        <v>1229</v>
      </c>
      <c r="I1904" t="s">
        <v>1229</v>
      </c>
      <c r="J1904" t="str">
        <f>IFERROR(VLOOKUP(H1904,[1]Sheet1!$A:$H,3,FALSE),"")</f>
        <v/>
      </c>
      <c r="K1904" s="1" t="str">
        <f>IFERROR(VLOOKUP('Speed Hump'!H1904,Main!$A:$G,6,FALSE),"")</f>
        <v/>
      </c>
      <c r="L1904" s="1" t="str">
        <f>IFERROR(VLOOKUP('Speed Hump'!H1904,Main!$A:$G,7,FALSE),"")</f>
        <v/>
      </c>
      <c r="N1904">
        <v>1</v>
      </c>
      <c r="O1904" t="s">
        <v>1342</v>
      </c>
      <c r="AP1904">
        <v>349.08543392173618</v>
      </c>
      <c r="AQ1904" s="1" t="str">
        <f>IFERROR(VLOOKUP(I1904,Service!$B:$G,5,FALSE),"")</f>
        <v/>
      </c>
      <c r="AR1904" s="1" t="str">
        <f>IFERROR(VLOOKUP(I1904,Service!$B:$G,6,FALSE),"")</f>
        <v/>
      </c>
      <c r="AS1904" s="1" t="str">
        <f>IFERROR(VLOOKUP(I1904,Rest!$B:$G,5,FALSE),"")</f>
        <v/>
      </c>
      <c r="AT1904" s="1" t="str">
        <f>IFERROR(VLOOKUP(I1904,Rest!$B:$G,6,FALSE),"")</f>
        <v/>
      </c>
    </row>
    <row r="1905" spans="1:46" x14ac:dyDescent="0.25">
      <c r="A1905">
        <v>1718</v>
      </c>
      <c r="B1905">
        <v>0</v>
      </c>
      <c r="C1905">
        <v>14342</v>
      </c>
      <c r="D1905">
        <v>15531</v>
      </c>
      <c r="E1905" t="s">
        <v>1733</v>
      </c>
      <c r="F1905" t="s">
        <v>1734</v>
      </c>
      <c r="G1905" t="s">
        <v>1735</v>
      </c>
      <c r="H1905" t="s">
        <v>1229</v>
      </c>
      <c r="I1905" t="s">
        <v>1229</v>
      </c>
      <c r="J1905" t="str">
        <f>IFERROR(VLOOKUP(H1905,[1]Sheet1!$A:$H,3,FALSE),"")</f>
        <v/>
      </c>
      <c r="K1905" s="1" t="str">
        <f>IFERROR(VLOOKUP('Speed Hump'!H1905,Main!$A:$G,6,FALSE),"")</f>
        <v/>
      </c>
      <c r="L1905" s="1" t="str">
        <f>IFERROR(VLOOKUP('Speed Hump'!H1905,Main!$A:$G,7,FALSE),"")</f>
        <v/>
      </c>
      <c r="M1905" t="s">
        <v>691</v>
      </c>
      <c r="N1905">
        <v>1</v>
      </c>
      <c r="O1905" t="s">
        <v>692</v>
      </c>
      <c r="AP1905">
        <v>261.90671457301511</v>
      </c>
      <c r="AQ1905" s="1" t="str">
        <f>IFERROR(VLOOKUP(I1905,Service!$B:$G,5,FALSE),"")</f>
        <v/>
      </c>
      <c r="AR1905" s="1" t="str">
        <f>IFERROR(VLOOKUP(I1905,Service!$B:$G,6,FALSE),"")</f>
        <v/>
      </c>
      <c r="AS1905" s="1" t="str">
        <f>IFERROR(VLOOKUP(I1905,Rest!$B:$G,5,FALSE),"")</f>
        <v/>
      </c>
      <c r="AT1905" s="1" t="str">
        <f>IFERROR(VLOOKUP(I1905,Rest!$B:$G,6,FALSE),"")</f>
        <v/>
      </c>
    </row>
    <row r="1906" spans="1:46" x14ac:dyDescent="0.25">
      <c r="A1906">
        <v>1719</v>
      </c>
      <c r="B1906">
        <v>0</v>
      </c>
      <c r="C1906">
        <v>14349</v>
      </c>
      <c r="D1906">
        <v>16087</v>
      </c>
      <c r="E1906" t="s">
        <v>1730</v>
      </c>
      <c r="F1906" t="s">
        <v>1467</v>
      </c>
      <c r="G1906" t="s">
        <v>1468</v>
      </c>
      <c r="H1906" t="s">
        <v>1229</v>
      </c>
      <c r="I1906" t="s">
        <v>1229</v>
      </c>
      <c r="J1906" t="str">
        <f>IFERROR(VLOOKUP(H1906,[1]Sheet1!$A:$H,3,FALSE),"")</f>
        <v/>
      </c>
      <c r="K1906" s="1" t="str">
        <f>IFERROR(VLOOKUP('Speed Hump'!H1906,Main!$A:$G,6,FALSE),"")</f>
        <v/>
      </c>
      <c r="L1906" s="1" t="str">
        <f>IFERROR(VLOOKUP('Speed Hump'!H1906,Main!$A:$G,7,FALSE),"")</f>
        <v/>
      </c>
      <c r="M1906" t="s">
        <v>691</v>
      </c>
      <c r="N1906">
        <v>1</v>
      </c>
      <c r="O1906" t="s">
        <v>692</v>
      </c>
      <c r="AP1906">
        <v>133.45375313729741</v>
      </c>
      <c r="AQ1906" s="1" t="str">
        <f>IFERROR(VLOOKUP(I1906,Service!$B:$G,5,FALSE),"")</f>
        <v/>
      </c>
      <c r="AR1906" s="1" t="str">
        <f>IFERROR(VLOOKUP(I1906,Service!$B:$G,6,FALSE),"")</f>
        <v/>
      </c>
      <c r="AS1906" s="1" t="str">
        <f>IFERROR(VLOOKUP(I1906,Rest!$B:$G,5,FALSE),"")</f>
        <v/>
      </c>
      <c r="AT1906" s="1" t="str">
        <f>IFERROR(VLOOKUP(I1906,Rest!$B:$G,6,FALSE),"")</f>
        <v/>
      </c>
    </row>
    <row r="1907" spans="1:46" x14ac:dyDescent="0.25">
      <c r="A1907">
        <v>1720</v>
      </c>
      <c r="B1907">
        <v>0</v>
      </c>
      <c r="C1907">
        <v>14350</v>
      </c>
      <c r="D1907">
        <v>18136</v>
      </c>
      <c r="E1907" t="s">
        <v>1736</v>
      </c>
      <c r="F1907" t="s">
        <v>1440</v>
      </c>
      <c r="G1907" t="s">
        <v>1260</v>
      </c>
      <c r="H1907" t="s">
        <v>1229</v>
      </c>
      <c r="I1907" t="s">
        <v>1229</v>
      </c>
      <c r="J1907" t="str">
        <f>IFERROR(VLOOKUP(H1907,[1]Sheet1!$A:$H,3,FALSE),"")</f>
        <v/>
      </c>
      <c r="K1907" s="1" t="str">
        <f>IFERROR(VLOOKUP('Speed Hump'!H1907,Main!$A:$G,6,FALSE),"")</f>
        <v/>
      </c>
      <c r="L1907" s="1" t="str">
        <f>IFERROR(VLOOKUP('Speed Hump'!H1907,Main!$A:$G,7,FALSE),"")</f>
        <v/>
      </c>
      <c r="M1907" t="s">
        <v>691</v>
      </c>
      <c r="N1907">
        <v>1</v>
      </c>
      <c r="O1907" t="s">
        <v>692</v>
      </c>
      <c r="AP1907">
        <v>121.8021670469214</v>
      </c>
      <c r="AQ1907" s="1" t="str">
        <f>IFERROR(VLOOKUP(I1907,Service!$B:$G,5,FALSE),"")</f>
        <v/>
      </c>
      <c r="AR1907" s="1" t="str">
        <f>IFERROR(VLOOKUP(I1907,Service!$B:$G,6,FALSE),"")</f>
        <v/>
      </c>
      <c r="AS1907" s="1" t="str">
        <f>IFERROR(VLOOKUP(I1907,Rest!$B:$G,5,FALSE),"")</f>
        <v/>
      </c>
      <c r="AT1907" s="1" t="str">
        <f>IFERROR(VLOOKUP(I1907,Rest!$B:$G,6,FALSE),"")</f>
        <v/>
      </c>
    </row>
    <row r="1908" spans="1:46" x14ac:dyDescent="0.25">
      <c r="A1908">
        <v>1721</v>
      </c>
      <c r="B1908">
        <v>0</v>
      </c>
      <c r="C1908">
        <v>14362</v>
      </c>
      <c r="D1908">
        <v>18987</v>
      </c>
      <c r="E1908" t="s">
        <v>1721</v>
      </c>
      <c r="F1908" t="s">
        <v>1383</v>
      </c>
      <c r="G1908" t="s">
        <v>1727</v>
      </c>
      <c r="H1908" t="s">
        <v>1229</v>
      </c>
      <c r="I1908" t="s">
        <v>1229</v>
      </c>
      <c r="J1908" t="str">
        <f>IFERROR(VLOOKUP(H1908,[1]Sheet1!$A:$H,3,FALSE),"")</f>
        <v/>
      </c>
      <c r="K1908" s="1" t="str">
        <f>IFERROR(VLOOKUP('Speed Hump'!H1908,Main!$A:$G,6,FALSE),"")</f>
        <v/>
      </c>
      <c r="L1908" s="1" t="str">
        <f>IFERROR(VLOOKUP('Speed Hump'!H1908,Main!$A:$G,7,FALSE),"")</f>
        <v/>
      </c>
      <c r="M1908" t="s">
        <v>691</v>
      </c>
      <c r="N1908">
        <v>1</v>
      </c>
      <c r="O1908" t="s">
        <v>692</v>
      </c>
      <c r="AP1908">
        <v>134.11656678974529</v>
      </c>
      <c r="AQ1908" s="1" t="str">
        <f>IFERROR(VLOOKUP(I1908,Service!$B:$G,5,FALSE),"")</f>
        <v/>
      </c>
      <c r="AR1908" s="1" t="str">
        <f>IFERROR(VLOOKUP(I1908,Service!$B:$G,6,FALSE),"")</f>
        <v/>
      </c>
      <c r="AS1908" s="1" t="str">
        <f>IFERROR(VLOOKUP(I1908,Rest!$B:$G,5,FALSE),"")</f>
        <v/>
      </c>
      <c r="AT1908" s="1" t="str">
        <f>IFERROR(VLOOKUP(I1908,Rest!$B:$G,6,FALSE),"")</f>
        <v/>
      </c>
    </row>
    <row r="1909" spans="1:46" x14ac:dyDescent="0.25">
      <c r="A1909">
        <v>1722</v>
      </c>
      <c r="B1909">
        <v>0</v>
      </c>
      <c r="C1909">
        <v>14365</v>
      </c>
      <c r="D1909">
        <v>17596</v>
      </c>
      <c r="E1909" t="s">
        <v>1737</v>
      </c>
      <c r="F1909" t="s">
        <v>1738</v>
      </c>
      <c r="G1909" t="s">
        <v>1068</v>
      </c>
      <c r="H1909" t="s">
        <v>1229</v>
      </c>
      <c r="I1909" t="s">
        <v>1229</v>
      </c>
      <c r="J1909" t="str">
        <f>IFERROR(VLOOKUP(H1909,[1]Sheet1!$A:$H,3,FALSE),"")</f>
        <v/>
      </c>
      <c r="K1909" s="1" t="str">
        <f>IFERROR(VLOOKUP('Speed Hump'!H1909,Main!$A:$G,6,FALSE),"")</f>
        <v/>
      </c>
      <c r="L1909" s="1" t="str">
        <f>IFERROR(VLOOKUP('Speed Hump'!H1909,Main!$A:$G,7,FALSE),"")</f>
        <v/>
      </c>
      <c r="M1909" t="s">
        <v>691</v>
      </c>
      <c r="N1909">
        <v>1</v>
      </c>
      <c r="O1909" t="s">
        <v>692</v>
      </c>
      <c r="AP1909">
        <v>320.21577915548698</v>
      </c>
      <c r="AQ1909" s="1" t="str">
        <f>IFERROR(VLOOKUP(I1909,Service!$B:$G,5,FALSE),"")</f>
        <v/>
      </c>
      <c r="AR1909" s="1" t="str">
        <f>IFERROR(VLOOKUP(I1909,Service!$B:$G,6,FALSE),"")</f>
        <v/>
      </c>
      <c r="AS1909" s="1" t="str">
        <f>IFERROR(VLOOKUP(I1909,Rest!$B:$G,5,FALSE),"")</f>
        <v/>
      </c>
      <c r="AT1909" s="1" t="str">
        <f>IFERROR(VLOOKUP(I1909,Rest!$B:$G,6,FALSE),"")</f>
        <v/>
      </c>
    </row>
    <row r="1910" spans="1:46" x14ac:dyDescent="0.25">
      <c r="A1910">
        <v>1723</v>
      </c>
      <c r="B1910">
        <v>0</v>
      </c>
      <c r="C1910">
        <v>14367</v>
      </c>
      <c r="D1910">
        <v>18492</v>
      </c>
      <c r="E1910" t="s">
        <v>1739</v>
      </c>
      <c r="F1910" t="s">
        <v>998</v>
      </c>
      <c r="G1910" t="s">
        <v>968</v>
      </c>
      <c r="H1910" t="s">
        <v>1229</v>
      </c>
      <c r="I1910" t="s">
        <v>1229</v>
      </c>
      <c r="J1910" t="str">
        <f>IFERROR(VLOOKUP(H1910,[1]Sheet1!$A:$H,3,FALSE),"")</f>
        <v/>
      </c>
      <c r="K1910" s="1" t="str">
        <f>IFERROR(VLOOKUP('Speed Hump'!H1910,Main!$A:$G,6,FALSE),"")</f>
        <v/>
      </c>
      <c r="L1910" s="1" t="str">
        <f>IFERROR(VLOOKUP('Speed Hump'!H1910,Main!$A:$G,7,FALSE),"")</f>
        <v/>
      </c>
      <c r="M1910" t="s">
        <v>691</v>
      </c>
      <c r="N1910">
        <v>2</v>
      </c>
      <c r="O1910" t="s">
        <v>692</v>
      </c>
      <c r="AP1910">
        <v>397.88011225373509</v>
      </c>
      <c r="AQ1910" s="1" t="str">
        <f>IFERROR(VLOOKUP(I1910,Service!$B:$G,5,FALSE),"")</f>
        <v/>
      </c>
      <c r="AR1910" s="1" t="str">
        <f>IFERROR(VLOOKUP(I1910,Service!$B:$G,6,FALSE),"")</f>
        <v/>
      </c>
      <c r="AS1910" s="1" t="str">
        <f>IFERROR(VLOOKUP(I1910,Rest!$B:$G,5,FALSE),"")</f>
        <v/>
      </c>
      <c r="AT1910" s="1" t="str">
        <f>IFERROR(VLOOKUP(I1910,Rest!$B:$G,6,FALSE),"")</f>
        <v/>
      </c>
    </row>
    <row r="1911" spans="1:46" x14ac:dyDescent="0.25">
      <c r="A1911">
        <v>1724</v>
      </c>
      <c r="B1911">
        <v>0</v>
      </c>
      <c r="C1911">
        <v>14368</v>
      </c>
      <c r="D1911">
        <v>17570</v>
      </c>
      <c r="E1911" t="s">
        <v>1740</v>
      </c>
      <c r="F1911" t="s">
        <v>1016</v>
      </c>
      <c r="G1911" t="s">
        <v>981</v>
      </c>
      <c r="H1911" t="s">
        <v>1229</v>
      </c>
      <c r="I1911" t="s">
        <v>1229</v>
      </c>
      <c r="J1911" t="str">
        <f>IFERROR(VLOOKUP(H1911,[1]Sheet1!$A:$H,3,FALSE),"")</f>
        <v/>
      </c>
      <c r="K1911" s="1" t="str">
        <f>IFERROR(VLOOKUP('Speed Hump'!H1911,Main!$A:$G,6,FALSE),"")</f>
        <v/>
      </c>
      <c r="L1911" s="1" t="str">
        <f>IFERROR(VLOOKUP('Speed Hump'!H1911,Main!$A:$G,7,FALSE),"")</f>
        <v/>
      </c>
      <c r="M1911" t="s">
        <v>691</v>
      </c>
      <c r="N1911">
        <v>1</v>
      </c>
      <c r="O1911" t="s">
        <v>692</v>
      </c>
      <c r="AP1911">
        <v>115.6356268512491</v>
      </c>
      <c r="AQ1911" s="1" t="str">
        <f>IFERROR(VLOOKUP(I1911,Service!$B:$G,5,FALSE),"")</f>
        <v/>
      </c>
      <c r="AR1911" s="1" t="str">
        <f>IFERROR(VLOOKUP(I1911,Service!$B:$G,6,FALSE),"")</f>
        <v/>
      </c>
      <c r="AS1911" s="1" t="str">
        <f>IFERROR(VLOOKUP(I1911,Rest!$B:$G,5,FALSE),"")</f>
        <v/>
      </c>
      <c r="AT1911" s="1" t="str">
        <f>IFERROR(VLOOKUP(I1911,Rest!$B:$G,6,FALSE),"")</f>
        <v/>
      </c>
    </row>
    <row r="1912" spans="1:46" x14ac:dyDescent="0.25">
      <c r="A1912">
        <v>1725</v>
      </c>
      <c r="B1912">
        <v>0</v>
      </c>
      <c r="C1912">
        <v>14369</v>
      </c>
      <c r="D1912">
        <v>18378</v>
      </c>
      <c r="E1912" t="s">
        <v>1461</v>
      </c>
      <c r="F1912" t="s">
        <v>1741</v>
      </c>
      <c r="G1912" t="s">
        <v>1738</v>
      </c>
      <c r="H1912" t="s">
        <v>1229</v>
      </c>
      <c r="I1912" t="s">
        <v>1229</v>
      </c>
      <c r="J1912" t="str">
        <f>IFERROR(VLOOKUP(H1912,[1]Sheet1!$A:$H,3,FALSE),"")</f>
        <v/>
      </c>
      <c r="K1912" s="1" t="str">
        <f>IFERROR(VLOOKUP('Speed Hump'!H1912,Main!$A:$G,6,FALSE),"")</f>
        <v/>
      </c>
      <c r="L1912" s="1" t="str">
        <f>IFERROR(VLOOKUP('Speed Hump'!H1912,Main!$A:$G,7,FALSE),"")</f>
        <v/>
      </c>
      <c r="M1912" t="s">
        <v>691</v>
      </c>
      <c r="N1912">
        <v>3</v>
      </c>
      <c r="O1912" t="s">
        <v>692</v>
      </c>
      <c r="AP1912">
        <v>535.50825607964248</v>
      </c>
      <c r="AQ1912" s="1" t="str">
        <f>IFERROR(VLOOKUP(I1912,Service!$B:$G,5,FALSE),"")</f>
        <v/>
      </c>
      <c r="AR1912" s="1" t="str">
        <f>IFERROR(VLOOKUP(I1912,Service!$B:$G,6,FALSE),"")</f>
        <v/>
      </c>
      <c r="AS1912" s="1" t="str">
        <f>IFERROR(VLOOKUP(I1912,Rest!$B:$G,5,FALSE),"")</f>
        <v/>
      </c>
      <c r="AT1912" s="1" t="str">
        <f>IFERROR(VLOOKUP(I1912,Rest!$B:$G,6,FALSE),"")</f>
        <v/>
      </c>
    </row>
    <row r="1913" spans="1:46" x14ac:dyDescent="0.25">
      <c r="A1913">
        <v>1726</v>
      </c>
      <c r="B1913">
        <v>0</v>
      </c>
      <c r="C1913">
        <v>14376</v>
      </c>
      <c r="D1913">
        <v>14468</v>
      </c>
      <c r="E1913" t="s">
        <v>1268</v>
      </c>
      <c r="F1913" t="s">
        <v>1742</v>
      </c>
      <c r="G1913" t="s">
        <v>1412</v>
      </c>
      <c r="H1913" t="s">
        <v>1229</v>
      </c>
      <c r="I1913" t="s">
        <v>1229</v>
      </c>
      <c r="J1913" t="str">
        <f>IFERROR(VLOOKUP(H1913,[1]Sheet1!$A:$H,3,FALSE),"")</f>
        <v/>
      </c>
      <c r="K1913" s="1" t="str">
        <f>IFERROR(VLOOKUP('Speed Hump'!H1913,Main!$A:$G,6,FALSE),"")</f>
        <v/>
      </c>
      <c r="L1913" s="1" t="str">
        <f>IFERROR(VLOOKUP('Speed Hump'!H1913,Main!$A:$G,7,FALSE),"")</f>
        <v/>
      </c>
      <c r="M1913" t="s">
        <v>691</v>
      </c>
      <c r="N1913">
        <v>1</v>
      </c>
      <c r="O1913" t="s">
        <v>692</v>
      </c>
      <c r="AP1913">
        <v>262.00785919205248</v>
      </c>
      <c r="AQ1913" s="1" t="str">
        <f>IFERROR(VLOOKUP(I1913,Service!$B:$G,5,FALSE),"")</f>
        <v/>
      </c>
      <c r="AR1913" s="1" t="str">
        <f>IFERROR(VLOOKUP(I1913,Service!$B:$G,6,FALSE),"")</f>
        <v/>
      </c>
      <c r="AS1913" s="1" t="str">
        <f>IFERROR(VLOOKUP(I1913,Rest!$B:$G,5,FALSE),"")</f>
        <v/>
      </c>
      <c r="AT1913" s="1" t="str">
        <f>IFERROR(VLOOKUP(I1913,Rest!$B:$G,6,FALSE),"")</f>
        <v/>
      </c>
    </row>
    <row r="1914" spans="1:46" x14ac:dyDescent="0.25">
      <c r="A1914">
        <v>1727</v>
      </c>
      <c r="B1914">
        <v>0</v>
      </c>
      <c r="C1914">
        <v>14417</v>
      </c>
      <c r="D1914">
        <v>14345</v>
      </c>
      <c r="E1914" t="s">
        <v>1658</v>
      </c>
      <c r="F1914" t="s">
        <v>1661</v>
      </c>
      <c r="G1914" t="s">
        <v>1659</v>
      </c>
      <c r="H1914" t="s">
        <v>1229</v>
      </c>
      <c r="I1914" t="s">
        <v>1229</v>
      </c>
      <c r="J1914" t="str">
        <f>IFERROR(VLOOKUP(H1914,[1]Sheet1!$A:$H,3,FALSE),"")</f>
        <v/>
      </c>
      <c r="K1914" s="1" t="str">
        <f>IFERROR(VLOOKUP('Speed Hump'!H1914,Main!$A:$G,6,FALSE),"")</f>
        <v/>
      </c>
      <c r="L1914" s="1" t="str">
        <f>IFERROR(VLOOKUP('Speed Hump'!H1914,Main!$A:$G,7,FALSE),"")</f>
        <v/>
      </c>
      <c r="M1914" t="s">
        <v>691</v>
      </c>
      <c r="N1914">
        <v>1</v>
      </c>
      <c r="O1914" t="s">
        <v>692</v>
      </c>
      <c r="AP1914">
        <v>113.9099374881112</v>
      </c>
      <c r="AQ1914" s="1" t="str">
        <f>IFERROR(VLOOKUP(I1914,Service!$B:$G,5,FALSE),"")</f>
        <v/>
      </c>
      <c r="AR1914" s="1" t="str">
        <f>IFERROR(VLOOKUP(I1914,Service!$B:$G,6,FALSE),"")</f>
        <v/>
      </c>
      <c r="AS1914" s="1" t="str">
        <f>IFERROR(VLOOKUP(I1914,Rest!$B:$G,5,FALSE),"")</f>
        <v/>
      </c>
      <c r="AT1914" s="1" t="str">
        <f>IFERROR(VLOOKUP(I1914,Rest!$B:$G,6,FALSE),"")</f>
        <v/>
      </c>
    </row>
    <row r="1915" spans="1:46" x14ac:dyDescent="0.25">
      <c r="A1915">
        <v>1730</v>
      </c>
      <c r="B1915">
        <v>0</v>
      </c>
      <c r="C1915">
        <v>14459</v>
      </c>
      <c r="D1915">
        <v>17050</v>
      </c>
      <c r="E1915" t="s">
        <v>1743</v>
      </c>
      <c r="F1915" t="s">
        <v>1744</v>
      </c>
      <c r="G1915" t="s">
        <v>1745</v>
      </c>
      <c r="H1915" t="s">
        <v>1229</v>
      </c>
      <c r="I1915" t="s">
        <v>1229</v>
      </c>
      <c r="J1915" t="str">
        <f>IFERROR(VLOOKUP(H1915,[1]Sheet1!$A:$H,3,FALSE),"")</f>
        <v/>
      </c>
      <c r="K1915" s="1" t="str">
        <f>IFERROR(VLOOKUP('Speed Hump'!H1915,Main!$A:$G,6,FALSE),"")</f>
        <v/>
      </c>
      <c r="L1915" s="1" t="str">
        <f>IFERROR(VLOOKUP('Speed Hump'!H1915,Main!$A:$G,7,FALSE),"")</f>
        <v/>
      </c>
      <c r="M1915" t="s">
        <v>691</v>
      </c>
      <c r="N1915">
        <v>3</v>
      </c>
      <c r="O1915" t="s">
        <v>692</v>
      </c>
      <c r="AP1915">
        <v>553.00660813452589</v>
      </c>
      <c r="AQ1915" s="1" t="str">
        <f>IFERROR(VLOOKUP(I1915,Service!$B:$G,5,FALSE),"")</f>
        <v/>
      </c>
      <c r="AR1915" s="1" t="str">
        <f>IFERROR(VLOOKUP(I1915,Service!$B:$G,6,FALSE),"")</f>
        <v/>
      </c>
      <c r="AS1915" s="1" t="str">
        <f>IFERROR(VLOOKUP(I1915,Rest!$B:$G,5,FALSE),"")</f>
        <v/>
      </c>
      <c r="AT1915" s="1" t="str">
        <f>IFERROR(VLOOKUP(I1915,Rest!$B:$G,6,FALSE),"")</f>
        <v/>
      </c>
    </row>
    <row r="1916" spans="1:46" x14ac:dyDescent="0.25">
      <c r="A1916">
        <v>1731</v>
      </c>
      <c r="B1916">
        <v>0</v>
      </c>
      <c r="C1916">
        <v>14471</v>
      </c>
      <c r="D1916">
        <v>17909</v>
      </c>
      <c r="E1916" t="s">
        <v>1746</v>
      </c>
      <c r="F1916" t="s">
        <v>1738</v>
      </c>
      <c r="G1916" t="s">
        <v>1747</v>
      </c>
      <c r="H1916" t="s">
        <v>1229</v>
      </c>
      <c r="I1916" t="s">
        <v>1229</v>
      </c>
      <c r="J1916" t="str">
        <f>IFERROR(VLOOKUP(H1916,[1]Sheet1!$A:$H,3,FALSE),"")</f>
        <v/>
      </c>
      <c r="K1916" s="1" t="str">
        <f>IFERROR(VLOOKUP('Speed Hump'!H1916,Main!$A:$G,6,FALSE),"")</f>
        <v/>
      </c>
      <c r="L1916" s="1" t="str">
        <f>IFERROR(VLOOKUP('Speed Hump'!H1916,Main!$A:$G,7,FALSE),"")</f>
        <v/>
      </c>
      <c r="M1916" t="s">
        <v>691</v>
      </c>
      <c r="N1916">
        <v>2</v>
      </c>
      <c r="O1916" t="s">
        <v>692</v>
      </c>
      <c r="AP1916">
        <v>342.51646741403351</v>
      </c>
      <c r="AQ1916" s="1" t="str">
        <f>IFERROR(VLOOKUP(I1916,Service!$B:$G,5,FALSE),"")</f>
        <v/>
      </c>
      <c r="AR1916" s="1" t="str">
        <f>IFERROR(VLOOKUP(I1916,Service!$B:$G,6,FALSE),"")</f>
        <v/>
      </c>
      <c r="AS1916" s="1" t="str">
        <f>IFERROR(VLOOKUP(I1916,Rest!$B:$G,5,FALSE),"")</f>
        <v/>
      </c>
      <c r="AT1916" s="1" t="str">
        <f>IFERROR(VLOOKUP(I1916,Rest!$B:$G,6,FALSE),"")</f>
        <v/>
      </c>
    </row>
    <row r="1917" spans="1:46" x14ac:dyDescent="0.25">
      <c r="A1917">
        <v>1732</v>
      </c>
      <c r="B1917">
        <v>0</v>
      </c>
      <c r="C1917">
        <v>14472</v>
      </c>
      <c r="D1917">
        <v>16522</v>
      </c>
      <c r="E1917" t="s">
        <v>1367</v>
      </c>
      <c r="F1917" t="s">
        <v>1730</v>
      </c>
      <c r="G1917" t="s">
        <v>1729</v>
      </c>
      <c r="H1917" t="s">
        <v>1229</v>
      </c>
      <c r="I1917" t="s">
        <v>1229</v>
      </c>
      <c r="J1917" t="str">
        <f>IFERROR(VLOOKUP(H1917,[1]Sheet1!$A:$H,3,FALSE),"")</f>
        <v/>
      </c>
      <c r="K1917" s="1" t="str">
        <f>IFERROR(VLOOKUP('Speed Hump'!H1917,Main!$A:$G,6,FALSE),"")</f>
        <v/>
      </c>
      <c r="L1917" s="1" t="str">
        <f>IFERROR(VLOOKUP('Speed Hump'!H1917,Main!$A:$G,7,FALSE),"")</f>
        <v/>
      </c>
      <c r="N1917">
        <v>1</v>
      </c>
      <c r="O1917" t="s">
        <v>1342</v>
      </c>
      <c r="AP1917">
        <v>371.90636447209391</v>
      </c>
      <c r="AQ1917" s="1" t="str">
        <f>IFERROR(VLOOKUP(I1917,Service!$B:$G,5,FALSE),"")</f>
        <v/>
      </c>
      <c r="AR1917" s="1" t="str">
        <f>IFERROR(VLOOKUP(I1917,Service!$B:$G,6,FALSE),"")</f>
        <v/>
      </c>
      <c r="AS1917" s="1" t="str">
        <f>IFERROR(VLOOKUP(I1917,Rest!$B:$G,5,FALSE),"")</f>
        <v/>
      </c>
      <c r="AT1917" s="1" t="str">
        <f>IFERROR(VLOOKUP(I1917,Rest!$B:$G,6,FALSE),"")</f>
        <v/>
      </c>
    </row>
    <row r="1918" spans="1:46" x14ac:dyDescent="0.25">
      <c r="A1918">
        <v>1734</v>
      </c>
      <c r="B1918">
        <v>0</v>
      </c>
      <c r="C1918">
        <v>14532</v>
      </c>
      <c r="D1918">
        <v>15396</v>
      </c>
      <c r="E1918" t="s">
        <v>1748</v>
      </c>
      <c r="F1918" t="s">
        <v>1664</v>
      </c>
      <c r="G1918" t="s">
        <v>1651</v>
      </c>
      <c r="H1918" t="s">
        <v>1229</v>
      </c>
      <c r="I1918" t="s">
        <v>1229</v>
      </c>
      <c r="J1918" t="str">
        <f>IFERROR(VLOOKUP(H1918,[1]Sheet1!$A:$H,3,FALSE),"")</f>
        <v/>
      </c>
      <c r="K1918" s="1" t="str">
        <f>IFERROR(VLOOKUP('Speed Hump'!H1918,Main!$A:$G,6,FALSE),"")</f>
        <v/>
      </c>
      <c r="L1918" s="1" t="str">
        <f>IFERROR(VLOOKUP('Speed Hump'!H1918,Main!$A:$G,7,FALSE),"")</f>
        <v/>
      </c>
      <c r="M1918" t="s">
        <v>691</v>
      </c>
      <c r="N1918">
        <v>1</v>
      </c>
      <c r="O1918" t="s">
        <v>692</v>
      </c>
      <c r="AP1918">
        <v>272.18017506137841</v>
      </c>
      <c r="AQ1918" s="1" t="str">
        <f>IFERROR(VLOOKUP(I1918,Service!$B:$G,5,FALSE),"")</f>
        <v/>
      </c>
      <c r="AR1918" s="1" t="str">
        <f>IFERROR(VLOOKUP(I1918,Service!$B:$G,6,FALSE),"")</f>
        <v/>
      </c>
      <c r="AS1918" s="1" t="str">
        <f>IFERROR(VLOOKUP(I1918,Rest!$B:$G,5,FALSE),"")</f>
        <v/>
      </c>
      <c r="AT1918" s="1" t="str">
        <f>IFERROR(VLOOKUP(I1918,Rest!$B:$G,6,FALSE),"")</f>
        <v/>
      </c>
    </row>
    <row r="1919" spans="1:46" x14ac:dyDescent="0.25">
      <c r="A1919">
        <v>1735</v>
      </c>
      <c r="B1919">
        <v>0</v>
      </c>
      <c r="C1919">
        <v>14541</v>
      </c>
      <c r="D1919">
        <v>15625</v>
      </c>
      <c r="E1919" t="s">
        <v>1304</v>
      </c>
      <c r="F1919" t="s">
        <v>1729</v>
      </c>
      <c r="G1919" t="s">
        <v>1749</v>
      </c>
      <c r="H1919" t="s">
        <v>1229</v>
      </c>
      <c r="I1919" t="s">
        <v>1229</v>
      </c>
      <c r="J1919" t="str">
        <f>IFERROR(VLOOKUP(H1919,[1]Sheet1!$A:$H,3,FALSE),"")</f>
        <v/>
      </c>
      <c r="K1919" s="1" t="str">
        <f>IFERROR(VLOOKUP('Speed Hump'!H1919,Main!$A:$G,6,FALSE),"")</f>
        <v/>
      </c>
      <c r="L1919" s="1" t="str">
        <f>IFERROR(VLOOKUP('Speed Hump'!H1919,Main!$A:$G,7,FALSE),"")</f>
        <v/>
      </c>
      <c r="N1919">
        <v>1</v>
      </c>
      <c r="O1919" t="s">
        <v>1342</v>
      </c>
      <c r="AP1919">
        <v>270.12302307585918</v>
      </c>
      <c r="AQ1919" s="1" t="str">
        <f>IFERROR(VLOOKUP(I1919,Service!$B:$G,5,FALSE),"")</f>
        <v/>
      </c>
      <c r="AR1919" s="1" t="str">
        <f>IFERROR(VLOOKUP(I1919,Service!$B:$G,6,FALSE),"")</f>
        <v/>
      </c>
      <c r="AS1919" s="1" t="str">
        <f>IFERROR(VLOOKUP(I1919,Rest!$B:$G,5,FALSE),"")</f>
        <v/>
      </c>
      <c r="AT1919" s="1" t="str">
        <f>IFERROR(VLOOKUP(I1919,Rest!$B:$G,6,FALSE),"")</f>
        <v/>
      </c>
    </row>
    <row r="1920" spans="1:46" x14ac:dyDescent="0.25">
      <c r="A1920">
        <v>1737</v>
      </c>
      <c r="B1920">
        <v>0</v>
      </c>
      <c r="C1920">
        <v>14557</v>
      </c>
      <c r="D1920">
        <v>17383</v>
      </c>
      <c r="E1920" t="s">
        <v>1750</v>
      </c>
      <c r="F1920" t="s">
        <v>1751</v>
      </c>
      <c r="G1920" t="s">
        <v>1068</v>
      </c>
      <c r="H1920" t="s">
        <v>1229</v>
      </c>
      <c r="I1920" t="s">
        <v>1229</v>
      </c>
      <c r="J1920" t="str">
        <f>IFERROR(VLOOKUP(H1920,[1]Sheet1!$A:$H,3,FALSE),"")</f>
        <v/>
      </c>
      <c r="K1920" s="1" t="str">
        <f>IFERROR(VLOOKUP('Speed Hump'!H1920,Main!$A:$G,6,FALSE),"")</f>
        <v/>
      </c>
      <c r="L1920" s="1" t="str">
        <f>IFERROR(VLOOKUP('Speed Hump'!H1920,Main!$A:$G,7,FALSE),"")</f>
        <v/>
      </c>
      <c r="M1920" t="s">
        <v>691</v>
      </c>
      <c r="N1920">
        <v>2</v>
      </c>
      <c r="O1920" t="s">
        <v>692</v>
      </c>
      <c r="AP1920">
        <v>416.16746315762128</v>
      </c>
      <c r="AQ1920" s="1" t="str">
        <f>IFERROR(VLOOKUP(I1920,Service!$B:$G,5,FALSE),"")</f>
        <v/>
      </c>
      <c r="AR1920" s="1" t="str">
        <f>IFERROR(VLOOKUP(I1920,Service!$B:$G,6,FALSE),"")</f>
        <v/>
      </c>
      <c r="AS1920" s="1" t="str">
        <f>IFERROR(VLOOKUP(I1920,Rest!$B:$G,5,FALSE),"")</f>
        <v/>
      </c>
      <c r="AT1920" s="1" t="str">
        <f>IFERROR(VLOOKUP(I1920,Rest!$B:$G,6,FALSE),"")</f>
        <v/>
      </c>
    </row>
    <row r="1921" spans="1:46" x14ac:dyDescent="0.25">
      <c r="A1921">
        <v>1738</v>
      </c>
      <c r="B1921">
        <v>0</v>
      </c>
      <c r="C1921">
        <v>14559</v>
      </c>
      <c r="D1921">
        <v>14522</v>
      </c>
      <c r="E1921" t="s">
        <v>893</v>
      </c>
      <c r="F1921" t="s">
        <v>1651</v>
      </c>
      <c r="G1921" t="s">
        <v>1649</v>
      </c>
      <c r="H1921" t="s">
        <v>1229</v>
      </c>
      <c r="I1921" t="s">
        <v>1229</v>
      </c>
      <c r="J1921" t="str">
        <f>IFERROR(VLOOKUP(H1921,[1]Sheet1!$A:$H,3,FALSE),"")</f>
        <v/>
      </c>
      <c r="K1921" s="1" t="str">
        <f>IFERROR(VLOOKUP('Speed Hump'!H1921,Main!$A:$G,6,FALSE),"")</f>
        <v/>
      </c>
      <c r="L1921" s="1" t="str">
        <f>IFERROR(VLOOKUP('Speed Hump'!H1921,Main!$A:$G,7,FALSE),"")</f>
        <v/>
      </c>
      <c r="M1921" t="s">
        <v>691</v>
      </c>
      <c r="N1921">
        <v>1</v>
      </c>
      <c r="O1921" t="s">
        <v>692</v>
      </c>
      <c r="AP1921">
        <v>270.14854272470342</v>
      </c>
      <c r="AQ1921" s="1" t="str">
        <f>IFERROR(VLOOKUP(I1921,Service!$B:$G,5,FALSE),"")</f>
        <v/>
      </c>
      <c r="AR1921" s="1" t="str">
        <f>IFERROR(VLOOKUP(I1921,Service!$B:$G,6,FALSE),"")</f>
        <v/>
      </c>
      <c r="AS1921" s="1" t="str">
        <f>IFERROR(VLOOKUP(I1921,Rest!$B:$G,5,FALSE),"")</f>
        <v/>
      </c>
      <c r="AT1921" s="1" t="str">
        <f>IFERROR(VLOOKUP(I1921,Rest!$B:$G,6,FALSE),"")</f>
        <v/>
      </c>
    </row>
    <row r="1922" spans="1:46" x14ac:dyDescent="0.25">
      <c r="A1922">
        <v>1739</v>
      </c>
      <c r="B1922">
        <v>0</v>
      </c>
      <c r="C1922">
        <v>14571</v>
      </c>
      <c r="D1922">
        <v>15578</v>
      </c>
      <c r="E1922" t="s">
        <v>1410</v>
      </c>
      <c r="F1922" t="s">
        <v>1729</v>
      </c>
      <c r="G1922" t="s">
        <v>1749</v>
      </c>
      <c r="H1922" t="s">
        <v>1229</v>
      </c>
      <c r="I1922" t="s">
        <v>1229</v>
      </c>
      <c r="J1922" t="str">
        <f>IFERROR(VLOOKUP(H1922,[1]Sheet1!$A:$H,3,FALSE),"")</f>
        <v/>
      </c>
      <c r="K1922" s="1" t="str">
        <f>IFERROR(VLOOKUP('Speed Hump'!H1922,Main!$A:$G,6,FALSE),"")</f>
        <v/>
      </c>
      <c r="L1922" s="1" t="str">
        <f>IFERROR(VLOOKUP('Speed Hump'!H1922,Main!$A:$G,7,FALSE),"")</f>
        <v/>
      </c>
      <c r="M1922" t="s">
        <v>691</v>
      </c>
      <c r="N1922">
        <v>1</v>
      </c>
      <c r="O1922" t="s">
        <v>692</v>
      </c>
      <c r="AP1922">
        <v>270.38794803045352</v>
      </c>
      <c r="AQ1922" s="1" t="str">
        <f>IFERROR(VLOOKUP(I1922,Service!$B:$G,5,FALSE),"")</f>
        <v/>
      </c>
      <c r="AR1922" s="1" t="str">
        <f>IFERROR(VLOOKUP(I1922,Service!$B:$G,6,FALSE),"")</f>
        <v/>
      </c>
      <c r="AS1922" s="1" t="str">
        <f>IFERROR(VLOOKUP(I1922,Rest!$B:$G,5,FALSE),"")</f>
        <v/>
      </c>
      <c r="AT1922" s="1" t="str">
        <f>IFERROR(VLOOKUP(I1922,Rest!$B:$G,6,FALSE),"")</f>
        <v/>
      </c>
    </row>
    <row r="1923" spans="1:46" x14ac:dyDescent="0.25">
      <c r="A1923">
        <v>1740</v>
      </c>
      <c r="B1923">
        <v>0</v>
      </c>
      <c r="C1923">
        <v>14595</v>
      </c>
      <c r="D1923">
        <v>15356</v>
      </c>
      <c r="E1923" t="s">
        <v>1727</v>
      </c>
      <c r="F1923" t="s">
        <v>1749</v>
      </c>
      <c r="G1923" t="s">
        <v>1664</v>
      </c>
      <c r="H1923" t="s">
        <v>1229</v>
      </c>
      <c r="I1923" t="s">
        <v>1229</v>
      </c>
      <c r="J1923" t="str">
        <f>IFERROR(VLOOKUP(H1923,[1]Sheet1!$A:$H,3,FALSE),"")</f>
        <v/>
      </c>
      <c r="K1923" s="1" t="str">
        <f>IFERROR(VLOOKUP('Speed Hump'!H1923,Main!$A:$G,6,FALSE),"")</f>
        <v/>
      </c>
      <c r="L1923" s="1" t="str">
        <f>IFERROR(VLOOKUP('Speed Hump'!H1923,Main!$A:$G,7,FALSE),"")</f>
        <v/>
      </c>
      <c r="M1923" t="s">
        <v>691</v>
      </c>
      <c r="N1923">
        <v>1</v>
      </c>
      <c r="O1923" t="s">
        <v>692</v>
      </c>
      <c r="AP1923">
        <v>259.0678881418321</v>
      </c>
      <c r="AQ1923" s="1" t="str">
        <f>IFERROR(VLOOKUP(I1923,Service!$B:$G,5,FALSE),"")</f>
        <v/>
      </c>
      <c r="AR1923" s="1" t="str">
        <f>IFERROR(VLOOKUP(I1923,Service!$B:$G,6,FALSE),"")</f>
        <v/>
      </c>
      <c r="AS1923" s="1" t="str">
        <f>IFERROR(VLOOKUP(I1923,Rest!$B:$G,5,FALSE),"")</f>
        <v/>
      </c>
      <c r="AT1923" s="1" t="str">
        <f>IFERROR(VLOOKUP(I1923,Rest!$B:$G,6,FALSE),"")</f>
        <v/>
      </c>
    </row>
    <row r="1924" spans="1:46" x14ac:dyDescent="0.25">
      <c r="A1924">
        <v>1741</v>
      </c>
      <c r="B1924">
        <v>0</v>
      </c>
      <c r="C1924">
        <v>14600</v>
      </c>
      <c r="D1924">
        <v>17349</v>
      </c>
      <c r="E1924" t="s">
        <v>1367</v>
      </c>
      <c r="F1924" t="s">
        <v>1747</v>
      </c>
      <c r="G1924" t="s">
        <v>1730</v>
      </c>
      <c r="H1924" t="s">
        <v>1229</v>
      </c>
      <c r="I1924" t="s">
        <v>1229</v>
      </c>
      <c r="J1924" t="str">
        <f>IFERROR(VLOOKUP(H1924,[1]Sheet1!$A:$H,3,FALSE),"")</f>
        <v/>
      </c>
      <c r="K1924" s="1" t="str">
        <f>IFERROR(VLOOKUP('Speed Hump'!H1924,Main!$A:$G,6,FALSE),"")</f>
        <v/>
      </c>
      <c r="L1924" s="1" t="str">
        <f>IFERROR(VLOOKUP('Speed Hump'!H1924,Main!$A:$G,7,FALSE),"")</f>
        <v/>
      </c>
      <c r="M1924" t="s">
        <v>691</v>
      </c>
      <c r="N1924">
        <v>2</v>
      </c>
      <c r="O1924" t="s">
        <v>692</v>
      </c>
      <c r="AP1924">
        <v>368.34962480916232</v>
      </c>
      <c r="AQ1924" s="1" t="str">
        <f>IFERROR(VLOOKUP(I1924,Service!$B:$G,5,FALSE),"")</f>
        <v/>
      </c>
      <c r="AR1924" s="1" t="str">
        <f>IFERROR(VLOOKUP(I1924,Service!$B:$G,6,FALSE),"")</f>
        <v/>
      </c>
      <c r="AS1924" s="1" t="str">
        <f>IFERROR(VLOOKUP(I1924,Rest!$B:$G,5,FALSE),"")</f>
        <v/>
      </c>
      <c r="AT1924" s="1" t="str">
        <f>IFERROR(VLOOKUP(I1924,Rest!$B:$G,6,FALSE),"")</f>
        <v/>
      </c>
    </row>
    <row r="1925" spans="1:46" x14ac:dyDescent="0.25">
      <c r="A1925">
        <v>1742</v>
      </c>
      <c r="B1925">
        <v>0</v>
      </c>
      <c r="C1925">
        <v>14601</v>
      </c>
      <c r="D1925">
        <v>17648</v>
      </c>
      <c r="E1925" t="s">
        <v>1750</v>
      </c>
      <c r="F1925" t="s">
        <v>1738</v>
      </c>
      <c r="G1925" t="s">
        <v>1751</v>
      </c>
      <c r="H1925" t="s">
        <v>1229</v>
      </c>
      <c r="I1925" t="s">
        <v>1229</v>
      </c>
      <c r="J1925" t="str">
        <f>IFERROR(VLOOKUP(H1925,[1]Sheet1!$A:$H,3,FALSE),"")</f>
        <v/>
      </c>
      <c r="K1925" s="1" t="str">
        <f>IFERROR(VLOOKUP('Speed Hump'!H1925,Main!$A:$G,6,FALSE),"")</f>
        <v/>
      </c>
      <c r="L1925" s="1" t="str">
        <f>IFERROR(VLOOKUP('Speed Hump'!H1925,Main!$A:$G,7,FALSE),"")</f>
        <v/>
      </c>
      <c r="M1925" t="s">
        <v>691</v>
      </c>
      <c r="N1925">
        <v>1</v>
      </c>
      <c r="O1925" t="s">
        <v>692</v>
      </c>
      <c r="AP1925">
        <v>254.25281510959891</v>
      </c>
      <c r="AQ1925" s="1" t="str">
        <f>IFERROR(VLOOKUP(I1925,Service!$B:$G,5,FALSE),"")</f>
        <v/>
      </c>
      <c r="AR1925" s="1" t="str">
        <f>IFERROR(VLOOKUP(I1925,Service!$B:$G,6,FALSE),"")</f>
        <v/>
      </c>
      <c r="AS1925" s="1" t="str">
        <f>IFERROR(VLOOKUP(I1925,Rest!$B:$G,5,FALSE),"")</f>
        <v/>
      </c>
      <c r="AT1925" s="1" t="str">
        <f>IFERROR(VLOOKUP(I1925,Rest!$B:$G,6,FALSE),"")</f>
        <v/>
      </c>
    </row>
    <row r="1926" spans="1:46" x14ac:dyDescent="0.25">
      <c r="A1926">
        <v>1743</v>
      </c>
      <c r="B1926">
        <v>0</v>
      </c>
      <c r="C1926">
        <v>14622</v>
      </c>
      <c r="D1926">
        <v>17575</v>
      </c>
      <c r="E1926" t="s">
        <v>998</v>
      </c>
      <c r="F1926" t="s">
        <v>981</v>
      </c>
      <c r="G1926" t="s">
        <v>931</v>
      </c>
      <c r="H1926" t="s">
        <v>1229</v>
      </c>
      <c r="I1926" t="s">
        <v>1229</v>
      </c>
      <c r="J1926" t="str">
        <f>IFERROR(VLOOKUP(H1926,[1]Sheet1!$A:$H,3,FALSE),"")</f>
        <v/>
      </c>
      <c r="K1926" s="1" t="str">
        <f>IFERROR(VLOOKUP('Speed Hump'!H1926,Main!$A:$G,6,FALSE),"")</f>
        <v/>
      </c>
      <c r="L1926" s="1" t="str">
        <f>IFERROR(VLOOKUP('Speed Hump'!H1926,Main!$A:$G,7,FALSE),"")</f>
        <v/>
      </c>
      <c r="M1926" t="s">
        <v>691</v>
      </c>
      <c r="N1926">
        <v>1</v>
      </c>
      <c r="O1926" t="s">
        <v>692</v>
      </c>
      <c r="AP1926">
        <v>126.56698429256581</v>
      </c>
      <c r="AQ1926" s="1" t="str">
        <f>IFERROR(VLOOKUP(I1926,Service!$B:$G,5,FALSE),"")</f>
        <v/>
      </c>
      <c r="AR1926" s="1" t="str">
        <f>IFERROR(VLOOKUP(I1926,Service!$B:$G,6,FALSE),"")</f>
        <v/>
      </c>
      <c r="AS1926" s="1" t="str">
        <f>IFERROR(VLOOKUP(I1926,Rest!$B:$G,5,FALSE),"")</f>
        <v/>
      </c>
      <c r="AT1926" s="1" t="str">
        <f>IFERROR(VLOOKUP(I1926,Rest!$B:$G,6,FALSE),"")</f>
        <v/>
      </c>
    </row>
    <row r="1927" spans="1:46" x14ac:dyDescent="0.25">
      <c r="A1927">
        <v>1744</v>
      </c>
      <c r="B1927">
        <v>0</v>
      </c>
      <c r="C1927">
        <v>14673</v>
      </c>
      <c r="D1927">
        <v>15984</v>
      </c>
      <c r="E1927" t="s">
        <v>1730</v>
      </c>
      <c r="F1927" t="s">
        <v>1671</v>
      </c>
      <c r="G1927" t="s">
        <v>1405</v>
      </c>
      <c r="H1927" t="s">
        <v>1229</v>
      </c>
      <c r="I1927" t="s">
        <v>1229</v>
      </c>
      <c r="J1927" t="str">
        <f>IFERROR(VLOOKUP(H1927,[1]Sheet1!$A:$H,3,FALSE),"")</f>
        <v/>
      </c>
      <c r="K1927" s="1" t="str">
        <f>IFERROR(VLOOKUP('Speed Hump'!H1927,Main!$A:$G,6,FALSE),"")</f>
        <v/>
      </c>
      <c r="L1927" s="1" t="str">
        <f>IFERROR(VLOOKUP('Speed Hump'!H1927,Main!$A:$G,7,FALSE),"")</f>
        <v/>
      </c>
      <c r="M1927" t="s">
        <v>691</v>
      </c>
      <c r="N1927">
        <v>1</v>
      </c>
      <c r="O1927" t="s">
        <v>692</v>
      </c>
      <c r="AP1927">
        <v>123.3099516263559</v>
      </c>
      <c r="AQ1927" s="1" t="str">
        <f>IFERROR(VLOOKUP(I1927,Service!$B:$G,5,FALSE),"")</f>
        <v/>
      </c>
      <c r="AR1927" s="1" t="str">
        <f>IFERROR(VLOOKUP(I1927,Service!$B:$G,6,FALSE),"")</f>
        <v/>
      </c>
      <c r="AS1927" s="1" t="str">
        <f>IFERROR(VLOOKUP(I1927,Rest!$B:$G,5,FALSE),"")</f>
        <v/>
      </c>
      <c r="AT1927" s="1" t="str">
        <f>IFERROR(VLOOKUP(I1927,Rest!$B:$G,6,FALSE),"")</f>
        <v/>
      </c>
    </row>
    <row r="1928" spans="1:46" x14ac:dyDescent="0.25">
      <c r="A1928">
        <v>1745</v>
      </c>
      <c r="B1928">
        <v>0</v>
      </c>
      <c r="C1928">
        <v>14679</v>
      </c>
      <c r="D1928">
        <v>18407</v>
      </c>
      <c r="E1928" t="s">
        <v>1069</v>
      </c>
      <c r="F1928" t="s">
        <v>1752</v>
      </c>
      <c r="G1928" t="s">
        <v>1524</v>
      </c>
      <c r="H1928" t="s">
        <v>1229</v>
      </c>
      <c r="I1928" t="s">
        <v>1229</v>
      </c>
      <c r="J1928" t="str">
        <f>IFERROR(VLOOKUP(H1928,[1]Sheet1!$A:$H,3,FALSE),"")</f>
        <v/>
      </c>
      <c r="K1928" s="1" t="str">
        <f>IFERROR(VLOOKUP('Speed Hump'!H1928,Main!$A:$G,6,FALSE),"")</f>
        <v/>
      </c>
      <c r="L1928" s="1" t="str">
        <f>IFERROR(VLOOKUP('Speed Hump'!H1928,Main!$A:$G,7,FALSE),"")</f>
        <v/>
      </c>
      <c r="M1928" t="s">
        <v>691</v>
      </c>
      <c r="N1928">
        <v>2</v>
      </c>
      <c r="O1928" t="s">
        <v>692</v>
      </c>
      <c r="AP1928">
        <v>374.67457221010801</v>
      </c>
      <c r="AQ1928" s="1" t="str">
        <f>IFERROR(VLOOKUP(I1928,Service!$B:$G,5,FALSE),"")</f>
        <v/>
      </c>
      <c r="AR1928" s="1" t="str">
        <f>IFERROR(VLOOKUP(I1928,Service!$B:$G,6,FALSE),"")</f>
        <v/>
      </c>
      <c r="AS1928" s="1" t="str">
        <f>IFERROR(VLOOKUP(I1928,Rest!$B:$G,5,FALSE),"")</f>
        <v/>
      </c>
      <c r="AT1928" s="1" t="str">
        <f>IFERROR(VLOOKUP(I1928,Rest!$B:$G,6,FALSE),"")</f>
        <v/>
      </c>
    </row>
    <row r="1929" spans="1:46" x14ac:dyDescent="0.25">
      <c r="A1929">
        <v>1747</v>
      </c>
      <c r="B1929">
        <v>0</v>
      </c>
      <c r="C1929">
        <v>14689</v>
      </c>
      <c r="D1929">
        <v>17024</v>
      </c>
      <c r="E1929" t="s">
        <v>1737</v>
      </c>
      <c r="F1929" t="s">
        <v>1068</v>
      </c>
      <c r="G1929" t="s">
        <v>1730</v>
      </c>
      <c r="H1929" t="s">
        <v>1229</v>
      </c>
      <c r="I1929" t="s">
        <v>1229</v>
      </c>
      <c r="J1929" t="str">
        <f>IFERROR(VLOOKUP(H1929,[1]Sheet1!$A:$H,3,FALSE),"")</f>
        <v/>
      </c>
      <c r="K1929" s="1" t="str">
        <f>IFERROR(VLOOKUP('Speed Hump'!H1929,Main!$A:$G,6,FALSE),"")</f>
        <v/>
      </c>
      <c r="L1929" s="1" t="str">
        <f>IFERROR(VLOOKUP('Speed Hump'!H1929,Main!$A:$G,7,FALSE),"")</f>
        <v/>
      </c>
      <c r="M1929" t="s">
        <v>691</v>
      </c>
      <c r="N1929">
        <v>2</v>
      </c>
      <c r="O1929" t="s">
        <v>692</v>
      </c>
      <c r="AP1929">
        <v>407.95559346747962</v>
      </c>
      <c r="AQ1929" s="1" t="str">
        <f>IFERROR(VLOOKUP(I1929,Service!$B:$G,5,FALSE),"")</f>
        <v/>
      </c>
      <c r="AR1929" s="1" t="str">
        <f>IFERROR(VLOOKUP(I1929,Service!$B:$G,6,FALSE),"")</f>
        <v/>
      </c>
      <c r="AS1929" s="1" t="str">
        <f>IFERROR(VLOOKUP(I1929,Rest!$B:$G,5,FALSE),"")</f>
        <v/>
      </c>
      <c r="AT1929" s="1" t="str">
        <f>IFERROR(VLOOKUP(I1929,Rest!$B:$G,6,FALSE),"")</f>
        <v/>
      </c>
    </row>
    <row r="1930" spans="1:46" x14ac:dyDescent="0.25">
      <c r="A1930">
        <v>1748</v>
      </c>
      <c r="B1930">
        <v>0</v>
      </c>
      <c r="C1930">
        <v>14691</v>
      </c>
      <c r="D1930">
        <v>15453</v>
      </c>
      <c r="E1930" t="s">
        <v>1661</v>
      </c>
      <c r="F1930" t="s">
        <v>1753</v>
      </c>
      <c r="G1930" t="s">
        <v>1749</v>
      </c>
      <c r="H1930" t="s">
        <v>1229</v>
      </c>
      <c r="I1930" t="s">
        <v>1229</v>
      </c>
      <c r="J1930" t="str">
        <f>IFERROR(VLOOKUP(H1930,[1]Sheet1!$A:$H,3,FALSE),"")</f>
        <v/>
      </c>
      <c r="K1930" s="1" t="str">
        <f>IFERROR(VLOOKUP('Speed Hump'!H1930,Main!$A:$G,6,FALSE),"")</f>
        <v/>
      </c>
      <c r="L1930" s="1" t="str">
        <f>IFERROR(VLOOKUP('Speed Hump'!H1930,Main!$A:$G,7,FALSE),"")</f>
        <v/>
      </c>
      <c r="M1930" t="s">
        <v>691</v>
      </c>
      <c r="N1930">
        <v>1</v>
      </c>
      <c r="O1930" t="s">
        <v>692</v>
      </c>
      <c r="AP1930">
        <v>135.74234955122961</v>
      </c>
      <c r="AQ1930" s="1" t="str">
        <f>IFERROR(VLOOKUP(I1930,Service!$B:$G,5,FALSE),"")</f>
        <v/>
      </c>
      <c r="AR1930" s="1" t="str">
        <f>IFERROR(VLOOKUP(I1930,Service!$B:$G,6,FALSE),"")</f>
        <v/>
      </c>
      <c r="AS1930" s="1" t="str">
        <f>IFERROR(VLOOKUP(I1930,Rest!$B:$G,5,FALSE),"")</f>
        <v/>
      </c>
      <c r="AT1930" s="1" t="str">
        <f>IFERROR(VLOOKUP(I1930,Rest!$B:$G,6,FALSE),"")</f>
        <v/>
      </c>
    </row>
    <row r="1931" spans="1:46" x14ac:dyDescent="0.25">
      <c r="A1931">
        <v>1749</v>
      </c>
      <c r="B1931">
        <v>0</v>
      </c>
      <c r="C1931">
        <v>14718</v>
      </c>
      <c r="D1931">
        <v>14860</v>
      </c>
      <c r="E1931" t="s">
        <v>1727</v>
      </c>
      <c r="F1931" t="s">
        <v>1664</v>
      </c>
      <c r="G1931" t="s">
        <v>1651</v>
      </c>
      <c r="H1931" t="s">
        <v>1229</v>
      </c>
      <c r="I1931" t="s">
        <v>1229</v>
      </c>
      <c r="J1931" t="str">
        <f>IFERROR(VLOOKUP(H1931,[1]Sheet1!$A:$H,3,FALSE),"")</f>
        <v/>
      </c>
      <c r="K1931" s="1" t="str">
        <f>IFERROR(VLOOKUP('Speed Hump'!H1931,Main!$A:$G,6,FALSE),"")</f>
        <v/>
      </c>
      <c r="L1931" s="1" t="str">
        <f>IFERROR(VLOOKUP('Speed Hump'!H1931,Main!$A:$G,7,FALSE),"")</f>
        <v/>
      </c>
      <c r="M1931" t="s">
        <v>691</v>
      </c>
      <c r="N1931">
        <v>1</v>
      </c>
      <c r="O1931" t="s">
        <v>692</v>
      </c>
      <c r="AP1931">
        <v>272.55395778815068</v>
      </c>
      <c r="AQ1931" s="1" t="str">
        <f>IFERROR(VLOOKUP(I1931,Service!$B:$G,5,FALSE),"")</f>
        <v/>
      </c>
      <c r="AR1931" s="1" t="str">
        <f>IFERROR(VLOOKUP(I1931,Service!$B:$G,6,FALSE),"")</f>
        <v/>
      </c>
      <c r="AS1931" s="1" t="str">
        <f>IFERROR(VLOOKUP(I1931,Rest!$B:$G,5,FALSE),"")</f>
        <v/>
      </c>
      <c r="AT1931" s="1" t="str">
        <f>IFERROR(VLOOKUP(I1931,Rest!$B:$G,6,FALSE),"")</f>
        <v/>
      </c>
    </row>
    <row r="1932" spans="1:46" x14ac:dyDescent="0.25">
      <c r="A1932">
        <v>1750</v>
      </c>
      <c r="B1932">
        <v>0</v>
      </c>
      <c r="C1932">
        <v>14724</v>
      </c>
      <c r="D1932">
        <v>18347</v>
      </c>
      <c r="E1932" t="s">
        <v>1736</v>
      </c>
      <c r="F1932" t="s">
        <v>1737</v>
      </c>
      <c r="G1932" t="s">
        <v>1087</v>
      </c>
      <c r="H1932" t="s">
        <v>1229</v>
      </c>
      <c r="I1932" t="s">
        <v>1229</v>
      </c>
      <c r="J1932" t="str">
        <f>IFERROR(VLOOKUP(H1932,[1]Sheet1!$A:$H,3,FALSE),"")</f>
        <v/>
      </c>
      <c r="K1932" s="1" t="str">
        <f>IFERROR(VLOOKUP('Speed Hump'!H1932,Main!$A:$G,6,FALSE),"")</f>
        <v/>
      </c>
      <c r="L1932" s="1" t="str">
        <f>IFERROR(VLOOKUP('Speed Hump'!H1932,Main!$A:$G,7,FALSE),"")</f>
        <v/>
      </c>
      <c r="M1932" t="s">
        <v>691</v>
      </c>
      <c r="N1932">
        <v>1</v>
      </c>
      <c r="O1932" t="s">
        <v>692</v>
      </c>
      <c r="AP1932">
        <v>124.8614736336885</v>
      </c>
      <c r="AQ1932" s="1" t="str">
        <f>IFERROR(VLOOKUP(I1932,Service!$B:$G,5,FALSE),"")</f>
        <v/>
      </c>
      <c r="AR1932" s="1" t="str">
        <f>IFERROR(VLOOKUP(I1932,Service!$B:$G,6,FALSE),"")</f>
        <v/>
      </c>
      <c r="AS1932" s="1" t="str">
        <f>IFERROR(VLOOKUP(I1932,Rest!$B:$G,5,FALSE),"")</f>
        <v/>
      </c>
      <c r="AT1932" s="1" t="str">
        <f>IFERROR(VLOOKUP(I1932,Rest!$B:$G,6,FALSE),"")</f>
        <v/>
      </c>
    </row>
    <row r="1933" spans="1:46" x14ac:dyDescent="0.25">
      <c r="A1933">
        <v>1751</v>
      </c>
      <c r="B1933">
        <v>0</v>
      </c>
      <c r="C1933">
        <v>14729</v>
      </c>
      <c r="D1933">
        <v>16909</v>
      </c>
      <c r="E1933" t="s">
        <v>1411</v>
      </c>
      <c r="F1933" t="s">
        <v>1747</v>
      </c>
      <c r="G1933" t="s">
        <v>1730</v>
      </c>
      <c r="H1933" t="s">
        <v>1229</v>
      </c>
      <c r="I1933" t="s">
        <v>1229</v>
      </c>
      <c r="J1933" t="str">
        <f>IFERROR(VLOOKUP(H1933,[1]Sheet1!$A:$H,3,FALSE),"")</f>
        <v/>
      </c>
      <c r="K1933" s="1" t="str">
        <f>IFERROR(VLOOKUP('Speed Hump'!H1933,Main!$A:$G,6,FALSE),"")</f>
        <v/>
      </c>
      <c r="L1933" s="1" t="str">
        <f>IFERROR(VLOOKUP('Speed Hump'!H1933,Main!$A:$G,7,FALSE),"")</f>
        <v/>
      </c>
      <c r="M1933" t="s">
        <v>691</v>
      </c>
      <c r="N1933">
        <v>2</v>
      </c>
      <c r="O1933" t="s">
        <v>692</v>
      </c>
      <c r="AP1933">
        <v>394.98066490826187</v>
      </c>
      <c r="AQ1933" s="1" t="str">
        <f>IFERROR(VLOOKUP(I1933,Service!$B:$G,5,FALSE),"")</f>
        <v/>
      </c>
      <c r="AR1933" s="1" t="str">
        <f>IFERROR(VLOOKUP(I1933,Service!$B:$G,6,FALSE),"")</f>
        <v/>
      </c>
      <c r="AS1933" s="1" t="str">
        <f>IFERROR(VLOOKUP(I1933,Rest!$B:$G,5,FALSE),"")</f>
        <v/>
      </c>
      <c r="AT1933" s="1" t="str">
        <f>IFERROR(VLOOKUP(I1933,Rest!$B:$G,6,FALSE),"")</f>
        <v/>
      </c>
    </row>
    <row r="1934" spans="1:46" x14ac:dyDescent="0.25">
      <c r="A1934">
        <v>1754</v>
      </c>
      <c r="B1934">
        <v>0</v>
      </c>
      <c r="C1934">
        <v>14770</v>
      </c>
      <c r="D1934">
        <v>17965</v>
      </c>
      <c r="E1934" t="s">
        <v>1754</v>
      </c>
      <c r="F1934" t="s">
        <v>1005</v>
      </c>
      <c r="G1934" t="s">
        <v>1755</v>
      </c>
      <c r="H1934" t="s">
        <v>1229</v>
      </c>
      <c r="I1934" t="s">
        <v>1229</v>
      </c>
      <c r="J1934" t="str">
        <f>IFERROR(VLOOKUP(H1934,[1]Sheet1!$A:$H,3,FALSE),"")</f>
        <v/>
      </c>
      <c r="K1934" s="1" t="str">
        <f>IFERROR(VLOOKUP('Speed Hump'!H1934,Main!$A:$G,6,FALSE),"")</f>
        <v/>
      </c>
      <c r="L1934" s="1" t="str">
        <f>IFERROR(VLOOKUP('Speed Hump'!H1934,Main!$A:$G,7,FALSE),"")</f>
        <v/>
      </c>
      <c r="M1934" t="s">
        <v>691</v>
      </c>
      <c r="N1934">
        <v>2</v>
      </c>
      <c r="O1934" t="s">
        <v>692</v>
      </c>
      <c r="AP1934">
        <v>372.28438148761961</v>
      </c>
      <c r="AQ1934" s="1" t="str">
        <f>IFERROR(VLOOKUP(I1934,Service!$B:$G,5,FALSE),"")</f>
        <v/>
      </c>
      <c r="AR1934" s="1" t="str">
        <f>IFERROR(VLOOKUP(I1934,Service!$B:$G,6,FALSE),"")</f>
        <v/>
      </c>
      <c r="AS1934" s="1" t="str">
        <f>IFERROR(VLOOKUP(I1934,Rest!$B:$G,5,FALSE),"")</f>
        <v/>
      </c>
      <c r="AT1934" s="1" t="str">
        <f>IFERROR(VLOOKUP(I1934,Rest!$B:$G,6,FALSE),"")</f>
        <v/>
      </c>
    </row>
    <row r="1935" spans="1:46" x14ac:dyDescent="0.25">
      <c r="A1935">
        <v>1755</v>
      </c>
      <c r="B1935">
        <v>0</v>
      </c>
      <c r="C1935">
        <v>14771</v>
      </c>
      <c r="D1935">
        <v>16423</v>
      </c>
      <c r="E1935" t="s">
        <v>1391</v>
      </c>
      <c r="F1935" t="s">
        <v>1747</v>
      </c>
      <c r="G1935" t="s">
        <v>1730</v>
      </c>
      <c r="H1935" t="s">
        <v>1229</v>
      </c>
      <c r="I1935" t="s">
        <v>1229</v>
      </c>
      <c r="J1935" t="str">
        <f>IFERROR(VLOOKUP(H1935,[1]Sheet1!$A:$H,3,FALSE),"")</f>
        <v/>
      </c>
      <c r="K1935" s="1" t="str">
        <f>IFERROR(VLOOKUP('Speed Hump'!H1935,Main!$A:$G,6,FALSE),"")</f>
        <v/>
      </c>
      <c r="L1935" s="1" t="str">
        <f>IFERROR(VLOOKUP('Speed Hump'!H1935,Main!$A:$G,7,FALSE),"")</f>
        <v/>
      </c>
      <c r="M1935" t="s">
        <v>691</v>
      </c>
      <c r="N1935">
        <v>2</v>
      </c>
      <c r="O1935" t="s">
        <v>692</v>
      </c>
      <c r="AP1935">
        <v>340.64876326595248</v>
      </c>
      <c r="AQ1935" s="1" t="str">
        <f>IFERROR(VLOOKUP(I1935,Service!$B:$G,5,FALSE),"")</f>
        <v/>
      </c>
      <c r="AR1935" s="1" t="str">
        <f>IFERROR(VLOOKUP(I1935,Service!$B:$G,6,FALSE),"")</f>
        <v/>
      </c>
      <c r="AS1935" s="1" t="str">
        <f>IFERROR(VLOOKUP(I1935,Rest!$B:$G,5,FALSE),"")</f>
        <v/>
      </c>
      <c r="AT1935" s="1" t="str">
        <f>IFERROR(VLOOKUP(I1935,Rest!$B:$G,6,FALSE),"")</f>
        <v/>
      </c>
    </row>
    <row r="1936" spans="1:46" x14ac:dyDescent="0.25">
      <c r="A1936">
        <v>1756</v>
      </c>
      <c r="B1936">
        <v>0</v>
      </c>
      <c r="C1936">
        <v>14791</v>
      </c>
      <c r="D1936">
        <v>15150</v>
      </c>
      <c r="E1936" t="s">
        <v>1107</v>
      </c>
      <c r="F1936" t="s">
        <v>1729</v>
      </c>
      <c r="G1936" t="s">
        <v>1742</v>
      </c>
      <c r="H1936" t="s">
        <v>1229</v>
      </c>
      <c r="I1936" t="s">
        <v>1229</v>
      </c>
      <c r="J1936" t="str">
        <f>IFERROR(VLOOKUP(H1936,[1]Sheet1!$A:$H,3,FALSE),"")</f>
        <v/>
      </c>
      <c r="K1936" s="1" t="str">
        <f>IFERROR(VLOOKUP('Speed Hump'!H1936,Main!$A:$G,6,FALSE),"")</f>
        <v/>
      </c>
      <c r="L1936" s="1" t="str">
        <f>IFERROR(VLOOKUP('Speed Hump'!H1936,Main!$A:$G,7,FALSE),"")</f>
        <v/>
      </c>
      <c r="M1936" t="s">
        <v>691</v>
      </c>
      <c r="N1936">
        <v>1</v>
      </c>
      <c r="O1936" t="s">
        <v>692</v>
      </c>
      <c r="AP1936">
        <v>272.96504722594409</v>
      </c>
      <c r="AQ1936" s="1" t="str">
        <f>IFERROR(VLOOKUP(I1936,Service!$B:$G,5,FALSE),"")</f>
        <v/>
      </c>
      <c r="AR1936" s="1" t="str">
        <f>IFERROR(VLOOKUP(I1936,Service!$B:$G,6,FALSE),"")</f>
        <v/>
      </c>
      <c r="AS1936" s="1" t="str">
        <f>IFERROR(VLOOKUP(I1936,Rest!$B:$G,5,FALSE),"")</f>
        <v/>
      </c>
      <c r="AT1936" s="1" t="str">
        <f>IFERROR(VLOOKUP(I1936,Rest!$B:$G,6,FALSE),"")</f>
        <v/>
      </c>
    </row>
    <row r="1937" spans="1:46" x14ac:dyDescent="0.25">
      <c r="A1937">
        <v>1757</v>
      </c>
      <c r="B1937">
        <v>0</v>
      </c>
      <c r="C1937">
        <v>14812</v>
      </c>
      <c r="D1937">
        <v>16004</v>
      </c>
      <c r="E1937" t="s">
        <v>1730</v>
      </c>
      <c r="F1937" t="s">
        <v>1574</v>
      </c>
      <c r="G1937" t="s">
        <v>1491</v>
      </c>
      <c r="H1937" t="s">
        <v>1229</v>
      </c>
      <c r="I1937" t="s">
        <v>1229</v>
      </c>
      <c r="J1937" t="str">
        <f>IFERROR(VLOOKUP(H1937,[1]Sheet1!$A:$H,3,FALSE),"")</f>
        <v/>
      </c>
      <c r="K1937" s="1" t="str">
        <f>IFERROR(VLOOKUP('Speed Hump'!H1937,Main!$A:$G,6,FALSE),"")</f>
        <v/>
      </c>
      <c r="L1937" s="1" t="str">
        <f>IFERROR(VLOOKUP('Speed Hump'!H1937,Main!$A:$G,7,FALSE),"")</f>
        <v/>
      </c>
      <c r="M1937" t="s">
        <v>691</v>
      </c>
      <c r="N1937">
        <v>1</v>
      </c>
      <c r="O1937" t="s">
        <v>692</v>
      </c>
      <c r="AP1937">
        <v>111.212382448068</v>
      </c>
      <c r="AQ1937" s="1" t="str">
        <f>IFERROR(VLOOKUP(I1937,Service!$B:$G,5,FALSE),"")</f>
        <v/>
      </c>
      <c r="AR1937" s="1" t="str">
        <f>IFERROR(VLOOKUP(I1937,Service!$B:$G,6,FALSE),"")</f>
        <v/>
      </c>
      <c r="AS1937" s="1" t="str">
        <f>IFERROR(VLOOKUP(I1937,Rest!$B:$G,5,FALSE),"")</f>
        <v/>
      </c>
      <c r="AT1937" s="1" t="str">
        <f>IFERROR(VLOOKUP(I1937,Rest!$B:$G,6,FALSE),"")</f>
        <v/>
      </c>
    </row>
    <row r="1938" spans="1:46" x14ac:dyDescent="0.25">
      <c r="A1938">
        <v>1758</v>
      </c>
      <c r="B1938">
        <v>0</v>
      </c>
      <c r="C1938">
        <v>14814</v>
      </c>
      <c r="D1938">
        <v>17443</v>
      </c>
      <c r="E1938" t="s">
        <v>1461</v>
      </c>
      <c r="F1938" t="s">
        <v>1738</v>
      </c>
      <c r="G1938" t="s">
        <v>1747</v>
      </c>
      <c r="H1938" t="s">
        <v>1229</v>
      </c>
      <c r="I1938" t="s">
        <v>1229</v>
      </c>
      <c r="J1938" t="str">
        <f>IFERROR(VLOOKUP(H1938,[1]Sheet1!$A:$H,3,FALSE),"")</f>
        <v/>
      </c>
      <c r="K1938" s="1" t="str">
        <f>IFERROR(VLOOKUP('Speed Hump'!H1938,Main!$A:$G,6,FALSE),"")</f>
        <v/>
      </c>
      <c r="L1938" s="1" t="str">
        <f>IFERROR(VLOOKUP('Speed Hump'!H1938,Main!$A:$G,7,FALSE),"")</f>
        <v/>
      </c>
      <c r="M1938" t="s">
        <v>691</v>
      </c>
      <c r="N1938">
        <v>2</v>
      </c>
      <c r="O1938" t="s">
        <v>692</v>
      </c>
      <c r="AP1938">
        <v>369.01562532538759</v>
      </c>
      <c r="AQ1938" s="1" t="str">
        <f>IFERROR(VLOOKUP(I1938,Service!$B:$G,5,FALSE),"")</f>
        <v/>
      </c>
      <c r="AR1938" s="1" t="str">
        <f>IFERROR(VLOOKUP(I1938,Service!$B:$G,6,FALSE),"")</f>
        <v/>
      </c>
      <c r="AS1938" s="1" t="str">
        <f>IFERROR(VLOOKUP(I1938,Rest!$B:$G,5,FALSE),"")</f>
        <v/>
      </c>
      <c r="AT1938" s="1" t="str">
        <f>IFERROR(VLOOKUP(I1938,Rest!$B:$G,6,FALSE),"")</f>
        <v/>
      </c>
    </row>
    <row r="1939" spans="1:46" x14ac:dyDescent="0.25">
      <c r="A1939">
        <v>1759</v>
      </c>
      <c r="B1939">
        <v>0</v>
      </c>
      <c r="C1939">
        <v>14835</v>
      </c>
      <c r="D1939">
        <v>18059</v>
      </c>
      <c r="E1939" t="s">
        <v>1756</v>
      </c>
      <c r="F1939" t="s">
        <v>1757</v>
      </c>
      <c r="G1939" t="s">
        <v>1758</v>
      </c>
      <c r="H1939" t="s">
        <v>1229</v>
      </c>
      <c r="I1939" t="s">
        <v>1229</v>
      </c>
      <c r="J1939" t="str">
        <f>IFERROR(VLOOKUP(H1939,[1]Sheet1!$A:$H,3,FALSE),"")</f>
        <v/>
      </c>
      <c r="K1939" s="1" t="str">
        <f>IFERROR(VLOOKUP('Speed Hump'!H1939,Main!$A:$G,6,FALSE),"")</f>
        <v/>
      </c>
      <c r="L1939" s="1" t="str">
        <f>IFERROR(VLOOKUP('Speed Hump'!H1939,Main!$A:$G,7,FALSE),"")</f>
        <v/>
      </c>
      <c r="M1939" t="s">
        <v>691</v>
      </c>
      <c r="N1939">
        <v>2</v>
      </c>
      <c r="O1939" t="s">
        <v>692</v>
      </c>
      <c r="AP1939">
        <v>411.47812361809122</v>
      </c>
      <c r="AQ1939" s="1" t="str">
        <f>IFERROR(VLOOKUP(I1939,Service!$B:$G,5,FALSE),"")</f>
        <v/>
      </c>
      <c r="AR1939" s="1" t="str">
        <f>IFERROR(VLOOKUP(I1939,Service!$B:$G,6,FALSE),"")</f>
        <v/>
      </c>
      <c r="AS1939" s="1" t="str">
        <f>IFERROR(VLOOKUP(I1939,Rest!$B:$G,5,FALSE),"")</f>
        <v/>
      </c>
      <c r="AT1939" s="1" t="str">
        <f>IFERROR(VLOOKUP(I1939,Rest!$B:$G,6,FALSE),"")</f>
        <v/>
      </c>
    </row>
    <row r="1940" spans="1:46" x14ac:dyDescent="0.25">
      <c r="A1940">
        <v>1760</v>
      </c>
      <c r="B1940">
        <v>0</v>
      </c>
      <c r="C1940">
        <v>14838</v>
      </c>
      <c r="D1940">
        <v>18468</v>
      </c>
      <c r="E1940" t="s">
        <v>1759</v>
      </c>
      <c r="F1940" t="s">
        <v>1524</v>
      </c>
      <c r="G1940" t="s">
        <v>1581</v>
      </c>
      <c r="H1940" t="s">
        <v>1229</v>
      </c>
      <c r="I1940" t="s">
        <v>1229</v>
      </c>
      <c r="J1940" t="str">
        <f>IFERROR(VLOOKUP(H1940,[1]Sheet1!$A:$H,3,FALSE),"")</f>
        <v/>
      </c>
      <c r="K1940" s="1" t="str">
        <f>IFERROR(VLOOKUP('Speed Hump'!H1940,Main!$A:$G,6,FALSE),"")</f>
        <v/>
      </c>
      <c r="L1940" s="1" t="str">
        <f>IFERROR(VLOOKUP('Speed Hump'!H1940,Main!$A:$G,7,FALSE),"")</f>
        <v/>
      </c>
      <c r="M1940" t="s">
        <v>691</v>
      </c>
      <c r="N1940">
        <v>2</v>
      </c>
      <c r="O1940" t="s">
        <v>692</v>
      </c>
      <c r="AP1940">
        <v>371.02390890377478</v>
      </c>
      <c r="AQ1940" s="1" t="str">
        <f>IFERROR(VLOOKUP(I1940,Service!$B:$G,5,FALSE),"")</f>
        <v/>
      </c>
      <c r="AR1940" s="1" t="str">
        <f>IFERROR(VLOOKUP(I1940,Service!$B:$G,6,FALSE),"")</f>
        <v/>
      </c>
      <c r="AS1940" s="1" t="str">
        <f>IFERROR(VLOOKUP(I1940,Rest!$B:$G,5,FALSE),"")</f>
        <v/>
      </c>
      <c r="AT1940" s="1" t="str">
        <f>IFERROR(VLOOKUP(I1940,Rest!$B:$G,6,FALSE),"")</f>
        <v/>
      </c>
    </row>
    <row r="1941" spans="1:46" x14ac:dyDescent="0.25">
      <c r="A1941">
        <v>1761</v>
      </c>
      <c r="B1941">
        <v>0</v>
      </c>
      <c r="C1941">
        <v>14841</v>
      </c>
      <c r="D1941">
        <v>15604</v>
      </c>
      <c r="E1941" t="s">
        <v>893</v>
      </c>
      <c r="F1941" t="s">
        <v>1749</v>
      </c>
      <c r="G1941" t="s">
        <v>1664</v>
      </c>
      <c r="H1941" t="s">
        <v>1229</v>
      </c>
      <c r="I1941" t="s">
        <v>1229</v>
      </c>
      <c r="J1941" t="str">
        <f>IFERROR(VLOOKUP(H1941,[1]Sheet1!$A:$H,3,FALSE),"")</f>
        <v/>
      </c>
      <c r="K1941" s="1" t="str">
        <f>IFERROR(VLOOKUP('Speed Hump'!H1941,Main!$A:$G,6,FALSE),"")</f>
        <v/>
      </c>
      <c r="L1941" s="1" t="str">
        <f>IFERROR(VLOOKUP('Speed Hump'!H1941,Main!$A:$G,7,FALSE),"")</f>
        <v/>
      </c>
      <c r="M1941" t="s">
        <v>691</v>
      </c>
      <c r="N1941">
        <v>1</v>
      </c>
      <c r="O1941" t="s">
        <v>692</v>
      </c>
      <c r="AP1941">
        <v>271.70635602898722</v>
      </c>
      <c r="AQ1941" s="1" t="str">
        <f>IFERROR(VLOOKUP(I1941,Service!$B:$G,5,FALSE),"")</f>
        <v/>
      </c>
      <c r="AR1941" s="1" t="str">
        <f>IFERROR(VLOOKUP(I1941,Service!$B:$G,6,FALSE),"")</f>
        <v/>
      </c>
      <c r="AS1941" s="1" t="str">
        <f>IFERROR(VLOOKUP(I1941,Rest!$B:$G,5,FALSE),"")</f>
        <v/>
      </c>
      <c r="AT1941" s="1" t="str">
        <f>IFERROR(VLOOKUP(I1941,Rest!$B:$G,6,FALSE),"")</f>
        <v/>
      </c>
    </row>
    <row r="1942" spans="1:46" x14ac:dyDescent="0.25">
      <c r="A1942">
        <v>1762</v>
      </c>
      <c r="B1942">
        <v>0</v>
      </c>
      <c r="C1942">
        <v>14879</v>
      </c>
      <c r="D1942">
        <v>16155</v>
      </c>
      <c r="E1942" t="s">
        <v>1073</v>
      </c>
      <c r="F1942" t="s">
        <v>1747</v>
      </c>
      <c r="G1942" t="s">
        <v>1730</v>
      </c>
      <c r="H1942" t="s">
        <v>1229</v>
      </c>
      <c r="I1942" t="s">
        <v>1229</v>
      </c>
      <c r="J1942" t="str">
        <f>IFERROR(VLOOKUP(H1942,[1]Sheet1!$A:$H,3,FALSE),"")</f>
        <v/>
      </c>
      <c r="K1942" s="1" t="str">
        <f>IFERROR(VLOOKUP('Speed Hump'!H1942,Main!$A:$G,6,FALSE),"")</f>
        <v/>
      </c>
      <c r="L1942" s="1" t="str">
        <f>IFERROR(VLOOKUP('Speed Hump'!H1942,Main!$A:$G,7,FALSE),"")</f>
        <v/>
      </c>
      <c r="M1942" t="s">
        <v>691</v>
      </c>
      <c r="N1942">
        <v>2</v>
      </c>
      <c r="O1942" t="s">
        <v>692</v>
      </c>
      <c r="AP1942">
        <v>341.21684675594929</v>
      </c>
      <c r="AQ1942" s="1" t="str">
        <f>IFERROR(VLOOKUP(I1942,Service!$B:$G,5,FALSE),"")</f>
        <v/>
      </c>
      <c r="AR1942" s="1" t="str">
        <f>IFERROR(VLOOKUP(I1942,Service!$B:$G,6,FALSE),"")</f>
        <v/>
      </c>
      <c r="AS1942" s="1" t="str">
        <f>IFERROR(VLOOKUP(I1942,Rest!$B:$G,5,FALSE),"")</f>
        <v/>
      </c>
      <c r="AT1942" s="1" t="str">
        <f>IFERROR(VLOOKUP(I1942,Rest!$B:$G,6,FALSE),"")</f>
        <v/>
      </c>
    </row>
    <row r="1943" spans="1:46" x14ac:dyDescent="0.25">
      <c r="A1943">
        <v>1763</v>
      </c>
      <c r="B1943">
        <v>0</v>
      </c>
      <c r="C1943">
        <v>14908</v>
      </c>
      <c r="D1943">
        <v>14544</v>
      </c>
      <c r="E1943" t="s">
        <v>1304</v>
      </c>
      <c r="F1943" t="s">
        <v>1664</v>
      </c>
      <c r="G1943" t="s">
        <v>1651</v>
      </c>
      <c r="H1943" t="s">
        <v>1229</v>
      </c>
      <c r="I1943" t="s">
        <v>1229</v>
      </c>
      <c r="J1943" t="str">
        <f>IFERROR(VLOOKUP(H1943,[1]Sheet1!$A:$H,3,FALSE),"")</f>
        <v/>
      </c>
      <c r="K1943" s="1" t="str">
        <f>IFERROR(VLOOKUP('Speed Hump'!H1943,Main!$A:$G,6,FALSE),"")</f>
        <v/>
      </c>
      <c r="L1943" s="1" t="str">
        <f>IFERROR(VLOOKUP('Speed Hump'!H1943,Main!$A:$G,7,FALSE),"")</f>
        <v/>
      </c>
      <c r="N1943">
        <v>1</v>
      </c>
      <c r="O1943" t="s">
        <v>1342</v>
      </c>
      <c r="AP1943">
        <v>273.19275917288002</v>
      </c>
      <c r="AQ1943" s="1" t="str">
        <f>IFERROR(VLOOKUP(I1943,Service!$B:$G,5,FALSE),"")</f>
        <v/>
      </c>
      <c r="AR1943" s="1" t="str">
        <f>IFERROR(VLOOKUP(I1943,Service!$B:$G,6,FALSE),"")</f>
        <v/>
      </c>
      <c r="AS1943" s="1" t="str">
        <f>IFERROR(VLOOKUP(I1943,Rest!$B:$G,5,FALSE),"")</f>
        <v/>
      </c>
      <c r="AT1943" s="1" t="str">
        <f>IFERROR(VLOOKUP(I1943,Rest!$B:$G,6,FALSE),"")</f>
        <v/>
      </c>
    </row>
    <row r="1944" spans="1:46" x14ac:dyDescent="0.25">
      <c r="A1944">
        <v>1764</v>
      </c>
      <c r="B1944">
        <v>0</v>
      </c>
      <c r="C1944">
        <v>14914</v>
      </c>
      <c r="D1944">
        <v>17081</v>
      </c>
      <c r="E1944" t="s">
        <v>1087</v>
      </c>
      <c r="F1944" t="s">
        <v>898</v>
      </c>
      <c r="G1944" t="s">
        <v>1730</v>
      </c>
      <c r="H1944" t="s">
        <v>1229</v>
      </c>
      <c r="I1944" t="s">
        <v>1229</v>
      </c>
      <c r="J1944" t="str">
        <f>IFERROR(VLOOKUP(H1944,[1]Sheet1!$A:$H,3,FALSE),"")</f>
        <v/>
      </c>
      <c r="K1944" s="1" t="str">
        <f>IFERROR(VLOOKUP('Speed Hump'!H1944,Main!$A:$G,6,FALSE),"")</f>
        <v/>
      </c>
      <c r="L1944" s="1" t="str">
        <f>IFERROR(VLOOKUP('Speed Hump'!H1944,Main!$A:$G,7,FALSE),"")</f>
        <v/>
      </c>
      <c r="M1944" t="s">
        <v>691</v>
      </c>
      <c r="N1944">
        <v>3</v>
      </c>
      <c r="O1944" t="s">
        <v>692</v>
      </c>
      <c r="AP1944">
        <v>486.90121669835759</v>
      </c>
      <c r="AQ1944" s="1" t="str">
        <f>IFERROR(VLOOKUP(I1944,Service!$B:$G,5,FALSE),"")</f>
        <v/>
      </c>
      <c r="AR1944" s="1" t="str">
        <f>IFERROR(VLOOKUP(I1944,Service!$B:$G,6,FALSE),"")</f>
        <v/>
      </c>
      <c r="AS1944" s="1" t="str">
        <f>IFERROR(VLOOKUP(I1944,Rest!$B:$G,5,FALSE),"")</f>
        <v/>
      </c>
      <c r="AT1944" s="1" t="str">
        <f>IFERROR(VLOOKUP(I1944,Rest!$B:$G,6,FALSE),"")</f>
        <v/>
      </c>
    </row>
    <row r="1945" spans="1:46" x14ac:dyDescent="0.25">
      <c r="A1945">
        <v>1765</v>
      </c>
      <c r="B1945">
        <v>0</v>
      </c>
      <c r="C1945">
        <v>14917</v>
      </c>
      <c r="D1945">
        <v>14568</v>
      </c>
      <c r="E1945" t="s">
        <v>1742</v>
      </c>
      <c r="F1945" t="s">
        <v>1400</v>
      </c>
      <c r="G1945" t="s">
        <v>1346</v>
      </c>
      <c r="H1945" t="s">
        <v>1229</v>
      </c>
      <c r="I1945" t="s">
        <v>1229</v>
      </c>
      <c r="J1945" t="str">
        <f>IFERROR(VLOOKUP(H1945,[1]Sheet1!$A:$H,3,FALSE),"")</f>
        <v/>
      </c>
      <c r="K1945" s="1" t="str">
        <f>IFERROR(VLOOKUP('Speed Hump'!H1945,Main!$A:$G,6,FALSE),"")</f>
        <v/>
      </c>
      <c r="L1945" s="1" t="str">
        <f>IFERROR(VLOOKUP('Speed Hump'!H1945,Main!$A:$G,7,FALSE),"")</f>
        <v/>
      </c>
      <c r="M1945" t="s">
        <v>691</v>
      </c>
      <c r="N1945">
        <v>1</v>
      </c>
      <c r="O1945" t="s">
        <v>692</v>
      </c>
      <c r="AP1945">
        <v>115.9824859081761</v>
      </c>
      <c r="AQ1945" s="1" t="str">
        <f>IFERROR(VLOOKUP(I1945,Service!$B:$G,5,FALSE),"")</f>
        <v/>
      </c>
      <c r="AR1945" s="1" t="str">
        <f>IFERROR(VLOOKUP(I1945,Service!$B:$G,6,FALSE),"")</f>
        <v/>
      </c>
      <c r="AS1945" s="1" t="str">
        <f>IFERROR(VLOOKUP(I1945,Rest!$B:$G,5,FALSE),"")</f>
        <v/>
      </c>
      <c r="AT1945" s="1" t="str">
        <f>IFERROR(VLOOKUP(I1945,Rest!$B:$G,6,FALSE),"")</f>
        <v/>
      </c>
    </row>
    <row r="1946" spans="1:46" x14ac:dyDescent="0.25">
      <c r="A1946">
        <v>1767</v>
      </c>
      <c r="B1946">
        <v>0</v>
      </c>
      <c r="C1946">
        <v>14939</v>
      </c>
      <c r="D1946">
        <v>16025</v>
      </c>
      <c r="E1946" t="s">
        <v>1730</v>
      </c>
      <c r="F1946" t="s">
        <v>1461</v>
      </c>
      <c r="G1946" t="s">
        <v>1485</v>
      </c>
      <c r="H1946" t="s">
        <v>1229</v>
      </c>
      <c r="I1946" t="s">
        <v>1229</v>
      </c>
      <c r="J1946" t="str">
        <f>IFERROR(VLOOKUP(H1946,[1]Sheet1!$A:$H,3,FALSE),"")</f>
        <v/>
      </c>
      <c r="K1946" s="1" t="str">
        <f>IFERROR(VLOOKUP('Speed Hump'!H1946,Main!$A:$G,6,FALSE),"")</f>
        <v/>
      </c>
      <c r="L1946" s="1" t="str">
        <f>IFERROR(VLOOKUP('Speed Hump'!H1946,Main!$A:$G,7,FALSE),"")</f>
        <v/>
      </c>
      <c r="M1946" t="s">
        <v>691</v>
      </c>
      <c r="N1946">
        <v>1</v>
      </c>
      <c r="O1946" t="s">
        <v>692</v>
      </c>
      <c r="AP1946">
        <v>129.87378015242859</v>
      </c>
      <c r="AQ1946" s="1" t="str">
        <f>IFERROR(VLOOKUP(I1946,Service!$B:$G,5,FALSE),"")</f>
        <v/>
      </c>
      <c r="AR1946" s="1" t="str">
        <f>IFERROR(VLOOKUP(I1946,Service!$B:$G,6,FALSE),"")</f>
        <v/>
      </c>
      <c r="AS1946" s="1" t="str">
        <f>IFERROR(VLOOKUP(I1946,Rest!$B:$G,5,FALSE),"")</f>
        <v/>
      </c>
      <c r="AT1946" s="1" t="str">
        <f>IFERROR(VLOOKUP(I1946,Rest!$B:$G,6,FALSE),"")</f>
        <v/>
      </c>
    </row>
    <row r="1947" spans="1:46" x14ac:dyDescent="0.25">
      <c r="A1947">
        <v>1768</v>
      </c>
      <c r="B1947">
        <v>0</v>
      </c>
      <c r="C1947">
        <v>14958</v>
      </c>
      <c r="D1947">
        <v>17921</v>
      </c>
      <c r="E1947" t="s">
        <v>1760</v>
      </c>
      <c r="F1947" t="s">
        <v>1761</v>
      </c>
      <c r="G1947" t="s">
        <v>1745</v>
      </c>
      <c r="H1947" t="s">
        <v>1229</v>
      </c>
      <c r="I1947" t="s">
        <v>1229</v>
      </c>
      <c r="J1947" t="str">
        <f>IFERROR(VLOOKUP(H1947,[1]Sheet1!$A:$H,3,FALSE),"")</f>
        <v/>
      </c>
      <c r="K1947" s="1" t="str">
        <f>IFERROR(VLOOKUP('Speed Hump'!H1947,Main!$A:$G,6,FALSE),"")</f>
        <v/>
      </c>
      <c r="L1947" s="1" t="str">
        <f>IFERROR(VLOOKUP('Speed Hump'!H1947,Main!$A:$G,7,FALSE),"")</f>
        <v/>
      </c>
      <c r="M1947" t="s">
        <v>691</v>
      </c>
      <c r="N1947">
        <v>1</v>
      </c>
      <c r="O1947" t="s">
        <v>692</v>
      </c>
      <c r="AP1947">
        <v>147.4964070609517</v>
      </c>
      <c r="AQ1947" s="1" t="str">
        <f>IFERROR(VLOOKUP(I1947,Service!$B:$G,5,FALSE),"")</f>
        <v/>
      </c>
      <c r="AR1947" s="1" t="str">
        <f>IFERROR(VLOOKUP(I1947,Service!$B:$G,6,FALSE),"")</f>
        <v/>
      </c>
      <c r="AS1947" s="1" t="str">
        <f>IFERROR(VLOOKUP(I1947,Rest!$B:$G,5,FALSE),"")</f>
        <v/>
      </c>
      <c r="AT1947" s="1" t="str">
        <f>IFERROR(VLOOKUP(I1947,Rest!$B:$G,6,FALSE),"")</f>
        <v/>
      </c>
    </row>
    <row r="1948" spans="1:46" x14ac:dyDescent="0.25">
      <c r="A1948">
        <v>1769</v>
      </c>
      <c r="B1948">
        <v>0</v>
      </c>
      <c r="C1948">
        <v>14967</v>
      </c>
      <c r="D1948">
        <v>18418</v>
      </c>
      <c r="E1948" t="s">
        <v>1309</v>
      </c>
      <c r="F1948" t="s">
        <v>1736</v>
      </c>
      <c r="G1948" t="s">
        <v>1738</v>
      </c>
      <c r="H1948" t="s">
        <v>1229</v>
      </c>
      <c r="I1948" t="s">
        <v>1229</v>
      </c>
      <c r="J1948" t="str">
        <f>IFERROR(VLOOKUP(H1948,[1]Sheet1!$A:$H,3,FALSE),"")</f>
        <v/>
      </c>
      <c r="K1948" s="1" t="str">
        <f>IFERROR(VLOOKUP('Speed Hump'!H1948,Main!$A:$G,6,FALSE),"")</f>
        <v/>
      </c>
      <c r="L1948" s="1" t="str">
        <f>IFERROR(VLOOKUP('Speed Hump'!H1948,Main!$A:$G,7,FALSE),"")</f>
        <v/>
      </c>
      <c r="M1948" t="s">
        <v>691</v>
      </c>
      <c r="N1948">
        <v>2</v>
      </c>
      <c r="O1948" t="s">
        <v>692</v>
      </c>
      <c r="AP1948">
        <v>364.38736323862042</v>
      </c>
      <c r="AQ1948" s="1" t="str">
        <f>IFERROR(VLOOKUP(I1948,Service!$B:$G,5,FALSE),"")</f>
        <v/>
      </c>
      <c r="AR1948" s="1" t="str">
        <f>IFERROR(VLOOKUP(I1948,Service!$B:$G,6,FALSE),"")</f>
        <v/>
      </c>
      <c r="AS1948" s="1" t="str">
        <f>IFERROR(VLOOKUP(I1948,Rest!$B:$G,5,FALSE),"")</f>
        <v/>
      </c>
      <c r="AT1948" s="1" t="str">
        <f>IFERROR(VLOOKUP(I1948,Rest!$B:$G,6,FALSE),"")</f>
        <v/>
      </c>
    </row>
    <row r="1949" spans="1:46" x14ac:dyDescent="0.25">
      <c r="A1949">
        <v>1770</v>
      </c>
      <c r="B1949">
        <v>0</v>
      </c>
      <c r="C1949">
        <v>14976</v>
      </c>
      <c r="D1949">
        <v>17451</v>
      </c>
      <c r="E1949" t="s">
        <v>1320</v>
      </c>
      <c r="F1949" t="s">
        <v>1747</v>
      </c>
      <c r="G1949" t="s">
        <v>1240</v>
      </c>
      <c r="H1949" t="s">
        <v>1229</v>
      </c>
      <c r="I1949" t="s">
        <v>1229</v>
      </c>
      <c r="J1949" t="str">
        <f>IFERROR(VLOOKUP(H1949,[1]Sheet1!$A:$H,3,FALSE),"")</f>
        <v/>
      </c>
      <c r="K1949" s="1" t="str">
        <f>IFERROR(VLOOKUP('Speed Hump'!H1949,Main!$A:$G,6,FALSE),"")</f>
        <v/>
      </c>
      <c r="L1949" s="1" t="str">
        <f>IFERROR(VLOOKUP('Speed Hump'!H1949,Main!$A:$G,7,FALSE),"")</f>
        <v/>
      </c>
      <c r="M1949" t="s">
        <v>691</v>
      </c>
      <c r="N1949">
        <v>1</v>
      </c>
      <c r="O1949" t="s">
        <v>692</v>
      </c>
      <c r="AP1949">
        <v>315.81869210661699</v>
      </c>
      <c r="AQ1949" s="1" t="str">
        <f>IFERROR(VLOOKUP(I1949,Service!$B:$G,5,FALSE),"")</f>
        <v/>
      </c>
      <c r="AR1949" s="1" t="str">
        <f>IFERROR(VLOOKUP(I1949,Service!$B:$G,6,FALSE),"")</f>
        <v/>
      </c>
      <c r="AS1949" s="1" t="str">
        <f>IFERROR(VLOOKUP(I1949,Rest!$B:$G,5,FALSE),"")</f>
        <v/>
      </c>
      <c r="AT1949" s="1" t="str">
        <f>IFERROR(VLOOKUP(I1949,Rest!$B:$G,6,FALSE),"")</f>
        <v/>
      </c>
    </row>
    <row r="1950" spans="1:46" x14ac:dyDescent="0.25">
      <c r="A1950">
        <v>1771</v>
      </c>
      <c r="B1950">
        <v>0</v>
      </c>
      <c r="C1950">
        <v>14981</v>
      </c>
      <c r="D1950">
        <v>19057</v>
      </c>
      <c r="E1950" t="s">
        <v>1069</v>
      </c>
      <c r="F1950" t="s">
        <v>969</v>
      </c>
      <c r="G1950" t="s">
        <v>986</v>
      </c>
      <c r="H1950" t="s">
        <v>1229</v>
      </c>
      <c r="I1950" t="s">
        <v>1229</v>
      </c>
      <c r="J1950" t="str">
        <f>IFERROR(VLOOKUP(H1950,[1]Sheet1!$A:$H,3,FALSE),"")</f>
        <v/>
      </c>
      <c r="K1950" s="1" t="str">
        <f>IFERROR(VLOOKUP('Speed Hump'!H1950,Main!$A:$G,6,FALSE),"")</f>
        <v/>
      </c>
      <c r="L1950" s="1" t="str">
        <f>IFERROR(VLOOKUP('Speed Hump'!H1950,Main!$A:$G,7,FALSE),"")</f>
        <v/>
      </c>
      <c r="M1950" t="s">
        <v>691</v>
      </c>
      <c r="N1950">
        <v>2</v>
      </c>
      <c r="O1950" t="s">
        <v>692</v>
      </c>
      <c r="AP1950">
        <v>364.67263283007787</v>
      </c>
      <c r="AQ1950" s="1" t="str">
        <f>IFERROR(VLOOKUP(I1950,Service!$B:$G,5,FALSE),"")</f>
        <v/>
      </c>
      <c r="AR1950" s="1" t="str">
        <f>IFERROR(VLOOKUP(I1950,Service!$B:$G,6,FALSE),"")</f>
        <v/>
      </c>
      <c r="AS1950" s="1" t="str">
        <f>IFERROR(VLOOKUP(I1950,Rest!$B:$G,5,FALSE),"")</f>
        <v/>
      </c>
      <c r="AT1950" s="1" t="str">
        <f>IFERROR(VLOOKUP(I1950,Rest!$B:$G,6,FALSE),"")</f>
        <v/>
      </c>
    </row>
    <row r="1951" spans="1:46" x14ac:dyDescent="0.25">
      <c r="A1951">
        <v>1772</v>
      </c>
      <c r="B1951">
        <v>0</v>
      </c>
      <c r="C1951">
        <v>14985</v>
      </c>
      <c r="D1951">
        <v>17080</v>
      </c>
      <c r="E1951" t="s">
        <v>1762</v>
      </c>
      <c r="F1951" t="s">
        <v>1001</v>
      </c>
      <c r="G1951" t="s">
        <v>998</v>
      </c>
      <c r="H1951" t="s">
        <v>1229</v>
      </c>
      <c r="I1951" t="s">
        <v>1229</v>
      </c>
      <c r="J1951" t="str">
        <f>IFERROR(VLOOKUP(H1951,[1]Sheet1!$A:$H,3,FALSE),"")</f>
        <v/>
      </c>
      <c r="K1951" s="1" t="str">
        <f>IFERROR(VLOOKUP('Speed Hump'!H1951,Main!$A:$G,6,FALSE),"")</f>
        <v/>
      </c>
      <c r="L1951" s="1" t="str">
        <f>IFERROR(VLOOKUP('Speed Hump'!H1951,Main!$A:$G,7,FALSE),"")</f>
        <v/>
      </c>
      <c r="M1951" t="s">
        <v>691</v>
      </c>
      <c r="N1951">
        <v>2</v>
      </c>
      <c r="O1951" t="s">
        <v>692</v>
      </c>
      <c r="AP1951">
        <v>360.48518097818038</v>
      </c>
      <c r="AQ1951" s="1" t="str">
        <f>IFERROR(VLOOKUP(I1951,Service!$B:$G,5,FALSE),"")</f>
        <v/>
      </c>
      <c r="AR1951" s="1" t="str">
        <f>IFERROR(VLOOKUP(I1951,Service!$B:$G,6,FALSE),"")</f>
        <v/>
      </c>
      <c r="AS1951" s="1" t="str">
        <f>IFERROR(VLOOKUP(I1951,Rest!$B:$G,5,FALSE),"")</f>
        <v/>
      </c>
      <c r="AT1951" s="1" t="str">
        <f>IFERROR(VLOOKUP(I1951,Rest!$B:$G,6,FALSE),"")</f>
        <v/>
      </c>
    </row>
    <row r="1952" spans="1:46" x14ac:dyDescent="0.25">
      <c r="A1952">
        <v>1773</v>
      </c>
      <c r="B1952">
        <v>0</v>
      </c>
      <c r="C1952">
        <v>14988</v>
      </c>
      <c r="D1952">
        <v>14875</v>
      </c>
      <c r="E1952" t="s">
        <v>1763</v>
      </c>
      <c r="F1952" t="s">
        <v>1764</v>
      </c>
      <c r="G1952" t="s">
        <v>1765</v>
      </c>
      <c r="H1952" t="s">
        <v>1229</v>
      </c>
      <c r="I1952" t="s">
        <v>1229</v>
      </c>
      <c r="J1952" t="str">
        <f>IFERROR(VLOOKUP(H1952,[1]Sheet1!$A:$H,3,FALSE),"")</f>
        <v/>
      </c>
      <c r="K1952" s="1" t="str">
        <f>IFERROR(VLOOKUP('Speed Hump'!H1952,Main!$A:$G,6,FALSE),"")</f>
        <v/>
      </c>
      <c r="L1952" s="1" t="str">
        <f>IFERROR(VLOOKUP('Speed Hump'!H1952,Main!$A:$G,7,FALSE),"")</f>
        <v/>
      </c>
      <c r="M1952" t="s">
        <v>691</v>
      </c>
      <c r="N1952">
        <v>3</v>
      </c>
      <c r="O1952" t="s">
        <v>692</v>
      </c>
      <c r="AP1952">
        <v>504.56491137377861</v>
      </c>
      <c r="AQ1952" s="1" t="str">
        <f>IFERROR(VLOOKUP(I1952,Service!$B:$G,5,FALSE),"")</f>
        <v/>
      </c>
      <c r="AR1952" s="1" t="str">
        <f>IFERROR(VLOOKUP(I1952,Service!$B:$G,6,FALSE),"")</f>
        <v/>
      </c>
      <c r="AS1952" s="1" t="str">
        <f>IFERROR(VLOOKUP(I1952,Rest!$B:$G,5,FALSE),"")</f>
        <v/>
      </c>
      <c r="AT1952" s="1" t="str">
        <f>IFERROR(VLOOKUP(I1952,Rest!$B:$G,6,FALSE),"")</f>
        <v/>
      </c>
    </row>
    <row r="1953" spans="1:46" x14ac:dyDescent="0.25">
      <c r="A1953">
        <v>1775</v>
      </c>
      <c r="B1953">
        <v>0</v>
      </c>
      <c r="C1953">
        <v>15025</v>
      </c>
      <c r="D1953">
        <v>14866</v>
      </c>
      <c r="E1953" t="s">
        <v>1766</v>
      </c>
      <c r="F1953" t="s">
        <v>1658</v>
      </c>
      <c r="G1953" t="s">
        <v>1767</v>
      </c>
      <c r="H1953" t="s">
        <v>1229</v>
      </c>
      <c r="I1953" t="s">
        <v>1229</v>
      </c>
      <c r="J1953" t="str">
        <f>IFERROR(VLOOKUP(H1953,[1]Sheet1!$A:$H,3,FALSE),"")</f>
        <v/>
      </c>
      <c r="K1953" s="1" t="str">
        <f>IFERROR(VLOOKUP('Speed Hump'!H1953,Main!$A:$G,6,FALSE),"")</f>
        <v/>
      </c>
      <c r="L1953" s="1" t="str">
        <f>IFERROR(VLOOKUP('Speed Hump'!H1953,Main!$A:$G,7,FALSE),"")</f>
        <v/>
      </c>
      <c r="M1953" t="s">
        <v>691</v>
      </c>
      <c r="N1953">
        <v>1</v>
      </c>
      <c r="O1953" t="s">
        <v>692</v>
      </c>
      <c r="AP1953">
        <v>288.95000852919031</v>
      </c>
      <c r="AQ1953" s="1" t="str">
        <f>IFERROR(VLOOKUP(I1953,Service!$B:$G,5,FALSE),"")</f>
        <v/>
      </c>
      <c r="AR1953" s="1" t="str">
        <f>IFERROR(VLOOKUP(I1953,Service!$B:$G,6,FALSE),"")</f>
        <v/>
      </c>
      <c r="AS1953" s="1" t="str">
        <f>IFERROR(VLOOKUP(I1953,Rest!$B:$G,5,FALSE),"")</f>
        <v/>
      </c>
      <c r="AT1953" s="1" t="str">
        <f>IFERROR(VLOOKUP(I1953,Rest!$B:$G,6,FALSE),"")</f>
        <v/>
      </c>
    </row>
    <row r="1954" spans="1:46" x14ac:dyDescent="0.25">
      <c r="A1954">
        <v>1776</v>
      </c>
      <c r="B1954">
        <v>0</v>
      </c>
      <c r="C1954">
        <v>15062</v>
      </c>
      <c r="D1954">
        <v>18585</v>
      </c>
      <c r="E1954" t="s">
        <v>1768</v>
      </c>
      <c r="F1954" t="s">
        <v>1001</v>
      </c>
      <c r="G1954" t="s">
        <v>998</v>
      </c>
      <c r="H1954" t="s">
        <v>1229</v>
      </c>
      <c r="I1954" t="s">
        <v>1229</v>
      </c>
      <c r="J1954" t="str">
        <f>IFERROR(VLOOKUP(H1954,[1]Sheet1!$A:$H,3,FALSE),"")</f>
        <v/>
      </c>
      <c r="K1954" s="1" t="str">
        <f>IFERROR(VLOOKUP('Speed Hump'!H1954,Main!$A:$G,6,FALSE),"")</f>
        <v/>
      </c>
      <c r="L1954" s="1" t="str">
        <f>IFERROR(VLOOKUP('Speed Hump'!H1954,Main!$A:$G,7,FALSE),"")</f>
        <v/>
      </c>
      <c r="M1954" t="s">
        <v>691</v>
      </c>
      <c r="N1954">
        <v>2</v>
      </c>
      <c r="O1954" t="s">
        <v>692</v>
      </c>
      <c r="AP1954">
        <v>421.71105602953003</v>
      </c>
      <c r="AQ1954" s="1" t="str">
        <f>IFERROR(VLOOKUP(I1954,Service!$B:$G,5,FALSE),"")</f>
        <v/>
      </c>
      <c r="AR1954" s="1" t="str">
        <f>IFERROR(VLOOKUP(I1954,Service!$B:$G,6,FALSE),"")</f>
        <v/>
      </c>
      <c r="AS1954" s="1" t="str">
        <f>IFERROR(VLOOKUP(I1954,Rest!$B:$G,5,FALSE),"")</f>
        <v/>
      </c>
      <c r="AT1954" s="1" t="str">
        <f>IFERROR(VLOOKUP(I1954,Rest!$B:$G,6,FALSE),"")</f>
        <v/>
      </c>
    </row>
    <row r="1955" spans="1:46" x14ac:dyDescent="0.25">
      <c r="A1955">
        <v>1777</v>
      </c>
      <c r="B1955">
        <v>0</v>
      </c>
      <c r="C1955">
        <v>15080</v>
      </c>
      <c r="D1955">
        <v>17858</v>
      </c>
      <c r="E1955" t="s">
        <v>1727</v>
      </c>
      <c r="F1955" t="s">
        <v>1738</v>
      </c>
      <c r="G1955" t="s">
        <v>1747</v>
      </c>
      <c r="H1955" t="s">
        <v>1229</v>
      </c>
      <c r="I1955" t="s">
        <v>1229</v>
      </c>
      <c r="J1955" t="str">
        <f>IFERROR(VLOOKUP(H1955,[1]Sheet1!$A:$H,3,FALSE),"")</f>
        <v/>
      </c>
      <c r="K1955" s="1" t="str">
        <f>IFERROR(VLOOKUP('Speed Hump'!H1955,Main!$A:$G,6,FALSE),"")</f>
        <v/>
      </c>
      <c r="L1955" s="1" t="str">
        <f>IFERROR(VLOOKUP('Speed Hump'!H1955,Main!$A:$G,7,FALSE),"")</f>
        <v/>
      </c>
      <c r="M1955" t="s">
        <v>691</v>
      </c>
      <c r="N1955">
        <v>2</v>
      </c>
      <c r="O1955" t="s">
        <v>692</v>
      </c>
      <c r="AP1955">
        <v>348.33461568385019</v>
      </c>
      <c r="AQ1955" s="1" t="str">
        <f>IFERROR(VLOOKUP(I1955,Service!$B:$G,5,FALSE),"")</f>
        <v/>
      </c>
      <c r="AR1955" s="1" t="str">
        <f>IFERROR(VLOOKUP(I1955,Service!$B:$G,6,FALSE),"")</f>
        <v/>
      </c>
      <c r="AS1955" s="1" t="str">
        <f>IFERROR(VLOOKUP(I1955,Rest!$B:$G,5,FALSE),"")</f>
        <v/>
      </c>
      <c r="AT1955" s="1" t="str">
        <f>IFERROR(VLOOKUP(I1955,Rest!$B:$G,6,FALSE),"")</f>
        <v/>
      </c>
    </row>
    <row r="1956" spans="1:46" x14ac:dyDescent="0.25">
      <c r="A1956">
        <v>1779</v>
      </c>
      <c r="B1956">
        <v>0</v>
      </c>
      <c r="C1956">
        <v>15094</v>
      </c>
      <c r="D1956">
        <v>17647</v>
      </c>
      <c r="E1956" t="s">
        <v>1738</v>
      </c>
      <c r="F1956" t="s">
        <v>1750</v>
      </c>
      <c r="G1956" t="s">
        <v>1769</v>
      </c>
      <c r="H1956" t="s">
        <v>1229</v>
      </c>
      <c r="I1956" t="s">
        <v>1229</v>
      </c>
      <c r="J1956" t="str">
        <f>IFERROR(VLOOKUP(H1956,[1]Sheet1!$A:$H,3,FALSE),"")</f>
        <v/>
      </c>
      <c r="K1956" s="1" t="str">
        <f>IFERROR(VLOOKUP('Speed Hump'!H1956,Main!$A:$G,6,FALSE),"")</f>
        <v/>
      </c>
      <c r="L1956" s="1" t="str">
        <f>IFERROR(VLOOKUP('Speed Hump'!H1956,Main!$A:$G,7,FALSE),"")</f>
        <v/>
      </c>
      <c r="M1956" t="s">
        <v>691</v>
      </c>
      <c r="N1956">
        <v>1</v>
      </c>
      <c r="O1956" t="s">
        <v>692</v>
      </c>
      <c r="AP1956">
        <v>148.35610921092859</v>
      </c>
      <c r="AQ1956" s="1" t="str">
        <f>IFERROR(VLOOKUP(I1956,Service!$B:$G,5,FALSE),"")</f>
        <v/>
      </c>
      <c r="AR1956" s="1" t="str">
        <f>IFERROR(VLOOKUP(I1956,Service!$B:$G,6,FALSE),"")</f>
        <v/>
      </c>
      <c r="AS1956" s="1" t="str">
        <f>IFERROR(VLOOKUP(I1956,Rest!$B:$G,5,FALSE),"")</f>
        <v/>
      </c>
      <c r="AT1956" s="1" t="str">
        <f>IFERROR(VLOOKUP(I1956,Rest!$B:$G,6,FALSE),"")</f>
        <v/>
      </c>
    </row>
    <row r="1957" spans="1:46" x14ac:dyDescent="0.25">
      <c r="A1957">
        <v>1780</v>
      </c>
      <c r="B1957">
        <v>0</v>
      </c>
      <c r="C1957">
        <v>15132</v>
      </c>
      <c r="D1957">
        <v>16894</v>
      </c>
      <c r="E1957" t="s">
        <v>1747</v>
      </c>
      <c r="F1957" t="s">
        <v>1467</v>
      </c>
      <c r="G1957" t="s">
        <v>1468</v>
      </c>
      <c r="H1957" t="s">
        <v>1229</v>
      </c>
      <c r="I1957" t="s">
        <v>1229</v>
      </c>
      <c r="J1957" t="str">
        <f>IFERROR(VLOOKUP(H1957,[1]Sheet1!$A:$H,3,FALSE),"")</f>
        <v/>
      </c>
      <c r="K1957" s="1" t="str">
        <f>IFERROR(VLOOKUP('Speed Hump'!H1957,Main!$A:$G,6,FALSE),"")</f>
        <v/>
      </c>
      <c r="L1957" s="1" t="str">
        <f>IFERROR(VLOOKUP('Speed Hump'!H1957,Main!$A:$G,7,FALSE),"")</f>
        <v/>
      </c>
      <c r="M1957" t="s">
        <v>691</v>
      </c>
      <c r="N1957">
        <v>1</v>
      </c>
      <c r="O1957" t="s">
        <v>692</v>
      </c>
      <c r="AP1957">
        <v>133.4345543346366</v>
      </c>
      <c r="AQ1957" s="1" t="str">
        <f>IFERROR(VLOOKUP(I1957,Service!$B:$G,5,FALSE),"")</f>
        <v/>
      </c>
      <c r="AR1957" s="1" t="str">
        <f>IFERROR(VLOOKUP(I1957,Service!$B:$G,6,FALSE),"")</f>
        <v/>
      </c>
      <c r="AS1957" s="1" t="str">
        <f>IFERROR(VLOOKUP(I1957,Rest!$B:$G,5,FALSE),"")</f>
        <v/>
      </c>
      <c r="AT1957" s="1" t="str">
        <f>IFERROR(VLOOKUP(I1957,Rest!$B:$G,6,FALSE),"")</f>
        <v/>
      </c>
    </row>
    <row r="1958" spans="1:46" x14ac:dyDescent="0.25">
      <c r="A1958">
        <v>1781</v>
      </c>
      <c r="B1958">
        <v>0</v>
      </c>
      <c r="C1958">
        <v>15136</v>
      </c>
      <c r="D1958">
        <v>16022</v>
      </c>
      <c r="E1958" t="s">
        <v>1737</v>
      </c>
      <c r="F1958" t="s">
        <v>1770</v>
      </c>
      <c r="G1958" t="s">
        <v>1729</v>
      </c>
      <c r="H1958" t="s">
        <v>1229</v>
      </c>
      <c r="I1958" t="s">
        <v>1229</v>
      </c>
      <c r="J1958" t="str">
        <f>IFERROR(VLOOKUP(H1958,[1]Sheet1!$A:$H,3,FALSE),"")</f>
        <v/>
      </c>
      <c r="K1958" s="1" t="str">
        <f>IFERROR(VLOOKUP('Speed Hump'!H1958,Main!$A:$G,6,FALSE),"")</f>
        <v/>
      </c>
      <c r="L1958" s="1" t="str">
        <f>IFERROR(VLOOKUP('Speed Hump'!H1958,Main!$A:$G,7,FALSE),"")</f>
        <v/>
      </c>
      <c r="M1958" t="s">
        <v>691</v>
      </c>
      <c r="N1958">
        <v>1</v>
      </c>
      <c r="O1958" t="s">
        <v>692</v>
      </c>
      <c r="AP1958">
        <v>167.66524896128581</v>
      </c>
      <c r="AQ1958" s="1" t="str">
        <f>IFERROR(VLOOKUP(I1958,Service!$B:$G,5,FALSE),"")</f>
        <v/>
      </c>
      <c r="AR1958" s="1" t="str">
        <f>IFERROR(VLOOKUP(I1958,Service!$B:$G,6,FALSE),"")</f>
        <v/>
      </c>
      <c r="AS1958" s="1" t="str">
        <f>IFERROR(VLOOKUP(I1958,Rest!$B:$G,5,FALSE),"")</f>
        <v/>
      </c>
      <c r="AT1958" s="1" t="str">
        <f>IFERROR(VLOOKUP(I1958,Rest!$B:$G,6,FALSE),"")</f>
        <v/>
      </c>
    </row>
    <row r="1959" spans="1:46" x14ac:dyDescent="0.25">
      <c r="A1959">
        <v>1782</v>
      </c>
      <c r="B1959">
        <v>0</v>
      </c>
      <c r="C1959">
        <v>15139</v>
      </c>
      <c r="D1959">
        <v>14980</v>
      </c>
      <c r="E1959" t="s">
        <v>1771</v>
      </c>
      <c r="F1959" t="s">
        <v>1765</v>
      </c>
      <c r="G1959" t="s">
        <v>1772</v>
      </c>
      <c r="H1959" t="s">
        <v>1229</v>
      </c>
      <c r="I1959" t="s">
        <v>1229</v>
      </c>
      <c r="J1959" t="str">
        <f>IFERROR(VLOOKUP(H1959,[1]Sheet1!$A:$H,3,FALSE),"")</f>
        <v/>
      </c>
      <c r="K1959" s="1" t="str">
        <f>IFERROR(VLOOKUP('Speed Hump'!H1959,Main!$A:$G,6,FALSE),"")</f>
        <v/>
      </c>
      <c r="L1959" s="1" t="str">
        <f>IFERROR(VLOOKUP('Speed Hump'!H1959,Main!$A:$G,7,FALSE),"")</f>
        <v/>
      </c>
      <c r="M1959" t="s">
        <v>691</v>
      </c>
      <c r="N1959">
        <v>1</v>
      </c>
      <c r="O1959" t="s">
        <v>692</v>
      </c>
      <c r="AP1959">
        <v>286.80450143072892</v>
      </c>
      <c r="AQ1959" s="1" t="str">
        <f>IFERROR(VLOOKUP(I1959,Service!$B:$G,5,FALSE),"")</f>
        <v/>
      </c>
      <c r="AR1959" s="1" t="str">
        <f>IFERROR(VLOOKUP(I1959,Service!$B:$G,6,FALSE),"")</f>
        <v/>
      </c>
      <c r="AS1959" s="1" t="str">
        <f>IFERROR(VLOOKUP(I1959,Rest!$B:$G,5,FALSE),"")</f>
        <v/>
      </c>
      <c r="AT1959" s="1" t="str">
        <f>IFERROR(VLOOKUP(I1959,Rest!$B:$G,6,FALSE),"")</f>
        <v/>
      </c>
    </row>
    <row r="1960" spans="1:46" x14ac:dyDescent="0.25">
      <c r="A1960">
        <v>1784</v>
      </c>
      <c r="B1960">
        <v>0</v>
      </c>
      <c r="C1960">
        <v>15159</v>
      </c>
      <c r="D1960">
        <v>19062</v>
      </c>
      <c r="E1960" t="s">
        <v>1773</v>
      </c>
      <c r="F1960" t="s">
        <v>994</v>
      </c>
      <c r="G1960" t="s">
        <v>1001</v>
      </c>
      <c r="H1960" t="s">
        <v>1229</v>
      </c>
      <c r="I1960" t="s">
        <v>1229</v>
      </c>
      <c r="J1960" t="str">
        <f>IFERROR(VLOOKUP(H1960,[1]Sheet1!$A:$H,3,FALSE),"")</f>
        <v/>
      </c>
      <c r="K1960" s="1" t="str">
        <f>IFERROR(VLOOKUP('Speed Hump'!H1960,Main!$A:$G,6,FALSE),"")</f>
        <v/>
      </c>
      <c r="L1960" s="1" t="str">
        <f>IFERROR(VLOOKUP('Speed Hump'!H1960,Main!$A:$G,7,FALSE),"")</f>
        <v/>
      </c>
      <c r="M1960" t="s">
        <v>691</v>
      </c>
      <c r="N1960">
        <v>2</v>
      </c>
      <c r="O1960" t="s">
        <v>692</v>
      </c>
      <c r="AP1960">
        <v>338.71882671529511</v>
      </c>
      <c r="AQ1960" s="1" t="str">
        <f>IFERROR(VLOOKUP(I1960,Service!$B:$G,5,FALSE),"")</f>
        <v/>
      </c>
      <c r="AR1960" s="1" t="str">
        <f>IFERROR(VLOOKUP(I1960,Service!$B:$G,6,FALSE),"")</f>
        <v/>
      </c>
      <c r="AS1960" s="1" t="str">
        <f>IFERROR(VLOOKUP(I1960,Rest!$B:$G,5,FALSE),"")</f>
        <v/>
      </c>
      <c r="AT1960" s="1" t="str">
        <f>IFERROR(VLOOKUP(I1960,Rest!$B:$G,6,FALSE),"")</f>
        <v/>
      </c>
    </row>
    <row r="1961" spans="1:46" x14ac:dyDescent="0.25">
      <c r="A1961">
        <v>1785</v>
      </c>
      <c r="B1961">
        <v>0</v>
      </c>
      <c r="C1961">
        <v>15173</v>
      </c>
      <c r="D1961">
        <v>16082</v>
      </c>
      <c r="E1961" t="s">
        <v>1340</v>
      </c>
      <c r="F1961" t="s">
        <v>1729</v>
      </c>
      <c r="G1961" t="s">
        <v>1749</v>
      </c>
      <c r="H1961" t="s">
        <v>1229</v>
      </c>
      <c r="I1961" t="s">
        <v>1229</v>
      </c>
      <c r="J1961" t="str">
        <f>IFERROR(VLOOKUP(H1961,[1]Sheet1!$A:$H,3,FALSE),"")</f>
        <v/>
      </c>
      <c r="K1961" s="1" t="str">
        <f>IFERROR(VLOOKUP('Speed Hump'!H1961,Main!$A:$G,6,FALSE),"")</f>
        <v/>
      </c>
      <c r="L1961" s="1" t="str">
        <f>IFERROR(VLOOKUP('Speed Hump'!H1961,Main!$A:$G,7,FALSE),"")</f>
        <v/>
      </c>
      <c r="M1961" t="s">
        <v>691</v>
      </c>
      <c r="N1961">
        <v>1</v>
      </c>
      <c r="O1961" t="s">
        <v>692</v>
      </c>
      <c r="AP1961">
        <v>273.00524447850597</v>
      </c>
      <c r="AQ1961" s="1" t="str">
        <f>IFERROR(VLOOKUP(I1961,Service!$B:$G,5,FALSE),"")</f>
        <v/>
      </c>
      <c r="AR1961" s="1" t="str">
        <f>IFERROR(VLOOKUP(I1961,Service!$B:$G,6,FALSE),"")</f>
        <v/>
      </c>
      <c r="AS1961" s="1" t="str">
        <f>IFERROR(VLOOKUP(I1961,Rest!$B:$G,5,FALSE),"")</f>
        <v/>
      </c>
      <c r="AT1961" s="1" t="str">
        <f>IFERROR(VLOOKUP(I1961,Rest!$B:$G,6,FALSE),"")</f>
        <v/>
      </c>
    </row>
    <row r="1962" spans="1:46" x14ac:dyDescent="0.25">
      <c r="A1962">
        <v>1786</v>
      </c>
      <c r="B1962">
        <v>0</v>
      </c>
      <c r="C1962">
        <v>15203</v>
      </c>
      <c r="D1962">
        <v>16386</v>
      </c>
      <c r="E1962" t="s">
        <v>1730</v>
      </c>
      <c r="F1962" t="s">
        <v>1087</v>
      </c>
      <c r="G1962" t="s">
        <v>1440</v>
      </c>
      <c r="H1962" t="s">
        <v>1229</v>
      </c>
      <c r="I1962" t="s">
        <v>1229</v>
      </c>
      <c r="J1962" t="str">
        <f>IFERROR(VLOOKUP(H1962,[1]Sheet1!$A:$H,3,FALSE),"")</f>
        <v/>
      </c>
      <c r="K1962" s="1" t="str">
        <f>IFERROR(VLOOKUP('Speed Hump'!H1962,Main!$A:$G,6,FALSE),"")</f>
        <v/>
      </c>
      <c r="L1962" s="1" t="str">
        <f>IFERROR(VLOOKUP('Speed Hump'!H1962,Main!$A:$G,7,FALSE),"")</f>
        <v/>
      </c>
      <c r="M1962" t="s">
        <v>691</v>
      </c>
      <c r="N1962">
        <v>2</v>
      </c>
      <c r="O1962" t="s">
        <v>692</v>
      </c>
      <c r="AP1962">
        <v>409.87366043158272</v>
      </c>
      <c r="AQ1962" s="1" t="str">
        <f>IFERROR(VLOOKUP(I1962,Service!$B:$G,5,FALSE),"")</f>
        <v/>
      </c>
      <c r="AR1962" s="1" t="str">
        <f>IFERROR(VLOOKUP(I1962,Service!$B:$G,6,FALSE),"")</f>
        <v/>
      </c>
      <c r="AS1962" s="1" t="str">
        <f>IFERROR(VLOOKUP(I1962,Rest!$B:$G,5,FALSE),"")</f>
        <v/>
      </c>
      <c r="AT1962" s="1" t="str">
        <f>IFERROR(VLOOKUP(I1962,Rest!$B:$G,6,FALSE),"")</f>
        <v/>
      </c>
    </row>
    <row r="1963" spans="1:46" x14ac:dyDescent="0.25">
      <c r="A1963">
        <v>1787</v>
      </c>
      <c r="B1963">
        <v>0</v>
      </c>
      <c r="C1963">
        <v>15208</v>
      </c>
      <c r="D1963">
        <v>17841</v>
      </c>
      <c r="E1963" t="s">
        <v>1309</v>
      </c>
      <c r="F1963" t="s">
        <v>1738</v>
      </c>
      <c r="G1963" t="s">
        <v>1751</v>
      </c>
      <c r="H1963" t="s">
        <v>1229</v>
      </c>
      <c r="I1963" t="s">
        <v>1229</v>
      </c>
      <c r="J1963" t="str">
        <f>IFERROR(VLOOKUP(H1963,[1]Sheet1!$A:$H,3,FALSE),"")</f>
        <v/>
      </c>
      <c r="K1963" s="1" t="str">
        <f>IFERROR(VLOOKUP('Speed Hump'!H1963,Main!$A:$G,6,FALSE),"")</f>
        <v/>
      </c>
      <c r="L1963" s="1" t="str">
        <f>IFERROR(VLOOKUP('Speed Hump'!H1963,Main!$A:$G,7,FALSE),"")</f>
        <v/>
      </c>
      <c r="M1963" t="s">
        <v>691</v>
      </c>
      <c r="N1963">
        <v>1</v>
      </c>
      <c r="O1963" t="s">
        <v>692</v>
      </c>
      <c r="AP1963">
        <v>250.20978483604111</v>
      </c>
      <c r="AQ1963" s="1" t="str">
        <f>IFERROR(VLOOKUP(I1963,Service!$B:$G,5,FALSE),"")</f>
        <v/>
      </c>
      <c r="AR1963" s="1" t="str">
        <f>IFERROR(VLOOKUP(I1963,Service!$B:$G,6,FALSE),"")</f>
        <v/>
      </c>
      <c r="AS1963" s="1" t="str">
        <f>IFERROR(VLOOKUP(I1963,Rest!$B:$G,5,FALSE),"")</f>
        <v/>
      </c>
      <c r="AT1963" s="1" t="str">
        <f>IFERROR(VLOOKUP(I1963,Rest!$B:$G,6,FALSE),"")</f>
        <v/>
      </c>
    </row>
    <row r="1964" spans="1:46" x14ac:dyDescent="0.25">
      <c r="A1964">
        <v>1788</v>
      </c>
      <c r="B1964">
        <v>0</v>
      </c>
      <c r="C1964">
        <v>15261</v>
      </c>
      <c r="D1964">
        <v>15027</v>
      </c>
      <c r="E1964" t="s">
        <v>1664</v>
      </c>
      <c r="F1964" t="s">
        <v>1325</v>
      </c>
      <c r="G1964" t="s">
        <v>1774</v>
      </c>
      <c r="H1964" t="s">
        <v>1229</v>
      </c>
      <c r="I1964" t="s">
        <v>1229</v>
      </c>
      <c r="J1964" t="str">
        <f>IFERROR(VLOOKUP(H1964,[1]Sheet1!$A:$H,3,FALSE),"")</f>
        <v/>
      </c>
      <c r="K1964" s="1" t="str">
        <f>IFERROR(VLOOKUP('Speed Hump'!H1964,Main!$A:$G,6,FALSE),"")</f>
        <v/>
      </c>
      <c r="L1964" s="1" t="str">
        <f>IFERROR(VLOOKUP('Speed Hump'!H1964,Main!$A:$G,7,FALSE),"")</f>
        <v/>
      </c>
      <c r="M1964" t="s">
        <v>691</v>
      </c>
      <c r="N1964">
        <v>1</v>
      </c>
      <c r="O1964" t="s">
        <v>692</v>
      </c>
      <c r="AP1964">
        <v>140.40692097209561</v>
      </c>
      <c r="AQ1964" s="1" t="str">
        <f>IFERROR(VLOOKUP(I1964,Service!$B:$G,5,FALSE),"")</f>
        <v/>
      </c>
      <c r="AR1964" s="1" t="str">
        <f>IFERROR(VLOOKUP(I1964,Service!$B:$G,6,FALSE),"")</f>
        <v/>
      </c>
      <c r="AS1964" s="1" t="str">
        <f>IFERROR(VLOOKUP(I1964,Rest!$B:$G,5,FALSE),"")</f>
        <v/>
      </c>
      <c r="AT1964" s="1" t="str">
        <f>IFERROR(VLOOKUP(I1964,Rest!$B:$G,6,FALSE),"")</f>
        <v/>
      </c>
    </row>
    <row r="1965" spans="1:46" x14ac:dyDescent="0.25">
      <c r="A1965">
        <v>1789</v>
      </c>
      <c r="B1965">
        <v>0</v>
      </c>
      <c r="C1965">
        <v>15265</v>
      </c>
      <c r="D1965">
        <v>18514</v>
      </c>
      <c r="E1965" t="s">
        <v>1762</v>
      </c>
      <c r="F1965" t="s">
        <v>930</v>
      </c>
      <c r="G1965" t="s">
        <v>1041</v>
      </c>
      <c r="H1965" t="s">
        <v>1229</v>
      </c>
      <c r="I1965" t="s">
        <v>1229</v>
      </c>
      <c r="J1965" t="str">
        <f>IFERROR(VLOOKUP(H1965,[1]Sheet1!$A:$H,3,FALSE),"")</f>
        <v/>
      </c>
      <c r="K1965" s="1" t="str">
        <f>IFERROR(VLOOKUP('Speed Hump'!H1965,Main!$A:$G,6,FALSE),"")</f>
        <v/>
      </c>
      <c r="L1965" s="1" t="str">
        <f>IFERROR(VLOOKUP('Speed Hump'!H1965,Main!$A:$G,7,FALSE),"")</f>
        <v/>
      </c>
      <c r="M1965" t="s">
        <v>691</v>
      </c>
      <c r="N1965">
        <v>1</v>
      </c>
      <c r="O1965" t="s">
        <v>692</v>
      </c>
      <c r="AP1965">
        <v>259.77703317973538</v>
      </c>
      <c r="AQ1965" s="1" t="str">
        <f>IFERROR(VLOOKUP(I1965,Service!$B:$G,5,FALSE),"")</f>
        <v/>
      </c>
      <c r="AR1965" s="1" t="str">
        <f>IFERROR(VLOOKUP(I1965,Service!$B:$G,6,FALSE),"")</f>
        <v/>
      </c>
      <c r="AS1965" s="1" t="str">
        <f>IFERROR(VLOOKUP(I1965,Rest!$B:$G,5,FALSE),"")</f>
        <v/>
      </c>
      <c r="AT1965" s="1" t="str">
        <f>IFERROR(VLOOKUP(I1965,Rest!$B:$G,6,FALSE),"")</f>
        <v/>
      </c>
    </row>
    <row r="1966" spans="1:46" x14ac:dyDescent="0.25">
      <c r="A1966">
        <v>1790</v>
      </c>
      <c r="B1966">
        <v>0</v>
      </c>
      <c r="C1966">
        <v>15284</v>
      </c>
      <c r="D1966">
        <v>17417</v>
      </c>
      <c r="E1966" t="s">
        <v>1371</v>
      </c>
      <c r="F1966" t="s">
        <v>1747</v>
      </c>
      <c r="G1966" t="s">
        <v>1730</v>
      </c>
      <c r="H1966" t="s">
        <v>1229</v>
      </c>
      <c r="I1966" t="s">
        <v>1229</v>
      </c>
      <c r="J1966" t="str">
        <f>IFERROR(VLOOKUP(H1966,[1]Sheet1!$A:$H,3,FALSE),"")</f>
        <v/>
      </c>
      <c r="K1966" s="1" t="str">
        <f>IFERROR(VLOOKUP('Speed Hump'!H1966,Main!$A:$G,6,FALSE),"")</f>
        <v/>
      </c>
      <c r="L1966" s="1" t="str">
        <f>IFERROR(VLOOKUP('Speed Hump'!H1966,Main!$A:$G,7,FALSE),"")</f>
        <v/>
      </c>
      <c r="M1966" t="s">
        <v>691</v>
      </c>
      <c r="N1966">
        <v>2</v>
      </c>
      <c r="O1966" t="s">
        <v>692</v>
      </c>
      <c r="AP1966">
        <v>368.17514351069428</v>
      </c>
      <c r="AQ1966" s="1" t="str">
        <f>IFERROR(VLOOKUP(I1966,Service!$B:$G,5,FALSE),"")</f>
        <v/>
      </c>
      <c r="AR1966" s="1" t="str">
        <f>IFERROR(VLOOKUP(I1966,Service!$B:$G,6,FALSE),"")</f>
        <v/>
      </c>
      <c r="AS1966" s="1" t="str">
        <f>IFERROR(VLOOKUP(I1966,Rest!$B:$G,5,FALSE),"")</f>
        <v/>
      </c>
      <c r="AT1966" s="1" t="str">
        <f>IFERROR(VLOOKUP(I1966,Rest!$B:$G,6,FALSE),"")</f>
        <v/>
      </c>
    </row>
    <row r="1967" spans="1:46" x14ac:dyDescent="0.25">
      <c r="A1967">
        <v>1791</v>
      </c>
      <c r="B1967">
        <v>0</v>
      </c>
      <c r="C1967">
        <v>15291</v>
      </c>
      <c r="D1967">
        <v>18901</v>
      </c>
      <c r="E1967" t="s">
        <v>1304</v>
      </c>
      <c r="F1967" t="s">
        <v>1721</v>
      </c>
      <c r="G1967" t="s">
        <v>1736</v>
      </c>
      <c r="H1967" t="s">
        <v>1229</v>
      </c>
      <c r="I1967" t="s">
        <v>1229</v>
      </c>
      <c r="J1967" t="str">
        <f>IFERROR(VLOOKUP(H1967,[1]Sheet1!$A:$H,3,FALSE),"")</f>
        <v/>
      </c>
      <c r="K1967" s="1" t="str">
        <f>IFERROR(VLOOKUP('Speed Hump'!H1967,Main!$A:$G,6,FALSE),"")</f>
        <v/>
      </c>
      <c r="L1967" s="1" t="str">
        <f>IFERROR(VLOOKUP('Speed Hump'!H1967,Main!$A:$G,7,FALSE),"")</f>
        <v/>
      </c>
      <c r="M1967" t="s">
        <v>691</v>
      </c>
      <c r="N1967">
        <v>2</v>
      </c>
      <c r="O1967" t="s">
        <v>692</v>
      </c>
      <c r="AP1967">
        <v>351.2464985418477</v>
      </c>
      <c r="AQ1967" s="1" t="str">
        <f>IFERROR(VLOOKUP(I1967,Service!$B:$G,5,FALSE),"")</f>
        <v/>
      </c>
      <c r="AR1967" s="1" t="str">
        <f>IFERROR(VLOOKUP(I1967,Service!$B:$G,6,FALSE),"")</f>
        <v/>
      </c>
      <c r="AS1967" s="1" t="str">
        <f>IFERROR(VLOOKUP(I1967,Rest!$B:$G,5,FALSE),"")</f>
        <v/>
      </c>
      <c r="AT1967" s="1" t="str">
        <f>IFERROR(VLOOKUP(I1967,Rest!$B:$G,6,FALSE),"")</f>
        <v/>
      </c>
    </row>
    <row r="1968" spans="1:46" x14ac:dyDescent="0.25">
      <c r="A1968">
        <v>1792</v>
      </c>
      <c r="B1968">
        <v>0</v>
      </c>
      <c r="C1968">
        <v>15297</v>
      </c>
      <c r="D1968">
        <v>18990</v>
      </c>
      <c r="E1968" t="s">
        <v>1775</v>
      </c>
      <c r="F1968" t="s">
        <v>1004</v>
      </c>
      <c r="G1968" t="s">
        <v>1005</v>
      </c>
      <c r="H1968" t="s">
        <v>1229</v>
      </c>
      <c r="I1968" t="s">
        <v>1229</v>
      </c>
      <c r="J1968" t="str">
        <f>IFERROR(VLOOKUP(H1968,[1]Sheet1!$A:$H,3,FALSE),"")</f>
        <v/>
      </c>
      <c r="K1968" s="1" t="str">
        <f>IFERROR(VLOOKUP('Speed Hump'!H1968,Main!$A:$G,6,FALSE),"")</f>
        <v/>
      </c>
      <c r="L1968" s="1" t="str">
        <f>IFERROR(VLOOKUP('Speed Hump'!H1968,Main!$A:$G,7,FALSE),"")</f>
        <v/>
      </c>
      <c r="M1968" t="s">
        <v>691</v>
      </c>
      <c r="N1968">
        <v>2</v>
      </c>
      <c r="O1968" t="s">
        <v>692</v>
      </c>
      <c r="AP1968">
        <v>371.33920495473529</v>
      </c>
      <c r="AQ1968" s="1" t="str">
        <f>IFERROR(VLOOKUP(I1968,Service!$B:$G,5,FALSE),"")</f>
        <v/>
      </c>
      <c r="AR1968" s="1" t="str">
        <f>IFERROR(VLOOKUP(I1968,Service!$B:$G,6,FALSE),"")</f>
        <v/>
      </c>
      <c r="AS1968" s="1" t="str">
        <f>IFERROR(VLOOKUP(I1968,Rest!$B:$G,5,FALSE),"")</f>
        <v/>
      </c>
      <c r="AT1968" s="1" t="str">
        <f>IFERROR(VLOOKUP(I1968,Rest!$B:$G,6,FALSE),"")</f>
        <v/>
      </c>
    </row>
    <row r="1969" spans="1:46" x14ac:dyDescent="0.25">
      <c r="A1969">
        <v>1793</v>
      </c>
      <c r="B1969">
        <v>0</v>
      </c>
      <c r="C1969">
        <v>15298</v>
      </c>
      <c r="D1969">
        <v>14868</v>
      </c>
      <c r="E1969" t="s">
        <v>1742</v>
      </c>
      <c r="F1969" t="s">
        <v>1671</v>
      </c>
      <c r="G1969" t="s">
        <v>1405</v>
      </c>
      <c r="H1969" t="s">
        <v>1229</v>
      </c>
      <c r="I1969" t="s">
        <v>1229</v>
      </c>
      <c r="J1969" t="str">
        <f>IFERROR(VLOOKUP(H1969,[1]Sheet1!$A:$H,3,FALSE),"")</f>
        <v/>
      </c>
      <c r="K1969" s="1" t="str">
        <f>IFERROR(VLOOKUP('Speed Hump'!H1969,Main!$A:$G,6,FALSE),"")</f>
        <v/>
      </c>
      <c r="L1969" s="1" t="str">
        <f>IFERROR(VLOOKUP('Speed Hump'!H1969,Main!$A:$G,7,FALSE),"")</f>
        <v/>
      </c>
      <c r="M1969" t="s">
        <v>691</v>
      </c>
      <c r="N1969">
        <v>1</v>
      </c>
      <c r="O1969" t="s">
        <v>692</v>
      </c>
      <c r="AP1969">
        <v>125.3494288774307</v>
      </c>
      <c r="AQ1969" s="1" t="str">
        <f>IFERROR(VLOOKUP(I1969,Service!$B:$G,5,FALSE),"")</f>
        <v/>
      </c>
      <c r="AR1969" s="1" t="str">
        <f>IFERROR(VLOOKUP(I1969,Service!$B:$G,6,FALSE),"")</f>
        <v/>
      </c>
      <c r="AS1969" s="1" t="str">
        <f>IFERROR(VLOOKUP(I1969,Rest!$B:$G,5,FALSE),"")</f>
        <v/>
      </c>
      <c r="AT1969" s="1" t="str">
        <f>IFERROR(VLOOKUP(I1969,Rest!$B:$G,6,FALSE),"")</f>
        <v/>
      </c>
    </row>
    <row r="1970" spans="1:46" x14ac:dyDescent="0.25">
      <c r="A1970">
        <v>1794</v>
      </c>
      <c r="B1970">
        <v>0</v>
      </c>
      <c r="C1970">
        <v>15301</v>
      </c>
      <c r="D1970">
        <v>16153</v>
      </c>
      <c r="E1970" t="s">
        <v>1410</v>
      </c>
      <c r="F1970" t="s">
        <v>1730</v>
      </c>
      <c r="G1970" t="s">
        <v>1729</v>
      </c>
      <c r="H1970" t="s">
        <v>1229</v>
      </c>
      <c r="I1970" t="s">
        <v>1229</v>
      </c>
      <c r="J1970" t="str">
        <f>IFERROR(VLOOKUP(H1970,[1]Sheet1!$A:$H,3,FALSE),"")</f>
        <v/>
      </c>
      <c r="K1970" s="1" t="str">
        <f>IFERROR(VLOOKUP('Speed Hump'!H1970,Main!$A:$G,6,FALSE),"")</f>
        <v/>
      </c>
      <c r="L1970" s="1" t="str">
        <f>IFERROR(VLOOKUP('Speed Hump'!H1970,Main!$A:$G,7,FALSE),"")</f>
        <v/>
      </c>
      <c r="M1970" t="s">
        <v>691</v>
      </c>
      <c r="N1970">
        <v>2</v>
      </c>
      <c r="O1970" t="s">
        <v>692</v>
      </c>
      <c r="AP1970">
        <v>332.92143255109607</v>
      </c>
      <c r="AQ1970" s="1" t="str">
        <f>IFERROR(VLOOKUP(I1970,Service!$B:$G,5,FALSE),"")</f>
        <v/>
      </c>
      <c r="AR1970" s="1" t="str">
        <f>IFERROR(VLOOKUP(I1970,Service!$B:$G,6,FALSE),"")</f>
        <v/>
      </c>
      <c r="AS1970" s="1" t="str">
        <f>IFERROR(VLOOKUP(I1970,Rest!$B:$G,5,FALSE),"")</f>
        <v/>
      </c>
      <c r="AT1970" s="1" t="str">
        <f>IFERROR(VLOOKUP(I1970,Rest!$B:$G,6,FALSE),"")</f>
        <v/>
      </c>
    </row>
    <row r="1971" spans="1:46" x14ac:dyDescent="0.25">
      <c r="A1971">
        <v>1795</v>
      </c>
      <c r="B1971">
        <v>0</v>
      </c>
      <c r="C1971">
        <v>15302</v>
      </c>
      <c r="D1971">
        <v>17545</v>
      </c>
      <c r="E1971" t="s">
        <v>1440</v>
      </c>
      <c r="F1971" t="s">
        <v>1068</v>
      </c>
      <c r="G1971" t="s">
        <v>1747</v>
      </c>
      <c r="H1971" t="s">
        <v>1229</v>
      </c>
      <c r="I1971" t="s">
        <v>1229</v>
      </c>
      <c r="J1971" t="str">
        <f>IFERROR(VLOOKUP(H1971,[1]Sheet1!$A:$H,3,FALSE),"")</f>
        <v/>
      </c>
      <c r="K1971" s="1" t="str">
        <f>IFERROR(VLOOKUP('Speed Hump'!H1971,Main!$A:$G,6,FALSE),"")</f>
        <v/>
      </c>
      <c r="L1971" s="1" t="str">
        <f>IFERROR(VLOOKUP('Speed Hump'!H1971,Main!$A:$G,7,FALSE),"")</f>
        <v/>
      </c>
      <c r="M1971" t="s">
        <v>691</v>
      </c>
      <c r="N1971">
        <v>1</v>
      </c>
      <c r="O1971" t="s">
        <v>692</v>
      </c>
      <c r="AP1971">
        <v>330.4222017702819</v>
      </c>
      <c r="AQ1971" s="1" t="str">
        <f>IFERROR(VLOOKUP(I1971,Service!$B:$G,5,FALSE),"")</f>
        <v/>
      </c>
      <c r="AR1971" s="1" t="str">
        <f>IFERROR(VLOOKUP(I1971,Service!$B:$G,6,FALSE),"")</f>
        <v/>
      </c>
      <c r="AS1971" s="1" t="str">
        <f>IFERROR(VLOOKUP(I1971,Rest!$B:$G,5,FALSE),"")</f>
        <v/>
      </c>
      <c r="AT1971" s="1" t="str">
        <f>IFERROR(VLOOKUP(I1971,Rest!$B:$G,6,FALSE),"")</f>
        <v/>
      </c>
    </row>
    <row r="1972" spans="1:46" x14ac:dyDescent="0.25">
      <c r="A1972">
        <v>1796</v>
      </c>
      <c r="B1972">
        <v>0</v>
      </c>
      <c r="C1972">
        <v>15312</v>
      </c>
      <c r="D1972">
        <v>15180</v>
      </c>
      <c r="E1972" t="s">
        <v>1312</v>
      </c>
      <c r="F1972" t="s">
        <v>1729</v>
      </c>
      <c r="G1972" t="s">
        <v>1742</v>
      </c>
      <c r="H1972" t="s">
        <v>1229</v>
      </c>
      <c r="I1972" t="s">
        <v>1229</v>
      </c>
      <c r="J1972" t="str">
        <f>IFERROR(VLOOKUP(H1972,[1]Sheet1!$A:$H,3,FALSE),"")</f>
        <v/>
      </c>
      <c r="K1972" s="1" t="str">
        <f>IFERROR(VLOOKUP('Speed Hump'!H1972,Main!$A:$G,6,FALSE),"")</f>
        <v/>
      </c>
      <c r="L1972" s="1" t="str">
        <f>IFERROR(VLOOKUP('Speed Hump'!H1972,Main!$A:$G,7,FALSE),"")</f>
        <v/>
      </c>
      <c r="M1972" t="s">
        <v>691</v>
      </c>
      <c r="N1972">
        <v>1</v>
      </c>
      <c r="O1972" t="s">
        <v>692</v>
      </c>
      <c r="AP1972">
        <v>275.95283863119568</v>
      </c>
      <c r="AQ1972" s="1" t="str">
        <f>IFERROR(VLOOKUP(I1972,Service!$B:$G,5,FALSE),"")</f>
        <v/>
      </c>
      <c r="AR1972" s="1" t="str">
        <f>IFERROR(VLOOKUP(I1972,Service!$B:$G,6,FALSE),"")</f>
        <v/>
      </c>
      <c r="AS1972" s="1" t="str">
        <f>IFERROR(VLOOKUP(I1972,Rest!$B:$G,5,FALSE),"")</f>
        <v/>
      </c>
      <c r="AT1972" s="1" t="str">
        <f>IFERROR(VLOOKUP(I1972,Rest!$B:$G,6,FALSE),"")</f>
        <v/>
      </c>
    </row>
    <row r="1973" spans="1:46" x14ac:dyDescent="0.25">
      <c r="A1973">
        <v>1797</v>
      </c>
      <c r="B1973">
        <v>0</v>
      </c>
      <c r="C1973">
        <v>15313</v>
      </c>
      <c r="D1973">
        <v>14501</v>
      </c>
      <c r="E1973" t="s">
        <v>1455</v>
      </c>
      <c r="F1973" t="s">
        <v>1651</v>
      </c>
      <c r="G1973" t="s">
        <v>1649</v>
      </c>
      <c r="H1973" t="s">
        <v>1229</v>
      </c>
      <c r="I1973" t="s">
        <v>1229</v>
      </c>
      <c r="J1973" t="str">
        <f>IFERROR(VLOOKUP(H1973,[1]Sheet1!$A:$H,3,FALSE),"")</f>
        <v/>
      </c>
      <c r="K1973" s="1" t="str">
        <f>IFERROR(VLOOKUP('Speed Hump'!H1973,Main!$A:$G,6,FALSE),"")</f>
        <v/>
      </c>
      <c r="L1973" s="1" t="str">
        <f>IFERROR(VLOOKUP('Speed Hump'!H1973,Main!$A:$G,7,FALSE),"")</f>
        <v/>
      </c>
      <c r="N1973">
        <v>1</v>
      </c>
      <c r="O1973" t="s">
        <v>1342</v>
      </c>
      <c r="AP1973">
        <v>271.50333187891079</v>
      </c>
      <c r="AQ1973" s="1" t="str">
        <f>IFERROR(VLOOKUP(I1973,Service!$B:$G,5,FALSE),"")</f>
        <v/>
      </c>
      <c r="AR1973" s="1" t="str">
        <f>IFERROR(VLOOKUP(I1973,Service!$B:$G,6,FALSE),"")</f>
        <v/>
      </c>
      <c r="AS1973" s="1" t="str">
        <f>IFERROR(VLOOKUP(I1973,Rest!$B:$G,5,FALSE),"")</f>
        <v/>
      </c>
      <c r="AT1973" s="1" t="str">
        <f>IFERROR(VLOOKUP(I1973,Rest!$B:$G,6,FALSE),"")</f>
        <v/>
      </c>
    </row>
    <row r="1974" spans="1:46" x14ac:dyDescent="0.25">
      <c r="A1974">
        <v>1798</v>
      </c>
      <c r="B1974">
        <v>0</v>
      </c>
      <c r="C1974">
        <v>15316</v>
      </c>
      <c r="D1974">
        <v>18988</v>
      </c>
      <c r="E1974" t="s">
        <v>1383</v>
      </c>
      <c r="F1974" t="s">
        <v>1721</v>
      </c>
      <c r="G1974" t="s">
        <v>1736</v>
      </c>
      <c r="H1974" t="s">
        <v>1229</v>
      </c>
      <c r="I1974" t="s">
        <v>1229</v>
      </c>
      <c r="J1974" t="str">
        <f>IFERROR(VLOOKUP(H1974,[1]Sheet1!$A:$H,3,FALSE),"")</f>
        <v/>
      </c>
      <c r="K1974" s="1" t="str">
        <f>IFERROR(VLOOKUP('Speed Hump'!H1974,Main!$A:$G,6,FALSE),"")</f>
        <v/>
      </c>
      <c r="L1974" s="1" t="str">
        <f>IFERROR(VLOOKUP('Speed Hump'!H1974,Main!$A:$G,7,FALSE),"")</f>
        <v/>
      </c>
      <c r="M1974" t="s">
        <v>691</v>
      </c>
      <c r="N1974">
        <v>2</v>
      </c>
      <c r="O1974" t="s">
        <v>692</v>
      </c>
      <c r="AP1974">
        <v>361.54522161118001</v>
      </c>
      <c r="AQ1974" s="1" t="str">
        <f>IFERROR(VLOOKUP(I1974,Service!$B:$G,5,FALSE),"")</f>
        <v/>
      </c>
      <c r="AR1974" s="1" t="str">
        <f>IFERROR(VLOOKUP(I1974,Service!$B:$G,6,FALSE),"")</f>
        <v/>
      </c>
      <c r="AS1974" s="1" t="str">
        <f>IFERROR(VLOOKUP(I1974,Rest!$B:$G,5,FALSE),"")</f>
        <v/>
      </c>
      <c r="AT1974" s="1" t="str">
        <f>IFERROR(VLOOKUP(I1974,Rest!$B:$G,6,FALSE),"")</f>
        <v/>
      </c>
    </row>
    <row r="1975" spans="1:46" x14ac:dyDescent="0.25">
      <c r="A1975">
        <v>1799</v>
      </c>
      <c r="B1975">
        <v>0</v>
      </c>
      <c r="C1975">
        <v>15319</v>
      </c>
      <c r="D1975">
        <v>15612</v>
      </c>
      <c r="E1975" t="s">
        <v>1482</v>
      </c>
      <c r="F1975" t="s">
        <v>1729</v>
      </c>
      <c r="G1975" t="s">
        <v>1749</v>
      </c>
      <c r="H1975" t="s">
        <v>1229</v>
      </c>
      <c r="I1975" t="s">
        <v>1229</v>
      </c>
      <c r="J1975" t="str">
        <f>IFERROR(VLOOKUP(H1975,[1]Sheet1!$A:$H,3,FALSE),"")</f>
        <v/>
      </c>
      <c r="K1975" s="1" t="str">
        <f>IFERROR(VLOOKUP('Speed Hump'!H1975,Main!$A:$G,6,FALSE),"")</f>
        <v/>
      </c>
      <c r="L1975" s="1" t="str">
        <f>IFERROR(VLOOKUP('Speed Hump'!H1975,Main!$A:$G,7,FALSE),"")</f>
        <v/>
      </c>
      <c r="M1975" t="s">
        <v>691</v>
      </c>
      <c r="N1975">
        <v>1</v>
      </c>
      <c r="O1975" t="s">
        <v>692</v>
      </c>
      <c r="AP1975">
        <v>269.30099807806118</v>
      </c>
      <c r="AQ1975" s="1" t="str">
        <f>IFERROR(VLOOKUP(I1975,Service!$B:$G,5,FALSE),"")</f>
        <v/>
      </c>
      <c r="AR1975" s="1" t="str">
        <f>IFERROR(VLOOKUP(I1975,Service!$B:$G,6,FALSE),"")</f>
        <v/>
      </c>
      <c r="AS1975" s="1" t="str">
        <f>IFERROR(VLOOKUP(I1975,Rest!$B:$G,5,FALSE),"")</f>
        <v/>
      </c>
      <c r="AT1975" s="1" t="str">
        <f>IFERROR(VLOOKUP(I1975,Rest!$B:$G,6,FALSE),"")</f>
        <v/>
      </c>
    </row>
    <row r="1976" spans="1:46" x14ac:dyDescent="0.25">
      <c r="A1976">
        <v>1800</v>
      </c>
      <c r="B1976">
        <v>0</v>
      </c>
      <c r="C1976">
        <v>15322</v>
      </c>
      <c r="D1976">
        <v>15565</v>
      </c>
      <c r="E1976" t="s">
        <v>1730</v>
      </c>
      <c r="F1976" t="s">
        <v>1073</v>
      </c>
      <c r="G1976" t="s">
        <v>1445</v>
      </c>
      <c r="H1976" t="s">
        <v>1229</v>
      </c>
      <c r="I1976" t="s">
        <v>1229</v>
      </c>
      <c r="J1976" t="str">
        <f>IFERROR(VLOOKUP(H1976,[1]Sheet1!$A:$H,3,FALSE),"")</f>
        <v/>
      </c>
      <c r="K1976" s="1" t="str">
        <f>IFERROR(VLOOKUP('Speed Hump'!H1976,Main!$A:$G,6,FALSE),"")</f>
        <v/>
      </c>
      <c r="L1976" s="1" t="str">
        <f>IFERROR(VLOOKUP('Speed Hump'!H1976,Main!$A:$G,7,FALSE),"")</f>
        <v/>
      </c>
      <c r="M1976" t="s">
        <v>691</v>
      </c>
      <c r="N1976">
        <v>1</v>
      </c>
      <c r="O1976" t="s">
        <v>692</v>
      </c>
      <c r="AP1976">
        <v>114.29197013391691</v>
      </c>
      <c r="AQ1976" s="1" t="str">
        <f>IFERROR(VLOOKUP(I1976,Service!$B:$G,5,FALSE),"")</f>
        <v/>
      </c>
      <c r="AR1976" s="1" t="str">
        <f>IFERROR(VLOOKUP(I1976,Service!$B:$G,6,FALSE),"")</f>
        <v/>
      </c>
      <c r="AS1976" s="1" t="str">
        <f>IFERROR(VLOOKUP(I1976,Rest!$B:$G,5,FALSE),"")</f>
        <v/>
      </c>
      <c r="AT1976" s="1" t="str">
        <f>IFERROR(VLOOKUP(I1976,Rest!$B:$G,6,FALSE),"")</f>
        <v/>
      </c>
    </row>
    <row r="1977" spans="1:46" x14ac:dyDescent="0.25">
      <c r="A1977">
        <v>1801</v>
      </c>
      <c r="B1977">
        <v>0</v>
      </c>
      <c r="C1977">
        <v>15324</v>
      </c>
      <c r="D1977">
        <v>16496</v>
      </c>
      <c r="E1977" t="s">
        <v>1762</v>
      </c>
      <c r="F1977" t="s">
        <v>968</v>
      </c>
      <c r="G1977" t="s">
        <v>969</v>
      </c>
      <c r="H1977" t="s">
        <v>1229</v>
      </c>
      <c r="I1977" t="s">
        <v>1229</v>
      </c>
      <c r="J1977" t="str">
        <f>IFERROR(VLOOKUP(H1977,[1]Sheet1!$A:$H,3,FALSE),"")</f>
        <v/>
      </c>
      <c r="K1977" s="1" t="str">
        <f>IFERROR(VLOOKUP('Speed Hump'!H1977,Main!$A:$G,6,FALSE),"")</f>
        <v/>
      </c>
      <c r="L1977" s="1" t="str">
        <f>IFERROR(VLOOKUP('Speed Hump'!H1977,Main!$A:$G,7,FALSE),"")</f>
        <v/>
      </c>
      <c r="M1977" t="s">
        <v>691</v>
      </c>
      <c r="N1977">
        <v>2</v>
      </c>
      <c r="O1977" t="s">
        <v>692</v>
      </c>
      <c r="AP1977">
        <v>352.72458567424161</v>
      </c>
      <c r="AQ1977" s="1" t="str">
        <f>IFERROR(VLOOKUP(I1977,Service!$B:$G,5,FALSE),"")</f>
        <v/>
      </c>
      <c r="AR1977" s="1" t="str">
        <f>IFERROR(VLOOKUP(I1977,Service!$B:$G,6,FALSE),"")</f>
        <v/>
      </c>
      <c r="AS1977" s="1" t="str">
        <f>IFERROR(VLOOKUP(I1977,Rest!$B:$G,5,FALSE),"")</f>
        <v/>
      </c>
      <c r="AT1977" s="1" t="str">
        <f>IFERROR(VLOOKUP(I1977,Rest!$B:$G,6,FALSE),"")</f>
        <v/>
      </c>
    </row>
    <row r="1978" spans="1:46" x14ac:dyDescent="0.25">
      <c r="A1978">
        <v>1802</v>
      </c>
      <c r="B1978">
        <v>0</v>
      </c>
      <c r="C1978">
        <v>15326</v>
      </c>
      <c r="D1978">
        <v>18363</v>
      </c>
      <c r="E1978" t="s">
        <v>1738</v>
      </c>
      <c r="F1978" t="s">
        <v>1776</v>
      </c>
      <c r="G1978" t="s">
        <v>1777</v>
      </c>
      <c r="H1978" t="s">
        <v>1229</v>
      </c>
      <c r="I1978" t="s">
        <v>1229</v>
      </c>
      <c r="J1978" t="str">
        <f>IFERROR(VLOOKUP(H1978,[1]Sheet1!$A:$H,3,FALSE),"")</f>
        <v/>
      </c>
      <c r="K1978" s="1" t="str">
        <f>IFERROR(VLOOKUP('Speed Hump'!H1978,Main!$A:$G,6,FALSE),"")</f>
        <v/>
      </c>
      <c r="L1978" s="1" t="str">
        <f>IFERROR(VLOOKUP('Speed Hump'!H1978,Main!$A:$G,7,FALSE),"")</f>
        <v/>
      </c>
      <c r="M1978" t="s">
        <v>691</v>
      </c>
      <c r="N1978">
        <v>1</v>
      </c>
      <c r="O1978" t="s">
        <v>692</v>
      </c>
      <c r="AP1978">
        <v>145.77297148862809</v>
      </c>
      <c r="AQ1978" s="1" t="str">
        <f>IFERROR(VLOOKUP(I1978,Service!$B:$G,5,FALSE),"")</f>
        <v/>
      </c>
      <c r="AR1978" s="1" t="str">
        <f>IFERROR(VLOOKUP(I1978,Service!$B:$G,6,FALSE),"")</f>
        <v/>
      </c>
      <c r="AS1978" s="1" t="str">
        <f>IFERROR(VLOOKUP(I1978,Rest!$B:$G,5,FALSE),"")</f>
        <v/>
      </c>
      <c r="AT1978" s="1" t="str">
        <f>IFERROR(VLOOKUP(I1978,Rest!$B:$G,6,FALSE),"")</f>
        <v/>
      </c>
    </row>
    <row r="1979" spans="1:46" x14ac:dyDescent="0.25">
      <c r="A1979">
        <v>1804</v>
      </c>
      <c r="B1979">
        <v>0</v>
      </c>
      <c r="C1979">
        <v>15354</v>
      </c>
      <c r="D1979">
        <v>18516</v>
      </c>
      <c r="E1979" t="s">
        <v>1736</v>
      </c>
      <c r="F1979" t="s">
        <v>1722</v>
      </c>
      <c r="G1979" t="s">
        <v>1496</v>
      </c>
      <c r="H1979" t="s">
        <v>1229</v>
      </c>
      <c r="I1979" t="s">
        <v>1229</v>
      </c>
      <c r="J1979" t="str">
        <f>IFERROR(VLOOKUP(H1979,[1]Sheet1!$A:$H,3,FALSE),"")</f>
        <v/>
      </c>
      <c r="K1979" s="1" t="str">
        <f>IFERROR(VLOOKUP('Speed Hump'!H1979,Main!$A:$G,6,FALSE),"")</f>
        <v/>
      </c>
      <c r="L1979" s="1" t="str">
        <f>IFERROR(VLOOKUP('Speed Hump'!H1979,Main!$A:$G,7,FALSE),"")</f>
        <v/>
      </c>
      <c r="M1979" t="s">
        <v>691</v>
      </c>
      <c r="N1979">
        <v>1</v>
      </c>
      <c r="O1979" t="s">
        <v>692</v>
      </c>
      <c r="AP1979">
        <v>139.55078600757631</v>
      </c>
      <c r="AQ1979" s="1" t="str">
        <f>IFERROR(VLOOKUP(I1979,Service!$B:$G,5,FALSE),"")</f>
        <v/>
      </c>
      <c r="AR1979" s="1" t="str">
        <f>IFERROR(VLOOKUP(I1979,Service!$B:$G,6,FALSE),"")</f>
        <v/>
      </c>
      <c r="AS1979" s="1" t="str">
        <f>IFERROR(VLOOKUP(I1979,Rest!$B:$G,5,FALSE),"")</f>
        <v/>
      </c>
      <c r="AT1979" s="1" t="str">
        <f>IFERROR(VLOOKUP(I1979,Rest!$B:$G,6,FALSE),"")</f>
        <v/>
      </c>
    </row>
    <row r="1980" spans="1:46" x14ac:dyDescent="0.25">
      <c r="A1980">
        <v>1805</v>
      </c>
      <c r="B1980">
        <v>0</v>
      </c>
      <c r="C1980">
        <v>15361</v>
      </c>
      <c r="D1980">
        <v>18600</v>
      </c>
      <c r="E1980" t="s">
        <v>844</v>
      </c>
      <c r="F1980" t="s">
        <v>1778</v>
      </c>
      <c r="G1980" t="s">
        <v>1779</v>
      </c>
      <c r="H1980" t="s">
        <v>1229</v>
      </c>
      <c r="I1980" t="s">
        <v>1229</v>
      </c>
      <c r="J1980" t="str">
        <f>IFERROR(VLOOKUP(H1980,[1]Sheet1!$A:$H,3,FALSE),"")</f>
        <v/>
      </c>
      <c r="K1980" s="1" t="str">
        <f>IFERROR(VLOOKUP('Speed Hump'!H1980,Main!$A:$G,6,FALSE),"")</f>
        <v/>
      </c>
      <c r="L1980" s="1" t="str">
        <f>IFERROR(VLOOKUP('Speed Hump'!H1980,Main!$A:$G,7,FALSE),"")</f>
        <v/>
      </c>
      <c r="M1980" t="s">
        <v>691</v>
      </c>
      <c r="N1980">
        <v>4</v>
      </c>
      <c r="O1980" t="s">
        <v>692</v>
      </c>
      <c r="AP1980">
        <v>727.21480114165092</v>
      </c>
      <c r="AQ1980" s="1" t="str">
        <f>IFERROR(VLOOKUP(I1980,Service!$B:$G,5,FALSE),"")</f>
        <v/>
      </c>
      <c r="AR1980" s="1" t="str">
        <f>IFERROR(VLOOKUP(I1980,Service!$B:$G,6,FALSE),"")</f>
        <v/>
      </c>
      <c r="AS1980" s="1" t="str">
        <f>IFERROR(VLOOKUP(I1980,Rest!$B:$G,5,FALSE),"")</f>
        <v/>
      </c>
      <c r="AT1980" s="1" t="str">
        <f>IFERROR(VLOOKUP(I1980,Rest!$B:$G,6,FALSE),"")</f>
        <v/>
      </c>
    </row>
    <row r="1981" spans="1:46" x14ac:dyDescent="0.25">
      <c r="A1981">
        <v>1806</v>
      </c>
      <c r="B1981">
        <v>0</v>
      </c>
      <c r="C1981">
        <v>15385</v>
      </c>
      <c r="D1981">
        <v>18476</v>
      </c>
      <c r="E1981" t="s">
        <v>1756</v>
      </c>
      <c r="F1981" t="s">
        <v>1780</v>
      </c>
      <c r="G1981" t="s">
        <v>1757</v>
      </c>
      <c r="H1981" t="s">
        <v>1229</v>
      </c>
      <c r="I1981" t="s">
        <v>1229</v>
      </c>
      <c r="J1981" t="str">
        <f>IFERROR(VLOOKUP(H1981,[1]Sheet1!$A:$H,3,FALSE),"")</f>
        <v/>
      </c>
      <c r="K1981" s="1" t="str">
        <f>IFERROR(VLOOKUP('Speed Hump'!H1981,Main!$A:$G,6,FALSE),"")</f>
        <v/>
      </c>
      <c r="L1981" s="1" t="str">
        <f>IFERROR(VLOOKUP('Speed Hump'!H1981,Main!$A:$G,7,FALSE),"")</f>
        <v/>
      </c>
      <c r="M1981" t="s">
        <v>691</v>
      </c>
      <c r="N1981">
        <v>1</v>
      </c>
      <c r="O1981" t="s">
        <v>692</v>
      </c>
      <c r="AP1981">
        <v>231.2062695592553</v>
      </c>
      <c r="AQ1981" s="1" t="str">
        <f>IFERROR(VLOOKUP(I1981,Service!$B:$G,5,FALSE),"")</f>
        <v/>
      </c>
      <c r="AR1981" s="1" t="str">
        <f>IFERROR(VLOOKUP(I1981,Service!$B:$G,6,FALSE),"")</f>
        <v/>
      </c>
      <c r="AS1981" s="1" t="str">
        <f>IFERROR(VLOOKUP(I1981,Rest!$B:$G,5,FALSE),"")</f>
        <v/>
      </c>
      <c r="AT1981" s="1" t="str">
        <f>IFERROR(VLOOKUP(I1981,Rest!$B:$G,6,FALSE),"")</f>
        <v/>
      </c>
    </row>
    <row r="1982" spans="1:46" x14ac:dyDescent="0.25">
      <c r="A1982">
        <v>1807</v>
      </c>
      <c r="B1982">
        <v>0</v>
      </c>
      <c r="C1982">
        <v>15420</v>
      </c>
      <c r="D1982">
        <v>18120</v>
      </c>
      <c r="E1982" t="s">
        <v>1781</v>
      </c>
      <c r="F1982" t="s">
        <v>1736</v>
      </c>
      <c r="G1982" t="s">
        <v>1068</v>
      </c>
      <c r="H1982" t="s">
        <v>1229</v>
      </c>
      <c r="I1982" t="s">
        <v>1229</v>
      </c>
      <c r="J1982" t="str">
        <f>IFERROR(VLOOKUP(H1982,[1]Sheet1!$A:$H,3,FALSE),"")</f>
        <v/>
      </c>
      <c r="K1982" s="1" t="str">
        <f>IFERROR(VLOOKUP('Speed Hump'!H1982,Main!$A:$G,6,FALSE),"")</f>
        <v/>
      </c>
      <c r="L1982" s="1" t="str">
        <f>IFERROR(VLOOKUP('Speed Hump'!H1982,Main!$A:$G,7,FALSE),"")</f>
        <v/>
      </c>
      <c r="M1982" t="s">
        <v>691</v>
      </c>
      <c r="N1982">
        <v>1</v>
      </c>
      <c r="O1982" t="s">
        <v>692</v>
      </c>
      <c r="AP1982">
        <v>272.92637507738948</v>
      </c>
      <c r="AQ1982" s="1" t="str">
        <f>IFERROR(VLOOKUP(I1982,Service!$B:$G,5,FALSE),"")</f>
        <v/>
      </c>
      <c r="AR1982" s="1" t="str">
        <f>IFERROR(VLOOKUP(I1982,Service!$B:$G,6,FALSE),"")</f>
        <v/>
      </c>
      <c r="AS1982" s="1" t="str">
        <f>IFERROR(VLOOKUP(I1982,Rest!$B:$G,5,FALSE),"")</f>
        <v/>
      </c>
      <c r="AT1982" s="1" t="str">
        <f>IFERROR(VLOOKUP(I1982,Rest!$B:$G,6,FALSE),"")</f>
        <v/>
      </c>
    </row>
    <row r="1983" spans="1:46" x14ac:dyDescent="0.25">
      <c r="A1983">
        <v>1808</v>
      </c>
      <c r="B1983">
        <v>0</v>
      </c>
      <c r="C1983">
        <v>15432</v>
      </c>
      <c r="D1983">
        <v>15588</v>
      </c>
      <c r="E1983" t="s">
        <v>1395</v>
      </c>
      <c r="F1983" t="s">
        <v>1749</v>
      </c>
      <c r="G1983" t="s">
        <v>1664</v>
      </c>
      <c r="H1983" t="s">
        <v>1229</v>
      </c>
      <c r="I1983" t="s">
        <v>1229</v>
      </c>
      <c r="J1983" t="str">
        <f>IFERROR(VLOOKUP(H1983,[1]Sheet1!$A:$H,3,FALSE),"")</f>
        <v/>
      </c>
      <c r="K1983" s="1" t="str">
        <f>IFERROR(VLOOKUP('Speed Hump'!H1983,Main!$A:$G,6,FALSE),"")</f>
        <v/>
      </c>
      <c r="L1983" s="1" t="str">
        <f>IFERROR(VLOOKUP('Speed Hump'!H1983,Main!$A:$G,7,FALSE),"")</f>
        <v/>
      </c>
      <c r="M1983" t="s">
        <v>691</v>
      </c>
      <c r="N1983">
        <v>1</v>
      </c>
      <c r="O1983" t="s">
        <v>692</v>
      </c>
      <c r="AP1983">
        <v>271.79767989640021</v>
      </c>
      <c r="AQ1983" s="1" t="str">
        <f>IFERROR(VLOOKUP(I1983,Service!$B:$G,5,FALSE),"")</f>
        <v/>
      </c>
      <c r="AR1983" s="1" t="str">
        <f>IFERROR(VLOOKUP(I1983,Service!$B:$G,6,FALSE),"")</f>
        <v/>
      </c>
      <c r="AS1983" s="1" t="str">
        <f>IFERROR(VLOOKUP(I1983,Rest!$B:$G,5,FALSE),"")</f>
        <v/>
      </c>
      <c r="AT1983" s="1" t="str">
        <f>IFERROR(VLOOKUP(I1983,Rest!$B:$G,6,FALSE),"")</f>
        <v/>
      </c>
    </row>
    <row r="1984" spans="1:46" x14ac:dyDescent="0.25">
      <c r="A1984">
        <v>1809</v>
      </c>
      <c r="B1984">
        <v>0</v>
      </c>
      <c r="C1984">
        <v>15457</v>
      </c>
      <c r="D1984">
        <v>18454</v>
      </c>
      <c r="E1984" t="s">
        <v>932</v>
      </c>
      <c r="F1984" t="s">
        <v>1024</v>
      </c>
      <c r="G1984" t="s">
        <v>1025</v>
      </c>
      <c r="H1984" t="s">
        <v>1229</v>
      </c>
      <c r="I1984" t="s">
        <v>1229</v>
      </c>
      <c r="J1984" t="str">
        <f>IFERROR(VLOOKUP(H1984,[1]Sheet1!$A:$H,3,FALSE),"")</f>
        <v/>
      </c>
      <c r="K1984" s="1" t="str">
        <f>IFERROR(VLOOKUP('Speed Hump'!H1984,Main!$A:$G,6,FALSE),"")</f>
        <v/>
      </c>
      <c r="L1984" s="1" t="str">
        <f>IFERROR(VLOOKUP('Speed Hump'!H1984,Main!$A:$G,7,FALSE),"")</f>
        <v/>
      </c>
      <c r="M1984" t="s">
        <v>691</v>
      </c>
      <c r="N1984">
        <v>2</v>
      </c>
      <c r="O1984" t="s">
        <v>692</v>
      </c>
      <c r="AP1984">
        <v>427.41241743276169</v>
      </c>
      <c r="AQ1984" s="1" t="str">
        <f>IFERROR(VLOOKUP(I1984,Service!$B:$G,5,FALSE),"")</f>
        <v/>
      </c>
      <c r="AR1984" s="1" t="str">
        <f>IFERROR(VLOOKUP(I1984,Service!$B:$G,6,FALSE),"")</f>
        <v/>
      </c>
      <c r="AS1984" s="1" t="str">
        <f>IFERROR(VLOOKUP(I1984,Rest!$B:$G,5,FALSE),"")</f>
        <v/>
      </c>
      <c r="AT1984" s="1" t="str">
        <f>IFERROR(VLOOKUP(I1984,Rest!$B:$G,6,FALSE),"")</f>
        <v/>
      </c>
    </row>
    <row r="1985" spans="1:46" x14ac:dyDescent="0.25">
      <c r="A1985">
        <v>1810</v>
      </c>
      <c r="B1985">
        <v>0</v>
      </c>
      <c r="C1985">
        <v>15463</v>
      </c>
      <c r="D1985">
        <v>19001</v>
      </c>
      <c r="E1985" t="s">
        <v>1721</v>
      </c>
      <c r="F1985" t="s">
        <v>1367</v>
      </c>
      <c r="G1985" t="s">
        <v>1782</v>
      </c>
      <c r="H1985" t="s">
        <v>1229</v>
      </c>
      <c r="I1985" t="s">
        <v>1229</v>
      </c>
      <c r="J1985" t="str">
        <f>IFERROR(VLOOKUP(H1985,[1]Sheet1!$A:$H,3,FALSE),"")</f>
        <v/>
      </c>
      <c r="K1985" s="1" t="str">
        <f>IFERROR(VLOOKUP('Speed Hump'!H1985,Main!$A:$G,6,FALSE),"")</f>
        <v/>
      </c>
      <c r="L1985" s="1" t="str">
        <f>IFERROR(VLOOKUP('Speed Hump'!H1985,Main!$A:$G,7,FALSE),"")</f>
        <v/>
      </c>
      <c r="M1985" t="s">
        <v>691</v>
      </c>
      <c r="N1985">
        <v>1</v>
      </c>
      <c r="O1985" t="s">
        <v>692</v>
      </c>
      <c r="AP1985">
        <v>144.07428542149901</v>
      </c>
      <c r="AQ1985" s="1" t="str">
        <f>IFERROR(VLOOKUP(I1985,Service!$B:$G,5,FALSE),"")</f>
        <v/>
      </c>
      <c r="AR1985" s="1" t="str">
        <f>IFERROR(VLOOKUP(I1985,Service!$B:$G,6,FALSE),"")</f>
        <v/>
      </c>
      <c r="AS1985" s="1" t="str">
        <f>IFERROR(VLOOKUP(I1985,Rest!$B:$G,5,FALSE),"")</f>
        <v/>
      </c>
      <c r="AT1985" s="1" t="str">
        <f>IFERROR(VLOOKUP(I1985,Rest!$B:$G,6,FALSE),"")</f>
        <v/>
      </c>
    </row>
    <row r="1986" spans="1:46" x14ac:dyDescent="0.25">
      <c r="A1986">
        <v>1811</v>
      </c>
      <c r="B1986">
        <v>0</v>
      </c>
      <c r="C1986">
        <v>15478</v>
      </c>
      <c r="D1986">
        <v>18448</v>
      </c>
      <c r="E1986" t="s">
        <v>1761</v>
      </c>
      <c r="F1986" t="s">
        <v>1466</v>
      </c>
      <c r="G1986" t="s">
        <v>1760</v>
      </c>
      <c r="H1986" t="s">
        <v>1229</v>
      </c>
      <c r="I1986" t="s">
        <v>1229</v>
      </c>
      <c r="J1986" t="str">
        <f>IFERROR(VLOOKUP(H1986,[1]Sheet1!$A:$H,3,FALSE),"")</f>
        <v/>
      </c>
      <c r="K1986" s="1" t="str">
        <f>IFERROR(VLOOKUP('Speed Hump'!H1986,Main!$A:$G,6,FALSE),"")</f>
        <v/>
      </c>
      <c r="L1986" s="1" t="str">
        <f>IFERROR(VLOOKUP('Speed Hump'!H1986,Main!$A:$G,7,FALSE),"")</f>
        <v/>
      </c>
      <c r="M1986" t="s">
        <v>691</v>
      </c>
      <c r="N1986">
        <v>2</v>
      </c>
      <c r="O1986" t="s">
        <v>692</v>
      </c>
      <c r="AP1986">
        <v>373.02664122620013</v>
      </c>
      <c r="AQ1986" s="1" t="str">
        <f>IFERROR(VLOOKUP(I1986,Service!$B:$G,5,FALSE),"")</f>
        <v/>
      </c>
      <c r="AR1986" s="1" t="str">
        <f>IFERROR(VLOOKUP(I1986,Service!$B:$G,6,FALSE),"")</f>
        <v/>
      </c>
      <c r="AS1986" s="1" t="str">
        <f>IFERROR(VLOOKUP(I1986,Rest!$B:$G,5,FALSE),"")</f>
        <v/>
      </c>
      <c r="AT1986" s="1" t="str">
        <f>IFERROR(VLOOKUP(I1986,Rest!$B:$G,6,FALSE),"")</f>
        <v/>
      </c>
    </row>
    <row r="1987" spans="1:46" x14ac:dyDescent="0.25">
      <c r="A1987">
        <v>1812</v>
      </c>
      <c r="B1987">
        <v>0</v>
      </c>
      <c r="C1987">
        <v>15489</v>
      </c>
      <c r="D1987">
        <v>16876</v>
      </c>
      <c r="E1987" t="s">
        <v>1395</v>
      </c>
      <c r="F1987" t="s">
        <v>1240</v>
      </c>
      <c r="G1987" t="s">
        <v>1729</v>
      </c>
      <c r="H1987" t="s">
        <v>1229</v>
      </c>
      <c r="I1987" t="s">
        <v>1229</v>
      </c>
      <c r="J1987" t="str">
        <f>IFERROR(VLOOKUP(H1987,[1]Sheet1!$A:$H,3,FALSE),"")</f>
        <v/>
      </c>
      <c r="K1987" s="1" t="str">
        <f>IFERROR(VLOOKUP('Speed Hump'!H1987,Main!$A:$G,6,FALSE),"")</f>
        <v/>
      </c>
      <c r="L1987" s="1" t="str">
        <f>IFERROR(VLOOKUP('Speed Hump'!H1987,Main!$A:$G,7,FALSE),"")</f>
        <v/>
      </c>
      <c r="M1987" t="s">
        <v>691</v>
      </c>
      <c r="N1987">
        <v>2</v>
      </c>
      <c r="O1987" t="s">
        <v>692</v>
      </c>
      <c r="AP1987">
        <v>388.92363300571361</v>
      </c>
      <c r="AQ1987" s="1" t="str">
        <f>IFERROR(VLOOKUP(I1987,Service!$B:$G,5,FALSE),"")</f>
        <v/>
      </c>
      <c r="AR1987" s="1" t="str">
        <f>IFERROR(VLOOKUP(I1987,Service!$B:$G,6,FALSE),"")</f>
        <v/>
      </c>
      <c r="AS1987" s="1" t="str">
        <f>IFERROR(VLOOKUP(I1987,Rest!$B:$G,5,FALSE),"")</f>
        <v/>
      </c>
      <c r="AT1987" s="1" t="str">
        <f>IFERROR(VLOOKUP(I1987,Rest!$B:$G,6,FALSE),"")</f>
        <v/>
      </c>
    </row>
    <row r="1988" spans="1:46" x14ac:dyDescent="0.25">
      <c r="A1988">
        <v>1813</v>
      </c>
      <c r="B1988">
        <v>0</v>
      </c>
      <c r="C1988">
        <v>15491</v>
      </c>
      <c r="D1988">
        <v>15519</v>
      </c>
      <c r="E1988" t="s">
        <v>1730</v>
      </c>
      <c r="F1988" t="s">
        <v>980</v>
      </c>
      <c r="G1988" t="s">
        <v>777</v>
      </c>
      <c r="H1988" t="s">
        <v>1229</v>
      </c>
      <c r="I1988" t="s">
        <v>1229</v>
      </c>
      <c r="J1988" t="str">
        <f>IFERROR(VLOOKUP(H1988,[1]Sheet1!$A:$H,3,FALSE),"")</f>
        <v/>
      </c>
      <c r="K1988" s="1" t="str">
        <f>IFERROR(VLOOKUP('Speed Hump'!H1988,Main!$A:$G,6,FALSE),"")</f>
        <v/>
      </c>
      <c r="L1988" s="1" t="str">
        <f>IFERROR(VLOOKUP('Speed Hump'!H1988,Main!$A:$G,7,FALSE),"")</f>
        <v/>
      </c>
      <c r="M1988" t="s">
        <v>691</v>
      </c>
      <c r="N1988">
        <v>1</v>
      </c>
      <c r="O1988" t="s">
        <v>692</v>
      </c>
      <c r="AP1988">
        <v>124.5034087079829</v>
      </c>
      <c r="AQ1988" s="1" t="str">
        <f>IFERROR(VLOOKUP(I1988,Service!$B:$G,5,FALSE),"")</f>
        <v/>
      </c>
      <c r="AR1988" s="1" t="str">
        <f>IFERROR(VLOOKUP(I1988,Service!$B:$G,6,FALSE),"")</f>
        <v/>
      </c>
      <c r="AS1988" s="1" t="str">
        <f>IFERROR(VLOOKUP(I1988,Rest!$B:$G,5,FALSE),"")</f>
        <v/>
      </c>
      <c r="AT1988" s="1" t="str">
        <f>IFERROR(VLOOKUP(I1988,Rest!$B:$G,6,FALSE),"")</f>
        <v/>
      </c>
    </row>
    <row r="1989" spans="1:46" x14ac:dyDescent="0.25">
      <c r="A1989">
        <v>1814</v>
      </c>
      <c r="B1989">
        <v>0</v>
      </c>
      <c r="C1989">
        <v>15495</v>
      </c>
      <c r="D1989">
        <v>14514</v>
      </c>
      <c r="E1989" t="s">
        <v>1340</v>
      </c>
      <c r="F1989" t="s">
        <v>1651</v>
      </c>
      <c r="G1989" t="s">
        <v>1649</v>
      </c>
      <c r="H1989" t="s">
        <v>1229</v>
      </c>
      <c r="I1989" t="s">
        <v>1229</v>
      </c>
      <c r="J1989" t="str">
        <f>IFERROR(VLOOKUP(H1989,[1]Sheet1!$A:$H,3,FALSE),"")</f>
        <v/>
      </c>
      <c r="K1989" s="1" t="str">
        <f>IFERROR(VLOOKUP('Speed Hump'!H1989,Main!$A:$G,6,FALSE),"")</f>
        <v/>
      </c>
      <c r="L1989" s="1" t="str">
        <f>IFERROR(VLOOKUP('Speed Hump'!H1989,Main!$A:$G,7,FALSE),"")</f>
        <v/>
      </c>
      <c r="M1989" t="s">
        <v>691</v>
      </c>
      <c r="N1989">
        <v>1</v>
      </c>
      <c r="O1989" t="s">
        <v>692</v>
      </c>
      <c r="AP1989">
        <v>271.63258719328832</v>
      </c>
      <c r="AQ1989" s="1" t="str">
        <f>IFERROR(VLOOKUP(I1989,Service!$B:$G,5,FALSE),"")</f>
        <v/>
      </c>
      <c r="AR1989" s="1" t="str">
        <f>IFERROR(VLOOKUP(I1989,Service!$B:$G,6,FALSE),"")</f>
        <v/>
      </c>
      <c r="AS1989" s="1" t="str">
        <f>IFERROR(VLOOKUP(I1989,Rest!$B:$G,5,FALSE),"")</f>
        <v/>
      </c>
      <c r="AT1989" s="1" t="str">
        <f>IFERROR(VLOOKUP(I1989,Rest!$B:$G,6,FALSE),"")</f>
        <v/>
      </c>
    </row>
    <row r="1990" spans="1:46" x14ac:dyDescent="0.25">
      <c r="A1990">
        <v>1815</v>
      </c>
      <c r="B1990">
        <v>0</v>
      </c>
      <c r="C1990">
        <v>15502</v>
      </c>
      <c r="D1990">
        <v>14346</v>
      </c>
      <c r="E1990" t="s">
        <v>1661</v>
      </c>
      <c r="F1990" t="s">
        <v>1496</v>
      </c>
      <c r="G1990" t="s">
        <v>1658</v>
      </c>
      <c r="H1990" t="s">
        <v>1229</v>
      </c>
      <c r="I1990" t="s">
        <v>1229</v>
      </c>
      <c r="J1990" t="str">
        <f>IFERROR(VLOOKUP(H1990,[1]Sheet1!$A:$H,3,FALSE),"")</f>
        <v/>
      </c>
      <c r="K1990" s="1" t="str">
        <f>IFERROR(VLOOKUP('Speed Hump'!H1990,Main!$A:$G,6,FALSE),"")</f>
        <v/>
      </c>
      <c r="L1990" s="1" t="str">
        <f>IFERROR(VLOOKUP('Speed Hump'!H1990,Main!$A:$G,7,FALSE),"")</f>
        <v/>
      </c>
      <c r="M1990" t="s">
        <v>691</v>
      </c>
      <c r="N1990">
        <v>2</v>
      </c>
      <c r="O1990" t="s">
        <v>692</v>
      </c>
      <c r="AP1990">
        <v>389.45612617718348</v>
      </c>
      <c r="AQ1990" s="1" t="str">
        <f>IFERROR(VLOOKUP(I1990,Service!$B:$G,5,FALSE),"")</f>
        <v/>
      </c>
      <c r="AR1990" s="1" t="str">
        <f>IFERROR(VLOOKUP(I1990,Service!$B:$G,6,FALSE),"")</f>
        <v/>
      </c>
      <c r="AS1990" s="1" t="str">
        <f>IFERROR(VLOOKUP(I1990,Rest!$B:$G,5,FALSE),"")</f>
        <v/>
      </c>
      <c r="AT1990" s="1" t="str">
        <f>IFERROR(VLOOKUP(I1990,Rest!$B:$G,6,FALSE),"")</f>
        <v/>
      </c>
    </row>
    <row r="1991" spans="1:46" x14ac:dyDescent="0.25">
      <c r="A1991">
        <v>1816</v>
      </c>
      <c r="B1991">
        <v>0</v>
      </c>
      <c r="C1991">
        <v>15514</v>
      </c>
      <c r="D1991">
        <v>19046</v>
      </c>
      <c r="E1991" t="s">
        <v>1485</v>
      </c>
      <c r="F1991" t="s">
        <v>1068</v>
      </c>
      <c r="G1991" t="s">
        <v>1741</v>
      </c>
      <c r="H1991" t="s">
        <v>1229</v>
      </c>
      <c r="I1991" t="s">
        <v>1229</v>
      </c>
      <c r="J1991" t="str">
        <f>IFERROR(VLOOKUP(H1991,[1]Sheet1!$A:$H,3,FALSE),"")</f>
        <v/>
      </c>
      <c r="K1991" s="1" t="str">
        <f>IFERROR(VLOOKUP('Speed Hump'!H1991,Main!$A:$G,6,FALSE),"")</f>
        <v/>
      </c>
      <c r="L1991" s="1" t="str">
        <f>IFERROR(VLOOKUP('Speed Hump'!H1991,Main!$A:$G,7,FALSE),"")</f>
        <v/>
      </c>
      <c r="M1991" t="s">
        <v>691</v>
      </c>
      <c r="N1991">
        <v>3</v>
      </c>
      <c r="O1991" t="s">
        <v>692</v>
      </c>
      <c r="AP1991">
        <v>507.52744411449311</v>
      </c>
      <c r="AQ1991" s="1" t="str">
        <f>IFERROR(VLOOKUP(I1991,Service!$B:$G,5,FALSE),"")</f>
        <v/>
      </c>
      <c r="AR1991" s="1" t="str">
        <f>IFERROR(VLOOKUP(I1991,Service!$B:$G,6,FALSE),"")</f>
        <v/>
      </c>
      <c r="AS1991" s="1" t="str">
        <f>IFERROR(VLOOKUP(I1991,Rest!$B:$G,5,FALSE),"")</f>
        <v/>
      </c>
      <c r="AT1991" s="1" t="str">
        <f>IFERROR(VLOOKUP(I1991,Rest!$B:$G,6,FALSE),"")</f>
        <v/>
      </c>
    </row>
    <row r="1992" spans="1:46" x14ac:dyDescent="0.25">
      <c r="A1992">
        <v>1817</v>
      </c>
      <c r="B1992">
        <v>0</v>
      </c>
      <c r="C1992">
        <v>15528</v>
      </c>
      <c r="D1992">
        <v>16158</v>
      </c>
      <c r="E1992" t="s">
        <v>1783</v>
      </c>
      <c r="F1992" t="s">
        <v>1784</v>
      </c>
      <c r="G1992" t="s">
        <v>1785</v>
      </c>
      <c r="H1992" t="s">
        <v>1229</v>
      </c>
      <c r="I1992" t="s">
        <v>1229</v>
      </c>
      <c r="J1992" t="str">
        <f>IFERROR(VLOOKUP(H1992,[1]Sheet1!$A:$H,3,FALSE),"")</f>
        <v/>
      </c>
      <c r="K1992" s="1" t="str">
        <f>IFERROR(VLOOKUP('Speed Hump'!H1992,Main!$A:$G,6,FALSE),"")</f>
        <v/>
      </c>
      <c r="L1992" s="1" t="str">
        <f>IFERROR(VLOOKUP('Speed Hump'!H1992,Main!$A:$G,7,FALSE),"")</f>
        <v/>
      </c>
      <c r="M1992" t="s">
        <v>691</v>
      </c>
      <c r="N1992">
        <v>1</v>
      </c>
      <c r="O1992" t="s">
        <v>692</v>
      </c>
      <c r="AP1992">
        <v>326.87046280300359</v>
      </c>
      <c r="AQ1992" s="1" t="str">
        <f>IFERROR(VLOOKUP(I1992,Service!$B:$G,5,FALSE),"")</f>
        <v/>
      </c>
      <c r="AR1992" s="1" t="str">
        <f>IFERROR(VLOOKUP(I1992,Service!$B:$G,6,FALSE),"")</f>
        <v/>
      </c>
      <c r="AS1992" s="1" t="str">
        <f>IFERROR(VLOOKUP(I1992,Rest!$B:$G,5,FALSE),"")</f>
        <v/>
      </c>
      <c r="AT1992" s="1" t="str">
        <f>IFERROR(VLOOKUP(I1992,Rest!$B:$G,6,FALSE),"")</f>
        <v/>
      </c>
    </row>
    <row r="1993" spans="1:46" x14ac:dyDescent="0.25">
      <c r="A1993">
        <v>1818</v>
      </c>
      <c r="B1993">
        <v>0</v>
      </c>
      <c r="C1993">
        <v>15537</v>
      </c>
      <c r="D1993">
        <v>14510</v>
      </c>
      <c r="E1993" t="s">
        <v>1786</v>
      </c>
      <c r="F1993" t="s">
        <v>1764</v>
      </c>
      <c r="G1993" t="s">
        <v>1765</v>
      </c>
      <c r="H1993" t="s">
        <v>1229</v>
      </c>
      <c r="I1993" t="s">
        <v>1229</v>
      </c>
      <c r="J1993" t="str">
        <f>IFERROR(VLOOKUP(H1993,[1]Sheet1!$A:$H,3,FALSE),"")</f>
        <v/>
      </c>
      <c r="K1993" s="1" t="str">
        <f>IFERROR(VLOOKUP('Speed Hump'!H1993,Main!$A:$G,6,FALSE),"")</f>
        <v/>
      </c>
      <c r="L1993" s="1" t="str">
        <f>IFERROR(VLOOKUP('Speed Hump'!H1993,Main!$A:$G,7,FALSE),"")</f>
        <v/>
      </c>
      <c r="M1993" t="s">
        <v>691</v>
      </c>
      <c r="N1993">
        <v>3</v>
      </c>
      <c r="O1993" t="s">
        <v>692</v>
      </c>
      <c r="AP1993">
        <v>504.97200220915852</v>
      </c>
      <c r="AQ1993" s="1" t="str">
        <f>IFERROR(VLOOKUP(I1993,Service!$B:$G,5,FALSE),"")</f>
        <v/>
      </c>
      <c r="AR1993" s="1" t="str">
        <f>IFERROR(VLOOKUP(I1993,Service!$B:$G,6,FALSE),"")</f>
        <v/>
      </c>
      <c r="AS1993" s="1" t="str">
        <f>IFERROR(VLOOKUP(I1993,Rest!$B:$G,5,FALSE),"")</f>
        <v/>
      </c>
      <c r="AT1993" s="1" t="str">
        <f>IFERROR(VLOOKUP(I1993,Rest!$B:$G,6,FALSE),"")</f>
        <v/>
      </c>
    </row>
    <row r="1994" spans="1:46" x14ac:dyDescent="0.25">
      <c r="A1994">
        <v>1819</v>
      </c>
      <c r="B1994">
        <v>0</v>
      </c>
      <c r="C1994">
        <v>15539</v>
      </c>
      <c r="D1994">
        <v>15156</v>
      </c>
      <c r="E1994" t="s">
        <v>1770</v>
      </c>
      <c r="F1994" t="s">
        <v>1077</v>
      </c>
      <c r="G1994" t="s">
        <v>1397</v>
      </c>
      <c r="H1994" t="s">
        <v>1229</v>
      </c>
      <c r="I1994" t="s">
        <v>1229</v>
      </c>
      <c r="J1994" t="str">
        <f>IFERROR(VLOOKUP(H1994,[1]Sheet1!$A:$H,3,FALSE),"")</f>
        <v/>
      </c>
      <c r="K1994" s="1" t="str">
        <f>IFERROR(VLOOKUP('Speed Hump'!H1994,Main!$A:$G,6,FALSE),"")</f>
        <v/>
      </c>
      <c r="L1994" s="1" t="str">
        <f>IFERROR(VLOOKUP('Speed Hump'!H1994,Main!$A:$G,7,FALSE),"")</f>
        <v/>
      </c>
      <c r="M1994" t="s">
        <v>691</v>
      </c>
      <c r="N1994">
        <v>3</v>
      </c>
      <c r="O1994" t="s">
        <v>692</v>
      </c>
      <c r="AP1994">
        <v>541.06625215461258</v>
      </c>
      <c r="AQ1994" s="1" t="str">
        <f>IFERROR(VLOOKUP(I1994,Service!$B:$G,5,FALSE),"")</f>
        <v/>
      </c>
      <c r="AR1994" s="1" t="str">
        <f>IFERROR(VLOOKUP(I1994,Service!$B:$G,6,FALSE),"")</f>
        <v/>
      </c>
      <c r="AS1994" s="1" t="str">
        <f>IFERROR(VLOOKUP(I1994,Rest!$B:$G,5,FALSE),"")</f>
        <v/>
      </c>
      <c r="AT1994" s="1" t="str">
        <f>IFERROR(VLOOKUP(I1994,Rest!$B:$G,6,FALSE),"")</f>
        <v/>
      </c>
    </row>
    <row r="1995" spans="1:46" x14ac:dyDescent="0.25">
      <c r="A1995">
        <v>1820</v>
      </c>
      <c r="B1995">
        <v>0</v>
      </c>
      <c r="C1995">
        <v>15554</v>
      </c>
      <c r="D1995">
        <v>15122</v>
      </c>
      <c r="E1995" t="s">
        <v>1346</v>
      </c>
      <c r="F1995" t="s">
        <v>1729</v>
      </c>
      <c r="G1995" t="s">
        <v>1742</v>
      </c>
      <c r="H1995" t="s">
        <v>1229</v>
      </c>
      <c r="I1995" t="s">
        <v>1229</v>
      </c>
      <c r="J1995" t="str">
        <f>IFERROR(VLOOKUP(H1995,[1]Sheet1!$A:$H,3,FALSE),"")</f>
        <v/>
      </c>
      <c r="K1995" s="1" t="str">
        <f>IFERROR(VLOOKUP('Speed Hump'!H1995,Main!$A:$G,6,FALSE),"")</f>
        <v/>
      </c>
      <c r="L1995" s="1" t="str">
        <f>IFERROR(VLOOKUP('Speed Hump'!H1995,Main!$A:$G,7,FALSE),"")</f>
        <v/>
      </c>
      <c r="M1995" t="s">
        <v>691</v>
      </c>
      <c r="N1995">
        <v>1</v>
      </c>
      <c r="O1995" t="s">
        <v>692</v>
      </c>
      <c r="AP1995">
        <v>272.65794687256908</v>
      </c>
      <c r="AQ1995" s="1" t="str">
        <f>IFERROR(VLOOKUP(I1995,Service!$B:$G,5,FALSE),"")</f>
        <v/>
      </c>
      <c r="AR1995" s="1" t="str">
        <f>IFERROR(VLOOKUP(I1995,Service!$B:$G,6,FALSE),"")</f>
        <v/>
      </c>
      <c r="AS1995" s="1" t="str">
        <f>IFERROR(VLOOKUP(I1995,Rest!$B:$G,5,FALSE),"")</f>
        <v/>
      </c>
      <c r="AT1995" s="1" t="str">
        <f>IFERROR(VLOOKUP(I1995,Rest!$B:$G,6,FALSE),"")</f>
        <v/>
      </c>
    </row>
    <row r="1996" spans="1:46" x14ac:dyDescent="0.25">
      <c r="A1996">
        <v>1821</v>
      </c>
      <c r="B1996">
        <v>0</v>
      </c>
      <c r="C1996">
        <v>15569</v>
      </c>
      <c r="D1996">
        <v>16638</v>
      </c>
      <c r="E1996" t="s">
        <v>1309</v>
      </c>
      <c r="F1996" t="s">
        <v>1787</v>
      </c>
      <c r="G1996" t="s">
        <v>1068</v>
      </c>
      <c r="H1996" t="s">
        <v>1229</v>
      </c>
      <c r="I1996" t="s">
        <v>1229</v>
      </c>
      <c r="J1996" t="str">
        <f>IFERROR(VLOOKUP(H1996,[1]Sheet1!$A:$H,3,FALSE),"")</f>
        <v/>
      </c>
      <c r="K1996" s="1" t="str">
        <f>IFERROR(VLOOKUP('Speed Hump'!H1996,Main!$A:$G,6,FALSE),"")</f>
        <v/>
      </c>
      <c r="L1996" s="1" t="str">
        <f>IFERROR(VLOOKUP('Speed Hump'!H1996,Main!$A:$G,7,FALSE),"")</f>
        <v/>
      </c>
      <c r="M1996" t="s">
        <v>691</v>
      </c>
      <c r="N1996">
        <v>2</v>
      </c>
      <c r="O1996" t="s">
        <v>692</v>
      </c>
      <c r="AP1996">
        <v>343.715689881976</v>
      </c>
      <c r="AQ1996" s="1" t="str">
        <f>IFERROR(VLOOKUP(I1996,Service!$B:$G,5,FALSE),"")</f>
        <v/>
      </c>
      <c r="AR1996" s="1" t="str">
        <f>IFERROR(VLOOKUP(I1996,Service!$B:$G,6,FALSE),"")</f>
        <v/>
      </c>
      <c r="AS1996" s="1" t="str">
        <f>IFERROR(VLOOKUP(I1996,Rest!$B:$G,5,FALSE),"")</f>
        <v/>
      </c>
      <c r="AT1996" s="1" t="str">
        <f>IFERROR(VLOOKUP(I1996,Rest!$B:$G,6,FALSE),"")</f>
        <v/>
      </c>
    </row>
    <row r="1997" spans="1:46" x14ac:dyDescent="0.25">
      <c r="A1997">
        <v>1822</v>
      </c>
      <c r="B1997">
        <v>0</v>
      </c>
      <c r="C1997">
        <v>15573</v>
      </c>
      <c r="D1997">
        <v>18622</v>
      </c>
      <c r="E1997" t="s">
        <v>1413</v>
      </c>
      <c r="F1997" t="s">
        <v>1736</v>
      </c>
      <c r="G1997" t="s">
        <v>1738</v>
      </c>
      <c r="H1997" t="s">
        <v>1229</v>
      </c>
      <c r="I1997" t="s">
        <v>1229</v>
      </c>
      <c r="J1997" t="str">
        <f>IFERROR(VLOOKUP(H1997,[1]Sheet1!$A:$H,3,FALSE),"")</f>
        <v/>
      </c>
      <c r="K1997" s="1" t="str">
        <f>IFERROR(VLOOKUP('Speed Hump'!H1997,Main!$A:$G,6,FALSE),"")</f>
        <v/>
      </c>
      <c r="L1997" s="1" t="str">
        <f>IFERROR(VLOOKUP('Speed Hump'!H1997,Main!$A:$G,7,FALSE),"")</f>
        <v/>
      </c>
      <c r="M1997" t="s">
        <v>691</v>
      </c>
      <c r="N1997">
        <v>2</v>
      </c>
      <c r="O1997" t="s">
        <v>692</v>
      </c>
      <c r="AP1997">
        <v>363.02804554581991</v>
      </c>
      <c r="AQ1997" s="1" t="str">
        <f>IFERROR(VLOOKUP(I1997,Service!$B:$G,5,FALSE),"")</f>
        <v/>
      </c>
      <c r="AR1997" s="1" t="str">
        <f>IFERROR(VLOOKUP(I1997,Service!$B:$G,6,FALSE),"")</f>
        <v/>
      </c>
      <c r="AS1997" s="1" t="str">
        <f>IFERROR(VLOOKUP(I1997,Rest!$B:$G,5,FALSE),"")</f>
        <v/>
      </c>
      <c r="AT1997" s="1" t="str">
        <f>IFERROR(VLOOKUP(I1997,Rest!$B:$G,6,FALSE),"")</f>
        <v/>
      </c>
    </row>
    <row r="1998" spans="1:46" x14ac:dyDescent="0.25">
      <c r="A1998">
        <v>1823</v>
      </c>
      <c r="B1998">
        <v>0</v>
      </c>
      <c r="C1998">
        <v>15584</v>
      </c>
      <c r="D1998">
        <v>14973</v>
      </c>
      <c r="E1998" t="s">
        <v>1661</v>
      </c>
      <c r="F1998" t="s">
        <v>1767</v>
      </c>
      <c r="G1998" t="s">
        <v>1383</v>
      </c>
      <c r="H1998" t="s">
        <v>1229</v>
      </c>
      <c r="I1998" t="s">
        <v>1229</v>
      </c>
      <c r="J1998" t="str">
        <f>IFERROR(VLOOKUP(H1998,[1]Sheet1!$A:$H,3,FALSE),"")</f>
        <v/>
      </c>
      <c r="K1998" s="1" t="str">
        <f>IFERROR(VLOOKUP('Speed Hump'!H1998,Main!$A:$G,6,FALSE),"")</f>
        <v/>
      </c>
      <c r="L1998" s="1" t="str">
        <f>IFERROR(VLOOKUP('Speed Hump'!H1998,Main!$A:$G,7,FALSE),"")</f>
        <v/>
      </c>
      <c r="M1998" t="s">
        <v>691</v>
      </c>
      <c r="N1998">
        <v>1</v>
      </c>
      <c r="O1998" t="s">
        <v>692</v>
      </c>
      <c r="AP1998">
        <v>182.16341833610181</v>
      </c>
      <c r="AQ1998" s="1" t="str">
        <f>IFERROR(VLOOKUP(I1998,Service!$B:$G,5,FALSE),"")</f>
        <v/>
      </c>
      <c r="AR1998" s="1" t="str">
        <f>IFERROR(VLOOKUP(I1998,Service!$B:$G,6,FALSE),"")</f>
        <v/>
      </c>
      <c r="AS1998" s="1" t="str">
        <f>IFERROR(VLOOKUP(I1998,Rest!$B:$G,5,FALSE),"")</f>
        <v/>
      </c>
      <c r="AT1998" s="1" t="str">
        <f>IFERROR(VLOOKUP(I1998,Rest!$B:$G,6,FALSE),"")</f>
        <v/>
      </c>
    </row>
    <row r="1999" spans="1:46" x14ac:dyDescent="0.25">
      <c r="A1999">
        <v>1824</v>
      </c>
      <c r="B1999">
        <v>0</v>
      </c>
      <c r="C1999">
        <v>15639</v>
      </c>
      <c r="D1999">
        <v>18518</v>
      </c>
      <c r="E1999" t="s">
        <v>1499</v>
      </c>
      <c r="F1999" t="s">
        <v>1068</v>
      </c>
      <c r="G1999" t="s">
        <v>1738</v>
      </c>
      <c r="H1999" t="s">
        <v>1229</v>
      </c>
      <c r="I1999" t="s">
        <v>1229</v>
      </c>
      <c r="J1999" t="str">
        <f>IFERROR(VLOOKUP(H1999,[1]Sheet1!$A:$H,3,FALSE),"")</f>
        <v/>
      </c>
      <c r="K1999" s="1" t="str">
        <f>IFERROR(VLOOKUP('Speed Hump'!H1999,Main!$A:$G,6,FALSE),"")</f>
        <v/>
      </c>
      <c r="L1999" s="1" t="str">
        <f>IFERROR(VLOOKUP('Speed Hump'!H1999,Main!$A:$G,7,FALSE),"")</f>
        <v/>
      </c>
      <c r="M1999" t="s">
        <v>691</v>
      </c>
      <c r="N1999">
        <v>4</v>
      </c>
      <c r="O1999" t="s">
        <v>692</v>
      </c>
      <c r="AP1999">
        <v>626.61652481799308</v>
      </c>
      <c r="AQ1999" s="1" t="str">
        <f>IFERROR(VLOOKUP(I1999,Service!$B:$G,5,FALSE),"")</f>
        <v/>
      </c>
      <c r="AR1999" s="1" t="str">
        <f>IFERROR(VLOOKUP(I1999,Service!$B:$G,6,FALSE),"")</f>
        <v/>
      </c>
      <c r="AS1999" s="1" t="str">
        <f>IFERROR(VLOOKUP(I1999,Rest!$B:$G,5,FALSE),"")</f>
        <v/>
      </c>
      <c r="AT1999" s="1" t="str">
        <f>IFERROR(VLOOKUP(I1999,Rest!$B:$G,6,FALSE),"")</f>
        <v/>
      </c>
    </row>
    <row r="2000" spans="1:46" x14ac:dyDescent="0.25">
      <c r="A2000">
        <v>1825</v>
      </c>
      <c r="B2000">
        <v>0</v>
      </c>
      <c r="C2000">
        <v>15649</v>
      </c>
      <c r="D2000">
        <v>14584</v>
      </c>
      <c r="E2000" t="s">
        <v>921</v>
      </c>
      <c r="F2000" t="s">
        <v>851</v>
      </c>
      <c r="G2000" t="s">
        <v>1654</v>
      </c>
      <c r="H2000" t="s">
        <v>1229</v>
      </c>
      <c r="I2000" t="s">
        <v>1229</v>
      </c>
      <c r="J2000" t="str">
        <f>IFERROR(VLOOKUP(H2000,[1]Sheet1!$A:$H,3,FALSE),"")</f>
        <v/>
      </c>
      <c r="K2000" s="1" t="str">
        <f>IFERROR(VLOOKUP('Speed Hump'!H2000,Main!$A:$G,6,FALSE),"")</f>
        <v/>
      </c>
      <c r="L2000" s="1" t="str">
        <f>IFERROR(VLOOKUP('Speed Hump'!H2000,Main!$A:$G,7,FALSE),"")</f>
        <v/>
      </c>
      <c r="M2000" t="s">
        <v>691</v>
      </c>
      <c r="N2000">
        <v>1</v>
      </c>
      <c r="O2000" t="s">
        <v>692</v>
      </c>
      <c r="AP2000">
        <v>309.79810214686279</v>
      </c>
      <c r="AQ2000" s="1" t="str">
        <f>IFERROR(VLOOKUP(I2000,Service!$B:$G,5,FALSE),"")</f>
        <v/>
      </c>
      <c r="AR2000" s="1" t="str">
        <f>IFERROR(VLOOKUP(I2000,Service!$B:$G,6,FALSE),"")</f>
        <v/>
      </c>
      <c r="AS2000" s="1" t="str">
        <f>IFERROR(VLOOKUP(I2000,Rest!$B:$G,5,FALSE),"")</f>
        <v/>
      </c>
      <c r="AT2000" s="1" t="str">
        <f>IFERROR(VLOOKUP(I2000,Rest!$B:$G,6,FALSE),"")</f>
        <v/>
      </c>
    </row>
    <row r="2001" spans="1:46" x14ac:dyDescent="0.25">
      <c r="A2001">
        <v>1826</v>
      </c>
      <c r="B2001">
        <v>0</v>
      </c>
      <c r="C2001">
        <v>15677</v>
      </c>
      <c r="D2001">
        <v>18443</v>
      </c>
      <c r="E2001" t="s">
        <v>1383</v>
      </c>
      <c r="F2001" t="s">
        <v>1736</v>
      </c>
      <c r="G2001" t="s">
        <v>1738</v>
      </c>
      <c r="H2001" t="s">
        <v>1229</v>
      </c>
      <c r="I2001" t="s">
        <v>1229</v>
      </c>
      <c r="J2001" t="str">
        <f>IFERROR(VLOOKUP(H2001,[1]Sheet1!$A:$H,3,FALSE),"")</f>
        <v/>
      </c>
      <c r="K2001" s="1" t="str">
        <f>IFERROR(VLOOKUP('Speed Hump'!H2001,Main!$A:$G,6,FALSE),"")</f>
        <v/>
      </c>
      <c r="L2001" s="1" t="str">
        <f>IFERROR(VLOOKUP('Speed Hump'!H2001,Main!$A:$G,7,FALSE),"")</f>
        <v/>
      </c>
      <c r="M2001" t="s">
        <v>691</v>
      </c>
      <c r="N2001">
        <v>2</v>
      </c>
      <c r="O2001" t="s">
        <v>692</v>
      </c>
      <c r="AP2001">
        <v>364.23320457990718</v>
      </c>
      <c r="AQ2001" s="1" t="str">
        <f>IFERROR(VLOOKUP(I2001,Service!$B:$G,5,FALSE),"")</f>
        <v/>
      </c>
      <c r="AR2001" s="1" t="str">
        <f>IFERROR(VLOOKUP(I2001,Service!$B:$G,6,FALSE),"")</f>
        <v/>
      </c>
      <c r="AS2001" s="1" t="str">
        <f>IFERROR(VLOOKUP(I2001,Rest!$B:$G,5,FALSE),"")</f>
        <v/>
      </c>
      <c r="AT2001" s="1" t="str">
        <f>IFERROR(VLOOKUP(I2001,Rest!$B:$G,6,FALSE),"")</f>
        <v/>
      </c>
    </row>
    <row r="2002" spans="1:46" x14ac:dyDescent="0.25">
      <c r="A2002">
        <v>1827</v>
      </c>
      <c r="B2002">
        <v>0</v>
      </c>
      <c r="C2002">
        <v>15698</v>
      </c>
      <c r="D2002">
        <v>18634</v>
      </c>
      <c r="E2002" t="s">
        <v>1027</v>
      </c>
      <c r="F2002" t="s">
        <v>1788</v>
      </c>
      <c r="G2002" t="s">
        <v>1741</v>
      </c>
      <c r="H2002" t="s">
        <v>1229</v>
      </c>
      <c r="I2002" t="s">
        <v>1229</v>
      </c>
      <c r="J2002" t="str">
        <f>IFERROR(VLOOKUP(H2002,[1]Sheet1!$A:$H,3,FALSE),"")</f>
        <v/>
      </c>
      <c r="K2002" s="1" t="str">
        <f>IFERROR(VLOOKUP('Speed Hump'!H2002,Main!$A:$G,6,FALSE),"")</f>
        <v/>
      </c>
      <c r="L2002" s="1" t="str">
        <f>IFERROR(VLOOKUP('Speed Hump'!H2002,Main!$A:$G,7,FALSE),"")</f>
        <v/>
      </c>
      <c r="M2002" t="s">
        <v>691</v>
      </c>
      <c r="N2002">
        <v>3</v>
      </c>
      <c r="O2002" t="s">
        <v>692</v>
      </c>
      <c r="AP2002">
        <v>476.53186099979501</v>
      </c>
      <c r="AQ2002" s="1" t="str">
        <f>IFERROR(VLOOKUP(I2002,Service!$B:$G,5,FALSE),"")</f>
        <v/>
      </c>
      <c r="AR2002" s="1" t="str">
        <f>IFERROR(VLOOKUP(I2002,Service!$B:$G,6,FALSE),"")</f>
        <v/>
      </c>
      <c r="AS2002" s="1" t="str">
        <f>IFERROR(VLOOKUP(I2002,Rest!$B:$G,5,FALSE),"")</f>
        <v/>
      </c>
      <c r="AT2002" s="1" t="str">
        <f>IFERROR(VLOOKUP(I2002,Rest!$B:$G,6,FALSE),"")</f>
        <v/>
      </c>
    </row>
    <row r="2003" spans="1:46" x14ac:dyDescent="0.25">
      <c r="A2003">
        <v>1828</v>
      </c>
      <c r="B2003">
        <v>0</v>
      </c>
      <c r="C2003">
        <v>15702</v>
      </c>
      <c r="D2003">
        <v>18897</v>
      </c>
      <c r="E2003" t="s">
        <v>1025</v>
      </c>
      <c r="F2003" t="s">
        <v>1789</v>
      </c>
      <c r="G2003" t="s">
        <v>1016</v>
      </c>
      <c r="H2003" t="s">
        <v>1229</v>
      </c>
      <c r="I2003" t="s">
        <v>1229</v>
      </c>
      <c r="J2003" t="str">
        <f>IFERROR(VLOOKUP(H2003,[1]Sheet1!$A:$H,3,FALSE),"")</f>
        <v/>
      </c>
      <c r="K2003" s="1" t="str">
        <f>IFERROR(VLOOKUP('Speed Hump'!H2003,Main!$A:$G,6,FALSE),"")</f>
        <v/>
      </c>
      <c r="L2003" s="1" t="str">
        <f>IFERROR(VLOOKUP('Speed Hump'!H2003,Main!$A:$G,7,FALSE),"")</f>
        <v/>
      </c>
      <c r="M2003" t="s">
        <v>691</v>
      </c>
      <c r="N2003">
        <v>1</v>
      </c>
      <c r="O2003" t="s">
        <v>692</v>
      </c>
      <c r="AP2003">
        <v>132.51838748676789</v>
      </c>
      <c r="AQ2003" s="1" t="str">
        <f>IFERROR(VLOOKUP(I2003,Service!$B:$G,5,FALSE),"")</f>
        <v/>
      </c>
      <c r="AR2003" s="1" t="str">
        <f>IFERROR(VLOOKUP(I2003,Service!$B:$G,6,FALSE),"")</f>
        <v/>
      </c>
      <c r="AS2003" s="1" t="str">
        <f>IFERROR(VLOOKUP(I2003,Rest!$B:$G,5,FALSE),"")</f>
        <v/>
      </c>
      <c r="AT2003" s="1" t="str">
        <f>IFERROR(VLOOKUP(I2003,Rest!$B:$G,6,FALSE),"")</f>
        <v/>
      </c>
    </row>
    <row r="2004" spans="1:46" x14ac:dyDescent="0.25">
      <c r="A2004">
        <v>1830</v>
      </c>
      <c r="B2004">
        <v>0</v>
      </c>
      <c r="C2004">
        <v>15737</v>
      </c>
      <c r="D2004">
        <v>15949</v>
      </c>
      <c r="E2004" t="s">
        <v>1293</v>
      </c>
      <c r="F2004" t="s">
        <v>1730</v>
      </c>
      <c r="G2004" t="s">
        <v>1729</v>
      </c>
      <c r="H2004" t="s">
        <v>1229</v>
      </c>
      <c r="I2004" t="s">
        <v>1229</v>
      </c>
      <c r="J2004" t="str">
        <f>IFERROR(VLOOKUP(H2004,[1]Sheet1!$A:$H,3,FALSE),"")</f>
        <v/>
      </c>
      <c r="K2004" s="1" t="str">
        <f>IFERROR(VLOOKUP('Speed Hump'!H2004,Main!$A:$G,6,FALSE),"")</f>
        <v/>
      </c>
      <c r="L2004" s="1" t="str">
        <f>IFERROR(VLOOKUP('Speed Hump'!H2004,Main!$A:$G,7,FALSE),"")</f>
        <v/>
      </c>
      <c r="M2004" t="s">
        <v>691</v>
      </c>
      <c r="N2004">
        <v>2</v>
      </c>
      <c r="O2004" t="s">
        <v>692</v>
      </c>
      <c r="AP2004">
        <v>332.29896634859239</v>
      </c>
      <c r="AQ2004" s="1" t="str">
        <f>IFERROR(VLOOKUP(I2004,Service!$B:$G,5,FALSE),"")</f>
        <v/>
      </c>
      <c r="AR2004" s="1" t="str">
        <f>IFERROR(VLOOKUP(I2004,Service!$B:$G,6,FALSE),"")</f>
        <v/>
      </c>
      <c r="AS2004" s="1" t="str">
        <f>IFERROR(VLOOKUP(I2004,Rest!$B:$G,5,FALSE),"")</f>
        <v/>
      </c>
      <c r="AT2004" s="1" t="str">
        <f>IFERROR(VLOOKUP(I2004,Rest!$B:$G,6,FALSE),"")</f>
        <v/>
      </c>
    </row>
    <row r="2005" spans="1:46" x14ac:dyDescent="0.25">
      <c r="A2005">
        <v>1831</v>
      </c>
      <c r="B2005">
        <v>0</v>
      </c>
      <c r="C2005">
        <v>15743</v>
      </c>
      <c r="D2005">
        <v>17432</v>
      </c>
      <c r="E2005" t="s">
        <v>1485</v>
      </c>
      <c r="F2005" t="s">
        <v>1738</v>
      </c>
      <c r="G2005" t="s">
        <v>1747</v>
      </c>
      <c r="H2005" t="s">
        <v>1229</v>
      </c>
      <c r="I2005" t="s">
        <v>1229</v>
      </c>
      <c r="J2005" t="str">
        <f>IFERROR(VLOOKUP(H2005,[1]Sheet1!$A:$H,3,FALSE),"")</f>
        <v/>
      </c>
      <c r="K2005" s="1" t="str">
        <f>IFERROR(VLOOKUP('Speed Hump'!H2005,Main!$A:$G,6,FALSE),"")</f>
        <v/>
      </c>
      <c r="L2005" s="1" t="str">
        <f>IFERROR(VLOOKUP('Speed Hump'!H2005,Main!$A:$G,7,FALSE),"")</f>
        <v/>
      </c>
      <c r="M2005" t="s">
        <v>691</v>
      </c>
      <c r="N2005">
        <v>2</v>
      </c>
      <c r="O2005" t="s">
        <v>692</v>
      </c>
      <c r="AP2005">
        <v>368.50344385484368</v>
      </c>
      <c r="AQ2005" s="1" t="str">
        <f>IFERROR(VLOOKUP(I2005,Service!$B:$G,5,FALSE),"")</f>
        <v/>
      </c>
      <c r="AR2005" s="1" t="str">
        <f>IFERROR(VLOOKUP(I2005,Service!$B:$G,6,FALSE),"")</f>
        <v/>
      </c>
      <c r="AS2005" s="1" t="str">
        <f>IFERROR(VLOOKUP(I2005,Rest!$B:$G,5,FALSE),"")</f>
        <v/>
      </c>
      <c r="AT2005" s="1" t="str">
        <f>IFERROR(VLOOKUP(I2005,Rest!$B:$G,6,FALSE),"")</f>
        <v/>
      </c>
    </row>
    <row r="2006" spans="1:46" x14ac:dyDescent="0.25">
      <c r="A2006">
        <v>1832</v>
      </c>
      <c r="B2006">
        <v>0</v>
      </c>
      <c r="C2006">
        <v>15764</v>
      </c>
      <c r="D2006">
        <v>14499</v>
      </c>
      <c r="E2006" t="s">
        <v>1766</v>
      </c>
      <c r="F2006" t="s">
        <v>1496</v>
      </c>
      <c r="G2006" t="s">
        <v>1658</v>
      </c>
      <c r="H2006" t="s">
        <v>1229</v>
      </c>
      <c r="I2006" t="s">
        <v>1229</v>
      </c>
      <c r="J2006" t="str">
        <f>IFERROR(VLOOKUP(H2006,[1]Sheet1!$A:$H,3,FALSE),"")</f>
        <v/>
      </c>
      <c r="K2006" s="1" t="str">
        <f>IFERROR(VLOOKUP('Speed Hump'!H2006,Main!$A:$G,6,FALSE),"")</f>
        <v/>
      </c>
      <c r="L2006" s="1" t="str">
        <f>IFERROR(VLOOKUP('Speed Hump'!H2006,Main!$A:$G,7,FALSE),"")</f>
        <v/>
      </c>
      <c r="M2006" t="s">
        <v>691</v>
      </c>
      <c r="N2006">
        <v>1</v>
      </c>
      <c r="O2006" t="s">
        <v>692</v>
      </c>
      <c r="AP2006">
        <v>302.32134811144061</v>
      </c>
      <c r="AQ2006" s="1" t="str">
        <f>IFERROR(VLOOKUP(I2006,Service!$B:$G,5,FALSE),"")</f>
        <v/>
      </c>
      <c r="AR2006" s="1" t="str">
        <f>IFERROR(VLOOKUP(I2006,Service!$B:$G,6,FALSE),"")</f>
        <v/>
      </c>
      <c r="AS2006" s="1" t="str">
        <f>IFERROR(VLOOKUP(I2006,Rest!$B:$G,5,FALSE),"")</f>
        <v/>
      </c>
      <c r="AT2006" s="1" t="str">
        <f>IFERROR(VLOOKUP(I2006,Rest!$B:$G,6,FALSE),"")</f>
        <v/>
      </c>
    </row>
    <row r="2007" spans="1:46" x14ac:dyDescent="0.25">
      <c r="A2007">
        <v>1833</v>
      </c>
      <c r="B2007">
        <v>0</v>
      </c>
      <c r="C2007">
        <v>15772</v>
      </c>
      <c r="D2007">
        <v>15057</v>
      </c>
      <c r="E2007" t="s">
        <v>1455</v>
      </c>
      <c r="F2007" t="s">
        <v>1664</v>
      </c>
      <c r="G2007" t="s">
        <v>1651</v>
      </c>
      <c r="H2007" t="s">
        <v>1229</v>
      </c>
      <c r="I2007" t="s">
        <v>1229</v>
      </c>
      <c r="J2007" t="str">
        <f>IFERROR(VLOOKUP(H2007,[1]Sheet1!$A:$H,3,FALSE),"")</f>
        <v/>
      </c>
      <c r="K2007" s="1" t="str">
        <f>IFERROR(VLOOKUP('Speed Hump'!H2007,Main!$A:$G,6,FALSE),"")</f>
        <v/>
      </c>
      <c r="L2007" s="1" t="str">
        <f>IFERROR(VLOOKUP('Speed Hump'!H2007,Main!$A:$G,7,FALSE),"")</f>
        <v/>
      </c>
      <c r="M2007" t="s">
        <v>691</v>
      </c>
      <c r="N2007">
        <v>1</v>
      </c>
      <c r="O2007" t="s">
        <v>692</v>
      </c>
      <c r="AP2007">
        <v>269.74103360492279</v>
      </c>
      <c r="AQ2007" s="1" t="str">
        <f>IFERROR(VLOOKUP(I2007,Service!$B:$G,5,FALSE),"")</f>
        <v/>
      </c>
      <c r="AR2007" s="1" t="str">
        <f>IFERROR(VLOOKUP(I2007,Service!$B:$G,6,FALSE),"")</f>
        <v/>
      </c>
      <c r="AS2007" s="1" t="str">
        <f>IFERROR(VLOOKUP(I2007,Rest!$B:$G,5,FALSE),"")</f>
        <v/>
      </c>
      <c r="AT2007" s="1" t="str">
        <f>IFERROR(VLOOKUP(I2007,Rest!$B:$G,6,FALSE),"")</f>
        <v/>
      </c>
    </row>
    <row r="2008" spans="1:46" x14ac:dyDescent="0.25">
      <c r="A2008">
        <v>1834</v>
      </c>
      <c r="B2008">
        <v>0</v>
      </c>
      <c r="C2008">
        <v>15781</v>
      </c>
      <c r="D2008">
        <v>18971</v>
      </c>
      <c r="E2008" t="s">
        <v>1309</v>
      </c>
      <c r="F2008" t="s">
        <v>1721</v>
      </c>
      <c r="G2008" t="s">
        <v>1736</v>
      </c>
      <c r="H2008" t="s">
        <v>1229</v>
      </c>
      <c r="I2008" t="s">
        <v>1229</v>
      </c>
      <c r="J2008" t="str">
        <f>IFERROR(VLOOKUP(H2008,[1]Sheet1!$A:$H,3,FALSE),"")</f>
        <v/>
      </c>
      <c r="K2008" s="1" t="str">
        <f>IFERROR(VLOOKUP('Speed Hump'!H2008,Main!$A:$G,6,FALSE),"")</f>
        <v/>
      </c>
      <c r="L2008" s="1" t="str">
        <f>IFERROR(VLOOKUP('Speed Hump'!H2008,Main!$A:$G,7,FALSE),"")</f>
        <v/>
      </c>
      <c r="M2008" t="s">
        <v>691</v>
      </c>
      <c r="N2008">
        <v>2</v>
      </c>
      <c r="O2008" t="s">
        <v>692</v>
      </c>
      <c r="AP2008">
        <v>361.35173930656413</v>
      </c>
      <c r="AQ2008" s="1" t="str">
        <f>IFERROR(VLOOKUP(I2008,Service!$B:$G,5,FALSE),"")</f>
        <v/>
      </c>
      <c r="AR2008" s="1" t="str">
        <f>IFERROR(VLOOKUP(I2008,Service!$B:$G,6,FALSE),"")</f>
        <v/>
      </c>
      <c r="AS2008" s="1" t="str">
        <f>IFERROR(VLOOKUP(I2008,Rest!$B:$G,5,FALSE),"")</f>
        <v/>
      </c>
      <c r="AT2008" s="1" t="str">
        <f>IFERROR(VLOOKUP(I2008,Rest!$B:$G,6,FALSE),"")</f>
        <v/>
      </c>
    </row>
    <row r="2009" spans="1:46" x14ac:dyDescent="0.25">
      <c r="A2009">
        <v>1835</v>
      </c>
      <c r="B2009">
        <v>0</v>
      </c>
      <c r="C2009">
        <v>15787</v>
      </c>
      <c r="D2009">
        <v>18379</v>
      </c>
      <c r="E2009" t="s">
        <v>1762</v>
      </c>
      <c r="F2009" t="s">
        <v>1041</v>
      </c>
      <c r="G2009" t="s">
        <v>1024</v>
      </c>
      <c r="H2009" t="s">
        <v>1229</v>
      </c>
      <c r="I2009" t="s">
        <v>1229</v>
      </c>
      <c r="J2009" t="str">
        <f>IFERROR(VLOOKUP(H2009,[1]Sheet1!$A:$H,3,FALSE),"")</f>
        <v/>
      </c>
      <c r="K2009" s="1" t="str">
        <f>IFERROR(VLOOKUP('Speed Hump'!H2009,Main!$A:$G,6,FALSE),"")</f>
        <v/>
      </c>
      <c r="L2009" s="1" t="str">
        <f>IFERROR(VLOOKUP('Speed Hump'!H2009,Main!$A:$G,7,FALSE),"")</f>
        <v/>
      </c>
      <c r="M2009" t="s">
        <v>691</v>
      </c>
      <c r="N2009">
        <v>1</v>
      </c>
      <c r="O2009" t="s">
        <v>692</v>
      </c>
      <c r="AP2009">
        <v>303.05990620796882</v>
      </c>
      <c r="AQ2009" s="1" t="str">
        <f>IFERROR(VLOOKUP(I2009,Service!$B:$G,5,FALSE),"")</f>
        <v/>
      </c>
      <c r="AR2009" s="1" t="str">
        <f>IFERROR(VLOOKUP(I2009,Service!$B:$G,6,FALSE),"")</f>
        <v/>
      </c>
      <c r="AS2009" s="1" t="str">
        <f>IFERROR(VLOOKUP(I2009,Rest!$B:$G,5,FALSE),"")</f>
        <v/>
      </c>
      <c r="AT2009" s="1" t="str">
        <f>IFERROR(VLOOKUP(I2009,Rest!$B:$G,6,FALSE),"")</f>
        <v/>
      </c>
    </row>
    <row r="2010" spans="1:46" x14ac:dyDescent="0.25">
      <c r="A2010">
        <v>1836</v>
      </c>
      <c r="B2010">
        <v>0</v>
      </c>
      <c r="C2010">
        <v>15788</v>
      </c>
      <c r="D2010">
        <v>18958</v>
      </c>
      <c r="E2010" t="s">
        <v>1721</v>
      </c>
      <c r="F2010" t="s">
        <v>1750</v>
      </c>
      <c r="G2010" t="s">
        <v>1769</v>
      </c>
      <c r="H2010" t="s">
        <v>1229</v>
      </c>
      <c r="I2010" t="s">
        <v>1229</v>
      </c>
      <c r="J2010" t="str">
        <f>IFERROR(VLOOKUP(H2010,[1]Sheet1!$A:$H,3,FALSE),"")</f>
        <v/>
      </c>
      <c r="K2010" s="1" t="str">
        <f>IFERROR(VLOOKUP('Speed Hump'!H2010,Main!$A:$G,6,FALSE),"")</f>
        <v/>
      </c>
      <c r="L2010" s="1" t="str">
        <f>IFERROR(VLOOKUP('Speed Hump'!H2010,Main!$A:$G,7,FALSE),"")</f>
        <v/>
      </c>
      <c r="M2010" t="s">
        <v>691</v>
      </c>
      <c r="N2010">
        <v>1</v>
      </c>
      <c r="O2010" t="s">
        <v>692</v>
      </c>
      <c r="AP2010">
        <v>148.46327542368141</v>
      </c>
      <c r="AQ2010" s="1" t="str">
        <f>IFERROR(VLOOKUP(I2010,Service!$B:$G,5,FALSE),"")</f>
        <v/>
      </c>
      <c r="AR2010" s="1" t="str">
        <f>IFERROR(VLOOKUP(I2010,Service!$B:$G,6,FALSE),"")</f>
        <v/>
      </c>
      <c r="AS2010" s="1" t="str">
        <f>IFERROR(VLOOKUP(I2010,Rest!$B:$G,5,FALSE),"")</f>
        <v/>
      </c>
      <c r="AT2010" s="1" t="str">
        <f>IFERROR(VLOOKUP(I2010,Rest!$B:$G,6,FALSE),"")</f>
        <v/>
      </c>
    </row>
    <row r="2011" spans="1:46" x14ac:dyDescent="0.25">
      <c r="A2011">
        <v>1837</v>
      </c>
      <c r="B2011">
        <v>0</v>
      </c>
      <c r="C2011">
        <v>15802</v>
      </c>
      <c r="D2011">
        <v>14610</v>
      </c>
      <c r="E2011" t="s">
        <v>1050</v>
      </c>
      <c r="F2011" t="s">
        <v>1742</v>
      </c>
      <c r="G2011" t="s">
        <v>1664</v>
      </c>
      <c r="H2011" t="s">
        <v>1229</v>
      </c>
      <c r="I2011" t="s">
        <v>1229</v>
      </c>
      <c r="J2011" t="str">
        <f>IFERROR(VLOOKUP(H2011,[1]Sheet1!$A:$H,3,FALSE),"")</f>
        <v/>
      </c>
      <c r="K2011" s="1" t="str">
        <f>IFERROR(VLOOKUP('Speed Hump'!H2011,Main!$A:$G,6,FALSE),"")</f>
        <v/>
      </c>
      <c r="L2011" s="1" t="str">
        <f>IFERROR(VLOOKUP('Speed Hump'!H2011,Main!$A:$G,7,FALSE),"")</f>
        <v/>
      </c>
      <c r="M2011" t="s">
        <v>691</v>
      </c>
      <c r="N2011">
        <v>1</v>
      </c>
      <c r="O2011" t="s">
        <v>692</v>
      </c>
      <c r="AP2011">
        <v>275.73476216096708</v>
      </c>
      <c r="AQ2011" s="1" t="str">
        <f>IFERROR(VLOOKUP(I2011,Service!$B:$G,5,FALSE),"")</f>
        <v/>
      </c>
      <c r="AR2011" s="1" t="str">
        <f>IFERROR(VLOOKUP(I2011,Service!$B:$G,6,FALSE),"")</f>
        <v/>
      </c>
      <c r="AS2011" s="1" t="str">
        <f>IFERROR(VLOOKUP(I2011,Rest!$B:$G,5,FALSE),"")</f>
        <v/>
      </c>
      <c r="AT2011" s="1" t="str">
        <f>IFERROR(VLOOKUP(I2011,Rest!$B:$G,6,FALSE),"")</f>
        <v/>
      </c>
    </row>
    <row r="2012" spans="1:46" x14ac:dyDescent="0.25">
      <c r="A2012">
        <v>1838</v>
      </c>
      <c r="B2012">
        <v>0</v>
      </c>
      <c r="C2012">
        <v>15822</v>
      </c>
      <c r="D2012">
        <v>15060</v>
      </c>
      <c r="E2012" t="s">
        <v>1410</v>
      </c>
      <c r="F2012" t="s">
        <v>1749</v>
      </c>
      <c r="G2012" t="s">
        <v>1664</v>
      </c>
      <c r="H2012" t="s">
        <v>1229</v>
      </c>
      <c r="I2012" t="s">
        <v>1229</v>
      </c>
      <c r="J2012" t="str">
        <f>IFERROR(VLOOKUP(H2012,[1]Sheet1!$A:$H,3,FALSE),"")</f>
        <v/>
      </c>
      <c r="K2012" s="1" t="str">
        <f>IFERROR(VLOOKUP('Speed Hump'!H2012,Main!$A:$G,6,FALSE),"")</f>
        <v/>
      </c>
      <c r="L2012" s="1" t="str">
        <f>IFERROR(VLOOKUP('Speed Hump'!H2012,Main!$A:$G,7,FALSE),"")</f>
        <v/>
      </c>
      <c r="M2012" t="s">
        <v>691</v>
      </c>
      <c r="N2012">
        <v>1</v>
      </c>
      <c r="O2012" t="s">
        <v>692</v>
      </c>
      <c r="AP2012">
        <v>313.24735045450939</v>
      </c>
      <c r="AQ2012" s="1" t="str">
        <f>IFERROR(VLOOKUP(I2012,Service!$B:$G,5,FALSE),"")</f>
        <v/>
      </c>
      <c r="AR2012" s="1" t="str">
        <f>IFERROR(VLOOKUP(I2012,Service!$B:$G,6,FALSE),"")</f>
        <v/>
      </c>
      <c r="AS2012" s="1" t="str">
        <f>IFERROR(VLOOKUP(I2012,Rest!$B:$G,5,FALSE),"")</f>
        <v/>
      </c>
      <c r="AT2012" s="1" t="str">
        <f>IFERROR(VLOOKUP(I2012,Rest!$B:$G,6,FALSE),"")</f>
        <v/>
      </c>
    </row>
    <row r="2013" spans="1:46" x14ac:dyDescent="0.25">
      <c r="A2013">
        <v>1839</v>
      </c>
      <c r="B2013">
        <v>0</v>
      </c>
      <c r="C2013">
        <v>15860</v>
      </c>
      <c r="D2013">
        <v>16399</v>
      </c>
      <c r="E2013" t="s">
        <v>1784</v>
      </c>
      <c r="F2013" t="s">
        <v>1790</v>
      </c>
      <c r="G2013" t="s">
        <v>975</v>
      </c>
      <c r="H2013" t="s">
        <v>1229</v>
      </c>
      <c r="I2013" t="s">
        <v>1229</v>
      </c>
      <c r="J2013" t="str">
        <f>IFERROR(VLOOKUP(H2013,[1]Sheet1!$A:$H,3,FALSE),"")</f>
        <v/>
      </c>
      <c r="K2013" s="1" t="str">
        <f>IFERROR(VLOOKUP('Speed Hump'!H2013,Main!$A:$G,6,FALSE),"")</f>
        <v/>
      </c>
      <c r="L2013" s="1" t="str">
        <f>IFERROR(VLOOKUP('Speed Hump'!H2013,Main!$A:$G,7,FALSE),"")</f>
        <v/>
      </c>
      <c r="M2013" t="s">
        <v>691</v>
      </c>
      <c r="N2013">
        <v>1</v>
      </c>
      <c r="O2013" t="s">
        <v>692</v>
      </c>
      <c r="AP2013">
        <v>109.5485255157991</v>
      </c>
      <c r="AQ2013" s="1" t="str">
        <f>IFERROR(VLOOKUP(I2013,Service!$B:$G,5,FALSE),"")</f>
        <v/>
      </c>
      <c r="AR2013" s="1" t="str">
        <f>IFERROR(VLOOKUP(I2013,Service!$B:$G,6,FALSE),"")</f>
        <v/>
      </c>
      <c r="AS2013" s="1" t="str">
        <f>IFERROR(VLOOKUP(I2013,Rest!$B:$G,5,FALSE),"")</f>
        <v/>
      </c>
      <c r="AT2013" s="1" t="str">
        <f>IFERROR(VLOOKUP(I2013,Rest!$B:$G,6,FALSE),"")</f>
        <v/>
      </c>
    </row>
    <row r="2014" spans="1:46" x14ac:dyDescent="0.25">
      <c r="A2014">
        <v>1840</v>
      </c>
      <c r="B2014">
        <v>0</v>
      </c>
      <c r="C2014">
        <v>15871</v>
      </c>
      <c r="D2014">
        <v>14569</v>
      </c>
      <c r="E2014" t="s">
        <v>1400</v>
      </c>
      <c r="F2014" t="s">
        <v>1742</v>
      </c>
      <c r="G2014" t="s">
        <v>1664</v>
      </c>
      <c r="H2014" t="s">
        <v>1229</v>
      </c>
      <c r="I2014" t="s">
        <v>1229</v>
      </c>
      <c r="J2014" t="str">
        <f>IFERROR(VLOOKUP(H2014,[1]Sheet1!$A:$H,3,FALSE),"")</f>
        <v/>
      </c>
      <c r="K2014" s="1" t="str">
        <f>IFERROR(VLOOKUP('Speed Hump'!H2014,Main!$A:$G,6,FALSE),"")</f>
        <v/>
      </c>
      <c r="L2014" s="1" t="str">
        <f>IFERROR(VLOOKUP('Speed Hump'!H2014,Main!$A:$G,7,FALSE),"")</f>
        <v/>
      </c>
      <c r="M2014" t="s">
        <v>691</v>
      </c>
      <c r="N2014">
        <v>1</v>
      </c>
      <c r="O2014" t="s">
        <v>692</v>
      </c>
      <c r="AP2014">
        <v>278.82293271112678</v>
      </c>
      <c r="AQ2014" s="1" t="str">
        <f>IFERROR(VLOOKUP(I2014,Service!$B:$G,5,FALSE),"")</f>
        <v/>
      </c>
      <c r="AR2014" s="1" t="str">
        <f>IFERROR(VLOOKUP(I2014,Service!$B:$G,6,FALSE),"")</f>
        <v/>
      </c>
      <c r="AS2014" s="1" t="str">
        <f>IFERROR(VLOOKUP(I2014,Rest!$B:$G,5,FALSE),"")</f>
        <v/>
      </c>
      <c r="AT2014" s="1" t="str">
        <f>IFERROR(VLOOKUP(I2014,Rest!$B:$G,6,FALSE),"")</f>
        <v/>
      </c>
    </row>
    <row r="2015" spans="1:46" x14ac:dyDescent="0.25">
      <c r="A2015">
        <v>1841</v>
      </c>
      <c r="B2015">
        <v>0</v>
      </c>
      <c r="C2015">
        <v>15873</v>
      </c>
      <c r="D2015">
        <v>16161</v>
      </c>
      <c r="E2015" t="s">
        <v>1400</v>
      </c>
      <c r="F2015" t="s">
        <v>1791</v>
      </c>
      <c r="G2015" t="s">
        <v>1730</v>
      </c>
      <c r="H2015" t="s">
        <v>1229</v>
      </c>
      <c r="I2015" t="s">
        <v>1229</v>
      </c>
      <c r="J2015" t="str">
        <f>IFERROR(VLOOKUP(H2015,[1]Sheet1!$A:$H,3,FALSE),"")</f>
        <v/>
      </c>
      <c r="K2015" s="1" t="str">
        <f>IFERROR(VLOOKUP('Speed Hump'!H2015,Main!$A:$G,6,FALSE),"")</f>
        <v/>
      </c>
      <c r="L2015" s="1" t="str">
        <f>IFERROR(VLOOKUP('Speed Hump'!H2015,Main!$A:$G,7,FALSE),"")</f>
        <v/>
      </c>
      <c r="M2015" t="s">
        <v>691</v>
      </c>
      <c r="N2015">
        <v>1</v>
      </c>
      <c r="O2015" t="s">
        <v>692</v>
      </c>
      <c r="AP2015">
        <v>225.12329660009391</v>
      </c>
      <c r="AQ2015" s="1" t="str">
        <f>IFERROR(VLOOKUP(I2015,Service!$B:$G,5,FALSE),"")</f>
        <v/>
      </c>
      <c r="AR2015" s="1" t="str">
        <f>IFERROR(VLOOKUP(I2015,Service!$B:$G,6,FALSE),"")</f>
        <v/>
      </c>
      <c r="AS2015" s="1" t="str">
        <f>IFERROR(VLOOKUP(I2015,Rest!$B:$G,5,FALSE),"")</f>
        <v/>
      </c>
      <c r="AT2015" s="1" t="str">
        <f>IFERROR(VLOOKUP(I2015,Rest!$B:$G,6,FALSE),"")</f>
        <v/>
      </c>
    </row>
    <row r="2016" spans="1:46" x14ac:dyDescent="0.25">
      <c r="A2016">
        <v>1842</v>
      </c>
      <c r="B2016">
        <v>0</v>
      </c>
      <c r="C2016">
        <v>15882</v>
      </c>
      <c r="D2016">
        <v>16896</v>
      </c>
      <c r="E2016" t="s">
        <v>1762</v>
      </c>
      <c r="F2016" t="s">
        <v>998</v>
      </c>
      <c r="G2016" t="s">
        <v>968</v>
      </c>
      <c r="H2016" t="s">
        <v>1229</v>
      </c>
      <c r="I2016" t="s">
        <v>1229</v>
      </c>
      <c r="J2016" t="str">
        <f>IFERROR(VLOOKUP(H2016,[1]Sheet1!$A:$H,3,FALSE),"")</f>
        <v/>
      </c>
      <c r="K2016" s="1" t="str">
        <f>IFERROR(VLOOKUP('Speed Hump'!H2016,Main!$A:$G,6,FALSE),"")</f>
        <v/>
      </c>
      <c r="L2016" s="1" t="str">
        <f>IFERROR(VLOOKUP('Speed Hump'!H2016,Main!$A:$G,7,FALSE),"")</f>
        <v/>
      </c>
      <c r="M2016" t="s">
        <v>691</v>
      </c>
      <c r="N2016">
        <v>2</v>
      </c>
      <c r="O2016" t="s">
        <v>692</v>
      </c>
      <c r="AP2016">
        <v>384.61754487635238</v>
      </c>
      <c r="AQ2016" s="1" t="str">
        <f>IFERROR(VLOOKUP(I2016,Service!$B:$G,5,FALSE),"")</f>
        <v/>
      </c>
      <c r="AR2016" s="1" t="str">
        <f>IFERROR(VLOOKUP(I2016,Service!$B:$G,6,FALSE),"")</f>
        <v/>
      </c>
      <c r="AS2016" s="1" t="str">
        <f>IFERROR(VLOOKUP(I2016,Rest!$B:$G,5,FALSE),"")</f>
        <v/>
      </c>
      <c r="AT2016" s="1" t="str">
        <f>IFERROR(VLOOKUP(I2016,Rest!$B:$G,6,FALSE),"")</f>
        <v/>
      </c>
    </row>
    <row r="2017" spans="1:46" x14ac:dyDescent="0.25">
      <c r="A2017">
        <v>1843</v>
      </c>
      <c r="B2017">
        <v>0</v>
      </c>
      <c r="C2017">
        <v>15896</v>
      </c>
      <c r="D2017">
        <v>14967</v>
      </c>
      <c r="E2017" t="s">
        <v>919</v>
      </c>
      <c r="F2017" t="s">
        <v>862</v>
      </c>
      <c r="G2017" t="s">
        <v>872</v>
      </c>
      <c r="H2017" t="s">
        <v>1229</v>
      </c>
      <c r="I2017" t="s">
        <v>1229</v>
      </c>
      <c r="J2017" t="str">
        <f>IFERROR(VLOOKUP(H2017,[1]Sheet1!$A:$H,3,FALSE),"")</f>
        <v/>
      </c>
      <c r="K2017" s="1" t="str">
        <f>IFERROR(VLOOKUP('Speed Hump'!H2017,Main!$A:$G,6,FALSE),"")</f>
        <v/>
      </c>
      <c r="L2017" s="1" t="str">
        <f>IFERROR(VLOOKUP('Speed Hump'!H2017,Main!$A:$G,7,FALSE),"")</f>
        <v/>
      </c>
      <c r="M2017" t="s">
        <v>691</v>
      </c>
      <c r="N2017">
        <v>1</v>
      </c>
      <c r="O2017" t="s">
        <v>692</v>
      </c>
      <c r="AP2017">
        <v>282.07248033675847</v>
      </c>
      <c r="AQ2017" s="1" t="str">
        <f>IFERROR(VLOOKUP(I2017,Service!$B:$G,5,FALSE),"")</f>
        <v/>
      </c>
      <c r="AR2017" s="1" t="str">
        <f>IFERROR(VLOOKUP(I2017,Service!$B:$G,6,FALSE),"")</f>
        <v/>
      </c>
      <c r="AS2017" s="1" t="str">
        <f>IFERROR(VLOOKUP(I2017,Rest!$B:$G,5,FALSE),"")</f>
        <v/>
      </c>
      <c r="AT2017" s="1" t="str">
        <f>IFERROR(VLOOKUP(I2017,Rest!$B:$G,6,FALSE),"")</f>
        <v/>
      </c>
    </row>
    <row r="2018" spans="1:46" x14ac:dyDescent="0.25">
      <c r="A2018">
        <v>1844</v>
      </c>
      <c r="B2018">
        <v>0</v>
      </c>
      <c r="C2018">
        <v>15909</v>
      </c>
      <c r="D2018">
        <v>18654</v>
      </c>
      <c r="E2018" t="s">
        <v>1411</v>
      </c>
      <c r="F2018" t="s">
        <v>1721</v>
      </c>
      <c r="G2018" t="s">
        <v>1068</v>
      </c>
      <c r="H2018" t="s">
        <v>1229</v>
      </c>
      <c r="I2018" t="s">
        <v>1229</v>
      </c>
      <c r="J2018" t="str">
        <f>IFERROR(VLOOKUP(H2018,[1]Sheet1!$A:$H,3,FALSE),"")</f>
        <v/>
      </c>
      <c r="K2018" s="1" t="str">
        <f>IFERROR(VLOOKUP('Speed Hump'!H2018,Main!$A:$G,6,FALSE),"")</f>
        <v/>
      </c>
      <c r="L2018" s="1" t="str">
        <f>IFERROR(VLOOKUP('Speed Hump'!H2018,Main!$A:$G,7,FALSE),"")</f>
        <v/>
      </c>
      <c r="M2018" t="s">
        <v>691</v>
      </c>
      <c r="N2018">
        <v>2</v>
      </c>
      <c r="O2018" t="s">
        <v>692</v>
      </c>
      <c r="AP2018">
        <v>353.99685708798557</v>
      </c>
      <c r="AQ2018" s="1" t="str">
        <f>IFERROR(VLOOKUP(I2018,Service!$B:$G,5,FALSE),"")</f>
        <v/>
      </c>
      <c r="AR2018" s="1" t="str">
        <f>IFERROR(VLOOKUP(I2018,Service!$B:$G,6,FALSE),"")</f>
        <v/>
      </c>
      <c r="AS2018" s="1" t="str">
        <f>IFERROR(VLOOKUP(I2018,Rest!$B:$G,5,FALSE),"")</f>
        <v/>
      </c>
      <c r="AT2018" s="1" t="str">
        <f>IFERROR(VLOOKUP(I2018,Rest!$B:$G,6,FALSE),"")</f>
        <v/>
      </c>
    </row>
    <row r="2019" spans="1:46" x14ac:dyDescent="0.25">
      <c r="A2019">
        <v>1846</v>
      </c>
      <c r="B2019">
        <v>0</v>
      </c>
      <c r="C2019">
        <v>15913</v>
      </c>
      <c r="D2019">
        <v>16874</v>
      </c>
      <c r="E2019" t="s">
        <v>1747</v>
      </c>
      <c r="F2019" t="s">
        <v>1499</v>
      </c>
      <c r="G2019" t="s">
        <v>1792</v>
      </c>
      <c r="H2019" t="s">
        <v>1229</v>
      </c>
      <c r="I2019" t="s">
        <v>1229</v>
      </c>
      <c r="J2019" t="str">
        <f>IFERROR(VLOOKUP(H2019,[1]Sheet1!$A:$H,3,FALSE),"")</f>
        <v/>
      </c>
      <c r="K2019" s="1" t="str">
        <f>IFERROR(VLOOKUP('Speed Hump'!H2019,Main!$A:$G,6,FALSE),"")</f>
        <v/>
      </c>
      <c r="L2019" s="1" t="str">
        <f>IFERROR(VLOOKUP('Speed Hump'!H2019,Main!$A:$G,7,FALSE),"")</f>
        <v/>
      </c>
      <c r="M2019" t="s">
        <v>691</v>
      </c>
      <c r="N2019">
        <v>1</v>
      </c>
      <c r="O2019" t="s">
        <v>692</v>
      </c>
      <c r="AP2019">
        <v>109.7788995529787</v>
      </c>
      <c r="AQ2019" s="1" t="str">
        <f>IFERROR(VLOOKUP(I2019,Service!$B:$G,5,FALSE),"")</f>
        <v/>
      </c>
      <c r="AR2019" s="1" t="str">
        <f>IFERROR(VLOOKUP(I2019,Service!$B:$G,6,FALSE),"")</f>
        <v/>
      </c>
      <c r="AS2019" s="1" t="str">
        <f>IFERROR(VLOOKUP(I2019,Rest!$B:$G,5,FALSE),"")</f>
        <v/>
      </c>
      <c r="AT2019" s="1" t="str">
        <f>IFERROR(VLOOKUP(I2019,Rest!$B:$G,6,FALSE),"")</f>
        <v/>
      </c>
    </row>
    <row r="2020" spans="1:46" x14ac:dyDescent="0.25">
      <c r="A2020">
        <v>1847</v>
      </c>
      <c r="B2020">
        <v>0</v>
      </c>
      <c r="C2020">
        <v>15915</v>
      </c>
      <c r="D2020">
        <v>18883</v>
      </c>
      <c r="E2020" t="s">
        <v>1781</v>
      </c>
      <c r="F2020" t="s">
        <v>1721</v>
      </c>
      <c r="G2020" t="s">
        <v>1736</v>
      </c>
      <c r="H2020" t="s">
        <v>1229</v>
      </c>
      <c r="I2020" t="s">
        <v>1229</v>
      </c>
      <c r="J2020" t="str">
        <f>IFERROR(VLOOKUP(H2020,[1]Sheet1!$A:$H,3,FALSE),"")</f>
        <v/>
      </c>
      <c r="K2020" s="1" t="str">
        <f>IFERROR(VLOOKUP('Speed Hump'!H2020,Main!$A:$G,6,FALSE),"")</f>
        <v/>
      </c>
      <c r="L2020" s="1" t="str">
        <f>IFERROR(VLOOKUP('Speed Hump'!H2020,Main!$A:$G,7,FALSE),"")</f>
        <v/>
      </c>
      <c r="M2020" t="s">
        <v>691</v>
      </c>
      <c r="N2020">
        <v>2</v>
      </c>
      <c r="O2020" t="s">
        <v>692</v>
      </c>
      <c r="AP2020">
        <v>361.48645983901997</v>
      </c>
      <c r="AQ2020" s="1" t="str">
        <f>IFERROR(VLOOKUP(I2020,Service!$B:$G,5,FALSE),"")</f>
        <v/>
      </c>
      <c r="AR2020" s="1" t="str">
        <f>IFERROR(VLOOKUP(I2020,Service!$B:$G,6,FALSE),"")</f>
        <v/>
      </c>
      <c r="AS2020" s="1" t="str">
        <f>IFERROR(VLOOKUP(I2020,Rest!$B:$G,5,FALSE),"")</f>
        <v/>
      </c>
      <c r="AT2020" s="1" t="str">
        <f>IFERROR(VLOOKUP(I2020,Rest!$B:$G,6,FALSE),"")</f>
        <v/>
      </c>
    </row>
    <row r="2021" spans="1:46" x14ac:dyDescent="0.25">
      <c r="A2021">
        <v>1848</v>
      </c>
      <c r="B2021">
        <v>0</v>
      </c>
      <c r="C2021">
        <v>15925</v>
      </c>
      <c r="D2021">
        <v>18978</v>
      </c>
      <c r="E2021" t="s">
        <v>1016</v>
      </c>
      <c r="F2021" t="s">
        <v>1024</v>
      </c>
      <c r="G2021" t="s">
        <v>1025</v>
      </c>
      <c r="H2021" t="s">
        <v>1229</v>
      </c>
      <c r="I2021" t="s">
        <v>1229</v>
      </c>
      <c r="J2021" t="str">
        <f>IFERROR(VLOOKUP(H2021,[1]Sheet1!$A:$H,3,FALSE),"")</f>
        <v/>
      </c>
      <c r="K2021" s="1" t="str">
        <f>IFERROR(VLOOKUP('Speed Hump'!H2021,Main!$A:$G,6,FALSE),"")</f>
        <v/>
      </c>
      <c r="L2021" s="1" t="str">
        <f>IFERROR(VLOOKUP('Speed Hump'!H2021,Main!$A:$G,7,FALSE),"")</f>
        <v/>
      </c>
      <c r="M2021" t="s">
        <v>691</v>
      </c>
      <c r="N2021">
        <v>2</v>
      </c>
      <c r="O2021" t="s">
        <v>692</v>
      </c>
      <c r="AP2021">
        <v>426.52410150440198</v>
      </c>
      <c r="AQ2021" s="1" t="str">
        <f>IFERROR(VLOOKUP(I2021,Service!$B:$G,5,FALSE),"")</f>
        <v/>
      </c>
      <c r="AR2021" s="1" t="str">
        <f>IFERROR(VLOOKUP(I2021,Service!$B:$G,6,FALSE),"")</f>
        <v/>
      </c>
      <c r="AS2021" s="1" t="str">
        <f>IFERROR(VLOOKUP(I2021,Rest!$B:$G,5,FALSE),"")</f>
        <v/>
      </c>
      <c r="AT2021" s="1" t="str">
        <f>IFERROR(VLOOKUP(I2021,Rest!$B:$G,6,FALSE),"")</f>
        <v/>
      </c>
    </row>
    <row r="2022" spans="1:46" x14ac:dyDescent="0.25">
      <c r="A2022">
        <v>1849</v>
      </c>
      <c r="B2022">
        <v>0</v>
      </c>
      <c r="C2022">
        <v>15931</v>
      </c>
      <c r="D2022">
        <v>18463</v>
      </c>
      <c r="E2022" t="s">
        <v>1468</v>
      </c>
      <c r="F2022" t="s">
        <v>1068</v>
      </c>
      <c r="G2022" t="s">
        <v>1738</v>
      </c>
      <c r="H2022" t="s">
        <v>1229</v>
      </c>
      <c r="I2022" t="s">
        <v>1229</v>
      </c>
      <c r="J2022" t="str">
        <f>IFERROR(VLOOKUP(H2022,[1]Sheet1!$A:$H,3,FALSE),"")</f>
        <v/>
      </c>
      <c r="K2022" s="1" t="str">
        <f>IFERROR(VLOOKUP('Speed Hump'!H2022,Main!$A:$G,6,FALSE),"")</f>
        <v/>
      </c>
      <c r="L2022" s="1" t="str">
        <f>IFERROR(VLOOKUP('Speed Hump'!H2022,Main!$A:$G,7,FALSE),"")</f>
        <v/>
      </c>
      <c r="M2022" t="s">
        <v>691</v>
      </c>
      <c r="N2022">
        <v>3</v>
      </c>
      <c r="O2022" t="s">
        <v>692</v>
      </c>
      <c r="AP2022">
        <v>567.69062778199645</v>
      </c>
      <c r="AQ2022" s="1" t="str">
        <f>IFERROR(VLOOKUP(I2022,Service!$B:$G,5,FALSE),"")</f>
        <v/>
      </c>
      <c r="AR2022" s="1" t="str">
        <f>IFERROR(VLOOKUP(I2022,Service!$B:$G,6,FALSE),"")</f>
        <v/>
      </c>
      <c r="AS2022" s="1" t="str">
        <f>IFERROR(VLOOKUP(I2022,Rest!$B:$G,5,FALSE),"")</f>
        <v/>
      </c>
      <c r="AT2022" s="1" t="str">
        <f>IFERROR(VLOOKUP(I2022,Rest!$B:$G,6,FALSE),"")</f>
        <v/>
      </c>
    </row>
    <row r="2023" spans="1:46" x14ac:dyDescent="0.25">
      <c r="A2023">
        <v>1850</v>
      </c>
      <c r="B2023">
        <v>0</v>
      </c>
      <c r="C2023">
        <v>15948</v>
      </c>
      <c r="D2023">
        <v>15081</v>
      </c>
      <c r="E2023" t="s">
        <v>1115</v>
      </c>
      <c r="F2023" t="s">
        <v>1742</v>
      </c>
      <c r="G2023" t="s">
        <v>1729</v>
      </c>
      <c r="H2023" t="s">
        <v>1229</v>
      </c>
      <c r="I2023" t="s">
        <v>1229</v>
      </c>
      <c r="J2023" t="str">
        <f>IFERROR(VLOOKUP(H2023,[1]Sheet1!$A:$H,3,FALSE),"")</f>
        <v/>
      </c>
      <c r="K2023" s="1" t="str">
        <f>IFERROR(VLOOKUP('Speed Hump'!H2023,Main!$A:$G,6,FALSE),"")</f>
        <v/>
      </c>
      <c r="L2023" s="1" t="str">
        <f>IFERROR(VLOOKUP('Speed Hump'!H2023,Main!$A:$G,7,FALSE),"")</f>
        <v/>
      </c>
      <c r="M2023" t="s">
        <v>691</v>
      </c>
      <c r="N2023">
        <v>1</v>
      </c>
      <c r="O2023" t="s">
        <v>692</v>
      </c>
      <c r="AP2023">
        <v>273.42203108938139</v>
      </c>
      <c r="AQ2023" s="1" t="str">
        <f>IFERROR(VLOOKUP(I2023,Service!$B:$G,5,FALSE),"")</f>
        <v/>
      </c>
      <c r="AR2023" s="1" t="str">
        <f>IFERROR(VLOOKUP(I2023,Service!$B:$G,6,FALSE),"")</f>
        <v/>
      </c>
      <c r="AS2023" s="1" t="str">
        <f>IFERROR(VLOOKUP(I2023,Rest!$B:$G,5,FALSE),"")</f>
        <v/>
      </c>
      <c r="AT2023" s="1" t="str">
        <f>IFERROR(VLOOKUP(I2023,Rest!$B:$G,6,FALSE),"")</f>
        <v/>
      </c>
    </row>
    <row r="2024" spans="1:46" x14ac:dyDescent="0.25">
      <c r="A2024">
        <v>1851</v>
      </c>
      <c r="B2024">
        <v>0</v>
      </c>
      <c r="C2024">
        <v>15955</v>
      </c>
      <c r="D2024">
        <v>16860</v>
      </c>
      <c r="E2024" t="s">
        <v>1320</v>
      </c>
      <c r="F2024" t="s">
        <v>1240</v>
      </c>
      <c r="G2024" t="s">
        <v>1729</v>
      </c>
      <c r="H2024" t="s">
        <v>1229</v>
      </c>
      <c r="I2024" t="s">
        <v>1229</v>
      </c>
      <c r="J2024" t="str">
        <f>IFERROR(VLOOKUP(H2024,[1]Sheet1!$A:$H,3,FALSE),"")</f>
        <v/>
      </c>
      <c r="K2024" s="1" t="str">
        <f>IFERROR(VLOOKUP('Speed Hump'!H2024,Main!$A:$G,6,FALSE),"")</f>
        <v/>
      </c>
      <c r="L2024" s="1" t="str">
        <f>IFERROR(VLOOKUP('Speed Hump'!H2024,Main!$A:$G,7,FALSE),"")</f>
        <v/>
      </c>
      <c r="M2024" t="s">
        <v>691</v>
      </c>
      <c r="N2024">
        <v>2</v>
      </c>
      <c r="O2024" t="s">
        <v>692</v>
      </c>
      <c r="AP2024">
        <v>388.78875743463033</v>
      </c>
      <c r="AQ2024" s="1" t="str">
        <f>IFERROR(VLOOKUP(I2024,Service!$B:$G,5,FALSE),"")</f>
        <v/>
      </c>
      <c r="AR2024" s="1" t="str">
        <f>IFERROR(VLOOKUP(I2024,Service!$B:$G,6,FALSE),"")</f>
        <v/>
      </c>
      <c r="AS2024" s="1" t="str">
        <f>IFERROR(VLOOKUP(I2024,Rest!$B:$G,5,FALSE),"")</f>
        <v/>
      </c>
      <c r="AT2024" s="1" t="str">
        <f>IFERROR(VLOOKUP(I2024,Rest!$B:$G,6,FALSE),"")</f>
        <v/>
      </c>
    </row>
    <row r="2025" spans="1:46" x14ac:dyDescent="0.25">
      <c r="A2025">
        <v>1852</v>
      </c>
      <c r="B2025">
        <v>0</v>
      </c>
      <c r="C2025">
        <v>15961</v>
      </c>
      <c r="D2025">
        <v>16157</v>
      </c>
      <c r="E2025" t="s">
        <v>1784</v>
      </c>
      <c r="F2025" t="s">
        <v>1783</v>
      </c>
      <c r="G2025" t="s">
        <v>1764</v>
      </c>
      <c r="H2025" t="s">
        <v>1229</v>
      </c>
      <c r="I2025" t="s">
        <v>1229</v>
      </c>
      <c r="J2025" t="str">
        <f>IFERROR(VLOOKUP(H2025,[1]Sheet1!$A:$H,3,FALSE),"")</f>
        <v/>
      </c>
      <c r="K2025" s="1" t="str">
        <f>IFERROR(VLOOKUP('Speed Hump'!H2025,Main!$A:$G,6,FALSE),"")</f>
        <v/>
      </c>
      <c r="L2025" s="1" t="str">
        <f>IFERROR(VLOOKUP('Speed Hump'!H2025,Main!$A:$G,7,FALSE),"")</f>
        <v/>
      </c>
      <c r="M2025" t="s">
        <v>691</v>
      </c>
      <c r="N2025">
        <v>1</v>
      </c>
      <c r="O2025" t="s">
        <v>692</v>
      </c>
      <c r="AP2025">
        <v>109.9014058678073</v>
      </c>
      <c r="AQ2025" s="1" t="str">
        <f>IFERROR(VLOOKUP(I2025,Service!$B:$G,5,FALSE),"")</f>
        <v/>
      </c>
      <c r="AR2025" s="1" t="str">
        <f>IFERROR(VLOOKUP(I2025,Service!$B:$G,6,FALSE),"")</f>
        <v/>
      </c>
      <c r="AS2025" s="1" t="str">
        <f>IFERROR(VLOOKUP(I2025,Rest!$B:$G,5,FALSE),"")</f>
        <v/>
      </c>
      <c r="AT2025" s="1" t="str">
        <f>IFERROR(VLOOKUP(I2025,Rest!$B:$G,6,FALSE),"")</f>
        <v/>
      </c>
    </row>
    <row r="2026" spans="1:46" x14ac:dyDescent="0.25">
      <c r="A2026">
        <v>1853</v>
      </c>
      <c r="B2026">
        <v>0</v>
      </c>
      <c r="C2026">
        <v>15999</v>
      </c>
      <c r="D2026">
        <v>19009</v>
      </c>
      <c r="E2026" t="s">
        <v>1793</v>
      </c>
      <c r="F2026" t="s">
        <v>1721</v>
      </c>
      <c r="G2026" t="s">
        <v>1736</v>
      </c>
      <c r="H2026" t="s">
        <v>1229</v>
      </c>
      <c r="I2026" t="s">
        <v>1229</v>
      </c>
      <c r="J2026" t="str">
        <f>IFERROR(VLOOKUP(H2026,[1]Sheet1!$A:$H,3,FALSE),"")</f>
        <v/>
      </c>
      <c r="K2026" s="1" t="str">
        <f>IFERROR(VLOOKUP('Speed Hump'!H2026,Main!$A:$G,6,FALSE),"")</f>
        <v/>
      </c>
      <c r="L2026" s="1" t="str">
        <f>IFERROR(VLOOKUP('Speed Hump'!H2026,Main!$A:$G,7,FALSE),"")</f>
        <v/>
      </c>
      <c r="M2026" t="s">
        <v>691</v>
      </c>
      <c r="N2026">
        <v>2</v>
      </c>
      <c r="O2026" t="s">
        <v>692</v>
      </c>
      <c r="AP2026">
        <v>361.52633488938471</v>
      </c>
      <c r="AQ2026" s="1" t="str">
        <f>IFERROR(VLOOKUP(I2026,Service!$B:$G,5,FALSE),"")</f>
        <v/>
      </c>
      <c r="AR2026" s="1" t="str">
        <f>IFERROR(VLOOKUP(I2026,Service!$B:$G,6,FALSE),"")</f>
        <v/>
      </c>
      <c r="AS2026" s="1" t="str">
        <f>IFERROR(VLOOKUP(I2026,Rest!$B:$G,5,FALSE),"")</f>
        <v/>
      </c>
      <c r="AT2026" s="1" t="str">
        <f>IFERROR(VLOOKUP(I2026,Rest!$B:$G,6,FALSE),"")</f>
        <v/>
      </c>
    </row>
    <row r="2027" spans="1:46" x14ac:dyDescent="0.25">
      <c r="A2027">
        <v>1854</v>
      </c>
      <c r="B2027">
        <v>0</v>
      </c>
      <c r="C2027">
        <v>16003</v>
      </c>
      <c r="D2027">
        <v>15428</v>
      </c>
      <c r="E2027" t="s">
        <v>1731</v>
      </c>
      <c r="F2027" t="s">
        <v>1397</v>
      </c>
      <c r="G2027" t="s">
        <v>1445</v>
      </c>
      <c r="H2027" t="s">
        <v>1229</v>
      </c>
      <c r="I2027" t="s">
        <v>1229</v>
      </c>
      <c r="J2027" t="str">
        <f>IFERROR(VLOOKUP(H2027,[1]Sheet1!$A:$H,3,FALSE),"")</f>
        <v/>
      </c>
      <c r="K2027" s="1" t="str">
        <f>IFERROR(VLOOKUP('Speed Hump'!H2027,Main!$A:$G,6,FALSE),"")</f>
        <v/>
      </c>
      <c r="L2027" s="1" t="str">
        <f>IFERROR(VLOOKUP('Speed Hump'!H2027,Main!$A:$G,7,FALSE),"")</f>
        <v/>
      </c>
      <c r="N2027">
        <v>3</v>
      </c>
      <c r="O2027" t="s">
        <v>1342</v>
      </c>
      <c r="AP2027">
        <v>548.7137002063771</v>
      </c>
      <c r="AQ2027" s="1" t="str">
        <f>IFERROR(VLOOKUP(I2027,Service!$B:$G,5,FALSE),"")</f>
        <v/>
      </c>
      <c r="AR2027" s="1" t="str">
        <f>IFERROR(VLOOKUP(I2027,Service!$B:$G,6,FALSE),"")</f>
        <v/>
      </c>
      <c r="AS2027" s="1" t="str">
        <f>IFERROR(VLOOKUP(I2027,Rest!$B:$G,5,FALSE),"")</f>
        <v/>
      </c>
      <c r="AT2027" s="1" t="str">
        <f>IFERROR(VLOOKUP(I2027,Rest!$B:$G,6,FALSE),"")</f>
        <v/>
      </c>
    </row>
    <row r="2028" spans="1:46" x14ac:dyDescent="0.25">
      <c r="A2028">
        <v>1855</v>
      </c>
      <c r="B2028">
        <v>0</v>
      </c>
      <c r="C2028">
        <v>16021</v>
      </c>
      <c r="D2028">
        <v>16625</v>
      </c>
      <c r="E2028" t="s">
        <v>1794</v>
      </c>
      <c r="F2028" t="s">
        <v>1787</v>
      </c>
      <c r="G2028" t="s">
        <v>1068</v>
      </c>
      <c r="H2028" t="s">
        <v>1229</v>
      </c>
      <c r="I2028" t="s">
        <v>1229</v>
      </c>
      <c r="J2028" t="str">
        <f>IFERROR(VLOOKUP(H2028,[1]Sheet1!$A:$H,3,FALSE),"")</f>
        <v/>
      </c>
      <c r="K2028" s="1" t="str">
        <f>IFERROR(VLOOKUP('Speed Hump'!H2028,Main!$A:$G,6,FALSE),"")</f>
        <v/>
      </c>
      <c r="L2028" s="1" t="str">
        <f>IFERROR(VLOOKUP('Speed Hump'!H2028,Main!$A:$G,7,FALSE),"")</f>
        <v/>
      </c>
      <c r="M2028" t="s">
        <v>691</v>
      </c>
      <c r="N2028">
        <v>1</v>
      </c>
      <c r="O2028" t="s">
        <v>692</v>
      </c>
      <c r="AP2028">
        <v>246.81371870968911</v>
      </c>
      <c r="AQ2028" s="1" t="str">
        <f>IFERROR(VLOOKUP(I2028,Service!$B:$G,5,FALSE),"")</f>
        <v/>
      </c>
      <c r="AR2028" s="1" t="str">
        <f>IFERROR(VLOOKUP(I2028,Service!$B:$G,6,FALSE),"")</f>
        <v/>
      </c>
      <c r="AS2028" s="1" t="str">
        <f>IFERROR(VLOOKUP(I2028,Rest!$B:$G,5,FALSE),"")</f>
        <v/>
      </c>
      <c r="AT2028" s="1" t="str">
        <f>IFERROR(VLOOKUP(I2028,Rest!$B:$G,6,FALSE),"")</f>
        <v/>
      </c>
    </row>
    <row r="2029" spans="1:46" x14ac:dyDescent="0.25">
      <c r="A2029">
        <v>1856</v>
      </c>
      <c r="B2029">
        <v>0</v>
      </c>
      <c r="C2029">
        <v>16041</v>
      </c>
      <c r="D2029">
        <v>15021</v>
      </c>
      <c r="E2029" t="s">
        <v>1411</v>
      </c>
      <c r="F2029" t="s">
        <v>1749</v>
      </c>
      <c r="G2029" t="s">
        <v>1664</v>
      </c>
      <c r="H2029" t="s">
        <v>1229</v>
      </c>
      <c r="I2029" t="s">
        <v>1229</v>
      </c>
      <c r="J2029" t="str">
        <f>IFERROR(VLOOKUP(H2029,[1]Sheet1!$A:$H,3,FALSE),"")</f>
        <v/>
      </c>
      <c r="K2029" s="1" t="str">
        <f>IFERROR(VLOOKUP('Speed Hump'!H2029,Main!$A:$G,6,FALSE),"")</f>
        <v/>
      </c>
      <c r="L2029" s="1" t="str">
        <f>IFERROR(VLOOKUP('Speed Hump'!H2029,Main!$A:$G,7,FALSE),"")</f>
        <v/>
      </c>
      <c r="M2029" t="s">
        <v>691</v>
      </c>
      <c r="N2029">
        <v>1</v>
      </c>
      <c r="O2029" t="s">
        <v>692</v>
      </c>
      <c r="AP2029">
        <v>274.74125354842158</v>
      </c>
      <c r="AQ2029" s="1" t="str">
        <f>IFERROR(VLOOKUP(I2029,Service!$B:$G,5,FALSE),"")</f>
        <v/>
      </c>
      <c r="AR2029" s="1" t="str">
        <f>IFERROR(VLOOKUP(I2029,Service!$B:$G,6,FALSE),"")</f>
        <v/>
      </c>
      <c r="AS2029" s="1" t="str">
        <f>IFERROR(VLOOKUP(I2029,Rest!$B:$G,5,FALSE),"")</f>
        <v/>
      </c>
      <c r="AT2029" s="1" t="str">
        <f>IFERROR(VLOOKUP(I2029,Rest!$B:$G,6,FALSE),"")</f>
        <v/>
      </c>
    </row>
    <row r="2030" spans="1:46" x14ac:dyDescent="0.25">
      <c r="A2030">
        <v>1857</v>
      </c>
      <c r="B2030">
        <v>0</v>
      </c>
      <c r="C2030">
        <v>16042</v>
      </c>
      <c r="D2030">
        <v>14630</v>
      </c>
      <c r="E2030" t="s">
        <v>1681</v>
      </c>
      <c r="F2030" t="s">
        <v>872</v>
      </c>
      <c r="G2030" t="s">
        <v>883</v>
      </c>
      <c r="H2030" t="s">
        <v>1229</v>
      </c>
      <c r="I2030" t="s">
        <v>1229</v>
      </c>
      <c r="J2030" t="str">
        <f>IFERROR(VLOOKUP(H2030,[1]Sheet1!$A:$H,3,FALSE),"")</f>
        <v/>
      </c>
      <c r="K2030" s="1" t="str">
        <f>IFERROR(VLOOKUP('Speed Hump'!H2030,Main!$A:$G,6,FALSE),"")</f>
        <v/>
      </c>
      <c r="L2030" s="1" t="str">
        <f>IFERROR(VLOOKUP('Speed Hump'!H2030,Main!$A:$G,7,FALSE),"")</f>
        <v/>
      </c>
      <c r="M2030" t="s">
        <v>691</v>
      </c>
      <c r="N2030">
        <v>1</v>
      </c>
      <c r="O2030" t="s">
        <v>692</v>
      </c>
      <c r="AP2030">
        <v>279.81914240195522</v>
      </c>
      <c r="AQ2030" s="1" t="str">
        <f>IFERROR(VLOOKUP(I2030,Service!$B:$G,5,FALSE),"")</f>
        <v/>
      </c>
      <c r="AR2030" s="1" t="str">
        <f>IFERROR(VLOOKUP(I2030,Service!$B:$G,6,FALSE),"")</f>
        <v/>
      </c>
      <c r="AS2030" s="1" t="str">
        <f>IFERROR(VLOOKUP(I2030,Rest!$B:$G,5,FALSE),"")</f>
        <v/>
      </c>
      <c r="AT2030" s="1" t="str">
        <f>IFERROR(VLOOKUP(I2030,Rest!$B:$G,6,FALSE),"")</f>
        <v/>
      </c>
    </row>
    <row r="2031" spans="1:46" x14ac:dyDescent="0.25">
      <c r="A2031">
        <v>1858</v>
      </c>
      <c r="B2031">
        <v>0</v>
      </c>
      <c r="C2031">
        <v>16044</v>
      </c>
      <c r="D2031">
        <v>17958</v>
      </c>
      <c r="E2031" t="s">
        <v>1795</v>
      </c>
      <c r="F2031" t="s">
        <v>1041</v>
      </c>
      <c r="G2031" t="s">
        <v>1024</v>
      </c>
      <c r="H2031" t="s">
        <v>1229</v>
      </c>
      <c r="I2031" t="s">
        <v>1229</v>
      </c>
      <c r="J2031" t="str">
        <f>IFERROR(VLOOKUP(H2031,[1]Sheet1!$A:$H,3,FALSE),"")</f>
        <v/>
      </c>
      <c r="K2031" s="1" t="str">
        <f>IFERROR(VLOOKUP('Speed Hump'!H2031,Main!$A:$G,6,FALSE),"")</f>
        <v/>
      </c>
      <c r="L2031" s="1" t="str">
        <f>IFERROR(VLOOKUP('Speed Hump'!H2031,Main!$A:$G,7,FALSE),"")</f>
        <v/>
      </c>
      <c r="M2031" t="s">
        <v>691</v>
      </c>
      <c r="N2031">
        <v>1</v>
      </c>
      <c r="O2031" t="s">
        <v>692</v>
      </c>
      <c r="AP2031">
        <v>303.15772075526462</v>
      </c>
      <c r="AQ2031" s="1" t="str">
        <f>IFERROR(VLOOKUP(I2031,Service!$B:$G,5,FALSE),"")</f>
        <v/>
      </c>
      <c r="AR2031" s="1" t="str">
        <f>IFERROR(VLOOKUP(I2031,Service!$B:$G,6,FALSE),"")</f>
        <v/>
      </c>
      <c r="AS2031" s="1" t="str">
        <f>IFERROR(VLOOKUP(I2031,Rest!$B:$G,5,FALSE),"")</f>
        <v/>
      </c>
      <c r="AT2031" s="1" t="str">
        <f>IFERROR(VLOOKUP(I2031,Rest!$B:$G,6,FALSE),"")</f>
        <v/>
      </c>
    </row>
    <row r="2032" spans="1:46" x14ac:dyDescent="0.25">
      <c r="A2032">
        <v>1859</v>
      </c>
      <c r="B2032">
        <v>0</v>
      </c>
      <c r="C2032">
        <v>16073</v>
      </c>
      <c r="D2032">
        <v>15129</v>
      </c>
      <c r="E2032" t="s">
        <v>1681</v>
      </c>
      <c r="F2032" t="s">
        <v>862</v>
      </c>
      <c r="G2032" t="s">
        <v>872</v>
      </c>
      <c r="H2032" t="s">
        <v>1229</v>
      </c>
      <c r="I2032" t="s">
        <v>1229</v>
      </c>
      <c r="J2032" t="str">
        <f>IFERROR(VLOOKUP(H2032,[1]Sheet1!$A:$H,3,FALSE),"")</f>
        <v/>
      </c>
      <c r="K2032" s="1" t="str">
        <f>IFERROR(VLOOKUP('Speed Hump'!H2032,Main!$A:$G,6,FALSE),"")</f>
        <v/>
      </c>
      <c r="L2032" s="1" t="str">
        <f>IFERROR(VLOOKUP('Speed Hump'!H2032,Main!$A:$G,7,FALSE),"")</f>
        <v/>
      </c>
      <c r="M2032" t="s">
        <v>691</v>
      </c>
      <c r="N2032">
        <v>1</v>
      </c>
      <c r="O2032" t="s">
        <v>692</v>
      </c>
      <c r="AP2032">
        <v>274.79071095040922</v>
      </c>
      <c r="AQ2032" s="1" t="str">
        <f>IFERROR(VLOOKUP(I2032,Service!$B:$G,5,FALSE),"")</f>
        <v/>
      </c>
      <c r="AR2032" s="1" t="str">
        <f>IFERROR(VLOOKUP(I2032,Service!$B:$G,6,FALSE),"")</f>
        <v/>
      </c>
      <c r="AS2032" s="1" t="str">
        <f>IFERROR(VLOOKUP(I2032,Rest!$B:$G,5,FALSE),"")</f>
        <v/>
      </c>
      <c r="AT2032" s="1" t="str">
        <f>IFERROR(VLOOKUP(I2032,Rest!$B:$G,6,FALSE),"")</f>
        <v/>
      </c>
    </row>
    <row r="2033" spans="1:46" x14ac:dyDescent="0.25">
      <c r="A2033">
        <v>1861</v>
      </c>
      <c r="B2033">
        <v>0</v>
      </c>
      <c r="C2033">
        <v>16075</v>
      </c>
      <c r="D2033">
        <v>15031</v>
      </c>
      <c r="E2033" t="s">
        <v>1332</v>
      </c>
      <c r="F2033" t="s">
        <v>1749</v>
      </c>
      <c r="G2033" t="s">
        <v>1664</v>
      </c>
      <c r="H2033" t="s">
        <v>1229</v>
      </c>
      <c r="I2033" t="s">
        <v>1229</v>
      </c>
      <c r="J2033" t="str">
        <f>IFERROR(VLOOKUP(H2033,[1]Sheet1!$A:$H,3,FALSE),"")</f>
        <v/>
      </c>
      <c r="K2033" s="1" t="str">
        <f>IFERROR(VLOOKUP('Speed Hump'!H2033,Main!$A:$G,6,FALSE),"")</f>
        <v/>
      </c>
      <c r="L2033" s="1" t="str">
        <f>IFERROR(VLOOKUP('Speed Hump'!H2033,Main!$A:$G,7,FALSE),"")</f>
        <v/>
      </c>
      <c r="M2033" t="s">
        <v>691</v>
      </c>
      <c r="N2033">
        <v>1</v>
      </c>
      <c r="O2033" t="s">
        <v>692</v>
      </c>
      <c r="AP2033">
        <v>274.87500336379708</v>
      </c>
      <c r="AQ2033" s="1" t="str">
        <f>IFERROR(VLOOKUP(I2033,Service!$B:$G,5,FALSE),"")</f>
        <v/>
      </c>
      <c r="AR2033" s="1" t="str">
        <f>IFERROR(VLOOKUP(I2033,Service!$B:$G,6,FALSE),"")</f>
        <v/>
      </c>
      <c r="AS2033" s="1" t="str">
        <f>IFERROR(VLOOKUP(I2033,Rest!$B:$G,5,FALSE),"")</f>
        <v/>
      </c>
      <c r="AT2033" s="1" t="str">
        <f>IFERROR(VLOOKUP(I2033,Rest!$B:$G,6,FALSE),"")</f>
        <v/>
      </c>
    </row>
    <row r="2034" spans="1:46" x14ac:dyDescent="0.25">
      <c r="A2034">
        <v>1862</v>
      </c>
      <c r="B2034">
        <v>0</v>
      </c>
      <c r="C2034">
        <v>16110</v>
      </c>
      <c r="D2034">
        <v>14447</v>
      </c>
      <c r="E2034" t="s">
        <v>1411</v>
      </c>
      <c r="F2034" t="s">
        <v>1664</v>
      </c>
      <c r="G2034" t="s">
        <v>1651</v>
      </c>
      <c r="H2034" t="s">
        <v>1229</v>
      </c>
      <c r="I2034" t="s">
        <v>1229</v>
      </c>
      <c r="J2034" t="str">
        <f>IFERROR(VLOOKUP(H2034,[1]Sheet1!$A:$H,3,FALSE),"")</f>
        <v/>
      </c>
      <c r="K2034" s="1" t="str">
        <f>IFERROR(VLOOKUP('Speed Hump'!H2034,Main!$A:$G,6,FALSE),"")</f>
        <v/>
      </c>
      <c r="L2034" s="1" t="str">
        <f>IFERROR(VLOOKUP('Speed Hump'!H2034,Main!$A:$G,7,FALSE),"")</f>
        <v/>
      </c>
      <c r="M2034" t="s">
        <v>691</v>
      </c>
      <c r="N2034">
        <v>1</v>
      </c>
      <c r="O2034" t="s">
        <v>692</v>
      </c>
      <c r="AP2034">
        <v>271.36544854617352</v>
      </c>
      <c r="AQ2034" s="1" t="str">
        <f>IFERROR(VLOOKUP(I2034,Service!$B:$G,5,FALSE),"")</f>
        <v/>
      </c>
      <c r="AR2034" s="1" t="str">
        <f>IFERROR(VLOOKUP(I2034,Service!$B:$G,6,FALSE),"")</f>
        <v/>
      </c>
      <c r="AS2034" s="1" t="str">
        <f>IFERROR(VLOOKUP(I2034,Rest!$B:$G,5,FALSE),"")</f>
        <v/>
      </c>
      <c r="AT2034" s="1" t="str">
        <f>IFERROR(VLOOKUP(I2034,Rest!$B:$G,6,FALSE),"")</f>
        <v/>
      </c>
    </row>
    <row r="2035" spans="1:46" x14ac:dyDescent="0.25">
      <c r="A2035">
        <v>1863</v>
      </c>
      <c r="B2035">
        <v>0</v>
      </c>
      <c r="C2035">
        <v>16134</v>
      </c>
      <c r="D2035">
        <v>18999</v>
      </c>
      <c r="E2035" t="s">
        <v>1796</v>
      </c>
      <c r="F2035" t="s">
        <v>1025</v>
      </c>
      <c r="G2035" t="s">
        <v>994</v>
      </c>
      <c r="H2035" t="s">
        <v>1229</v>
      </c>
      <c r="I2035" t="s">
        <v>1229</v>
      </c>
      <c r="J2035" t="str">
        <f>IFERROR(VLOOKUP(H2035,[1]Sheet1!$A:$H,3,FALSE),"")</f>
        <v/>
      </c>
      <c r="K2035" s="1" t="str">
        <f>IFERROR(VLOOKUP('Speed Hump'!H2035,Main!$A:$G,6,FALSE),"")</f>
        <v/>
      </c>
      <c r="L2035" s="1" t="str">
        <f>IFERROR(VLOOKUP('Speed Hump'!H2035,Main!$A:$G,7,FALSE),"")</f>
        <v/>
      </c>
      <c r="M2035" t="s">
        <v>691</v>
      </c>
      <c r="N2035">
        <v>2</v>
      </c>
      <c r="O2035" t="s">
        <v>692</v>
      </c>
      <c r="AP2035">
        <v>336.44466337201362</v>
      </c>
      <c r="AQ2035" s="1" t="str">
        <f>IFERROR(VLOOKUP(I2035,Service!$B:$G,5,FALSE),"")</f>
        <v/>
      </c>
      <c r="AR2035" s="1" t="str">
        <f>IFERROR(VLOOKUP(I2035,Service!$B:$G,6,FALSE),"")</f>
        <v/>
      </c>
      <c r="AS2035" s="1" t="str">
        <f>IFERROR(VLOOKUP(I2035,Rest!$B:$G,5,FALSE),"")</f>
        <v/>
      </c>
      <c r="AT2035" s="1" t="str">
        <f>IFERROR(VLOOKUP(I2035,Rest!$B:$G,6,FALSE),"")</f>
        <v/>
      </c>
    </row>
    <row r="2036" spans="1:46" x14ac:dyDescent="0.25">
      <c r="A2036">
        <v>1864</v>
      </c>
      <c r="B2036">
        <v>0</v>
      </c>
      <c r="C2036">
        <v>16194</v>
      </c>
      <c r="D2036">
        <v>14609</v>
      </c>
      <c r="E2036" t="s">
        <v>1742</v>
      </c>
      <c r="F2036" t="s">
        <v>1050</v>
      </c>
      <c r="G2036" t="s">
        <v>1106</v>
      </c>
      <c r="H2036" t="s">
        <v>1229</v>
      </c>
      <c r="I2036" t="s">
        <v>1229</v>
      </c>
      <c r="J2036" t="str">
        <f>IFERROR(VLOOKUP(H2036,[1]Sheet1!$A:$H,3,FALSE),"")</f>
        <v/>
      </c>
      <c r="K2036" s="1" t="str">
        <f>IFERROR(VLOOKUP('Speed Hump'!H2036,Main!$A:$G,6,FALSE),"")</f>
        <v/>
      </c>
      <c r="L2036" s="1" t="str">
        <f>IFERROR(VLOOKUP('Speed Hump'!H2036,Main!$A:$G,7,FALSE),"")</f>
        <v/>
      </c>
      <c r="M2036" t="s">
        <v>691</v>
      </c>
      <c r="N2036">
        <v>1</v>
      </c>
      <c r="O2036" t="s">
        <v>692</v>
      </c>
      <c r="AP2036">
        <v>120.4854134607147</v>
      </c>
      <c r="AQ2036" s="1" t="str">
        <f>IFERROR(VLOOKUP(I2036,Service!$B:$G,5,FALSE),"")</f>
        <v/>
      </c>
      <c r="AR2036" s="1" t="str">
        <f>IFERROR(VLOOKUP(I2036,Service!$B:$G,6,FALSE),"")</f>
        <v/>
      </c>
      <c r="AS2036" s="1" t="str">
        <f>IFERROR(VLOOKUP(I2036,Rest!$B:$G,5,FALSE),"")</f>
        <v/>
      </c>
      <c r="AT2036" s="1" t="str">
        <f>IFERROR(VLOOKUP(I2036,Rest!$B:$G,6,FALSE),"")</f>
        <v/>
      </c>
    </row>
    <row r="2037" spans="1:46" x14ac:dyDescent="0.25">
      <c r="A2037">
        <v>1867</v>
      </c>
      <c r="B2037">
        <v>0</v>
      </c>
      <c r="C2037">
        <v>16267</v>
      </c>
      <c r="D2037">
        <v>19063</v>
      </c>
      <c r="E2037" t="s">
        <v>994</v>
      </c>
      <c r="F2037" t="s">
        <v>1773</v>
      </c>
      <c r="G2037" t="s">
        <v>1768</v>
      </c>
      <c r="H2037" t="s">
        <v>1229</v>
      </c>
      <c r="I2037" t="s">
        <v>1229</v>
      </c>
      <c r="J2037" t="str">
        <f>IFERROR(VLOOKUP(H2037,[1]Sheet1!$A:$H,3,FALSE),"")</f>
        <v/>
      </c>
      <c r="K2037" s="1" t="str">
        <f>IFERROR(VLOOKUP('Speed Hump'!H2037,Main!$A:$G,6,FALSE),"")</f>
        <v/>
      </c>
      <c r="L2037" s="1" t="str">
        <f>IFERROR(VLOOKUP('Speed Hump'!H2037,Main!$A:$G,7,FALSE),"")</f>
        <v/>
      </c>
      <c r="M2037" t="s">
        <v>691</v>
      </c>
      <c r="N2037">
        <v>1</v>
      </c>
      <c r="O2037" t="s">
        <v>692</v>
      </c>
      <c r="AP2037">
        <v>138.0719232978025</v>
      </c>
      <c r="AQ2037" s="1" t="str">
        <f>IFERROR(VLOOKUP(I2037,Service!$B:$G,5,FALSE),"")</f>
        <v/>
      </c>
      <c r="AR2037" s="1" t="str">
        <f>IFERROR(VLOOKUP(I2037,Service!$B:$G,6,FALSE),"")</f>
        <v/>
      </c>
      <c r="AS2037" s="1" t="str">
        <f>IFERROR(VLOOKUP(I2037,Rest!$B:$G,5,FALSE),"")</f>
        <v/>
      </c>
      <c r="AT2037" s="1" t="str">
        <f>IFERROR(VLOOKUP(I2037,Rest!$B:$G,6,FALSE),"")</f>
        <v/>
      </c>
    </row>
    <row r="2038" spans="1:46" x14ac:dyDescent="0.25">
      <c r="A2038">
        <v>1868</v>
      </c>
      <c r="B2038">
        <v>0</v>
      </c>
      <c r="C2038">
        <v>16273</v>
      </c>
      <c r="D2038">
        <v>18364</v>
      </c>
      <c r="E2038" t="s">
        <v>1776</v>
      </c>
      <c r="F2038" t="s">
        <v>1738</v>
      </c>
      <c r="G2038" t="s">
        <v>1797</v>
      </c>
      <c r="H2038" t="s">
        <v>1229</v>
      </c>
      <c r="I2038" t="s">
        <v>1229</v>
      </c>
      <c r="J2038" t="str">
        <f>IFERROR(VLOOKUP(H2038,[1]Sheet1!$A:$H,3,FALSE),"")</f>
        <v/>
      </c>
      <c r="K2038" s="1" t="str">
        <f>IFERROR(VLOOKUP('Speed Hump'!H2038,Main!$A:$G,6,FALSE),"")</f>
        <v/>
      </c>
      <c r="L2038" s="1" t="str">
        <f>IFERROR(VLOOKUP('Speed Hump'!H2038,Main!$A:$G,7,FALSE),"")</f>
        <v/>
      </c>
      <c r="M2038" t="s">
        <v>691</v>
      </c>
      <c r="N2038">
        <v>1</v>
      </c>
      <c r="O2038" t="s">
        <v>692</v>
      </c>
      <c r="AP2038">
        <v>242.97395118863429</v>
      </c>
      <c r="AQ2038" s="1" t="str">
        <f>IFERROR(VLOOKUP(I2038,Service!$B:$G,5,FALSE),"")</f>
        <v/>
      </c>
      <c r="AR2038" s="1" t="str">
        <f>IFERROR(VLOOKUP(I2038,Service!$B:$G,6,FALSE),"")</f>
        <v/>
      </c>
      <c r="AS2038" s="1" t="str">
        <f>IFERROR(VLOOKUP(I2038,Rest!$B:$G,5,FALSE),"")</f>
        <v/>
      </c>
      <c r="AT2038" s="1" t="str">
        <f>IFERROR(VLOOKUP(I2038,Rest!$B:$G,6,FALSE),"")</f>
        <v/>
      </c>
    </row>
    <row r="2039" spans="1:46" x14ac:dyDescent="0.25">
      <c r="A2039">
        <v>1869</v>
      </c>
      <c r="B2039">
        <v>0</v>
      </c>
      <c r="C2039">
        <v>16275</v>
      </c>
      <c r="D2039">
        <v>18912</v>
      </c>
      <c r="E2039" t="s">
        <v>1087</v>
      </c>
      <c r="F2039" t="s">
        <v>1721</v>
      </c>
      <c r="G2039" t="s">
        <v>1736</v>
      </c>
      <c r="H2039" t="s">
        <v>1229</v>
      </c>
      <c r="I2039" t="s">
        <v>1229</v>
      </c>
      <c r="J2039" t="str">
        <f>IFERROR(VLOOKUP(H2039,[1]Sheet1!$A:$H,3,FALSE),"")</f>
        <v/>
      </c>
      <c r="K2039" s="1" t="str">
        <f>IFERROR(VLOOKUP('Speed Hump'!H2039,Main!$A:$G,6,FALSE),"")</f>
        <v/>
      </c>
      <c r="L2039" s="1" t="str">
        <f>IFERROR(VLOOKUP('Speed Hump'!H2039,Main!$A:$G,7,FALSE),"")</f>
        <v/>
      </c>
      <c r="M2039" t="s">
        <v>691</v>
      </c>
      <c r="N2039">
        <v>2</v>
      </c>
      <c r="O2039" t="s">
        <v>692</v>
      </c>
      <c r="AP2039">
        <v>361.19654121795082</v>
      </c>
      <c r="AQ2039" s="1" t="str">
        <f>IFERROR(VLOOKUP(I2039,Service!$B:$G,5,FALSE),"")</f>
        <v/>
      </c>
      <c r="AR2039" s="1" t="str">
        <f>IFERROR(VLOOKUP(I2039,Service!$B:$G,6,FALSE),"")</f>
        <v/>
      </c>
      <c r="AS2039" s="1" t="str">
        <f>IFERROR(VLOOKUP(I2039,Rest!$B:$G,5,FALSE),"")</f>
        <v/>
      </c>
      <c r="AT2039" s="1" t="str">
        <f>IFERROR(VLOOKUP(I2039,Rest!$B:$G,6,FALSE),"")</f>
        <v/>
      </c>
    </row>
    <row r="2040" spans="1:46" x14ac:dyDescent="0.25">
      <c r="A2040">
        <v>1871</v>
      </c>
      <c r="B2040">
        <v>0</v>
      </c>
      <c r="C2040">
        <v>16279</v>
      </c>
      <c r="D2040">
        <v>14437</v>
      </c>
      <c r="E2040" t="s">
        <v>1410</v>
      </c>
      <c r="F2040" t="s">
        <v>1664</v>
      </c>
      <c r="G2040" t="s">
        <v>1651</v>
      </c>
      <c r="H2040" t="s">
        <v>1229</v>
      </c>
      <c r="I2040" t="s">
        <v>1229</v>
      </c>
      <c r="J2040" t="str">
        <f>IFERROR(VLOOKUP(H2040,[1]Sheet1!$A:$H,3,FALSE),"")</f>
        <v/>
      </c>
      <c r="K2040" s="1" t="str">
        <f>IFERROR(VLOOKUP('Speed Hump'!H2040,Main!$A:$G,6,FALSE),"")</f>
        <v/>
      </c>
      <c r="L2040" s="1" t="str">
        <f>IFERROR(VLOOKUP('Speed Hump'!H2040,Main!$A:$G,7,FALSE),"")</f>
        <v/>
      </c>
      <c r="M2040" t="s">
        <v>691</v>
      </c>
      <c r="N2040">
        <v>1</v>
      </c>
      <c r="O2040" t="s">
        <v>692</v>
      </c>
      <c r="AP2040">
        <v>232.6875997475056</v>
      </c>
      <c r="AQ2040" s="1" t="str">
        <f>IFERROR(VLOOKUP(I2040,Service!$B:$G,5,FALSE),"")</f>
        <v/>
      </c>
      <c r="AR2040" s="1" t="str">
        <f>IFERROR(VLOOKUP(I2040,Service!$B:$G,6,FALSE),"")</f>
        <v/>
      </c>
      <c r="AS2040" s="1" t="str">
        <f>IFERROR(VLOOKUP(I2040,Rest!$B:$G,5,FALSE),"")</f>
        <v/>
      </c>
      <c r="AT2040" s="1" t="str">
        <f>IFERROR(VLOOKUP(I2040,Rest!$B:$G,6,FALSE),"")</f>
        <v/>
      </c>
    </row>
    <row r="2041" spans="1:46" x14ac:dyDescent="0.25">
      <c r="A2041">
        <v>1872</v>
      </c>
      <c r="B2041">
        <v>0</v>
      </c>
      <c r="C2041">
        <v>16298</v>
      </c>
      <c r="D2041">
        <v>18458</v>
      </c>
      <c r="E2041" t="s">
        <v>1736</v>
      </c>
      <c r="F2041" t="s">
        <v>1367</v>
      </c>
      <c r="G2041" t="s">
        <v>1782</v>
      </c>
      <c r="H2041" t="s">
        <v>1229</v>
      </c>
      <c r="I2041" t="s">
        <v>1229</v>
      </c>
      <c r="J2041" t="str">
        <f>IFERROR(VLOOKUP(H2041,[1]Sheet1!$A:$H,3,FALSE),"")</f>
        <v/>
      </c>
      <c r="K2041" s="1" t="str">
        <f>IFERROR(VLOOKUP('Speed Hump'!H2041,Main!$A:$G,6,FALSE),"")</f>
        <v/>
      </c>
      <c r="L2041" s="1" t="str">
        <f>IFERROR(VLOOKUP('Speed Hump'!H2041,Main!$A:$G,7,FALSE),"")</f>
        <v/>
      </c>
      <c r="M2041" t="s">
        <v>691</v>
      </c>
      <c r="N2041">
        <v>1</v>
      </c>
      <c r="O2041" t="s">
        <v>692</v>
      </c>
      <c r="AP2041">
        <v>142.2314471222891</v>
      </c>
      <c r="AQ2041" s="1" t="str">
        <f>IFERROR(VLOOKUP(I2041,Service!$B:$G,5,FALSE),"")</f>
        <v/>
      </c>
      <c r="AR2041" s="1" t="str">
        <f>IFERROR(VLOOKUP(I2041,Service!$B:$G,6,FALSE),"")</f>
        <v/>
      </c>
      <c r="AS2041" s="1" t="str">
        <f>IFERROR(VLOOKUP(I2041,Rest!$B:$G,5,FALSE),"")</f>
        <v/>
      </c>
      <c r="AT2041" s="1" t="str">
        <f>IFERROR(VLOOKUP(I2041,Rest!$B:$G,6,FALSE),"")</f>
        <v/>
      </c>
    </row>
    <row r="2042" spans="1:46" x14ac:dyDescent="0.25">
      <c r="A2042">
        <v>1873</v>
      </c>
      <c r="B2042">
        <v>0</v>
      </c>
      <c r="C2042">
        <v>16308</v>
      </c>
      <c r="D2042">
        <v>18967</v>
      </c>
      <c r="E2042" t="s">
        <v>1768</v>
      </c>
      <c r="F2042" t="s">
        <v>994</v>
      </c>
      <c r="G2042" t="s">
        <v>1001</v>
      </c>
      <c r="H2042" t="s">
        <v>1229</v>
      </c>
      <c r="I2042" t="s">
        <v>1229</v>
      </c>
      <c r="J2042" t="str">
        <f>IFERROR(VLOOKUP(H2042,[1]Sheet1!$A:$H,3,FALSE),"")</f>
        <v/>
      </c>
      <c r="K2042" s="1" t="str">
        <f>IFERROR(VLOOKUP('Speed Hump'!H2042,Main!$A:$G,6,FALSE),"")</f>
        <v/>
      </c>
      <c r="L2042" s="1" t="str">
        <f>IFERROR(VLOOKUP('Speed Hump'!H2042,Main!$A:$G,7,FALSE),"")</f>
        <v/>
      </c>
      <c r="M2042" t="s">
        <v>691</v>
      </c>
      <c r="N2042">
        <v>2</v>
      </c>
      <c r="O2042" t="s">
        <v>692</v>
      </c>
      <c r="AP2042">
        <v>338.6922400356267</v>
      </c>
      <c r="AQ2042" s="1" t="str">
        <f>IFERROR(VLOOKUP(I2042,Service!$B:$G,5,FALSE),"")</f>
        <v/>
      </c>
      <c r="AR2042" s="1" t="str">
        <f>IFERROR(VLOOKUP(I2042,Service!$B:$G,6,FALSE),"")</f>
        <v/>
      </c>
      <c r="AS2042" s="1" t="str">
        <f>IFERROR(VLOOKUP(I2042,Rest!$B:$G,5,FALSE),"")</f>
        <v/>
      </c>
      <c r="AT2042" s="1" t="str">
        <f>IFERROR(VLOOKUP(I2042,Rest!$B:$G,6,FALSE),"")</f>
        <v/>
      </c>
    </row>
    <row r="2043" spans="1:46" x14ac:dyDescent="0.25">
      <c r="A2043">
        <v>1874</v>
      </c>
      <c r="B2043">
        <v>0</v>
      </c>
      <c r="C2043">
        <v>16328</v>
      </c>
      <c r="D2043">
        <v>17404</v>
      </c>
      <c r="E2043" t="s">
        <v>1309</v>
      </c>
      <c r="F2043" t="s">
        <v>1751</v>
      </c>
      <c r="G2043" t="s">
        <v>1787</v>
      </c>
      <c r="H2043" t="s">
        <v>1229</v>
      </c>
      <c r="I2043" t="s">
        <v>1229</v>
      </c>
      <c r="J2043" t="str">
        <f>IFERROR(VLOOKUP(H2043,[1]Sheet1!$A:$H,3,FALSE),"")</f>
        <v/>
      </c>
      <c r="K2043" s="1" t="str">
        <f>IFERROR(VLOOKUP('Speed Hump'!H2043,Main!$A:$G,6,FALSE),"")</f>
        <v/>
      </c>
      <c r="L2043" s="1" t="str">
        <f>IFERROR(VLOOKUP('Speed Hump'!H2043,Main!$A:$G,7,FALSE),"")</f>
        <v/>
      </c>
      <c r="M2043" t="s">
        <v>691</v>
      </c>
      <c r="N2043">
        <v>1</v>
      </c>
      <c r="O2043" t="s">
        <v>692</v>
      </c>
      <c r="AP2043">
        <v>330.1744966514446</v>
      </c>
      <c r="AQ2043" s="1" t="str">
        <f>IFERROR(VLOOKUP(I2043,Service!$B:$G,5,FALSE),"")</f>
        <v/>
      </c>
      <c r="AR2043" s="1" t="str">
        <f>IFERROR(VLOOKUP(I2043,Service!$B:$G,6,FALSE),"")</f>
        <v/>
      </c>
      <c r="AS2043" s="1" t="str">
        <f>IFERROR(VLOOKUP(I2043,Rest!$B:$G,5,FALSE),"")</f>
        <v/>
      </c>
      <c r="AT2043" s="1" t="str">
        <f>IFERROR(VLOOKUP(I2043,Rest!$B:$G,6,FALSE),"")</f>
        <v/>
      </c>
    </row>
    <row r="2044" spans="1:46" x14ac:dyDescent="0.25">
      <c r="A2044">
        <v>1875</v>
      </c>
      <c r="B2044">
        <v>0</v>
      </c>
      <c r="C2044">
        <v>16340</v>
      </c>
      <c r="D2044">
        <v>14899</v>
      </c>
      <c r="E2044" t="s">
        <v>920</v>
      </c>
      <c r="F2044" t="s">
        <v>1654</v>
      </c>
      <c r="G2044" t="s">
        <v>1673</v>
      </c>
      <c r="H2044" t="s">
        <v>1229</v>
      </c>
      <c r="I2044" t="s">
        <v>1229</v>
      </c>
      <c r="J2044" t="str">
        <f>IFERROR(VLOOKUP(H2044,[1]Sheet1!$A:$H,3,FALSE),"")</f>
        <v/>
      </c>
      <c r="K2044" s="1" t="str">
        <f>IFERROR(VLOOKUP('Speed Hump'!H2044,Main!$A:$G,6,FALSE),"")</f>
        <v/>
      </c>
      <c r="L2044" s="1" t="str">
        <f>IFERROR(VLOOKUP('Speed Hump'!H2044,Main!$A:$G,7,FALSE),"")</f>
        <v/>
      </c>
      <c r="M2044" t="s">
        <v>691</v>
      </c>
      <c r="N2044">
        <v>2</v>
      </c>
      <c r="O2044" t="s">
        <v>692</v>
      </c>
      <c r="AP2044">
        <v>371.75087862285238</v>
      </c>
      <c r="AQ2044" s="1" t="str">
        <f>IFERROR(VLOOKUP(I2044,Service!$B:$G,5,FALSE),"")</f>
        <v/>
      </c>
      <c r="AR2044" s="1" t="str">
        <f>IFERROR(VLOOKUP(I2044,Service!$B:$G,6,FALSE),"")</f>
        <v/>
      </c>
      <c r="AS2044" s="1" t="str">
        <f>IFERROR(VLOOKUP(I2044,Rest!$B:$G,5,FALSE),"")</f>
        <v/>
      </c>
      <c r="AT2044" s="1" t="str">
        <f>IFERROR(VLOOKUP(I2044,Rest!$B:$G,6,FALSE),"")</f>
        <v/>
      </c>
    </row>
    <row r="2045" spans="1:46" x14ac:dyDescent="0.25">
      <c r="A2045">
        <v>1876</v>
      </c>
      <c r="B2045">
        <v>0</v>
      </c>
      <c r="C2045">
        <v>16342</v>
      </c>
      <c r="D2045">
        <v>15532</v>
      </c>
      <c r="E2045" t="s">
        <v>1730</v>
      </c>
      <c r="F2045" t="s">
        <v>1245</v>
      </c>
      <c r="G2045" t="s">
        <v>1230</v>
      </c>
      <c r="H2045" t="s">
        <v>1229</v>
      </c>
      <c r="I2045" t="s">
        <v>1229</v>
      </c>
      <c r="J2045" t="str">
        <f>IFERROR(VLOOKUP(H2045,[1]Sheet1!$A:$H,3,FALSE),"")</f>
        <v/>
      </c>
      <c r="K2045" s="1" t="str">
        <f>IFERROR(VLOOKUP('Speed Hump'!H2045,Main!$A:$G,6,FALSE),"")</f>
        <v/>
      </c>
      <c r="L2045" s="1" t="str">
        <f>IFERROR(VLOOKUP('Speed Hump'!H2045,Main!$A:$G,7,FALSE),"")</f>
        <v/>
      </c>
      <c r="M2045" t="s">
        <v>691</v>
      </c>
      <c r="N2045">
        <v>1</v>
      </c>
      <c r="O2045" t="s">
        <v>692</v>
      </c>
      <c r="AP2045">
        <v>131.7191180803618</v>
      </c>
      <c r="AQ2045" s="1" t="str">
        <f>IFERROR(VLOOKUP(I2045,Service!$B:$G,5,FALSE),"")</f>
        <v/>
      </c>
      <c r="AR2045" s="1" t="str">
        <f>IFERROR(VLOOKUP(I2045,Service!$B:$G,6,FALSE),"")</f>
        <v/>
      </c>
      <c r="AS2045" s="1" t="str">
        <f>IFERROR(VLOOKUP(I2045,Rest!$B:$G,5,FALSE),"")</f>
        <v/>
      </c>
      <c r="AT2045" s="1" t="str">
        <f>IFERROR(VLOOKUP(I2045,Rest!$B:$G,6,FALSE),"")</f>
        <v/>
      </c>
    </row>
    <row r="2046" spans="1:46" x14ac:dyDescent="0.25">
      <c r="A2046">
        <v>1878</v>
      </c>
      <c r="B2046">
        <v>0</v>
      </c>
      <c r="C2046">
        <v>16379</v>
      </c>
      <c r="D2046">
        <v>18461</v>
      </c>
      <c r="E2046" t="s">
        <v>1025</v>
      </c>
      <c r="F2046" t="s">
        <v>981</v>
      </c>
      <c r="G2046" t="s">
        <v>931</v>
      </c>
      <c r="H2046" t="s">
        <v>1229</v>
      </c>
      <c r="I2046" t="s">
        <v>1229</v>
      </c>
      <c r="J2046" t="str">
        <f>IFERROR(VLOOKUP(H2046,[1]Sheet1!$A:$H,3,FALSE),"")</f>
        <v/>
      </c>
      <c r="K2046" s="1" t="str">
        <f>IFERROR(VLOOKUP('Speed Hump'!H2046,Main!$A:$G,6,FALSE),"")</f>
        <v/>
      </c>
      <c r="L2046" s="1" t="str">
        <f>IFERROR(VLOOKUP('Speed Hump'!H2046,Main!$A:$G,7,FALSE),"")</f>
        <v/>
      </c>
      <c r="M2046" t="s">
        <v>691</v>
      </c>
      <c r="N2046">
        <v>1</v>
      </c>
      <c r="O2046" t="s">
        <v>692</v>
      </c>
      <c r="AP2046">
        <v>122.5143865004956</v>
      </c>
      <c r="AQ2046" s="1" t="str">
        <f>IFERROR(VLOOKUP(I2046,Service!$B:$G,5,FALSE),"")</f>
        <v/>
      </c>
      <c r="AR2046" s="1" t="str">
        <f>IFERROR(VLOOKUP(I2046,Service!$B:$G,6,FALSE),"")</f>
        <v/>
      </c>
      <c r="AS2046" s="1" t="str">
        <f>IFERROR(VLOOKUP(I2046,Rest!$B:$G,5,FALSE),"")</f>
        <v/>
      </c>
      <c r="AT2046" s="1" t="str">
        <f>IFERROR(VLOOKUP(I2046,Rest!$B:$G,6,FALSE),"")</f>
        <v/>
      </c>
    </row>
    <row r="2047" spans="1:46" x14ac:dyDescent="0.25">
      <c r="A2047">
        <v>1880</v>
      </c>
      <c r="B2047">
        <v>0</v>
      </c>
      <c r="C2047">
        <v>16388</v>
      </c>
      <c r="D2047">
        <v>15063</v>
      </c>
      <c r="E2047" t="s">
        <v>1395</v>
      </c>
      <c r="F2047" t="s">
        <v>1664</v>
      </c>
      <c r="G2047" t="s">
        <v>1651</v>
      </c>
      <c r="H2047" t="s">
        <v>1229</v>
      </c>
      <c r="I2047" t="s">
        <v>1229</v>
      </c>
      <c r="J2047" t="str">
        <f>IFERROR(VLOOKUP(H2047,[1]Sheet1!$A:$H,3,FALSE),"")</f>
        <v/>
      </c>
      <c r="K2047" s="1" t="str">
        <f>IFERROR(VLOOKUP('Speed Hump'!H2047,Main!$A:$G,6,FALSE),"")</f>
        <v/>
      </c>
      <c r="L2047" s="1" t="str">
        <f>IFERROR(VLOOKUP('Speed Hump'!H2047,Main!$A:$G,7,FALSE),"")</f>
        <v/>
      </c>
      <c r="M2047" t="s">
        <v>691</v>
      </c>
      <c r="N2047">
        <v>1</v>
      </c>
      <c r="O2047" t="s">
        <v>692</v>
      </c>
      <c r="AP2047">
        <v>270.28036005852692</v>
      </c>
      <c r="AQ2047" s="1" t="str">
        <f>IFERROR(VLOOKUP(I2047,Service!$B:$G,5,FALSE),"")</f>
        <v/>
      </c>
      <c r="AR2047" s="1" t="str">
        <f>IFERROR(VLOOKUP(I2047,Service!$B:$G,6,FALSE),"")</f>
        <v/>
      </c>
      <c r="AS2047" s="1" t="str">
        <f>IFERROR(VLOOKUP(I2047,Rest!$B:$G,5,FALSE),"")</f>
        <v/>
      </c>
      <c r="AT2047" s="1" t="str">
        <f>IFERROR(VLOOKUP(I2047,Rest!$B:$G,6,FALSE),"")</f>
        <v/>
      </c>
    </row>
    <row r="2048" spans="1:46" x14ac:dyDescent="0.25">
      <c r="A2048">
        <v>1881</v>
      </c>
      <c r="B2048">
        <v>0</v>
      </c>
      <c r="C2048">
        <v>16393</v>
      </c>
      <c r="D2048">
        <v>17881</v>
      </c>
      <c r="E2048" t="s">
        <v>1410</v>
      </c>
      <c r="F2048" t="s">
        <v>1068</v>
      </c>
      <c r="G2048" t="s">
        <v>1747</v>
      </c>
      <c r="H2048" t="s">
        <v>1229</v>
      </c>
      <c r="I2048" t="s">
        <v>1229</v>
      </c>
      <c r="J2048" t="str">
        <f>IFERROR(VLOOKUP(H2048,[1]Sheet1!$A:$H,3,FALSE),"")</f>
        <v/>
      </c>
      <c r="K2048" s="1" t="str">
        <f>IFERROR(VLOOKUP('Speed Hump'!H2048,Main!$A:$G,6,FALSE),"")</f>
        <v/>
      </c>
      <c r="L2048" s="1" t="str">
        <f>IFERROR(VLOOKUP('Speed Hump'!H2048,Main!$A:$G,7,FALSE),"")</f>
        <v/>
      </c>
      <c r="M2048" t="s">
        <v>691</v>
      </c>
      <c r="N2048">
        <v>3</v>
      </c>
      <c r="O2048" t="s">
        <v>692</v>
      </c>
      <c r="AP2048">
        <v>513.86378398870181</v>
      </c>
      <c r="AQ2048" s="1" t="str">
        <f>IFERROR(VLOOKUP(I2048,Service!$B:$G,5,FALSE),"")</f>
        <v/>
      </c>
      <c r="AR2048" s="1" t="str">
        <f>IFERROR(VLOOKUP(I2048,Service!$B:$G,6,FALSE),"")</f>
        <v/>
      </c>
      <c r="AS2048" s="1" t="str">
        <f>IFERROR(VLOOKUP(I2048,Rest!$B:$G,5,FALSE),"")</f>
        <v/>
      </c>
      <c r="AT2048" s="1" t="str">
        <f>IFERROR(VLOOKUP(I2048,Rest!$B:$G,6,FALSE),"")</f>
        <v/>
      </c>
    </row>
    <row r="2049" spans="1:46" x14ac:dyDescent="0.25">
      <c r="A2049">
        <v>1882</v>
      </c>
      <c r="B2049">
        <v>0</v>
      </c>
      <c r="C2049">
        <v>16405</v>
      </c>
      <c r="D2049">
        <v>17631</v>
      </c>
      <c r="E2049" t="s">
        <v>1548</v>
      </c>
      <c r="F2049" t="s">
        <v>1747</v>
      </c>
      <c r="G2049" t="s">
        <v>1798</v>
      </c>
      <c r="H2049" t="s">
        <v>1229</v>
      </c>
      <c r="I2049" t="s">
        <v>1229</v>
      </c>
      <c r="J2049" t="str">
        <f>IFERROR(VLOOKUP(H2049,[1]Sheet1!$A:$H,3,FALSE),"")</f>
        <v/>
      </c>
      <c r="K2049" s="1" t="str">
        <f>IFERROR(VLOOKUP('Speed Hump'!H2049,Main!$A:$G,6,FALSE),"")</f>
        <v/>
      </c>
      <c r="L2049" s="1" t="str">
        <f>IFERROR(VLOOKUP('Speed Hump'!H2049,Main!$A:$G,7,FALSE),"")</f>
        <v/>
      </c>
      <c r="M2049" t="s">
        <v>691</v>
      </c>
      <c r="N2049">
        <v>2</v>
      </c>
      <c r="O2049" t="s">
        <v>692</v>
      </c>
      <c r="AP2049">
        <v>331.55148932040612</v>
      </c>
      <c r="AQ2049" s="1" t="str">
        <f>IFERROR(VLOOKUP(I2049,Service!$B:$G,5,FALSE),"")</f>
        <v/>
      </c>
      <c r="AR2049" s="1" t="str">
        <f>IFERROR(VLOOKUP(I2049,Service!$B:$G,6,FALSE),"")</f>
        <v/>
      </c>
      <c r="AS2049" s="1" t="str">
        <f>IFERROR(VLOOKUP(I2049,Rest!$B:$G,5,FALSE),"")</f>
        <v/>
      </c>
      <c r="AT2049" s="1" t="str">
        <f>IFERROR(VLOOKUP(I2049,Rest!$B:$G,6,FALSE),"")</f>
        <v/>
      </c>
    </row>
    <row r="2050" spans="1:46" x14ac:dyDescent="0.25">
      <c r="A2050">
        <v>1883</v>
      </c>
      <c r="B2050">
        <v>0</v>
      </c>
      <c r="C2050">
        <v>16423</v>
      </c>
      <c r="D2050">
        <v>18561</v>
      </c>
      <c r="E2050" t="s">
        <v>1325</v>
      </c>
      <c r="F2050" t="s">
        <v>1736</v>
      </c>
      <c r="G2050" t="s">
        <v>1738</v>
      </c>
      <c r="H2050" t="s">
        <v>1229</v>
      </c>
      <c r="I2050" t="s">
        <v>1229</v>
      </c>
      <c r="J2050" t="str">
        <f>IFERROR(VLOOKUP(H2050,[1]Sheet1!$A:$H,3,FALSE),"")</f>
        <v/>
      </c>
      <c r="K2050" s="1" t="str">
        <f>IFERROR(VLOOKUP('Speed Hump'!H2050,Main!$A:$G,6,FALSE),"")</f>
        <v/>
      </c>
      <c r="L2050" s="1" t="str">
        <f>IFERROR(VLOOKUP('Speed Hump'!H2050,Main!$A:$G,7,FALSE),"")</f>
        <v/>
      </c>
      <c r="M2050" t="s">
        <v>691</v>
      </c>
      <c r="N2050">
        <v>2</v>
      </c>
      <c r="O2050" t="s">
        <v>692</v>
      </c>
      <c r="AP2050">
        <v>365.19868200798572</v>
      </c>
      <c r="AQ2050" s="1" t="str">
        <f>IFERROR(VLOOKUP(I2050,Service!$B:$G,5,FALSE),"")</f>
        <v/>
      </c>
      <c r="AR2050" s="1" t="str">
        <f>IFERROR(VLOOKUP(I2050,Service!$B:$G,6,FALSE),"")</f>
        <v/>
      </c>
      <c r="AS2050" s="1" t="str">
        <f>IFERROR(VLOOKUP(I2050,Rest!$B:$G,5,FALSE),"")</f>
        <v/>
      </c>
      <c r="AT2050" s="1" t="str">
        <f>IFERROR(VLOOKUP(I2050,Rest!$B:$G,6,FALSE),"")</f>
        <v/>
      </c>
    </row>
    <row r="2051" spans="1:46" x14ac:dyDescent="0.25">
      <c r="A2051">
        <v>1884</v>
      </c>
      <c r="B2051">
        <v>0</v>
      </c>
      <c r="C2051">
        <v>16432</v>
      </c>
      <c r="D2051">
        <v>19049</v>
      </c>
      <c r="E2051" t="s">
        <v>1799</v>
      </c>
      <c r="F2051" t="s">
        <v>1800</v>
      </c>
      <c r="G2051" t="s">
        <v>862</v>
      </c>
      <c r="H2051" t="s">
        <v>1229</v>
      </c>
      <c r="I2051" t="s">
        <v>1229</v>
      </c>
      <c r="J2051" t="str">
        <f>IFERROR(VLOOKUP(H2051,[1]Sheet1!$A:$H,3,FALSE),"")</f>
        <v/>
      </c>
      <c r="K2051" s="1" t="str">
        <f>IFERROR(VLOOKUP('Speed Hump'!H2051,Main!$A:$G,6,FALSE),"")</f>
        <v/>
      </c>
      <c r="L2051" s="1" t="str">
        <f>IFERROR(VLOOKUP('Speed Hump'!H2051,Main!$A:$G,7,FALSE),"")</f>
        <v/>
      </c>
      <c r="M2051" t="s">
        <v>691</v>
      </c>
      <c r="N2051">
        <v>2</v>
      </c>
      <c r="O2051" t="s">
        <v>692</v>
      </c>
      <c r="AP2051">
        <v>395.30154126732111</v>
      </c>
      <c r="AQ2051" s="1" t="str">
        <f>IFERROR(VLOOKUP(I2051,Service!$B:$G,5,FALSE),"")</f>
        <v/>
      </c>
      <c r="AR2051" s="1" t="str">
        <f>IFERROR(VLOOKUP(I2051,Service!$B:$G,6,FALSE),"")</f>
        <v/>
      </c>
      <c r="AS2051" s="1" t="str">
        <f>IFERROR(VLOOKUP(I2051,Rest!$B:$G,5,FALSE),"")</f>
        <v/>
      </c>
      <c r="AT2051" s="1" t="str">
        <f>IFERROR(VLOOKUP(I2051,Rest!$B:$G,6,FALSE),"")</f>
        <v/>
      </c>
    </row>
    <row r="2052" spans="1:46" x14ac:dyDescent="0.25">
      <c r="A2052">
        <v>1885</v>
      </c>
      <c r="B2052">
        <v>0</v>
      </c>
      <c r="C2052">
        <v>16434</v>
      </c>
      <c r="D2052">
        <v>19025</v>
      </c>
      <c r="E2052" t="s">
        <v>1721</v>
      </c>
      <c r="F2052" t="s">
        <v>1801</v>
      </c>
      <c r="G2052" t="s">
        <v>1746</v>
      </c>
      <c r="H2052" t="s">
        <v>1229</v>
      </c>
      <c r="I2052" t="s">
        <v>1229</v>
      </c>
      <c r="J2052" t="str">
        <f>IFERROR(VLOOKUP(H2052,[1]Sheet1!$A:$H,3,FALSE),"")</f>
        <v/>
      </c>
      <c r="K2052" s="1" t="str">
        <f>IFERROR(VLOOKUP('Speed Hump'!H2052,Main!$A:$G,6,FALSE),"")</f>
        <v/>
      </c>
      <c r="L2052" s="1" t="str">
        <f>IFERROR(VLOOKUP('Speed Hump'!H2052,Main!$A:$G,7,FALSE),"")</f>
        <v/>
      </c>
      <c r="M2052" t="s">
        <v>691</v>
      </c>
      <c r="N2052">
        <v>1</v>
      </c>
      <c r="O2052" t="s">
        <v>692</v>
      </c>
      <c r="AP2052">
        <v>129.41316509956181</v>
      </c>
      <c r="AQ2052" s="1" t="str">
        <f>IFERROR(VLOOKUP(I2052,Service!$B:$G,5,FALSE),"")</f>
        <v/>
      </c>
      <c r="AR2052" s="1" t="str">
        <f>IFERROR(VLOOKUP(I2052,Service!$B:$G,6,FALSE),"")</f>
        <v/>
      </c>
      <c r="AS2052" s="1" t="str">
        <f>IFERROR(VLOOKUP(I2052,Rest!$B:$G,5,FALSE),"")</f>
        <v/>
      </c>
      <c r="AT2052" s="1" t="str">
        <f>IFERROR(VLOOKUP(I2052,Rest!$B:$G,6,FALSE),"")</f>
        <v/>
      </c>
    </row>
    <row r="2053" spans="1:46" x14ac:dyDescent="0.25">
      <c r="A2053">
        <v>1886</v>
      </c>
      <c r="B2053">
        <v>0</v>
      </c>
      <c r="C2053">
        <v>16467</v>
      </c>
      <c r="D2053">
        <v>14592</v>
      </c>
      <c r="E2053" t="s">
        <v>1107</v>
      </c>
      <c r="F2053" t="s">
        <v>1742</v>
      </c>
      <c r="G2053" t="s">
        <v>1664</v>
      </c>
      <c r="H2053" t="s">
        <v>1229</v>
      </c>
      <c r="I2053" t="s">
        <v>1229</v>
      </c>
      <c r="J2053" t="str">
        <f>IFERROR(VLOOKUP(H2053,[1]Sheet1!$A:$H,3,FALSE),"")</f>
        <v/>
      </c>
      <c r="K2053" s="1" t="str">
        <f>IFERROR(VLOOKUP('Speed Hump'!H2053,Main!$A:$G,6,FALSE),"")</f>
        <v/>
      </c>
      <c r="L2053" s="1" t="str">
        <f>IFERROR(VLOOKUP('Speed Hump'!H2053,Main!$A:$G,7,FALSE),"")</f>
        <v/>
      </c>
      <c r="M2053" t="s">
        <v>691</v>
      </c>
      <c r="N2053">
        <v>1</v>
      </c>
      <c r="O2053" t="s">
        <v>692</v>
      </c>
      <c r="AP2053">
        <v>278.82139045816677</v>
      </c>
      <c r="AQ2053" s="1" t="str">
        <f>IFERROR(VLOOKUP(I2053,Service!$B:$G,5,FALSE),"")</f>
        <v/>
      </c>
      <c r="AR2053" s="1" t="str">
        <f>IFERROR(VLOOKUP(I2053,Service!$B:$G,6,FALSE),"")</f>
        <v/>
      </c>
      <c r="AS2053" s="1" t="str">
        <f>IFERROR(VLOOKUP(I2053,Rest!$B:$G,5,FALSE),"")</f>
        <v/>
      </c>
      <c r="AT2053" s="1" t="str">
        <f>IFERROR(VLOOKUP(I2053,Rest!$B:$G,6,FALSE),"")</f>
        <v/>
      </c>
    </row>
    <row r="2054" spans="1:46" x14ac:dyDescent="0.25">
      <c r="A2054">
        <v>1888</v>
      </c>
      <c r="B2054">
        <v>0</v>
      </c>
      <c r="C2054">
        <v>16487</v>
      </c>
      <c r="D2054">
        <v>16452</v>
      </c>
      <c r="E2054" t="s">
        <v>1802</v>
      </c>
      <c r="F2054" t="s">
        <v>1001</v>
      </c>
      <c r="G2054" t="s">
        <v>998</v>
      </c>
      <c r="H2054" t="s">
        <v>1229</v>
      </c>
      <c r="I2054" t="s">
        <v>1229</v>
      </c>
      <c r="J2054" t="str">
        <f>IFERROR(VLOOKUP(H2054,[1]Sheet1!$A:$H,3,FALSE),"")</f>
        <v/>
      </c>
      <c r="K2054" s="1" t="str">
        <f>IFERROR(VLOOKUP('Speed Hump'!H2054,Main!$A:$G,6,FALSE),"")</f>
        <v/>
      </c>
      <c r="L2054" s="1" t="str">
        <f>IFERROR(VLOOKUP('Speed Hump'!H2054,Main!$A:$G,7,FALSE),"")</f>
        <v/>
      </c>
      <c r="M2054" t="s">
        <v>691</v>
      </c>
      <c r="N2054">
        <v>2</v>
      </c>
      <c r="O2054" t="s">
        <v>692</v>
      </c>
      <c r="AP2054">
        <v>360.38297688410591</v>
      </c>
      <c r="AQ2054" s="1" t="str">
        <f>IFERROR(VLOOKUP(I2054,Service!$B:$G,5,FALSE),"")</f>
        <v/>
      </c>
      <c r="AR2054" s="1" t="str">
        <f>IFERROR(VLOOKUP(I2054,Service!$B:$G,6,FALSE),"")</f>
        <v/>
      </c>
      <c r="AS2054" s="1" t="str">
        <f>IFERROR(VLOOKUP(I2054,Rest!$B:$G,5,FALSE),"")</f>
        <v/>
      </c>
      <c r="AT2054" s="1" t="str">
        <f>IFERROR(VLOOKUP(I2054,Rest!$B:$G,6,FALSE),"")</f>
        <v/>
      </c>
    </row>
    <row r="2055" spans="1:46" x14ac:dyDescent="0.25">
      <c r="A2055">
        <v>1889</v>
      </c>
      <c r="B2055">
        <v>0</v>
      </c>
      <c r="C2055">
        <v>16495</v>
      </c>
      <c r="D2055">
        <v>17501</v>
      </c>
      <c r="E2055" t="s">
        <v>1499</v>
      </c>
      <c r="F2055" t="s">
        <v>1738</v>
      </c>
      <c r="G2055" t="s">
        <v>1747</v>
      </c>
      <c r="H2055" t="s">
        <v>1229</v>
      </c>
      <c r="I2055" t="s">
        <v>1229</v>
      </c>
      <c r="J2055" t="str">
        <f>IFERROR(VLOOKUP(H2055,[1]Sheet1!$A:$H,3,FALSE),"")</f>
        <v/>
      </c>
      <c r="K2055" s="1" t="str">
        <f>IFERROR(VLOOKUP('Speed Hump'!H2055,Main!$A:$G,6,FALSE),"")</f>
        <v/>
      </c>
      <c r="L2055" s="1" t="str">
        <f>IFERROR(VLOOKUP('Speed Hump'!H2055,Main!$A:$G,7,FALSE),"")</f>
        <v/>
      </c>
      <c r="M2055" t="s">
        <v>691</v>
      </c>
      <c r="N2055">
        <v>2</v>
      </c>
      <c r="O2055" t="s">
        <v>692</v>
      </c>
      <c r="AP2055">
        <v>367.65759607243223</v>
      </c>
      <c r="AQ2055" s="1" t="str">
        <f>IFERROR(VLOOKUP(I2055,Service!$B:$G,5,FALSE),"")</f>
        <v/>
      </c>
      <c r="AR2055" s="1" t="str">
        <f>IFERROR(VLOOKUP(I2055,Service!$B:$G,6,FALSE),"")</f>
        <v/>
      </c>
      <c r="AS2055" s="1" t="str">
        <f>IFERROR(VLOOKUP(I2055,Rest!$B:$G,5,FALSE),"")</f>
        <v/>
      </c>
      <c r="AT2055" s="1" t="str">
        <f>IFERROR(VLOOKUP(I2055,Rest!$B:$G,6,FALSE),"")</f>
        <v/>
      </c>
    </row>
    <row r="2056" spans="1:46" x14ac:dyDescent="0.25">
      <c r="A2056">
        <v>1890</v>
      </c>
      <c r="B2056">
        <v>0</v>
      </c>
      <c r="C2056">
        <v>16542</v>
      </c>
      <c r="D2056">
        <v>17972</v>
      </c>
      <c r="E2056" t="s">
        <v>1803</v>
      </c>
      <c r="F2056" t="s">
        <v>1581</v>
      </c>
      <c r="G2056" t="s">
        <v>1804</v>
      </c>
      <c r="H2056" t="s">
        <v>1229</v>
      </c>
      <c r="I2056" t="s">
        <v>1229</v>
      </c>
      <c r="J2056" t="str">
        <f>IFERROR(VLOOKUP(H2056,[1]Sheet1!$A:$H,3,FALSE),"")</f>
        <v/>
      </c>
      <c r="K2056" s="1" t="str">
        <f>IFERROR(VLOOKUP('Speed Hump'!H2056,Main!$A:$G,6,FALSE),"")</f>
        <v/>
      </c>
      <c r="L2056" s="1" t="str">
        <f>IFERROR(VLOOKUP('Speed Hump'!H2056,Main!$A:$G,7,FALSE),"")</f>
        <v/>
      </c>
      <c r="M2056" t="s">
        <v>691</v>
      </c>
      <c r="N2056">
        <v>2</v>
      </c>
      <c r="O2056" t="s">
        <v>692</v>
      </c>
      <c r="AP2056">
        <v>375.32655047612923</v>
      </c>
      <c r="AQ2056" s="1" t="str">
        <f>IFERROR(VLOOKUP(I2056,Service!$B:$G,5,FALSE),"")</f>
        <v/>
      </c>
      <c r="AR2056" s="1" t="str">
        <f>IFERROR(VLOOKUP(I2056,Service!$B:$G,6,FALSE),"")</f>
        <v/>
      </c>
      <c r="AS2056" s="1" t="str">
        <f>IFERROR(VLOOKUP(I2056,Rest!$B:$G,5,FALSE),"")</f>
        <v/>
      </c>
      <c r="AT2056" s="1" t="str">
        <f>IFERROR(VLOOKUP(I2056,Rest!$B:$G,6,FALSE),"")</f>
        <v/>
      </c>
    </row>
    <row r="2057" spans="1:46" x14ac:dyDescent="0.25">
      <c r="A2057">
        <v>1892</v>
      </c>
      <c r="B2057">
        <v>0</v>
      </c>
      <c r="C2057">
        <v>16561</v>
      </c>
      <c r="D2057">
        <v>18088</v>
      </c>
      <c r="E2057" t="s">
        <v>1411</v>
      </c>
      <c r="F2057" t="s">
        <v>1068</v>
      </c>
      <c r="G2057" t="s">
        <v>1738</v>
      </c>
      <c r="H2057" t="s">
        <v>1229</v>
      </c>
      <c r="I2057" t="s">
        <v>1229</v>
      </c>
      <c r="J2057" t="str">
        <f>IFERROR(VLOOKUP(H2057,[1]Sheet1!$A:$H,3,FALSE),"")</f>
        <v/>
      </c>
      <c r="K2057" s="1" t="str">
        <f>IFERROR(VLOOKUP('Speed Hump'!H2057,Main!$A:$G,6,FALSE),"")</f>
        <v/>
      </c>
      <c r="L2057" s="1" t="str">
        <f>IFERROR(VLOOKUP('Speed Hump'!H2057,Main!$A:$G,7,FALSE),"")</f>
        <v/>
      </c>
      <c r="M2057" t="s">
        <v>691</v>
      </c>
      <c r="N2057">
        <v>2</v>
      </c>
      <c r="O2057" t="s">
        <v>692</v>
      </c>
      <c r="AP2057">
        <v>388.48870375130258</v>
      </c>
      <c r="AQ2057" s="1" t="str">
        <f>IFERROR(VLOOKUP(I2057,Service!$B:$G,5,FALSE),"")</f>
        <v/>
      </c>
      <c r="AR2057" s="1" t="str">
        <f>IFERROR(VLOOKUP(I2057,Service!$B:$G,6,FALSE),"")</f>
        <v/>
      </c>
      <c r="AS2057" s="1" t="str">
        <f>IFERROR(VLOOKUP(I2057,Rest!$B:$G,5,FALSE),"")</f>
        <v/>
      </c>
      <c r="AT2057" s="1" t="str">
        <f>IFERROR(VLOOKUP(I2057,Rest!$B:$G,6,FALSE),"")</f>
        <v/>
      </c>
    </row>
    <row r="2058" spans="1:46" x14ac:dyDescent="0.25">
      <c r="A2058">
        <v>1893</v>
      </c>
      <c r="B2058">
        <v>0</v>
      </c>
      <c r="C2058">
        <v>16568</v>
      </c>
      <c r="D2058">
        <v>18921</v>
      </c>
      <c r="E2058" t="s">
        <v>1721</v>
      </c>
      <c r="F2058" t="s">
        <v>1737</v>
      </c>
      <c r="G2058" t="s">
        <v>1087</v>
      </c>
      <c r="H2058" t="s">
        <v>1229</v>
      </c>
      <c r="I2058" t="s">
        <v>1229</v>
      </c>
      <c r="J2058" t="str">
        <f>IFERROR(VLOOKUP(H2058,[1]Sheet1!$A:$H,3,FALSE),"")</f>
        <v/>
      </c>
      <c r="K2058" s="1" t="str">
        <f>IFERROR(VLOOKUP('Speed Hump'!H2058,Main!$A:$G,6,FALSE),"")</f>
        <v/>
      </c>
      <c r="L2058" s="1" t="str">
        <f>IFERROR(VLOOKUP('Speed Hump'!H2058,Main!$A:$G,7,FALSE),"")</f>
        <v/>
      </c>
      <c r="M2058" t="s">
        <v>691</v>
      </c>
      <c r="N2058">
        <v>1</v>
      </c>
      <c r="O2058" t="s">
        <v>692</v>
      </c>
      <c r="AP2058">
        <v>124.7857238202491</v>
      </c>
      <c r="AQ2058" s="1" t="str">
        <f>IFERROR(VLOOKUP(I2058,Service!$B:$G,5,FALSE),"")</f>
        <v/>
      </c>
      <c r="AR2058" s="1" t="str">
        <f>IFERROR(VLOOKUP(I2058,Service!$B:$G,6,FALSE),"")</f>
        <v/>
      </c>
      <c r="AS2058" s="1" t="str">
        <f>IFERROR(VLOOKUP(I2058,Rest!$B:$G,5,FALSE),"")</f>
        <v/>
      </c>
      <c r="AT2058" s="1" t="str">
        <f>IFERROR(VLOOKUP(I2058,Rest!$B:$G,6,FALSE),"")</f>
        <v/>
      </c>
    </row>
    <row r="2059" spans="1:46" x14ac:dyDescent="0.25">
      <c r="A2059">
        <v>1894</v>
      </c>
      <c r="B2059">
        <v>0</v>
      </c>
      <c r="C2059">
        <v>16578</v>
      </c>
      <c r="D2059">
        <v>16394</v>
      </c>
      <c r="E2059" t="s">
        <v>1730</v>
      </c>
      <c r="F2059" t="s">
        <v>1737</v>
      </c>
      <c r="G2059" t="s">
        <v>1087</v>
      </c>
      <c r="H2059" t="s">
        <v>1229</v>
      </c>
      <c r="I2059" t="s">
        <v>1229</v>
      </c>
      <c r="J2059" t="str">
        <f>IFERROR(VLOOKUP(H2059,[1]Sheet1!$A:$H,3,FALSE),"")</f>
        <v/>
      </c>
      <c r="K2059" s="1" t="str">
        <f>IFERROR(VLOOKUP('Speed Hump'!H2059,Main!$A:$G,6,FALSE),"")</f>
        <v/>
      </c>
      <c r="L2059" s="1" t="str">
        <f>IFERROR(VLOOKUP('Speed Hump'!H2059,Main!$A:$G,7,FALSE),"")</f>
        <v/>
      </c>
      <c r="M2059" t="s">
        <v>691</v>
      </c>
      <c r="N2059">
        <v>1</v>
      </c>
      <c r="O2059" t="s">
        <v>692</v>
      </c>
      <c r="AP2059">
        <v>136.14476174443081</v>
      </c>
      <c r="AQ2059" s="1" t="str">
        <f>IFERROR(VLOOKUP(I2059,Service!$B:$G,5,FALSE),"")</f>
        <v/>
      </c>
      <c r="AR2059" s="1" t="str">
        <f>IFERROR(VLOOKUP(I2059,Service!$B:$G,6,FALSE),"")</f>
        <v/>
      </c>
      <c r="AS2059" s="1" t="str">
        <f>IFERROR(VLOOKUP(I2059,Rest!$B:$G,5,FALSE),"")</f>
        <v/>
      </c>
      <c r="AT2059" s="1" t="str">
        <f>IFERROR(VLOOKUP(I2059,Rest!$B:$G,6,FALSE),"")</f>
        <v/>
      </c>
    </row>
    <row r="2060" spans="1:46" x14ac:dyDescent="0.25">
      <c r="A2060">
        <v>1895</v>
      </c>
      <c r="B2060">
        <v>0</v>
      </c>
      <c r="C2060">
        <v>16624</v>
      </c>
      <c r="D2060">
        <v>18535</v>
      </c>
      <c r="E2060" t="s">
        <v>1803</v>
      </c>
      <c r="F2060" t="s">
        <v>1752</v>
      </c>
      <c r="G2060" t="s">
        <v>1524</v>
      </c>
      <c r="H2060" t="s">
        <v>1229</v>
      </c>
      <c r="I2060" t="s">
        <v>1229</v>
      </c>
      <c r="J2060" t="str">
        <f>IFERROR(VLOOKUP(H2060,[1]Sheet1!$A:$H,3,FALSE),"")</f>
        <v/>
      </c>
      <c r="K2060" s="1" t="str">
        <f>IFERROR(VLOOKUP('Speed Hump'!H2060,Main!$A:$G,6,FALSE),"")</f>
        <v/>
      </c>
      <c r="L2060" s="1" t="str">
        <f>IFERROR(VLOOKUP('Speed Hump'!H2060,Main!$A:$G,7,FALSE),"")</f>
        <v/>
      </c>
      <c r="M2060" t="s">
        <v>691</v>
      </c>
      <c r="N2060">
        <v>2</v>
      </c>
      <c r="O2060" t="s">
        <v>692</v>
      </c>
      <c r="AP2060">
        <v>374.48180913740879</v>
      </c>
      <c r="AQ2060" s="1" t="str">
        <f>IFERROR(VLOOKUP(I2060,Service!$B:$G,5,FALSE),"")</f>
        <v/>
      </c>
      <c r="AR2060" s="1" t="str">
        <f>IFERROR(VLOOKUP(I2060,Service!$B:$G,6,FALSE),"")</f>
        <v/>
      </c>
      <c r="AS2060" s="1" t="str">
        <f>IFERROR(VLOOKUP(I2060,Rest!$B:$G,5,FALSE),"")</f>
        <v/>
      </c>
      <c r="AT2060" s="1" t="str">
        <f>IFERROR(VLOOKUP(I2060,Rest!$B:$G,6,FALSE),"")</f>
        <v/>
      </c>
    </row>
    <row r="2061" spans="1:46" x14ac:dyDescent="0.25">
      <c r="A2061">
        <v>1896</v>
      </c>
      <c r="B2061">
        <v>0</v>
      </c>
      <c r="C2061">
        <v>16655</v>
      </c>
      <c r="D2061">
        <v>16968</v>
      </c>
      <c r="E2061" t="s">
        <v>1805</v>
      </c>
      <c r="F2061" t="s">
        <v>1806</v>
      </c>
      <c r="G2061" t="s">
        <v>862</v>
      </c>
      <c r="H2061" t="s">
        <v>1229</v>
      </c>
      <c r="I2061" t="s">
        <v>1229</v>
      </c>
      <c r="J2061" t="str">
        <f>IFERROR(VLOOKUP(H2061,[1]Sheet1!$A:$H,3,FALSE),"")</f>
        <v/>
      </c>
      <c r="K2061" s="1" t="str">
        <f>IFERROR(VLOOKUP('Speed Hump'!H2061,Main!$A:$G,6,FALSE),"")</f>
        <v/>
      </c>
      <c r="L2061" s="1" t="str">
        <f>IFERROR(VLOOKUP('Speed Hump'!H2061,Main!$A:$G,7,FALSE),"")</f>
        <v/>
      </c>
      <c r="M2061" t="s">
        <v>691</v>
      </c>
      <c r="N2061">
        <v>1</v>
      </c>
      <c r="O2061" t="s">
        <v>692</v>
      </c>
      <c r="AP2061">
        <v>265.08717572702318</v>
      </c>
      <c r="AQ2061" s="1" t="str">
        <f>IFERROR(VLOOKUP(I2061,Service!$B:$G,5,FALSE),"")</f>
        <v/>
      </c>
      <c r="AR2061" s="1" t="str">
        <f>IFERROR(VLOOKUP(I2061,Service!$B:$G,6,FALSE),"")</f>
        <v/>
      </c>
      <c r="AS2061" s="1" t="str">
        <f>IFERROR(VLOOKUP(I2061,Rest!$B:$G,5,FALSE),"")</f>
        <v/>
      </c>
      <c r="AT2061" s="1" t="str">
        <f>IFERROR(VLOOKUP(I2061,Rest!$B:$G,6,FALSE),"")</f>
        <v/>
      </c>
    </row>
    <row r="2062" spans="1:46" x14ac:dyDescent="0.25">
      <c r="A2062">
        <v>1897</v>
      </c>
      <c r="B2062">
        <v>0</v>
      </c>
      <c r="C2062">
        <v>16666</v>
      </c>
      <c r="D2062">
        <v>16618</v>
      </c>
      <c r="E2062" t="s">
        <v>1730</v>
      </c>
      <c r="F2062" t="s">
        <v>1807</v>
      </c>
      <c r="G2062" t="s">
        <v>1371</v>
      </c>
      <c r="H2062" t="s">
        <v>1229</v>
      </c>
      <c r="I2062" t="s">
        <v>1229</v>
      </c>
      <c r="J2062" t="str">
        <f>IFERROR(VLOOKUP(H2062,[1]Sheet1!$A:$H,3,FALSE),"")</f>
        <v/>
      </c>
      <c r="K2062" s="1" t="str">
        <f>IFERROR(VLOOKUP('Speed Hump'!H2062,Main!$A:$G,6,FALSE),"")</f>
        <v/>
      </c>
      <c r="L2062" s="1" t="str">
        <f>IFERROR(VLOOKUP('Speed Hump'!H2062,Main!$A:$G,7,FALSE),"")</f>
        <v/>
      </c>
      <c r="M2062" t="s">
        <v>691</v>
      </c>
      <c r="N2062">
        <v>1</v>
      </c>
      <c r="O2062" t="s">
        <v>692</v>
      </c>
      <c r="AP2062">
        <v>131.8572391219991</v>
      </c>
      <c r="AQ2062" s="1" t="str">
        <f>IFERROR(VLOOKUP(I2062,Service!$B:$G,5,FALSE),"")</f>
        <v/>
      </c>
      <c r="AR2062" s="1" t="str">
        <f>IFERROR(VLOOKUP(I2062,Service!$B:$G,6,FALSE),"")</f>
        <v/>
      </c>
      <c r="AS2062" s="1" t="str">
        <f>IFERROR(VLOOKUP(I2062,Rest!$B:$G,5,FALSE),"")</f>
        <v/>
      </c>
      <c r="AT2062" s="1" t="str">
        <f>IFERROR(VLOOKUP(I2062,Rest!$B:$G,6,FALSE),"")</f>
        <v/>
      </c>
    </row>
    <row r="2063" spans="1:46" x14ac:dyDescent="0.25">
      <c r="A2063">
        <v>1898</v>
      </c>
      <c r="B2063">
        <v>0</v>
      </c>
      <c r="C2063">
        <v>16679</v>
      </c>
      <c r="D2063">
        <v>16918</v>
      </c>
      <c r="E2063" t="s">
        <v>1747</v>
      </c>
      <c r="F2063" t="s">
        <v>1332</v>
      </c>
      <c r="G2063" t="s">
        <v>1411</v>
      </c>
      <c r="H2063" t="s">
        <v>1229</v>
      </c>
      <c r="I2063" t="s">
        <v>1229</v>
      </c>
      <c r="J2063" t="str">
        <f>IFERROR(VLOOKUP(H2063,[1]Sheet1!$A:$H,3,FALSE),"")</f>
        <v/>
      </c>
      <c r="K2063" s="1" t="str">
        <f>IFERROR(VLOOKUP('Speed Hump'!H2063,Main!$A:$G,6,FALSE),"")</f>
        <v/>
      </c>
      <c r="L2063" s="1" t="str">
        <f>IFERROR(VLOOKUP('Speed Hump'!H2063,Main!$A:$G,7,FALSE),"")</f>
        <v/>
      </c>
      <c r="M2063" t="s">
        <v>691</v>
      </c>
      <c r="N2063">
        <v>1</v>
      </c>
      <c r="O2063" t="s">
        <v>692</v>
      </c>
      <c r="AP2063">
        <v>140.0510762982658</v>
      </c>
      <c r="AQ2063" s="1" t="str">
        <f>IFERROR(VLOOKUP(I2063,Service!$B:$G,5,FALSE),"")</f>
        <v/>
      </c>
      <c r="AR2063" s="1" t="str">
        <f>IFERROR(VLOOKUP(I2063,Service!$B:$G,6,FALSE),"")</f>
        <v/>
      </c>
      <c r="AS2063" s="1" t="str">
        <f>IFERROR(VLOOKUP(I2063,Rest!$B:$G,5,FALSE),"")</f>
        <v/>
      </c>
      <c r="AT2063" s="1" t="str">
        <f>IFERROR(VLOOKUP(I2063,Rest!$B:$G,6,FALSE),"")</f>
        <v/>
      </c>
    </row>
    <row r="2064" spans="1:46" x14ac:dyDescent="0.25">
      <c r="A2064">
        <v>1899</v>
      </c>
      <c r="B2064">
        <v>0</v>
      </c>
      <c r="C2064">
        <v>16682</v>
      </c>
      <c r="D2064">
        <v>17346</v>
      </c>
      <c r="E2064" t="s">
        <v>1808</v>
      </c>
      <c r="F2064" t="s">
        <v>1008</v>
      </c>
      <c r="G2064" t="s">
        <v>1004</v>
      </c>
      <c r="H2064" t="s">
        <v>1229</v>
      </c>
      <c r="I2064" t="s">
        <v>1229</v>
      </c>
      <c r="J2064" t="str">
        <f>IFERROR(VLOOKUP(H2064,[1]Sheet1!$A:$H,3,FALSE),"")</f>
        <v/>
      </c>
      <c r="K2064" s="1" t="str">
        <f>IFERROR(VLOOKUP('Speed Hump'!H2064,Main!$A:$G,6,FALSE),"")</f>
        <v/>
      </c>
      <c r="L2064" s="1" t="str">
        <f>IFERROR(VLOOKUP('Speed Hump'!H2064,Main!$A:$G,7,FALSE),"")</f>
        <v/>
      </c>
      <c r="M2064" t="s">
        <v>691</v>
      </c>
      <c r="N2064">
        <v>2</v>
      </c>
      <c r="O2064" t="s">
        <v>692</v>
      </c>
      <c r="AP2064">
        <v>375.32755644450918</v>
      </c>
      <c r="AQ2064" s="1" t="str">
        <f>IFERROR(VLOOKUP(I2064,Service!$B:$G,5,FALSE),"")</f>
        <v/>
      </c>
      <c r="AR2064" s="1" t="str">
        <f>IFERROR(VLOOKUP(I2064,Service!$B:$G,6,FALSE),"")</f>
        <v/>
      </c>
      <c r="AS2064" s="1" t="str">
        <f>IFERROR(VLOOKUP(I2064,Rest!$B:$G,5,FALSE),"")</f>
        <v/>
      </c>
      <c r="AT2064" s="1" t="str">
        <f>IFERROR(VLOOKUP(I2064,Rest!$B:$G,6,FALSE),"")</f>
        <v/>
      </c>
    </row>
    <row r="2065" spans="1:46" x14ac:dyDescent="0.25">
      <c r="A2065">
        <v>1900</v>
      </c>
      <c r="B2065">
        <v>0</v>
      </c>
      <c r="C2065">
        <v>16683</v>
      </c>
      <c r="D2065">
        <v>17988</v>
      </c>
      <c r="E2065" t="s">
        <v>1809</v>
      </c>
      <c r="F2065" t="s">
        <v>937</v>
      </c>
      <c r="G2065" t="s">
        <v>941</v>
      </c>
      <c r="H2065" t="s">
        <v>1229</v>
      </c>
      <c r="I2065" t="s">
        <v>1229</v>
      </c>
      <c r="J2065" t="str">
        <f>IFERROR(VLOOKUP(H2065,[1]Sheet1!$A:$H,3,FALSE),"")</f>
        <v/>
      </c>
      <c r="K2065" s="1" t="str">
        <f>IFERROR(VLOOKUP('Speed Hump'!H2065,Main!$A:$G,6,FALSE),"")</f>
        <v/>
      </c>
      <c r="L2065" s="1" t="str">
        <f>IFERROR(VLOOKUP('Speed Hump'!H2065,Main!$A:$G,7,FALSE),"")</f>
        <v/>
      </c>
      <c r="M2065" t="s">
        <v>691</v>
      </c>
      <c r="N2065">
        <v>1</v>
      </c>
      <c r="O2065" t="s">
        <v>692</v>
      </c>
      <c r="AP2065">
        <v>297.40363695546102</v>
      </c>
      <c r="AQ2065" s="1" t="str">
        <f>IFERROR(VLOOKUP(I2065,Service!$B:$G,5,FALSE),"")</f>
        <v/>
      </c>
      <c r="AR2065" s="1" t="str">
        <f>IFERROR(VLOOKUP(I2065,Service!$B:$G,6,FALSE),"")</f>
        <v/>
      </c>
      <c r="AS2065" s="1" t="str">
        <f>IFERROR(VLOOKUP(I2065,Rest!$B:$G,5,FALSE),"")</f>
        <v/>
      </c>
      <c r="AT2065" s="1" t="str">
        <f>IFERROR(VLOOKUP(I2065,Rest!$B:$G,6,FALSE),"")</f>
        <v/>
      </c>
    </row>
    <row r="2066" spans="1:46" x14ac:dyDescent="0.25">
      <c r="A2066">
        <v>1901</v>
      </c>
      <c r="B2066">
        <v>0</v>
      </c>
      <c r="C2066">
        <v>16690</v>
      </c>
      <c r="D2066">
        <v>15678</v>
      </c>
      <c r="E2066" t="s">
        <v>1661</v>
      </c>
      <c r="F2066" t="s">
        <v>1699</v>
      </c>
      <c r="G2066" t="s">
        <v>1661</v>
      </c>
      <c r="H2066" t="s">
        <v>1229</v>
      </c>
      <c r="I2066" t="s">
        <v>1229</v>
      </c>
      <c r="J2066" t="str">
        <f>IFERROR(VLOOKUP(H2066,[1]Sheet1!$A:$H,3,FALSE),"")</f>
        <v/>
      </c>
      <c r="K2066" s="1" t="str">
        <f>IFERROR(VLOOKUP('Speed Hump'!H2066,Main!$A:$G,6,FALSE),"")</f>
        <v/>
      </c>
      <c r="L2066" s="1" t="str">
        <f>IFERROR(VLOOKUP('Speed Hump'!H2066,Main!$A:$G,7,FALSE),"")</f>
        <v/>
      </c>
      <c r="M2066" t="s">
        <v>691</v>
      </c>
      <c r="N2066">
        <v>1</v>
      </c>
      <c r="O2066" t="s">
        <v>692</v>
      </c>
      <c r="AP2066">
        <v>123.07836263060349</v>
      </c>
      <c r="AQ2066" s="1" t="str">
        <f>IFERROR(VLOOKUP(I2066,Service!$B:$G,5,FALSE),"")</f>
        <v/>
      </c>
      <c r="AR2066" s="1" t="str">
        <f>IFERROR(VLOOKUP(I2066,Service!$B:$G,6,FALSE),"")</f>
        <v/>
      </c>
      <c r="AS2066" s="1" t="str">
        <f>IFERROR(VLOOKUP(I2066,Rest!$B:$G,5,FALSE),"")</f>
        <v/>
      </c>
      <c r="AT2066" s="1" t="str">
        <f>IFERROR(VLOOKUP(I2066,Rest!$B:$G,6,FALSE),"")</f>
        <v/>
      </c>
    </row>
    <row r="2067" spans="1:46" x14ac:dyDescent="0.25">
      <c r="A2067">
        <v>1902</v>
      </c>
      <c r="B2067">
        <v>0</v>
      </c>
      <c r="C2067">
        <v>16695</v>
      </c>
      <c r="D2067">
        <v>14432</v>
      </c>
      <c r="E2067" t="s">
        <v>919</v>
      </c>
      <c r="F2067" t="s">
        <v>872</v>
      </c>
      <c r="G2067" t="s">
        <v>883</v>
      </c>
      <c r="H2067" t="s">
        <v>1229</v>
      </c>
      <c r="I2067" t="s">
        <v>1229</v>
      </c>
      <c r="J2067" t="str">
        <f>IFERROR(VLOOKUP(H2067,[1]Sheet1!$A:$H,3,FALSE),"")</f>
        <v/>
      </c>
      <c r="K2067" s="1" t="str">
        <f>IFERROR(VLOOKUP('Speed Hump'!H2067,Main!$A:$G,6,FALSE),"")</f>
        <v/>
      </c>
      <c r="L2067" s="1" t="str">
        <f>IFERROR(VLOOKUP('Speed Hump'!H2067,Main!$A:$G,7,FALSE),"")</f>
        <v/>
      </c>
      <c r="M2067" t="s">
        <v>691</v>
      </c>
      <c r="N2067">
        <v>1</v>
      </c>
      <c r="O2067" t="s">
        <v>692</v>
      </c>
      <c r="AP2067">
        <v>273.62145777369489</v>
      </c>
      <c r="AQ2067" s="1" t="str">
        <f>IFERROR(VLOOKUP(I2067,Service!$B:$G,5,FALSE),"")</f>
        <v/>
      </c>
      <c r="AR2067" s="1" t="str">
        <f>IFERROR(VLOOKUP(I2067,Service!$B:$G,6,FALSE),"")</f>
        <v/>
      </c>
      <c r="AS2067" s="1" t="str">
        <f>IFERROR(VLOOKUP(I2067,Rest!$B:$G,5,FALSE),"")</f>
        <v/>
      </c>
      <c r="AT2067" s="1" t="str">
        <f>IFERROR(VLOOKUP(I2067,Rest!$B:$G,6,FALSE),"")</f>
        <v/>
      </c>
    </row>
    <row r="2068" spans="1:46" x14ac:dyDescent="0.25">
      <c r="A2068">
        <v>1903</v>
      </c>
      <c r="B2068">
        <v>0</v>
      </c>
      <c r="C2068">
        <v>16702</v>
      </c>
      <c r="D2068">
        <v>17902</v>
      </c>
      <c r="E2068" t="s">
        <v>1767</v>
      </c>
      <c r="F2068" t="s">
        <v>1738</v>
      </c>
      <c r="G2068" t="s">
        <v>1747</v>
      </c>
      <c r="H2068" t="s">
        <v>1229</v>
      </c>
      <c r="I2068" t="s">
        <v>1229</v>
      </c>
      <c r="J2068" t="str">
        <f>IFERROR(VLOOKUP(H2068,[1]Sheet1!$A:$H,3,FALSE),"")</f>
        <v/>
      </c>
      <c r="K2068" s="1" t="str">
        <f>IFERROR(VLOOKUP('Speed Hump'!H2068,Main!$A:$G,6,FALSE),"")</f>
        <v/>
      </c>
      <c r="L2068" s="1" t="str">
        <f>IFERROR(VLOOKUP('Speed Hump'!H2068,Main!$A:$G,7,FALSE),"")</f>
        <v/>
      </c>
      <c r="M2068" t="s">
        <v>691</v>
      </c>
      <c r="N2068">
        <v>2</v>
      </c>
      <c r="O2068" t="s">
        <v>692</v>
      </c>
      <c r="AP2068">
        <v>343.67882215222022</v>
      </c>
      <c r="AQ2068" s="1" t="str">
        <f>IFERROR(VLOOKUP(I2068,Service!$B:$G,5,FALSE),"")</f>
        <v/>
      </c>
      <c r="AR2068" s="1" t="str">
        <f>IFERROR(VLOOKUP(I2068,Service!$B:$G,6,FALSE),"")</f>
        <v/>
      </c>
      <c r="AS2068" s="1" t="str">
        <f>IFERROR(VLOOKUP(I2068,Rest!$B:$G,5,FALSE),"")</f>
        <v/>
      </c>
      <c r="AT2068" s="1" t="str">
        <f>IFERROR(VLOOKUP(I2068,Rest!$B:$G,6,FALSE),"")</f>
        <v/>
      </c>
    </row>
    <row r="2069" spans="1:46" x14ac:dyDescent="0.25">
      <c r="A2069">
        <v>1904</v>
      </c>
      <c r="B2069">
        <v>0</v>
      </c>
      <c r="C2069">
        <v>16707</v>
      </c>
      <c r="D2069">
        <v>15334</v>
      </c>
      <c r="E2069" t="s">
        <v>1109</v>
      </c>
      <c r="F2069" t="s">
        <v>1729</v>
      </c>
      <c r="G2069" t="s">
        <v>1742</v>
      </c>
      <c r="H2069" t="s">
        <v>1229</v>
      </c>
      <c r="I2069" t="s">
        <v>1229</v>
      </c>
      <c r="J2069" t="str">
        <f>IFERROR(VLOOKUP(H2069,[1]Sheet1!$A:$H,3,FALSE),"")</f>
        <v/>
      </c>
      <c r="K2069" s="1" t="str">
        <f>IFERROR(VLOOKUP('Speed Hump'!H2069,Main!$A:$G,6,FALSE),"")</f>
        <v/>
      </c>
      <c r="L2069" s="1" t="str">
        <f>IFERROR(VLOOKUP('Speed Hump'!H2069,Main!$A:$G,7,FALSE),"")</f>
        <v/>
      </c>
      <c r="M2069" t="s">
        <v>691</v>
      </c>
      <c r="N2069">
        <v>1</v>
      </c>
      <c r="O2069" t="s">
        <v>692</v>
      </c>
      <c r="AP2069">
        <v>275.19755805241908</v>
      </c>
      <c r="AQ2069" s="1" t="str">
        <f>IFERROR(VLOOKUP(I2069,Service!$B:$G,5,FALSE),"")</f>
        <v/>
      </c>
      <c r="AR2069" s="1" t="str">
        <f>IFERROR(VLOOKUP(I2069,Service!$B:$G,6,FALSE),"")</f>
        <v/>
      </c>
      <c r="AS2069" s="1" t="str">
        <f>IFERROR(VLOOKUP(I2069,Rest!$B:$G,5,FALSE),"")</f>
        <v/>
      </c>
      <c r="AT2069" s="1" t="str">
        <f>IFERROR(VLOOKUP(I2069,Rest!$B:$G,6,FALSE),"")</f>
        <v/>
      </c>
    </row>
    <row r="2070" spans="1:46" x14ac:dyDescent="0.25">
      <c r="A2070">
        <v>1905</v>
      </c>
      <c r="B2070">
        <v>0</v>
      </c>
      <c r="C2070">
        <v>16711</v>
      </c>
      <c r="D2070">
        <v>16053</v>
      </c>
      <c r="E2070" t="s">
        <v>1730</v>
      </c>
      <c r="F2070" t="s">
        <v>1398</v>
      </c>
      <c r="G2070" t="s">
        <v>1329</v>
      </c>
      <c r="H2070" t="s">
        <v>1229</v>
      </c>
      <c r="I2070" t="s">
        <v>1229</v>
      </c>
      <c r="J2070" t="str">
        <f>IFERROR(VLOOKUP(H2070,[1]Sheet1!$A:$H,3,FALSE),"")</f>
        <v/>
      </c>
      <c r="K2070" s="1" t="str">
        <f>IFERROR(VLOOKUP('Speed Hump'!H2070,Main!$A:$G,6,FALSE),"")</f>
        <v/>
      </c>
      <c r="L2070" s="1" t="str">
        <f>IFERROR(VLOOKUP('Speed Hump'!H2070,Main!$A:$G,7,FALSE),"")</f>
        <v/>
      </c>
      <c r="M2070" t="s">
        <v>691</v>
      </c>
      <c r="N2070">
        <v>1</v>
      </c>
      <c r="O2070" t="s">
        <v>692</v>
      </c>
      <c r="AP2070">
        <v>109.905279899931</v>
      </c>
      <c r="AQ2070" s="1" t="str">
        <f>IFERROR(VLOOKUP(I2070,Service!$B:$G,5,FALSE),"")</f>
        <v/>
      </c>
      <c r="AR2070" s="1" t="str">
        <f>IFERROR(VLOOKUP(I2070,Service!$B:$G,6,FALSE),"")</f>
        <v/>
      </c>
      <c r="AS2070" s="1" t="str">
        <f>IFERROR(VLOOKUP(I2070,Rest!$B:$G,5,FALSE),"")</f>
        <v/>
      </c>
      <c r="AT2070" s="1" t="str">
        <f>IFERROR(VLOOKUP(I2070,Rest!$B:$G,6,FALSE),"")</f>
        <v/>
      </c>
    </row>
    <row r="2071" spans="1:46" x14ac:dyDescent="0.25">
      <c r="A2071">
        <v>1906</v>
      </c>
      <c r="B2071">
        <v>0</v>
      </c>
      <c r="C2071">
        <v>16714</v>
      </c>
      <c r="D2071">
        <v>16124</v>
      </c>
      <c r="E2071" t="s">
        <v>1730</v>
      </c>
      <c r="F2071" t="s">
        <v>1332</v>
      </c>
      <c r="G2071" t="s">
        <v>1411</v>
      </c>
      <c r="H2071" t="s">
        <v>1229</v>
      </c>
      <c r="I2071" t="s">
        <v>1229</v>
      </c>
      <c r="J2071" t="str">
        <f>IFERROR(VLOOKUP(H2071,[1]Sheet1!$A:$H,3,FALSE),"")</f>
        <v/>
      </c>
      <c r="K2071" s="1" t="str">
        <f>IFERROR(VLOOKUP('Speed Hump'!H2071,Main!$A:$G,6,FALSE),"")</f>
        <v/>
      </c>
      <c r="L2071" s="1" t="str">
        <f>IFERROR(VLOOKUP('Speed Hump'!H2071,Main!$A:$G,7,FALSE),"")</f>
        <v/>
      </c>
      <c r="M2071" t="s">
        <v>691</v>
      </c>
      <c r="N2071">
        <v>1</v>
      </c>
      <c r="O2071" t="s">
        <v>692</v>
      </c>
      <c r="AP2071">
        <v>140.1419120772849</v>
      </c>
      <c r="AQ2071" s="1" t="str">
        <f>IFERROR(VLOOKUP(I2071,Service!$B:$G,5,FALSE),"")</f>
        <v/>
      </c>
      <c r="AR2071" s="1" t="str">
        <f>IFERROR(VLOOKUP(I2071,Service!$B:$G,6,FALSE),"")</f>
        <v/>
      </c>
      <c r="AS2071" s="1" t="str">
        <f>IFERROR(VLOOKUP(I2071,Rest!$B:$G,5,FALSE),"")</f>
        <v/>
      </c>
      <c r="AT2071" s="1" t="str">
        <f>IFERROR(VLOOKUP(I2071,Rest!$B:$G,6,FALSE),"")</f>
        <v/>
      </c>
    </row>
    <row r="2072" spans="1:46" x14ac:dyDescent="0.25">
      <c r="A2072">
        <v>1907</v>
      </c>
      <c r="B2072">
        <v>0</v>
      </c>
      <c r="C2072">
        <v>16721</v>
      </c>
      <c r="D2072">
        <v>17011</v>
      </c>
      <c r="E2072" t="s">
        <v>1085</v>
      </c>
      <c r="F2072" t="s">
        <v>1738</v>
      </c>
      <c r="G2072" t="s">
        <v>1747</v>
      </c>
      <c r="H2072" t="s">
        <v>1229</v>
      </c>
      <c r="I2072" t="s">
        <v>1229</v>
      </c>
      <c r="J2072" t="str">
        <f>IFERROR(VLOOKUP(H2072,[1]Sheet1!$A:$H,3,FALSE),"")</f>
        <v/>
      </c>
      <c r="K2072" s="1" t="str">
        <f>IFERROR(VLOOKUP('Speed Hump'!H2072,Main!$A:$G,6,FALSE),"")</f>
        <v/>
      </c>
      <c r="L2072" s="1" t="str">
        <f>IFERROR(VLOOKUP('Speed Hump'!H2072,Main!$A:$G,7,FALSE),"")</f>
        <v/>
      </c>
      <c r="M2072" t="s">
        <v>691</v>
      </c>
      <c r="N2072">
        <v>2</v>
      </c>
      <c r="O2072" t="s">
        <v>692</v>
      </c>
      <c r="AP2072">
        <v>412.22790353423801</v>
      </c>
      <c r="AQ2072" s="1" t="str">
        <f>IFERROR(VLOOKUP(I2072,Service!$B:$G,5,FALSE),"")</f>
        <v/>
      </c>
      <c r="AR2072" s="1" t="str">
        <f>IFERROR(VLOOKUP(I2072,Service!$B:$G,6,FALSE),"")</f>
        <v/>
      </c>
      <c r="AS2072" s="1" t="str">
        <f>IFERROR(VLOOKUP(I2072,Rest!$B:$G,5,FALSE),"")</f>
        <v/>
      </c>
      <c r="AT2072" s="1" t="str">
        <f>IFERROR(VLOOKUP(I2072,Rest!$B:$G,6,FALSE),"")</f>
        <v/>
      </c>
    </row>
    <row r="2073" spans="1:46" x14ac:dyDescent="0.25">
      <c r="A2073">
        <v>1909</v>
      </c>
      <c r="B2073">
        <v>0</v>
      </c>
      <c r="C2073">
        <v>16724</v>
      </c>
      <c r="D2073">
        <v>15364</v>
      </c>
      <c r="E2073" t="s">
        <v>1731</v>
      </c>
      <c r="F2073" t="s">
        <v>1732</v>
      </c>
      <c r="G2073" t="s">
        <v>980</v>
      </c>
      <c r="H2073" t="s">
        <v>1229</v>
      </c>
      <c r="I2073" t="s">
        <v>1229</v>
      </c>
      <c r="J2073" t="str">
        <f>IFERROR(VLOOKUP(H2073,[1]Sheet1!$A:$H,3,FALSE),"")</f>
        <v/>
      </c>
      <c r="K2073" s="1" t="str">
        <f>IFERROR(VLOOKUP('Speed Hump'!H2073,Main!$A:$G,6,FALSE),"")</f>
        <v/>
      </c>
      <c r="L2073" s="1" t="str">
        <f>IFERROR(VLOOKUP('Speed Hump'!H2073,Main!$A:$G,7,FALSE),"")</f>
        <v/>
      </c>
      <c r="N2073">
        <v>1</v>
      </c>
      <c r="O2073" t="s">
        <v>1342</v>
      </c>
      <c r="AP2073">
        <v>355.06188601417858</v>
      </c>
      <c r="AQ2073" s="1" t="str">
        <f>IFERROR(VLOOKUP(I2073,Service!$B:$G,5,FALSE),"")</f>
        <v/>
      </c>
      <c r="AR2073" s="1" t="str">
        <f>IFERROR(VLOOKUP(I2073,Service!$B:$G,6,FALSE),"")</f>
        <v/>
      </c>
      <c r="AS2073" s="1" t="str">
        <f>IFERROR(VLOOKUP(I2073,Rest!$B:$G,5,FALSE),"")</f>
        <v/>
      </c>
      <c r="AT2073" s="1" t="str">
        <f>IFERROR(VLOOKUP(I2073,Rest!$B:$G,6,FALSE),"")</f>
        <v/>
      </c>
    </row>
    <row r="2074" spans="1:46" x14ac:dyDescent="0.25">
      <c r="A2074">
        <v>1910</v>
      </c>
      <c r="B2074">
        <v>0</v>
      </c>
      <c r="C2074">
        <v>16746</v>
      </c>
      <c r="D2074">
        <v>14382</v>
      </c>
      <c r="E2074" t="s">
        <v>920</v>
      </c>
      <c r="F2074" t="s">
        <v>1733</v>
      </c>
      <c r="G2074" t="s">
        <v>876</v>
      </c>
      <c r="H2074" t="s">
        <v>1229</v>
      </c>
      <c r="I2074" t="s">
        <v>1229</v>
      </c>
      <c r="J2074" t="str">
        <f>IFERROR(VLOOKUP(H2074,[1]Sheet1!$A:$H,3,FALSE),"")</f>
        <v/>
      </c>
      <c r="K2074" s="1" t="str">
        <f>IFERROR(VLOOKUP('Speed Hump'!H2074,Main!$A:$G,6,FALSE),"")</f>
        <v/>
      </c>
      <c r="L2074" s="1" t="str">
        <f>IFERROR(VLOOKUP('Speed Hump'!H2074,Main!$A:$G,7,FALSE),"")</f>
        <v/>
      </c>
      <c r="M2074" t="s">
        <v>691</v>
      </c>
      <c r="N2074">
        <v>2</v>
      </c>
      <c r="O2074" t="s">
        <v>692</v>
      </c>
      <c r="AP2074">
        <v>423.47808754671951</v>
      </c>
      <c r="AQ2074" s="1" t="str">
        <f>IFERROR(VLOOKUP(I2074,Service!$B:$G,5,FALSE),"")</f>
        <v/>
      </c>
      <c r="AR2074" s="1" t="str">
        <f>IFERROR(VLOOKUP(I2074,Service!$B:$G,6,FALSE),"")</f>
        <v/>
      </c>
      <c r="AS2074" s="1" t="str">
        <f>IFERROR(VLOOKUP(I2074,Rest!$B:$G,5,FALSE),"")</f>
        <v/>
      </c>
      <c r="AT2074" s="1" t="str">
        <f>IFERROR(VLOOKUP(I2074,Rest!$B:$G,6,FALSE),"")</f>
        <v/>
      </c>
    </row>
    <row r="2075" spans="1:46" x14ac:dyDescent="0.25">
      <c r="A2075">
        <v>1911</v>
      </c>
      <c r="B2075">
        <v>0</v>
      </c>
      <c r="C2075">
        <v>16753</v>
      </c>
      <c r="D2075">
        <v>18070</v>
      </c>
      <c r="E2075" t="s">
        <v>1796</v>
      </c>
      <c r="F2075" t="s">
        <v>998</v>
      </c>
      <c r="G2075" t="s">
        <v>968</v>
      </c>
      <c r="H2075" t="s">
        <v>1229</v>
      </c>
      <c r="I2075" t="s">
        <v>1229</v>
      </c>
      <c r="J2075" t="str">
        <f>IFERROR(VLOOKUP(H2075,[1]Sheet1!$A:$H,3,FALSE),"")</f>
        <v/>
      </c>
      <c r="K2075" s="1" t="str">
        <f>IFERROR(VLOOKUP('Speed Hump'!H2075,Main!$A:$G,6,FALSE),"")</f>
        <v/>
      </c>
      <c r="L2075" s="1" t="str">
        <f>IFERROR(VLOOKUP('Speed Hump'!H2075,Main!$A:$G,7,FALSE),"")</f>
        <v/>
      </c>
      <c r="M2075" t="s">
        <v>691</v>
      </c>
      <c r="N2075">
        <v>2</v>
      </c>
      <c r="O2075" t="s">
        <v>692</v>
      </c>
      <c r="AP2075">
        <v>395.92705584224399</v>
      </c>
      <c r="AQ2075" s="1" t="str">
        <f>IFERROR(VLOOKUP(I2075,Service!$B:$G,5,FALSE),"")</f>
        <v/>
      </c>
      <c r="AR2075" s="1" t="str">
        <f>IFERROR(VLOOKUP(I2075,Service!$B:$G,6,FALSE),"")</f>
        <v/>
      </c>
      <c r="AS2075" s="1" t="str">
        <f>IFERROR(VLOOKUP(I2075,Rest!$B:$G,5,FALSE),"")</f>
        <v/>
      </c>
      <c r="AT2075" s="1" t="str">
        <f>IFERROR(VLOOKUP(I2075,Rest!$B:$G,6,FALSE),"")</f>
        <v/>
      </c>
    </row>
    <row r="2076" spans="1:46" x14ac:dyDescent="0.25">
      <c r="A2076">
        <v>1912</v>
      </c>
      <c r="B2076">
        <v>0</v>
      </c>
      <c r="C2076">
        <v>16760</v>
      </c>
      <c r="D2076">
        <v>16014</v>
      </c>
      <c r="E2076" t="s">
        <v>1371</v>
      </c>
      <c r="F2076" t="s">
        <v>1729</v>
      </c>
      <c r="G2076" t="s">
        <v>1749</v>
      </c>
      <c r="H2076" t="s">
        <v>1229</v>
      </c>
      <c r="I2076" t="s">
        <v>1229</v>
      </c>
      <c r="J2076" t="str">
        <f>IFERROR(VLOOKUP(H2076,[1]Sheet1!$A:$H,3,FALSE),"")</f>
        <v/>
      </c>
      <c r="K2076" s="1" t="str">
        <f>IFERROR(VLOOKUP('Speed Hump'!H2076,Main!$A:$G,6,FALSE),"")</f>
        <v/>
      </c>
      <c r="L2076" s="1" t="str">
        <f>IFERROR(VLOOKUP('Speed Hump'!H2076,Main!$A:$G,7,FALSE),"")</f>
        <v/>
      </c>
      <c r="M2076" t="s">
        <v>691</v>
      </c>
      <c r="N2076">
        <v>1</v>
      </c>
      <c r="O2076" t="s">
        <v>692</v>
      </c>
      <c r="AP2076">
        <v>272.57350654228151</v>
      </c>
      <c r="AQ2076" s="1" t="str">
        <f>IFERROR(VLOOKUP(I2076,Service!$B:$G,5,FALSE),"")</f>
        <v/>
      </c>
      <c r="AR2076" s="1" t="str">
        <f>IFERROR(VLOOKUP(I2076,Service!$B:$G,6,FALSE),"")</f>
        <v/>
      </c>
      <c r="AS2076" s="1" t="str">
        <f>IFERROR(VLOOKUP(I2076,Rest!$B:$G,5,FALSE),"")</f>
        <v/>
      </c>
      <c r="AT2076" s="1" t="str">
        <f>IFERROR(VLOOKUP(I2076,Rest!$B:$G,6,FALSE),"")</f>
        <v/>
      </c>
    </row>
    <row r="2077" spans="1:46" x14ac:dyDescent="0.25">
      <c r="A2077">
        <v>1913</v>
      </c>
      <c r="B2077">
        <v>0</v>
      </c>
      <c r="C2077">
        <v>16761</v>
      </c>
      <c r="D2077">
        <v>17920</v>
      </c>
      <c r="E2077" t="s">
        <v>1760</v>
      </c>
      <c r="F2077" t="s">
        <v>1745</v>
      </c>
      <c r="G2077" t="s">
        <v>1810</v>
      </c>
      <c r="H2077" t="s">
        <v>1229</v>
      </c>
      <c r="I2077" t="s">
        <v>1229</v>
      </c>
      <c r="J2077" t="str">
        <f>IFERROR(VLOOKUP(H2077,[1]Sheet1!$A:$H,3,FALSE),"")</f>
        <v/>
      </c>
      <c r="K2077" s="1" t="str">
        <f>IFERROR(VLOOKUP('Speed Hump'!H2077,Main!$A:$G,6,FALSE),"")</f>
        <v/>
      </c>
      <c r="L2077" s="1" t="str">
        <f>IFERROR(VLOOKUP('Speed Hump'!H2077,Main!$A:$G,7,FALSE),"")</f>
        <v/>
      </c>
      <c r="M2077" t="s">
        <v>691</v>
      </c>
      <c r="N2077">
        <v>2</v>
      </c>
      <c r="O2077" t="s">
        <v>692</v>
      </c>
      <c r="AP2077">
        <v>359.96208810798822</v>
      </c>
      <c r="AQ2077" s="1" t="str">
        <f>IFERROR(VLOOKUP(I2077,Service!$B:$G,5,FALSE),"")</f>
        <v/>
      </c>
      <c r="AR2077" s="1" t="str">
        <f>IFERROR(VLOOKUP(I2077,Service!$B:$G,6,FALSE),"")</f>
        <v/>
      </c>
      <c r="AS2077" s="1" t="str">
        <f>IFERROR(VLOOKUP(I2077,Rest!$B:$G,5,FALSE),"")</f>
        <v/>
      </c>
      <c r="AT2077" s="1" t="str">
        <f>IFERROR(VLOOKUP(I2077,Rest!$B:$G,6,FALSE),"")</f>
        <v/>
      </c>
    </row>
    <row r="2078" spans="1:46" x14ac:dyDescent="0.25">
      <c r="A2078">
        <v>1914</v>
      </c>
      <c r="B2078">
        <v>0</v>
      </c>
      <c r="C2078">
        <v>16762</v>
      </c>
      <c r="D2078">
        <v>14633</v>
      </c>
      <c r="E2078" t="s">
        <v>1109</v>
      </c>
      <c r="F2078" t="s">
        <v>1742</v>
      </c>
      <c r="G2078" t="s">
        <v>1664</v>
      </c>
      <c r="H2078" t="s">
        <v>1229</v>
      </c>
      <c r="I2078" t="s">
        <v>1229</v>
      </c>
      <c r="J2078" t="str">
        <f>IFERROR(VLOOKUP(H2078,[1]Sheet1!$A:$H,3,FALSE),"")</f>
        <v/>
      </c>
      <c r="K2078" s="1" t="str">
        <f>IFERROR(VLOOKUP('Speed Hump'!H2078,Main!$A:$G,6,FALSE),"")</f>
        <v/>
      </c>
      <c r="L2078" s="1" t="str">
        <f>IFERROR(VLOOKUP('Speed Hump'!H2078,Main!$A:$G,7,FALSE),"")</f>
        <v/>
      </c>
      <c r="M2078" t="s">
        <v>691</v>
      </c>
      <c r="N2078">
        <v>1</v>
      </c>
      <c r="O2078" t="s">
        <v>692</v>
      </c>
      <c r="AP2078">
        <v>275.87704768072331</v>
      </c>
      <c r="AQ2078" s="1" t="str">
        <f>IFERROR(VLOOKUP(I2078,Service!$B:$G,5,FALSE),"")</f>
        <v/>
      </c>
      <c r="AR2078" s="1" t="str">
        <f>IFERROR(VLOOKUP(I2078,Service!$B:$G,6,FALSE),"")</f>
        <v/>
      </c>
      <c r="AS2078" s="1" t="str">
        <f>IFERROR(VLOOKUP(I2078,Rest!$B:$G,5,FALSE),"")</f>
        <v/>
      </c>
      <c r="AT2078" s="1" t="str">
        <f>IFERROR(VLOOKUP(I2078,Rest!$B:$G,6,FALSE),"")</f>
        <v/>
      </c>
    </row>
    <row r="2079" spans="1:46" x14ac:dyDescent="0.25">
      <c r="A2079">
        <v>1915</v>
      </c>
      <c r="B2079">
        <v>0</v>
      </c>
      <c r="C2079">
        <v>16774</v>
      </c>
      <c r="D2079">
        <v>15504</v>
      </c>
      <c r="E2079" t="s">
        <v>1730</v>
      </c>
      <c r="F2079" t="s">
        <v>778</v>
      </c>
      <c r="G2079" t="s">
        <v>1559</v>
      </c>
      <c r="H2079" t="s">
        <v>1229</v>
      </c>
      <c r="I2079" t="s">
        <v>1229</v>
      </c>
      <c r="J2079" t="str">
        <f>IFERROR(VLOOKUP(H2079,[1]Sheet1!$A:$H,3,FALSE),"")</f>
        <v/>
      </c>
      <c r="K2079" s="1" t="str">
        <f>IFERROR(VLOOKUP('Speed Hump'!H2079,Main!$A:$G,6,FALSE),"")</f>
        <v/>
      </c>
      <c r="L2079" s="1" t="str">
        <f>IFERROR(VLOOKUP('Speed Hump'!H2079,Main!$A:$G,7,FALSE),"")</f>
        <v/>
      </c>
      <c r="M2079" t="s">
        <v>691</v>
      </c>
      <c r="N2079">
        <v>1</v>
      </c>
      <c r="O2079" t="s">
        <v>692</v>
      </c>
      <c r="AP2079">
        <v>109.62823180757999</v>
      </c>
      <c r="AQ2079" s="1" t="str">
        <f>IFERROR(VLOOKUP(I2079,Service!$B:$G,5,FALSE),"")</f>
        <v/>
      </c>
      <c r="AR2079" s="1" t="str">
        <f>IFERROR(VLOOKUP(I2079,Service!$B:$G,6,FALSE),"")</f>
        <v/>
      </c>
      <c r="AS2079" s="1" t="str">
        <f>IFERROR(VLOOKUP(I2079,Rest!$B:$G,5,FALSE),"")</f>
        <v/>
      </c>
      <c r="AT2079" s="1" t="str">
        <f>IFERROR(VLOOKUP(I2079,Rest!$B:$G,6,FALSE),"")</f>
        <v/>
      </c>
    </row>
    <row r="2080" spans="1:46" x14ac:dyDescent="0.25">
      <c r="A2080">
        <v>1916</v>
      </c>
      <c r="B2080">
        <v>0</v>
      </c>
      <c r="C2080">
        <v>16779</v>
      </c>
      <c r="D2080">
        <v>16072</v>
      </c>
      <c r="E2080" t="s">
        <v>1395</v>
      </c>
      <c r="F2080" t="s">
        <v>1729</v>
      </c>
      <c r="G2080" t="s">
        <v>1749</v>
      </c>
      <c r="H2080" t="s">
        <v>1229</v>
      </c>
      <c r="I2080" t="s">
        <v>1229</v>
      </c>
      <c r="J2080" t="str">
        <f>IFERROR(VLOOKUP(H2080,[1]Sheet1!$A:$H,3,FALSE),"")</f>
        <v/>
      </c>
      <c r="K2080" s="1" t="str">
        <f>IFERROR(VLOOKUP('Speed Hump'!H2080,Main!$A:$G,6,FALSE),"")</f>
        <v/>
      </c>
      <c r="L2080" s="1" t="str">
        <f>IFERROR(VLOOKUP('Speed Hump'!H2080,Main!$A:$G,7,FALSE),"")</f>
        <v/>
      </c>
      <c r="M2080" t="s">
        <v>691</v>
      </c>
      <c r="N2080">
        <v>1</v>
      </c>
      <c r="O2080" t="s">
        <v>692</v>
      </c>
      <c r="AP2080">
        <v>273.09346703361092</v>
      </c>
      <c r="AQ2080" s="1" t="str">
        <f>IFERROR(VLOOKUP(I2080,Service!$B:$G,5,FALSE),"")</f>
        <v/>
      </c>
      <c r="AR2080" s="1" t="str">
        <f>IFERROR(VLOOKUP(I2080,Service!$B:$G,6,FALSE),"")</f>
        <v/>
      </c>
      <c r="AS2080" s="1" t="str">
        <f>IFERROR(VLOOKUP(I2080,Rest!$B:$G,5,FALSE),"")</f>
        <v/>
      </c>
      <c r="AT2080" s="1" t="str">
        <f>IFERROR(VLOOKUP(I2080,Rest!$B:$G,6,FALSE),"")</f>
        <v/>
      </c>
    </row>
    <row r="2081" spans="1:46" x14ac:dyDescent="0.25">
      <c r="A2081">
        <v>1917</v>
      </c>
      <c r="B2081">
        <v>0</v>
      </c>
      <c r="C2081">
        <v>16786</v>
      </c>
      <c r="D2081">
        <v>18417</v>
      </c>
      <c r="E2081" t="s">
        <v>1736</v>
      </c>
      <c r="F2081" t="s">
        <v>1309</v>
      </c>
      <c r="G2081" t="s">
        <v>1794</v>
      </c>
      <c r="H2081" t="s">
        <v>1229</v>
      </c>
      <c r="I2081" t="s">
        <v>1229</v>
      </c>
      <c r="J2081" t="str">
        <f>IFERROR(VLOOKUP(H2081,[1]Sheet1!$A:$H,3,FALSE),"")</f>
        <v/>
      </c>
      <c r="K2081" s="1" t="str">
        <f>IFERROR(VLOOKUP('Speed Hump'!H2081,Main!$A:$G,6,FALSE),"")</f>
        <v/>
      </c>
      <c r="L2081" s="1" t="str">
        <f>IFERROR(VLOOKUP('Speed Hump'!H2081,Main!$A:$G,7,FALSE),"")</f>
        <v/>
      </c>
      <c r="M2081" t="s">
        <v>691</v>
      </c>
      <c r="N2081">
        <v>1</v>
      </c>
      <c r="O2081" t="s">
        <v>692</v>
      </c>
      <c r="AP2081">
        <v>168.06339624059001</v>
      </c>
      <c r="AQ2081" s="1" t="str">
        <f>IFERROR(VLOOKUP(I2081,Service!$B:$G,5,FALSE),"")</f>
        <v/>
      </c>
      <c r="AR2081" s="1" t="str">
        <f>IFERROR(VLOOKUP(I2081,Service!$B:$G,6,FALSE),"")</f>
        <v/>
      </c>
      <c r="AS2081" s="1" t="str">
        <f>IFERROR(VLOOKUP(I2081,Rest!$B:$G,5,FALSE),"")</f>
        <v/>
      </c>
      <c r="AT2081" s="1" t="str">
        <f>IFERROR(VLOOKUP(I2081,Rest!$B:$G,6,FALSE),"")</f>
        <v/>
      </c>
    </row>
    <row r="2082" spans="1:46" x14ac:dyDescent="0.25">
      <c r="A2082">
        <v>1918</v>
      </c>
      <c r="B2082">
        <v>0</v>
      </c>
      <c r="C2082">
        <v>16790</v>
      </c>
      <c r="D2082">
        <v>18644</v>
      </c>
      <c r="E2082" t="s">
        <v>1478</v>
      </c>
      <c r="F2082" t="s">
        <v>1788</v>
      </c>
      <c r="G2082" t="s">
        <v>1741</v>
      </c>
      <c r="H2082" t="s">
        <v>1229</v>
      </c>
      <c r="I2082" t="s">
        <v>1229</v>
      </c>
      <c r="J2082" t="str">
        <f>IFERROR(VLOOKUP(H2082,[1]Sheet1!$A:$H,3,FALSE),"")</f>
        <v/>
      </c>
      <c r="K2082" s="1" t="str">
        <f>IFERROR(VLOOKUP('Speed Hump'!H2082,Main!$A:$G,6,FALSE),"")</f>
        <v/>
      </c>
      <c r="L2082" s="1" t="str">
        <f>IFERROR(VLOOKUP('Speed Hump'!H2082,Main!$A:$G,7,FALSE),"")</f>
        <v/>
      </c>
      <c r="M2082" t="s">
        <v>691</v>
      </c>
      <c r="N2082">
        <v>3</v>
      </c>
      <c r="O2082" t="s">
        <v>692</v>
      </c>
      <c r="AP2082">
        <v>476.289426591601</v>
      </c>
      <c r="AQ2082" s="1" t="str">
        <f>IFERROR(VLOOKUP(I2082,Service!$B:$G,5,FALSE),"")</f>
        <v/>
      </c>
      <c r="AR2082" s="1" t="str">
        <f>IFERROR(VLOOKUP(I2082,Service!$B:$G,6,FALSE),"")</f>
        <v/>
      </c>
      <c r="AS2082" s="1" t="str">
        <f>IFERROR(VLOOKUP(I2082,Rest!$B:$G,5,FALSE),"")</f>
        <v/>
      </c>
      <c r="AT2082" s="1" t="str">
        <f>IFERROR(VLOOKUP(I2082,Rest!$B:$G,6,FALSE),"")</f>
        <v/>
      </c>
    </row>
    <row r="2083" spans="1:46" x14ac:dyDescent="0.25">
      <c r="A2083">
        <v>1919</v>
      </c>
      <c r="B2083">
        <v>0</v>
      </c>
      <c r="C2083">
        <v>16810</v>
      </c>
      <c r="D2083">
        <v>18345</v>
      </c>
      <c r="E2083" t="s">
        <v>1736</v>
      </c>
      <c r="F2083" t="s">
        <v>1304</v>
      </c>
      <c r="G2083" t="s">
        <v>1482</v>
      </c>
      <c r="H2083" t="s">
        <v>1229</v>
      </c>
      <c r="I2083" t="s">
        <v>1229</v>
      </c>
      <c r="J2083" t="str">
        <f>IFERROR(VLOOKUP(H2083,[1]Sheet1!$A:$H,3,FALSE),"")</f>
        <v/>
      </c>
      <c r="K2083" s="1" t="str">
        <f>IFERROR(VLOOKUP('Speed Hump'!H2083,Main!$A:$G,6,FALSE),"")</f>
        <v/>
      </c>
      <c r="L2083" s="1" t="str">
        <f>IFERROR(VLOOKUP('Speed Hump'!H2083,Main!$A:$G,7,FALSE),"")</f>
        <v/>
      </c>
      <c r="M2083" t="s">
        <v>691</v>
      </c>
      <c r="N2083">
        <v>1</v>
      </c>
      <c r="O2083" t="s">
        <v>692</v>
      </c>
      <c r="AP2083">
        <v>122.0914330589811</v>
      </c>
      <c r="AQ2083" s="1" t="str">
        <f>IFERROR(VLOOKUP(I2083,Service!$B:$G,5,FALSE),"")</f>
        <v/>
      </c>
      <c r="AR2083" s="1" t="str">
        <f>IFERROR(VLOOKUP(I2083,Service!$B:$G,6,FALSE),"")</f>
        <v/>
      </c>
      <c r="AS2083" s="1" t="str">
        <f>IFERROR(VLOOKUP(I2083,Rest!$B:$G,5,FALSE),"")</f>
        <v/>
      </c>
      <c r="AT2083" s="1" t="str">
        <f>IFERROR(VLOOKUP(I2083,Rest!$B:$G,6,FALSE),"")</f>
        <v/>
      </c>
    </row>
    <row r="2084" spans="1:46" x14ac:dyDescent="0.25">
      <c r="A2084">
        <v>1920</v>
      </c>
      <c r="B2084">
        <v>0</v>
      </c>
      <c r="C2084">
        <v>16815</v>
      </c>
      <c r="D2084">
        <v>17839</v>
      </c>
      <c r="E2084" t="s">
        <v>901</v>
      </c>
      <c r="F2084" t="s">
        <v>1760</v>
      </c>
      <c r="G2084" t="s">
        <v>1811</v>
      </c>
      <c r="H2084" t="s">
        <v>1229</v>
      </c>
      <c r="I2084" t="s">
        <v>1229</v>
      </c>
      <c r="J2084" t="str">
        <f>IFERROR(VLOOKUP(H2084,[1]Sheet1!$A:$H,3,FALSE),"")</f>
        <v/>
      </c>
      <c r="K2084" s="1" t="str">
        <f>IFERROR(VLOOKUP('Speed Hump'!H2084,Main!$A:$G,6,FALSE),"")</f>
        <v/>
      </c>
      <c r="L2084" s="1" t="str">
        <f>IFERROR(VLOOKUP('Speed Hump'!H2084,Main!$A:$G,7,FALSE),"")</f>
        <v/>
      </c>
      <c r="M2084" t="s">
        <v>691</v>
      </c>
      <c r="N2084">
        <v>1</v>
      </c>
      <c r="O2084" t="s">
        <v>692</v>
      </c>
      <c r="AP2084">
        <v>92.704360476942355</v>
      </c>
      <c r="AQ2084" s="1" t="str">
        <f>IFERROR(VLOOKUP(I2084,Service!$B:$G,5,FALSE),"")</f>
        <v/>
      </c>
      <c r="AR2084" s="1" t="str">
        <f>IFERROR(VLOOKUP(I2084,Service!$B:$G,6,FALSE),"")</f>
        <v/>
      </c>
      <c r="AS2084" s="1" t="str">
        <f>IFERROR(VLOOKUP(I2084,Rest!$B:$G,5,FALSE),"")</f>
        <v/>
      </c>
      <c r="AT2084" s="1" t="str">
        <f>IFERROR(VLOOKUP(I2084,Rest!$B:$G,6,FALSE),"")</f>
        <v/>
      </c>
    </row>
    <row r="2085" spans="1:46" x14ac:dyDescent="0.25">
      <c r="A2085">
        <v>1921</v>
      </c>
      <c r="B2085">
        <v>0</v>
      </c>
      <c r="C2085">
        <v>16825</v>
      </c>
      <c r="D2085">
        <v>16091</v>
      </c>
      <c r="E2085" t="s">
        <v>893</v>
      </c>
      <c r="F2085" t="s">
        <v>1729</v>
      </c>
      <c r="G2085" t="s">
        <v>1749</v>
      </c>
      <c r="H2085" t="s">
        <v>1229</v>
      </c>
      <c r="I2085" t="s">
        <v>1229</v>
      </c>
      <c r="J2085" t="str">
        <f>IFERROR(VLOOKUP(H2085,[1]Sheet1!$A:$H,3,FALSE),"")</f>
        <v/>
      </c>
      <c r="K2085" s="1" t="str">
        <f>IFERROR(VLOOKUP('Speed Hump'!H2085,Main!$A:$G,6,FALSE),"")</f>
        <v/>
      </c>
      <c r="L2085" s="1" t="str">
        <f>IFERROR(VLOOKUP('Speed Hump'!H2085,Main!$A:$G,7,FALSE),"")</f>
        <v/>
      </c>
      <c r="M2085" t="s">
        <v>691</v>
      </c>
      <c r="N2085">
        <v>1</v>
      </c>
      <c r="O2085" t="s">
        <v>692</v>
      </c>
      <c r="AP2085">
        <v>274.08069837992008</v>
      </c>
      <c r="AQ2085" s="1" t="str">
        <f>IFERROR(VLOOKUP(I2085,Service!$B:$G,5,FALSE),"")</f>
        <v/>
      </c>
      <c r="AR2085" s="1" t="str">
        <f>IFERROR(VLOOKUP(I2085,Service!$B:$G,6,FALSE),"")</f>
        <v/>
      </c>
      <c r="AS2085" s="1" t="str">
        <f>IFERROR(VLOOKUP(I2085,Rest!$B:$G,5,FALSE),"")</f>
        <v/>
      </c>
      <c r="AT2085" s="1" t="str">
        <f>IFERROR(VLOOKUP(I2085,Rest!$B:$G,6,FALSE),"")</f>
        <v/>
      </c>
    </row>
    <row r="2086" spans="1:46" x14ac:dyDescent="0.25">
      <c r="A2086">
        <v>1922</v>
      </c>
      <c r="B2086">
        <v>0</v>
      </c>
      <c r="C2086">
        <v>16835</v>
      </c>
      <c r="D2086">
        <v>14546</v>
      </c>
      <c r="E2086" t="s">
        <v>1661</v>
      </c>
      <c r="F2086" t="s">
        <v>1658</v>
      </c>
      <c r="G2086" t="s">
        <v>1767</v>
      </c>
      <c r="H2086" t="s">
        <v>1229</v>
      </c>
      <c r="I2086" t="s">
        <v>1229</v>
      </c>
      <c r="J2086" t="str">
        <f>IFERROR(VLOOKUP(H2086,[1]Sheet1!$A:$H,3,FALSE),"")</f>
        <v/>
      </c>
      <c r="K2086" s="1" t="str">
        <f>IFERROR(VLOOKUP('Speed Hump'!H2086,Main!$A:$G,6,FALSE),"")</f>
        <v/>
      </c>
      <c r="L2086" s="1" t="str">
        <f>IFERROR(VLOOKUP('Speed Hump'!H2086,Main!$A:$G,7,FALSE),"")</f>
        <v/>
      </c>
      <c r="M2086" t="s">
        <v>691</v>
      </c>
      <c r="N2086">
        <v>2</v>
      </c>
      <c r="O2086" t="s">
        <v>692</v>
      </c>
      <c r="AP2086">
        <v>333.08560372012198</v>
      </c>
      <c r="AQ2086" s="1" t="str">
        <f>IFERROR(VLOOKUP(I2086,Service!$B:$G,5,FALSE),"")</f>
        <v/>
      </c>
      <c r="AR2086" s="1" t="str">
        <f>IFERROR(VLOOKUP(I2086,Service!$B:$G,6,FALSE),"")</f>
        <v/>
      </c>
      <c r="AS2086" s="1" t="str">
        <f>IFERROR(VLOOKUP(I2086,Rest!$B:$G,5,FALSE),"")</f>
        <v/>
      </c>
      <c r="AT2086" s="1" t="str">
        <f>IFERROR(VLOOKUP(I2086,Rest!$B:$G,6,FALSE),"")</f>
        <v/>
      </c>
    </row>
    <row r="2087" spans="1:46" x14ac:dyDescent="0.25">
      <c r="A2087">
        <v>1923</v>
      </c>
      <c r="B2087">
        <v>0</v>
      </c>
      <c r="C2087">
        <v>16841</v>
      </c>
      <c r="D2087">
        <v>15389</v>
      </c>
      <c r="E2087" t="s">
        <v>1661</v>
      </c>
      <c r="F2087" t="s">
        <v>1753</v>
      </c>
      <c r="G2087" t="s">
        <v>1749</v>
      </c>
      <c r="H2087" t="s">
        <v>1229</v>
      </c>
      <c r="I2087" t="s">
        <v>1229</v>
      </c>
      <c r="J2087" t="str">
        <f>IFERROR(VLOOKUP(H2087,[1]Sheet1!$A:$H,3,FALSE),"")</f>
        <v/>
      </c>
      <c r="K2087" s="1" t="str">
        <f>IFERROR(VLOOKUP('Speed Hump'!H2087,Main!$A:$G,6,FALSE),"")</f>
        <v/>
      </c>
      <c r="L2087" s="1" t="str">
        <f>IFERROR(VLOOKUP('Speed Hump'!H2087,Main!$A:$G,7,FALSE),"")</f>
        <v/>
      </c>
      <c r="M2087" t="s">
        <v>691</v>
      </c>
      <c r="N2087">
        <v>1</v>
      </c>
      <c r="O2087" t="s">
        <v>692</v>
      </c>
      <c r="AP2087">
        <v>104.3885748184324</v>
      </c>
      <c r="AQ2087" s="1" t="str">
        <f>IFERROR(VLOOKUP(I2087,Service!$B:$G,5,FALSE),"")</f>
        <v/>
      </c>
      <c r="AR2087" s="1" t="str">
        <f>IFERROR(VLOOKUP(I2087,Service!$B:$G,6,FALSE),"")</f>
        <v/>
      </c>
      <c r="AS2087" s="1" t="str">
        <f>IFERROR(VLOOKUP(I2087,Rest!$B:$G,5,FALSE),"")</f>
        <v/>
      </c>
      <c r="AT2087" s="1" t="str">
        <f>IFERROR(VLOOKUP(I2087,Rest!$B:$G,6,FALSE),"")</f>
        <v/>
      </c>
    </row>
    <row r="2088" spans="1:46" x14ac:dyDescent="0.25">
      <c r="A2088">
        <v>1924</v>
      </c>
      <c r="B2088">
        <v>0</v>
      </c>
      <c r="C2088">
        <v>16872</v>
      </c>
      <c r="D2088">
        <v>18152</v>
      </c>
      <c r="E2088" t="s">
        <v>1803</v>
      </c>
      <c r="F2088" t="s">
        <v>1524</v>
      </c>
      <c r="G2088" t="s">
        <v>1581</v>
      </c>
      <c r="H2088" t="s">
        <v>1229</v>
      </c>
      <c r="I2088" t="s">
        <v>1229</v>
      </c>
      <c r="J2088" t="str">
        <f>IFERROR(VLOOKUP(H2088,[1]Sheet1!$A:$H,3,FALSE),"")</f>
        <v/>
      </c>
      <c r="K2088" s="1" t="str">
        <f>IFERROR(VLOOKUP('Speed Hump'!H2088,Main!$A:$G,6,FALSE),"")</f>
        <v/>
      </c>
      <c r="L2088" s="1" t="str">
        <f>IFERROR(VLOOKUP('Speed Hump'!H2088,Main!$A:$G,7,FALSE),"")</f>
        <v/>
      </c>
      <c r="M2088" t="s">
        <v>691</v>
      </c>
      <c r="N2088">
        <v>2</v>
      </c>
      <c r="O2088" t="s">
        <v>692</v>
      </c>
      <c r="AP2088">
        <v>371.26873256686531</v>
      </c>
      <c r="AQ2088" s="1" t="str">
        <f>IFERROR(VLOOKUP(I2088,Service!$B:$G,5,FALSE),"")</f>
        <v/>
      </c>
      <c r="AR2088" s="1" t="str">
        <f>IFERROR(VLOOKUP(I2088,Service!$B:$G,6,FALSE),"")</f>
        <v/>
      </c>
      <c r="AS2088" s="1" t="str">
        <f>IFERROR(VLOOKUP(I2088,Rest!$B:$G,5,FALSE),"")</f>
        <v/>
      </c>
      <c r="AT2088" s="1" t="str">
        <f>IFERROR(VLOOKUP(I2088,Rest!$B:$G,6,FALSE),"")</f>
        <v/>
      </c>
    </row>
    <row r="2089" spans="1:46" x14ac:dyDescent="0.25">
      <c r="A2089">
        <v>1925</v>
      </c>
      <c r="B2089">
        <v>0</v>
      </c>
      <c r="C2089">
        <v>16894</v>
      </c>
      <c r="D2089">
        <v>18636</v>
      </c>
      <c r="E2089" t="s">
        <v>1775</v>
      </c>
      <c r="F2089" t="s">
        <v>1005</v>
      </c>
      <c r="G2089" t="s">
        <v>1755</v>
      </c>
      <c r="H2089" t="s">
        <v>1229</v>
      </c>
      <c r="I2089" t="s">
        <v>1229</v>
      </c>
      <c r="J2089" t="str">
        <f>IFERROR(VLOOKUP(H2089,[1]Sheet1!$A:$H,3,FALSE),"")</f>
        <v/>
      </c>
      <c r="K2089" s="1" t="str">
        <f>IFERROR(VLOOKUP('Speed Hump'!H2089,Main!$A:$G,6,FALSE),"")</f>
        <v/>
      </c>
      <c r="L2089" s="1" t="str">
        <f>IFERROR(VLOOKUP('Speed Hump'!H2089,Main!$A:$G,7,FALSE),"")</f>
        <v/>
      </c>
      <c r="M2089" t="s">
        <v>691</v>
      </c>
      <c r="N2089">
        <v>2</v>
      </c>
      <c r="O2089" t="s">
        <v>692</v>
      </c>
      <c r="AP2089">
        <v>369.50465256537819</v>
      </c>
      <c r="AQ2089" s="1" t="str">
        <f>IFERROR(VLOOKUP(I2089,Service!$B:$G,5,FALSE),"")</f>
        <v/>
      </c>
      <c r="AR2089" s="1" t="str">
        <f>IFERROR(VLOOKUP(I2089,Service!$B:$G,6,FALSE),"")</f>
        <v/>
      </c>
      <c r="AS2089" s="1" t="str">
        <f>IFERROR(VLOOKUP(I2089,Rest!$B:$G,5,FALSE),"")</f>
        <v/>
      </c>
      <c r="AT2089" s="1" t="str">
        <f>IFERROR(VLOOKUP(I2089,Rest!$B:$G,6,FALSE),"")</f>
        <v/>
      </c>
    </row>
    <row r="2090" spans="1:46" x14ac:dyDescent="0.25">
      <c r="A2090">
        <v>1926</v>
      </c>
      <c r="B2090">
        <v>0</v>
      </c>
      <c r="C2090">
        <v>16903</v>
      </c>
      <c r="D2090">
        <v>15846</v>
      </c>
      <c r="E2090" t="s">
        <v>1812</v>
      </c>
      <c r="F2090" t="s">
        <v>872</v>
      </c>
      <c r="G2090" t="s">
        <v>883</v>
      </c>
      <c r="H2090" t="s">
        <v>1229</v>
      </c>
      <c r="I2090" t="s">
        <v>1229</v>
      </c>
      <c r="J2090" t="str">
        <f>IFERROR(VLOOKUP(H2090,[1]Sheet1!$A:$H,3,FALSE),"")</f>
        <v/>
      </c>
      <c r="K2090" s="1" t="str">
        <f>IFERROR(VLOOKUP('Speed Hump'!H2090,Main!$A:$G,6,FALSE),"")</f>
        <v/>
      </c>
      <c r="L2090" s="1" t="str">
        <f>IFERROR(VLOOKUP('Speed Hump'!H2090,Main!$A:$G,7,FALSE),"")</f>
        <v/>
      </c>
      <c r="M2090" t="s">
        <v>691</v>
      </c>
      <c r="N2090">
        <v>1</v>
      </c>
      <c r="O2090" t="s">
        <v>692</v>
      </c>
      <c r="AP2090">
        <v>286.21838761606409</v>
      </c>
      <c r="AQ2090" s="1" t="str">
        <f>IFERROR(VLOOKUP(I2090,Service!$B:$G,5,FALSE),"")</f>
        <v/>
      </c>
      <c r="AR2090" s="1" t="str">
        <f>IFERROR(VLOOKUP(I2090,Service!$B:$G,6,FALSE),"")</f>
        <v/>
      </c>
      <c r="AS2090" s="1" t="str">
        <f>IFERROR(VLOOKUP(I2090,Rest!$B:$G,5,FALSE),"")</f>
        <v/>
      </c>
      <c r="AT2090" s="1" t="str">
        <f>IFERROR(VLOOKUP(I2090,Rest!$B:$G,6,FALSE),"")</f>
        <v/>
      </c>
    </row>
    <row r="2091" spans="1:46" x14ac:dyDescent="0.25">
      <c r="A2091">
        <v>1927</v>
      </c>
      <c r="B2091">
        <v>0</v>
      </c>
      <c r="C2091">
        <v>16904</v>
      </c>
      <c r="D2091">
        <v>18882</v>
      </c>
      <c r="E2091" t="s">
        <v>1721</v>
      </c>
      <c r="F2091" t="s">
        <v>1781</v>
      </c>
      <c r="G2091" t="s">
        <v>1410</v>
      </c>
      <c r="H2091" t="s">
        <v>1229</v>
      </c>
      <c r="I2091" t="s">
        <v>1229</v>
      </c>
      <c r="J2091" t="str">
        <f>IFERROR(VLOOKUP(H2091,[1]Sheet1!$A:$H,3,FALSE),"")</f>
        <v/>
      </c>
      <c r="K2091" s="1" t="str">
        <f>IFERROR(VLOOKUP('Speed Hump'!H2091,Main!$A:$G,6,FALSE),"")</f>
        <v/>
      </c>
      <c r="L2091" s="1" t="str">
        <f>IFERROR(VLOOKUP('Speed Hump'!H2091,Main!$A:$G,7,FALSE),"")</f>
        <v/>
      </c>
      <c r="M2091" t="s">
        <v>691</v>
      </c>
      <c r="N2091">
        <v>1</v>
      </c>
      <c r="O2091" t="s">
        <v>692</v>
      </c>
      <c r="AP2091">
        <v>116.23750060316669</v>
      </c>
      <c r="AQ2091" s="1" t="str">
        <f>IFERROR(VLOOKUP(I2091,Service!$B:$G,5,FALSE),"")</f>
        <v/>
      </c>
      <c r="AR2091" s="1" t="str">
        <f>IFERROR(VLOOKUP(I2091,Service!$B:$G,6,FALSE),"")</f>
        <v/>
      </c>
      <c r="AS2091" s="1" t="str">
        <f>IFERROR(VLOOKUP(I2091,Rest!$B:$G,5,FALSE),"")</f>
        <v/>
      </c>
      <c r="AT2091" s="1" t="str">
        <f>IFERROR(VLOOKUP(I2091,Rest!$B:$G,6,FALSE),"")</f>
        <v/>
      </c>
    </row>
    <row r="2092" spans="1:46" x14ac:dyDescent="0.25">
      <c r="A2092">
        <v>1928</v>
      </c>
      <c r="B2092">
        <v>0</v>
      </c>
      <c r="C2092">
        <v>16911</v>
      </c>
      <c r="D2092">
        <v>17594</v>
      </c>
      <c r="E2092" t="s">
        <v>1721</v>
      </c>
      <c r="F2092" t="s">
        <v>1559</v>
      </c>
      <c r="G2092" t="s">
        <v>1041</v>
      </c>
      <c r="H2092" t="s">
        <v>1229</v>
      </c>
      <c r="I2092" t="s">
        <v>1229</v>
      </c>
      <c r="J2092" t="str">
        <f>IFERROR(VLOOKUP(H2092,[1]Sheet1!$A:$H,3,FALSE),"")</f>
        <v/>
      </c>
      <c r="K2092" s="1" t="str">
        <f>IFERROR(VLOOKUP('Speed Hump'!H2092,Main!$A:$G,6,FALSE),"")</f>
        <v/>
      </c>
      <c r="L2092" s="1" t="str">
        <f>IFERROR(VLOOKUP('Speed Hump'!H2092,Main!$A:$G,7,FALSE),"")</f>
        <v/>
      </c>
      <c r="M2092" t="s">
        <v>691</v>
      </c>
      <c r="N2092">
        <v>2</v>
      </c>
      <c r="O2092" t="s">
        <v>692</v>
      </c>
      <c r="AP2092">
        <v>396.43228458868651</v>
      </c>
      <c r="AQ2092" s="1" t="str">
        <f>IFERROR(VLOOKUP(I2092,Service!$B:$G,5,FALSE),"")</f>
        <v/>
      </c>
      <c r="AR2092" s="1" t="str">
        <f>IFERROR(VLOOKUP(I2092,Service!$B:$G,6,FALSE),"")</f>
        <v/>
      </c>
      <c r="AS2092" s="1" t="str">
        <f>IFERROR(VLOOKUP(I2092,Rest!$B:$G,5,FALSE),"")</f>
        <v/>
      </c>
      <c r="AT2092" s="1" t="str">
        <f>IFERROR(VLOOKUP(I2092,Rest!$B:$G,6,FALSE),"")</f>
        <v/>
      </c>
    </row>
    <row r="2093" spans="1:46" x14ac:dyDescent="0.25">
      <c r="A2093">
        <v>1929</v>
      </c>
      <c r="B2093">
        <v>0</v>
      </c>
      <c r="C2093">
        <v>16920</v>
      </c>
      <c r="D2093">
        <v>17994</v>
      </c>
      <c r="E2093" t="s">
        <v>1768</v>
      </c>
      <c r="F2093" t="s">
        <v>968</v>
      </c>
      <c r="G2093" t="s">
        <v>969</v>
      </c>
      <c r="H2093" t="s">
        <v>1229</v>
      </c>
      <c r="I2093" t="s">
        <v>1229</v>
      </c>
      <c r="J2093" t="str">
        <f>IFERROR(VLOOKUP(H2093,[1]Sheet1!$A:$H,3,FALSE),"")</f>
        <v/>
      </c>
      <c r="K2093" s="1" t="str">
        <f>IFERROR(VLOOKUP('Speed Hump'!H2093,Main!$A:$G,6,FALSE),"")</f>
        <v/>
      </c>
      <c r="L2093" s="1" t="str">
        <f>IFERROR(VLOOKUP('Speed Hump'!H2093,Main!$A:$G,7,FALSE),"")</f>
        <v/>
      </c>
      <c r="M2093" t="s">
        <v>691</v>
      </c>
      <c r="N2093">
        <v>1</v>
      </c>
      <c r="O2093" t="s">
        <v>692</v>
      </c>
      <c r="AP2093">
        <v>290.16767493062451</v>
      </c>
      <c r="AQ2093" s="1" t="str">
        <f>IFERROR(VLOOKUP(I2093,Service!$B:$G,5,FALSE),"")</f>
        <v/>
      </c>
      <c r="AR2093" s="1" t="str">
        <f>IFERROR(VLOOKUP(I2093,Service!$B:$G,6,FALSE),"")</f>
        <v/>
      </c>
      <c r="AS2093" s="1" t="str">
        <f>IFERROR(VLOOKUP(I2093,Rest!$B:$G,5,FALSE),"")</f>
        <v/>
      </c>
      <c r="AT2093" s="1" t="str">
        <f>IFERROR(VLOOKUP(I2093,Rest!$B:$G,6,FALSE),"")</f>
        <v/>
      </c>
    </row>
    <row r="2094" spans="1:46" x14ac:dyDescent="0.25">
      <c r="A2094">
        <v>1930</v>
      </c>
      <c r="B2094">
        <v>0</v>
      </c>
      <c r="C2094">
        <v>16934</v>
      </c>
      <c r="D2094">
        <v>15514</v>
      </c>
      <c r="E2094" t="s">
        <v>1371</v>
      </c>
      <c r="F2094" t="s">
        <v>1749</v>
      </c>
      <c r="G2094" t="s">
        <v>1664</v>
      </c>
      <c r="H2094" t="s">
        <v>1229</v>
      </c>
      <c r="I2094" t="s">
        <v>1229</v>
      </c>
      <c r="J2094" t="str">
        <f>IFERROR(VLOOKUP(H2094,[1]Sheet1!$A:$H,3,FALSE),"")</f>
        <v/>
      </c>
      <c r="K2094" s="1" t="str">
        <f>IFERROR(VLOOKUP('Speed Hump'!H2094,Main!$A:$G,6,FALSE),"")</f>
        <v/>
      </c>
      <c r="L2094" s="1" t="str">
        <f>IFERROR(VLOOKUP('Speed Hump'!H2094,Main!$A:$G,7,FALSE),"")</f>
        <v/>
      </c>
      <c r="M2094" t="s">
        <v>691</v>
      </c>
      <c r="N2094">
        <v>1</v>
      </c>
      <c r="O2094" t="s">
        <v>692</v>
      </c>
      <c r="AP2094">
        <v>274.81090565995112</v>
      </c>
      <c r="AQ2094" s="1" t="str">
        <f>IFERROR(VLOOKUP(I2094,Service!$B:$G,5,FALSE),"")</f>
        <v/>
      </c>
      <c r="AR2094" s="1" t="str">
        <f>IFERROR(VLOOKUP(I2094,Service!$B:$G,6,FALSE),"")</f>
        <v/>
      </c>
      <c r="AS2094" s="1" t="str">
        <f>IFERROR(VLOOKUP(I2094,Rest!$B:$G,5,FALSE),"")</f>
        <v/>
      </c>
      <c r="AT2094" s="1" t="str">
        <f>IFERROR(VLOOKUP(I2094,Rest!$B:$G,6,FALSE),"")</f>
        <v/>
      </c>
    </row>
    <row r="2095" spans="1:46" x14ac:dyDescent="0.25">
      <c r="A2095">
        <v>1931</v>
      </c>
      <c r="B2095">
        <v>0</v>
      </c>
      <c r="C2095">
        <v>16956</v>
      </c>
      <c r="D2095">
        <v>17540</v>
      </c>
      <c r="E2095" t="s">
        <v>1332</v>
      </c>
      <c r="F2095" t="s">
        <v>1738</v>
      </c>
      <c r="G2095" t="s">
        <v>1747</v>
      </c>
      <c r="H2095" t="s">
        <v>1229</v>
      </c>
      <c r="I2095" t="s">
        <v>1229</v>
      </c>
      <c r="J2095" t="str">
        <f>IFERROR(VLOOKUP(H2095,[1]Sheet1!$A:$H,3,FALSE),"")</f>
        <v/>
      </c>
      <c r="K2095" s="1" t="str">
        <f>IFERROR(VLOOKUP('Speed Hump'!H2095,Main!$A:$G,6,FALSE),"")</f>
        <v/>
      </c>
      <c r="L2095" s="1" t="str">
        <f>IFERROR(VLOOKUP('Speed Hump'!H2095,Main!$A:$G,7,FALSE),"")</f>
        <v/>
      </c>
      <c r="M2095" t="s">
        <v>691</v>
      </c>
      <c r="N2095">
        <v>2</v>
      </c>
      <c r="O2095" t="s">
        <v>692</v>
      </c>
      <c r="AP2095">
        <v>364.88128096404569</v>
      </c>
      <c r="AQ2095" s="1" t="str">
        <f>IFERROR(VLOOKUP(I2095,Service!$B:$G,5,FALSE),"")</f>
        <v/>
      </c>
      <c r="AR2095" s="1" t="str">
        <f>IFERROR(VLOOKUP(I2095,Service!$B:$G,6,FALSE),"")</f>
        <v/>
      </c>
      <c r="AS2095" s="1" t="str">
        <f>IFERROR(VLOOKUP(I2095,Rest!$B:$G,5,FALSE),"")</f>
        <v/>
      </c>
      <c r="AT2095" s="1" t="str">
        <f>IFERROR(VLOOKUP(I2095,Rest!$B:$G,6,FALSE),"")</f>
        <v/>
      </c>
    </row>
    <row r="2096" spans="1:46" x14ac:dyDescent="0.25">
      <c r="A2096">
        <v>1932</v>
      </c>
      <c r="B2096">
        <v>0</v>
      </c>
      <c r="C2096">
        <v>16960</v>
      </c>
      <c r="D2096">
        <v>17087</v>
      </c>
      <c r="E2096" t="s">
        <v>1727</v>
      </c>
      <c r="F2096" t="s">
        <v>1747</v>
      </c>
      <c r="G2096" t="s">
        <v>1730</v>
      </c>
      <c r="H2096" t="s">
        <v>1229</v>
      </c>
      <c r="I2096" t="s">
        <v>1229</v>
      </c>
      <c r="J2096" t="str">
        <f>IFERROR(VLOOKUP(H2096,[1]Sheet1!$A:$H,3,FALSE),"")</f>
        <v/>
      </c>
      <c r="K2096" s="1" t="str">
        <f>IFERROR(VLOOKUP('Speed Hump'!H2096,Main!$A:$G,6,FALSE),"")</f>
        <v/>
      </c>
      <c r="L2096" s="1" t="str">
        <f>IFERROR(VLOOKUP('Speed Hump'!H2096,Main!$A:$G,7,FALSE),"")</f>
        <v/>
      </c>
      <c r="M2096" t="s">
        <v>691</v>
      </c>
      <c r="N2096">
        <v>2</v>
      </c>
      <c r="O2096" t="s">
        <v>692</v>
      </c>
      <c r="AP2096">
        <v>368.29621625251758</v>
      </c>
      <c r="AQ2096" s="1" t="str">
        <f>IFERROR(VLOOKUP(I2096,Service!$B:$G,5,FALSE),"")</f>
        <v/>
      </c>
      <c r="AR2096" s="1" t="str">
        <f>IFERROR(VLOOKUP(I2096,Service!$B:$G,6,FALSE),"")</f>
        <v/>
      </c>
      <c r="AS2096" s="1" t="str">
        <f>IFERROR(VLOOKUP(I2096,Rest!$B:$G,5,FALSE),"")</f>
        <v/>
      </c>
      <c r="AT2096" s="1" t="str">
        <f>IFERROR(VLOOKUP(I2096,Rest!$B:$G,6,FALSE),"")</f>
        <v/>
      </c>
    </row>
    <row r="2097" spans="1:46" x14ac:dyDescent="0.25">
      <c r="A2097">
        <v>1933</v>
      </c>
      <c r="B2097">
        <v>0</v>
      </c>
      <c r="C2097">
        <v>16976</v>
      </c>
      <c r="D2097">
        <v>15131</v>
      </c>
      <c r="E2097" t="s">
        <v>1661</v>
      </c>
      <c r="F2097" t="s">
        <v>1383</v>
      </c>
      <c r="G2097" t="s">
        <v>1753</v>
      </c>
      <c r="H2097" t="s">
        <v>1229</v>
      </c>
      <c r="I2097" t="s">
        <v>1229</v>
      </c>
      <c r="J2097" t="str">
        <f>IFERROR(VLOOKUP(H2097,[1]Sheet1!$A:$H,3,FALSE),"")</f>
        <v/>
      </c>
      <c r="K2097" s="1" t="str">
        <f>IFERROR(VLOOKUP('Speed Hump'!H2097,Main!$A:$G,6,FALSE),"")</f>
        <v/>
      </c>
      <c r="L2097" s="1" t="str">
        <f>IFERROR(VLOOKUP('Speed Hump'!H2097,Main!$A:$G,7,FALSE),"")</f>
        <v/>
      </c>
      <c r="M2097" t="s">
        <v>691</v>
      </c>
      <c r="N2097">
        <v>1</v>
      </c>
      <c r="O2097" t="s">
        <v>692</v>
      </c>
      <c r="AP2097">
        <v>179.05422913889021</v>
      </c>
      <c r="AQ2097" s="1" t="str">
        <f>IFERROR(VLOOKUP(I2097,Service!$B:$G,5,FALSE),"")</f>
        <v/>
      </c>
      <c r="AR2097" s="1" t="str">
        <f>IFERROR(VLOOKUP(I2097,Service!$B:$G,6,FALSE),"")</f>
        <v/>
      </c>
      <c r="AS2097" s="1" t="str">
        <f>IFERROR(VLOOKUP(I2097,Rest!$B:$G,5,FALSE),"")</f>
        <v/>
      </c>
      <c r="AT2097" s="1" t="str">
        <f>IFERROR(VLOOKUP(I2097,Rest!$B:$G,6,FALSE),"")</f>
        <v/>
      </c>
    </row>
    <row r="2098" spans="1:46" x14ac:dyDescent="0.25">
      <c r="A2098">
        <v>1934</v>
      </c>
      <c r="B2098">
        <v>0</v>
      </c>
      <c r="C2098">
        <v>16977</v>
      </c>
      <c r="D2098">
        <v>16854</v>
      </c>
      <c r="E2098" t="s">
        <v>1747</v>
      </c>
      <c r="F2098" t="s">
        <v>1398</v>
      </c>
      <c r="G2098" t="s">
        <v>1329</v>
      </c>
      <c r="H2098" t="s">
        <v>1229</v>
      </c>
      <c r="I2098" t="s">
        <v>1229</v>
      </c>
      <c r="J2098" t="str">
        <f>IFERROR(VLOOKUP(H2098,[1]Sheet1!$A:$H,3,FALSE),"")</f>
        <v/>
      </c>
      <c r="K2098" s="1" t="str">
        <f>IFERROR(VLOOKUP('Speed Hump'!H2098,Main!$A:$G,6,FALSE),"")</f>
        <v/>
      </c>
      <c r="L2098" s="1" t="str">
        <f>IFERROR(VLOOKUP('Speed Hump'!H2098,Main!$A:$G,7,FALSE),"")</f>
        <v/>
      </c>
      <c r="M2098" t="s">
        <v>691</v>
      </c>
      <c r="N2098">
        <v>1</v>
      </c>
      <c r="O2098" t="s">
        <v>692</v>
      </c>
      <c r="AP2098">
        <v>109.6305871572083</v>
      </c>
      <c r="AQ2098" s="1" t="str">
        <f>IFERROR(VLOOKUP(I2098,Service!$B:$G,5,FALSE),"")</f>
        <v/>
      </c>
      <c r="AR2098" s="1" t="str">
        <f>IFERROR(VLOOKUP(I2098,Service!$B:$G,6,FALSE),"")</f>
        <v/>
      </c>
      <c r="AS2098" s="1" t="str">
        <f>IFERROR(VLOOKUP(I2098,Rest!$B:$G,5,FALSE),"")</f>
        <v/>
      </c>
      <c r="AT2098" s="1" t="str">
        <f>IFERROR(VLOOKUP(I2098,Rest!$B:$G,6,FALSE),"")</f>
        <v/>
      </c>
    </row>
    <row r="2099" spans="1:46" x14ac:dyDescent="0.25">
      <c r="A2099">
        <v>1935</v>
      </c>
      <c r="B2099">
        <v>0</v>
      </c>
      <c r="C2099">
        <v>16998</v>
      </c>
      <c r="D2099">
        <v>16980</v>
      </c>
      <c r="E2099" t="s">
        <v>1482</v>
      </c>
      <c r="F2099" t="s">
        <v>1747</v>
      </c>
      <c r="G2099" t="s">
        <v>1813</v>
      </c>
      <c r="H2099" t="s">
        <v>1229</v>
      </c>
      <c r="I2099" t="s">
        <v>1229</v>
      </c>
      <c r="J2099" t="str">
        <f>IFERROR(VLOOKUP(H2099,[1]Sheet1!$A:$H,3,FALSE),"")</f>
        <v/>
      </c>
      <c r="K2099" s="1" t="str">
        <f>IFERROR(VLOOKUP('Speed Hump'!H2099,Main!$A:$G,6,FALSE),"")</f>
        <v/>
      </c>
      <c r="L2099" s="1" t="str">
        <f>IFERROR(VLOOKUP('Speed Hump'!H2099,Main!$A:$G,7,FALSE),"")</f>
        <v/>
      </c>
      <c r="M2099" t="s">
        <v>691</v>
      </c>
      <c r="N2099">
        <v>1</v>
      </c>
      <c r="O2099" t="s">
        <v>692</v>
      </c>
      <c r="AP2099">
        <v>238.18392527135541</v>
      </c>
      <c r="AQ2099" s="1" t="str">
        <f>IFERROR(VLOOKUP(I2099,Service!$B:$G,5,FALSE),"")</f>
        <v/>
      </c>
      <c r="AR2099" s="1" t="str">
        <f>IFERROR(VLOOKUP(I2099,Service!$B:$G,6,FALSE),"")</f>
        <v/>
      </c>
      <c r="AS2099" s="1" t="str">
        <f>IFERROR(VLOOKUP(I2099,Rest!$B:$G,5,FALSE),"")</f>
        <v/>
      </c>
      <c r="AT2099" s="1" t="str">
        <f>IFERROR(VLOOKUP(I2099,Rest!$B:$G,6,FALSE),"")</f>
        <v/>
      </c>
    </row>
    <row r="2100" spans="1:46" x14ac:dyDescent="0.25">
      <c r="A2100">
        <v>1936</v>
      </c>
      <c r="B2100">
        <v>0</v>
      </c>
      <c r="C2100">
        <v>17010</v>
      </c>
      <c r="D2100">
        <v>17531</v>
      </c>
      <c r="E2100" t="s">
        <v>1411</v>
      </c>
      <c r="F2100" t="s">
        <v>1738</v>
      </c>
      <c r="G2100" t="s">
        <v>1747</v>
      </c>
      <c r="H2100" t="s">
        <v>1229</v>
      </c>
      <c r="I2100" t="s">
        <v>1229</v>
      </c>
      <c r="J2100" t="str">
        <f>IFERROR(VLOOKUP(H2100,[1]Sheet1!$A:$H,3,FALSE),"")</f>
        <v/>
      </c>
      <c r="K2100" s="1" t="str">
        <f>IFERROR(VLOOKUP('Speed Hump'!H2100,Main!$A:$G,6,FALSE),"")</f>
        <v/>
      </c>
      <c r="L2100" s="1" t="str">
        <f>IFERROR(VLOOKUP('Speed Hump'!H2100,Main!$A:$G,7,FALSE),"")</f>
        <v/>
      </c>
      <c r="M2100" t="s">
        <v>691</v>
      </c>
      <c r="N2100">
        <v>2</v>
      </c>
      <c r="O2100" t="s">
        <v>692</v>
      </c>
      <c r="AP2100">
        <v>366.10980244628593</v>
      </c>
      <c r="AQ2100" s="1" t="str">
        <f>IFERROR(VLOOKUP(I2100,Service!$B:$G,5,FALSE),"")</f>
        <v/>
      </c>
      <c r="AR2100" s="1" t="str">
        <f>IFERROR(VLOOKUP(I2100,Service!$B:$G,6,FALSE),"")</f>
        <v/>
      </c>
      <c r="AS2100" s="1" t="str">
        <f>IFERROR(VLOOKUP(I2100,Rest!$B:$G,5,FALSE),"")</f>
        <v/>
      </c>
      <c r="AT2100" s="1" t="str">
        <f>IFERROR(VLOOKUP(I2100,Rest!$B:$G,6,FALSE),"")</f>
        <v/>
      </c>
    </row>
    <row r="2101" spans="1:46" x14ac:dyDescent="0.25">
      <c r="A2101">
        <v>1937</v>
      </c>
      <c r="B2101">
        <v>0</v>
      </c>
      <c r="C2101">
        <v>17023</v>
      </c>
      <c r="D2101">
        <v>14478</v>
      </c>
      <c r="E2101" t="s">
        <v>1363</v>
      </c>
      <c r="F2101" t="s">
        <v>1649</v>
      </c>
      <c r="G2101" t="s">
        <v>1643</v>
      </c>
      <c r="H2101" t="s">
        <v>1229</v>
      </c>
      <c r="I2101" t="s">
        <v>1229</v>
      </c>
      <c r="J2101" t="str">
        <f>IFERROR(VLOOKUP(H2101,[1]Sheet1!$A:$H,3,FALSE),"")</f>
        <v/>
      </c>
      <c r="K2101" s="1" t="str">
        <f>IFERROR(VLOOKUP('Speed Hump'!H2101,Main!$A:$G,6,FALSE),"")</f>
        <v/>
      </c>
      <c r="L2101" s="1" t="str">
        <f>IFERROR(VLOOKUP('Speed Hump'!H2101,Main!$A:$G,7,FALSE),"")</f>
        <v/>
      </c>
      <c r="M2101" t="s">
        <v>691</v>
      </c>
      <c r="N2101">
        <v>2</v>
      </c>
      <c r="O2101" t="s">
        <v>692</v>
      </c>
      <c r="AP2101">
        <v>342.84222832507351</v>
      </c>
      <c r="AQ2101" s="1" t="str">
        <f>IFERROR(VLOOKUP(I2101,Service!$B:$G,5,FALSE),"")</f>
        <v/>
      </c>
      <c r="AR2101" s="1" t="str">
        <f>IFERROR(VLOOKUP(I2101,Service!$B:$G,6,FALSE),"")</f>
        <v/>
      </c>
      <c r="AS2101" s="1" t="str">
        <f>IFERROR(VLOOKUP(I2101,Rest!$B:$G,5,FALSE),"")</f>
        <v/>
      </c>
      <c r="AT2101" s="1" t="str">
        <f>IFERROR(VLOOKUP(I2101,Rest!$B:$G,6,FALSE),"")</f>
        <v/>
      </c>
    </row>
    <row r="2102" spans="1:46" x14ac:dyDescent="0.25">
      <c r="A2102">
        <v>1938</v>
      </c>
      <c r="B2102">
        <v>0</v>
      </c>
      <c r="C2102">
        <v>17032</v>
      </c>
      <c r="D2102">
        <v>14615</v>
      </c>
      <c r="E2102" t="s">
        <v>872</v>
      </c>
      <c r="F2102" t="s">
        <v>1681</v>
      </c>
      <c r="G2102" t="s">
        <v>1814</v>
      </c>
      <c r="H2102" t="s">
        <v>1229</v>
      </c>
      <c r="I2102" t="s">
        <v>1229</v>
      </c>
      <c r="J2102" t="str">
        <f>IFERROR(VLOOKUP(H2102,[1]Sheet1!$A:$H,3,FALSE),"")</f>
        <v/>
      </c>
      <c r="K2102" s="1" t="str">
        <f>IFERROR(VLOOKUP('Speed Hump'!H2102,Main!$A:$G,6,FALSE),"")</f>
        <v/>
      </c>
      <c r="L2102" s="1" t="str">
        <f>IFERROR(VLOOKUP('Speed Hump'!H2102,Main!$A:$G,7,FALSE),"")</f>
        <v/>
      </c>
      <c r="M2102" t="s">
        <v>691</v>
      </c>
      <c r="N2102">
        <v>1</v>
      </c>
      <c r="O2102" t="s">
        <v>692</v>
      </c>
      <c r="AP2102">
        <v>111.21106366148319</v>
      </c>
      <c r="AQ2102" s="1" t="str">
        <f>IFERROR(VLOOKUP(I2102,Service!$B:$G,5,FALSE),"")</f>
        <v/>
      </c>
      <c r="AR2102" s="1" t="str">
        <f>IFERROR(VLOOKUP(I2102,Service!$B:$G,6,FALSE),"")</f>
        <v/>
      </c>
      <c r="AS2102" s="1" t="str">
        <f>IFERROR(VLOOKUP(I2102,Rest!$B:$G,5,FALSE),"")</f>
        <v/>
      </c>
      <c r="AT2102" s="1" t="str">
        <f>IFERROR(VLOOKUP(I2102,Rest!$B:$G,6,FALSE),"")</f>
        <v/>
      </c>
    </row>
    <row r="2103" spans="1:46" x14ac:dyDescent="0.25">
      <c r="A2103">
        <v>1939</v>
      </c>
      <c r="B2103">
        <v>0</v>
      </c>
      <c r="C2103">
        <v>17035</v>
      </c>
      <c r="D2103">
        <v>17366</v>
      </c>
      <c r="E2103" t="s">
        <v>1767</v>
      </c>
      <c r="F2103" t="s">
        <v>1747</v>
      </c>
      <c r="G2103" t="s">
        <v>1730</v>
      </c>
      <c r="H2103" t="s">
        <v>1229</v>
      </c>
      <c r="I2103" t="s">
        <v>1229</v>
      </c>
      <c r="J2103" t="str">
        <f>IFERROR(VLOOKUP(H2103,[1]Sheet1!$A:$H,3,FALSE),"")</f>
        <v/>
      </c>
      <c r="K2103" s="1" t="str">
        <f>IFERROR(VLOOKUP('Speed Hump'!H2103,Main!$A:$G,6,FALSE),"")</f>
        <v/>
      </c>
      <c r="L2103" s="1" t="str">
        <f>IFERROR(VLOOKUP('Speed Hump'!H2103,Main!$A:$G,7,FALSE),"")</f>
        <v/>
      </c>
      <c r="M2103" t="s">
        <v>691</v>
      </c>
      <c r="N2103">
        <v>2</v>
      </c>
      <c r="O2103" t="s">
        <v>692</v>
      </c>
      <c r="AP2103">
        <v>368.04208387897347</v>
      </c>
      <c r="AQ2103" s="1" t="str">
        <f>IFERROR(VLOOKUP(I2103,Service!$B:$G,5,FALSE),"")</f>
        <v/>
      </c>
      <c r="AR2103" s="1" t="str">
        <f>IFERROR(VLOOKUP(I2103,Service!$B:$G,6,FALSE),"")</f>
        <v/>
      </c>
      <c r="AS2103" s="1" t="str">
        <f>IFERROR(VLOOKUP(I2103,Rest!$B:$G,5,FALSE),"")</f>
        <v/>
      </c>
      <c r="AT2103" s="1" t="str">
        <f>IFERROR(VLOOKUP(I2103,Rest!$B:$G,6,FALSE),"")</f>
        <v/>
      </c>
    </row>
    <row r="2104" spans="1:46" x14ac:dyDescent="0.25">
      <c r="A2104">
        <v>1940</v>
      </c>
      <c r="B2104">
        <v>0</v>
      </c>
      <c r="C2104">
        <v>17040</v>
      </c>
      <c r="D2104">
        <v>15548</v>
      </c>
      <c r="E2104" t="s">
        <v>1730</v>
      </c>
      <c r="F2104" t="s">
        <v>1815</v>
      </c>
      <c r="G2104" t="s">
        <v>1816</v>
      </c>
      <c r="H2104" t="s">
        <v>1229</v>
      </c>
      <c r="I2104" t="s">
        <v>1229</v>
      </c>
      <c r="J2104" t="str">
        <f>IFERROR(VLOOKUP(H2104,[1]Sheet1!$A:$H,3,FALSE),"")</f>
        <v/>
      </c>
      <c r="K2104" s="1" t="str">
        <f>IFERROR(VLOOKUP('Speed Hump'!H2104,Main!$A:$G,6,FALSE),"")</f>
        <v/>
      </c>
      <c r="L2104" s="1" t="str">
        <f>IFERROR(VLOOKUP('Speed Hump'!H2104,Main!$A:$G,7,FALSE),"")</f>
        <v/>
      </c>
      <c r="M2104" t="s">
        <v>691</v>
      </c>
      <c r="N2104">
        <v>1</v>
      </c>
      <c r="O2104" t="s">
        <v>692</v>
      </c>
      <c r="AP2104">
        <v>122.2252791035251</v>
      </c>
      <c r="AQ2104" s="1" t="str">
        <f>IFERROR(VLOOKUP(I2104,Service!$B:$G,5,FALSE),"")</f>
        <v/>
      </c>
      <c r="AR2104" s="1" t="str">
        <f>IFERROR(VLOOKUP(I2104,Service!$B:$G,6,FALSE),"")</f>
        <v/>
      </c>
      <c r="AS2104" s="1" t="str">
        <f>IFERROR(VLOOKUP(I2104,Rest!$B:$G,5,FALSE),"")</f>
        <v/>
      </c>
      <c r="AT2104" s="1" t="str">
        <f>IFERROR(VLOOKUP(I2104,Rest!$B:$G,6,FALSE),"")</f>
        <v/>
      </c>
    </row>
    <row r="2105" spans="1:46" x14ac:dyDescent="0.25">
      <c r="A2105">
        <v>1942</v>
      </c>
      <c r="B2105">
        <v>0</v>
      </c>
      <c r="C2105">
        <v>17053</v>
      </c>
      <c r="D2105">
        <v>18062</v>
      </c>
      <c r="E2105" t="s">
        <v>1817</v>
      </c>
      <c r="F2105" t="s">
        <v>1041</v>
      </c>
      <c r="G2105" t="s">
        <v>1024</v>
      </c>
      <c r="H2105" t="s">
        <v>1229</v>
      </c>
      <c r="I2105" t="s">
        <v>1229</v>
      </c>
      <c r="J2105" t="str">
        <f>IFERROR(VLOOKUP(H2105,[1]Sheet1!$A:$H,3,FALSE),"")</f>
        <v/>
      </c>
      <c r="K2105" s="1" t="str">
        <f>IFERROR(VLOOKUP('Speed Hump'!H2105,Main!$A:$G,6,FALSE),"")</f>
        <v/>
      </c>
      <c r="L2105" s="1" t="str">
        <f>IFERROR(VLOOKUP('Speed Hump'!H2105,Main!$A:$G,7,FALSE),"")</f>
        <v/>
      </c>
      <c r="M2105" t="s">
        <v>691</v>
      </c>
      <c r="N2105">
        <v>1</v>
      </c>
      <c r="O2105" t="s">
        <v>692</v>
      </c>
      <c r="AP2105">
        <v>303.11459038214582</v>
      </c>
      <c r="AQ2105" s="1" t="str">
        <f>IFERROR(VLOOKUP(I2105,Service!$B:$G,5,FALSE),"")</f>
        <v/>
      </c>
      <c r="AR2105" s="1" t="str">
        <f>IFERROR(VLOOKUP(I2105,Service!$B:$G,6,FALSE),"")</f>
        <v/>
      </c>
      <c r="AS2105" s="1" t="str">
        <f>IFERROR(VLOOKUP(I2105,Rest!$B:$G,5,FALSE),"")</f>
        <v/>
      </c>
      <c r="AT2105" s="1" t="str">
        <f>IFERROR(VLOOKUP(I2105,Rest!$B:$G,6,FALSE),"")</f>
        <v/>
      </c>
    </row>
    <row r="2106" spans="1:46" x14ac:dyDescent="0.25">
      <c r="A2106">
        <v>1944</v>
      </c>
      <c r="B2106">
        <v>0</v>
      </c>
      <c r="C2106">
        <v>17081</v>
      </c>
      <c r="D2106">
        <v>18033</v>
      </c>
      <c r="E2106" t="s">
        <v>1762</v>
      </c>
      <c r="F2106" t="s">
        <v>1024</v>
      </c>
      <c r="G2106" t="s">
        <v>1025</v>
      </c>
      <c r="H2106" t="s">
        <v>1229</v>
      </c>
      <c r="I2106" t="s">
        <v>1229</v>
      </c>
      <c r="J2106" t="str">
        <f>IFERROR(VLOOKUP(H2106,[1]Sheet1!$A:$H,3,FALSE),"")</f>
        <v/>
      </c>
      <c r="K2106" s="1" t="str">
        <f>IFERROR(VLOOKUP('Speed Hump'!H2106,Main!$A:$G,6,FALSE),"")</f>
        <v/>
      </c>
      <c r="L2106" s="1" t="str">
        <f>IFERROR(VLOOKUP('Speed Hump'!H2106,Main!$A:$G,7,FALSE),"")</f>
        <v/>
      </c>
      <c r="M2106" t="s">
        <v>691</v>
      </c>
      <c r="N2106">
        <v>2</v>
      </c>
      <c r="O2106" t="s">
        <v>692</v>
      </c>
      <c r="AP2106">
        <v>426.44465197886188</v>
      </c>
      <c r="AQ2106" s="1" t="str">
        <f>IFERROR(VLOOKUP(I2106,Service!$B:$G,5,FALSE),"")</f>
        <v/>
      </c>
      <c r="AR2106" s="1" t="str">
        <f>IFERROR(VLOOKUP(I2106,Service!$B:$G,6,FALSE),"")</f>
        <v/>
      </c>
      <c r="AS2106" s="1" t="str">
        <f>IFERROR(VLOOKUP(I2106,Rest!$B:$G,5,FALSE),"")</f>
        <v/>
      </c>
      <c r="AT2106" s="1" t="str">
        <f>IFERROR(VLOOKUP(I2106,Rest!$B:$G,6,FALSE),"")</f>
        <v/>
      </c>
    </row>
    <row r="2107" spans="1:46" x14ac:dyDescent="0.25">
      <c r="A2107">
        <v>1945</v>
      </c>
      <c r="B2107">
        <v>0</v>
      </c>
      <c r="C2107">
        <v>17113</v>
      </c>
      <c r="D2107">
        <v>19051</v>
      </c>
      <c r="E2107" t="s">
        <v>1818</v>
      </c>
      <c r="F2107" t="s">
        <v>1757</v>
      </c>
      <c r="G2107" t="s">
        <v>1244</v>
      </c>
      <c r="H2107" t="s">
        <v>1229</v>
      </c>
      <c r="I2107" t="s">
        <v>1229</v>
      </c>
      <c r="J2107" t="str">
        <f>IFERROR(VLOOKUP(H2107,[1]Sheet1!$A:$H,3,FALSE),"")</f>
        <v/>
      </c>
      <c r="K2107" s="1" t="str">
        <f>IFERROR(VLOOKUP('Speed Hump'!H2107,Main!$A:$G,6,FALSE),"")</f>
        <v/>
      </c>
      <c r="L2107" s="1" t="str">
        <f>IFERROR(VLOOKUP('Speed Hump'!H2107,Main!$A:$G,7,FALSE),"")</f>
        <v/>
      </c>
      <c r="M2107" t="s">
        <v>691</v>
      </c>
      <c r="N2107">
        <v>1</v>
      </c>
      <c r="O2107" t="s">
        <v>692</v>
      </c>
      <c r="AP2107">
        <v>200.16968217774399</v>
      </c>
      <c r="AQ2107" s="1" t="str">
        <f>IFERROR(VLOOKUP(I2107,Service!$B:$G,5,FALSE),"")</f>
        <v/>
      </c>
      <c r="AR2107" s="1" t="str">
        <f>IFERROR(VLOOKUP(I2107,Service!$B:$G,6,FALSE),"")</f>
        <v/>
      </c>
      <c r="AS2107" s="1" t="str">
        <f>IFERROR(VLOOKUP(I2107,Rest!$B:$G,5,FALSE),"")</f>
        <v/>
      </c>
      <c r="AT2107" s="1" t="str">
        <f>IFERROR(VLOOKUP(I2107,Rest!$B:$G,6,FALSE),"")</f>
        <v/>
      </c>
    </row>
    <row r="2108" spans="1:46" x14ac:dyDescent="0.25">
      <c r="A2108">
        <v>1946</v>
      </c>
      <c r="B2108">
        <v>0</v>
      </c>
      <c r="C2108">
        <v>17143</v>
      </c>
      <c r="D2108">
        <v>18410</v>
      </c>
      <c r="E2108" t="s">
        <v>1398</v>
      </c>
      <c r="F2108" t="s">
        <v>1741</v>
      </c>
      <c r="G2108" t="s">
        <v>1738</v>
      </c>
      <c r="H2108" t="s">
        <v>1229</v>
      </c>
      <c r="I2108" t="s">
        <v>1229</v>
      </c>
      <c r="J2108" t="str">
        <f>IFERROR(VLOOKUP(H2108,[1]Sheet1!$A:$H,3,FALSE),"")</f>
        <v/>
      </c>
      <c r="K2108" s="1" t="str">
        <f>IFERROR(VLOOKUP('Speed Hump'!H2108,Main!$A:$G,6,FALSE),"")</f>
        <v/>
      </c>
      <c r="L2108" s="1" t="str">
        <f>IFERROR(VLOOKUP('Speed Hump'!H2108,Main!$A:$G,7,FALSE),"")</f>
        <v/>
      </c>
      <c r="M2108" t="s">
        <v>691</v>
      </c>
      <c r="N2108">
        <v>3</v>
      </c>
      <c r="O2108" t="s">
        <v>692</v>
      </c>
      <c r="AP2108">
        <v>535.59385797199366</v>
      </c>
      <c r="AQ2108" s="1" t="str">
        <f>IFERROR(VLOOKUP(I2108,Service!$B:$G,5,FALSE),"")</f>
        <v/>
      </c>
      <c r="AR2108" s="1" t="str">
        <f>IFERROR(VLOOKUP(I2108,Service!$B:$G,6,FALSE),"")</f>
        <v/>
      </c>
      <c r="AS2108" s="1" t="str">
        <f>IFERROR(VLOOKUP(I2108,Rest!$B:$G,5,FALSE),"")</f>
        <v/>
      </c>
      <c r="AT2108" s="1" t="str">
        <f>IFERROR(VLOOKUP(I2108,Rest!$B:$G,6,FALSE),"")</f>
        <v/>
      </c>
    </row>
    <row r="2109" spans="1:46" x14ac:dyDescent="0.25">
      <c r="A2109">
        <v>1947</v>
      </c>
      <c r="B2109">
        <v>0</v>
      </c>
      <c r="C2109">
        <v>17176</v>
      </c>
      <c r="D2109">
        <v>15049</v>
      </c>
      <c r="E2109" t="s">
        <v>1770</v>
      </c>
      <c r="F2109" t="s">
        <v>980</v>
      </c>
      <c r="G2109" t="s">
        <v>1559</v>
      </c>
      <c r="H2109" t="s">
        <v>1229</v>
      </c>
      <c r="I2109" t="s">
        <v>1229</v>
      </c>
      <c r="J2109" t="str">
        <f>IFERROR(VLOOKUP(H2109,[1]Sheet1!$A:$H,3,FALSE),"")</f>
        <v/>
      </c>
      <c r="K2109" s="1" t="str">
        <f>IFERROR(VLOOKUP('Speed Hump'!H2109,Main!$A:$G,6,FALSE),"")</f>
        <v/>
      </c>
      <c r="L2109" s="1" t="str">
        <f>IFERROR(VLOOKUP('Speed Hump'!H2109,Main!$A:$G,7,FALSE),"")</f>
        <v/>
      </c>
      <c r="M2109" t="s">
        <v>691</v>
      </c>
      <c r="N2109">
        <v>2</v>
      </c>
      <c r="O2109" t="s">
        <v>692</v>
      </c>
      <c r="AP2109">
        <v>357.57946177482182</v>
      </c>
      <c r="AQ2109" s="1" t="str">
        <f>IFERROR(VLOOKUP(I2109,Service!$B:$G,5,FALSE),"")</f>
        <v/>
      </c>
      <c r="AR2109" s="1" t="str">
        <f>IFERROR(VLOOKUP(I2109,Service!$B:$G,6,FALSE),"")</f>
        <v/>
      </c>
      <c r="AS2109" s="1" t="str">
        <f>IFERROR(VLOOKUP(I2109,Rest!$B:$G,5,FALSE),"")</f>
        <v/>
      </c>
      <c r="AT2109" s="1" t="str">
        <f>IFERROR(VLOOKUP(I2109,Rest!$B:$G,6,FALSE),"")</f>
        <v/>
      </c>
    </row>
    <row r="2110" spans="1:46" x14ac:dyDescent="0.25">
      <c r="A2110">
        <v>1948</v>
      </c>
      <c r="B2110">
        <v>0</v>
      </c>
      <c r="C2110">
        <v>17177</v>
      </c>
      <c r="D2110">
        <v>15545</v>
      </c>
      <c r="E2110" t="s">
        <v>1332</v>
      </c>
      <c r="F2110" t="s">
        <v>1729</v>
      </c>
      <c r="G2110" t="s">
        <v>1749</v>
      </c>
      <c r="H2110" t="s">
        <v>1229</v>
      </c>
      <c r="I2110" t="s">
        <v>1229</v>
      </c>
      <c r="J2110" t="str">
        <f>IFERROR(VLOOKUP(H2110,[1]Sheet1!$A:$H,3,FALSE),"")</f>
        <v/>
      </c>
      <c r="K2110" s="1" t="str">
        <f>IFERROR(VLOOKUP('Speed Hump'!H2110,Main!$A:$G,6,FALSE),"")</f>
        <v/>
      </c>
      <c r="L2110" s="1" t="str">
        <f>IFERROR(VLOOKUP('Speed Hump'!H2110,Main!$A:$G,7,FALSE),"")</f>
        <v/>
      </c>
      <c r="M2110" t="s">
        <v>691</v>
      </c>
      <c r="N2110">
        <v>1</v>
      </c>
      <c r="O2110" t="s">
        <v>692</v>
      </c>
      <c r="AP2110">
        <v>271.03773085220678</v>
      </c>
      <c r="AQ2110" s="1" t="str">
        <f>IFERROR(VLOOKUP(I2110,Service!$B:$G,5,FALSE),"")</f>
        <v/>
      </c>
      <c r="AR2110" s="1" t="str">
        <f>IFERROR(VLOOKUP(I2110,Service!$B:$G,6,FALSE),"")</f>
        <v/>
      </c>
      <c r="AS2110" s="1" t="str">
        <f>IFERROR(VLOOKUP(I2110,Rest!$B:$G,5,FALSE),"")</f>
        <v/>
      </c>
      <c r="AT2110" s="1" t="str">
        <f>IFERROR(VLOOKUP(I2110,Rest!$B:$G,6,FALSE),"")</f>
        <v/>
      </c>
    </row>
    <row r="2111" spans="1:46" x14ac:dyDescent="0.25">
      <c r="A2111">
        <v>1949</v>
      </c>
      <c r="B2111">
        <v>0</v>
      </c>
      <c r="C2111">
        <v>17185</v>
      </c>
      <c r="D2111">
        <v>17441</v>
      </c>
      <c r="E2111" t="s">
        <v>1740</v>
      </c>
      <c r="F2111" t="s">
        <v>981</v>
      </c>
      <c r="G2111" t="s">
        <v>1819</v>
      </c>
      <c r="H2111" t="s">
        <v>1229</v>
      </c>
      <c r="I2111" t="s">
        <v>1229</v>
      </c>
      <c r="J2111" t="str">
        <f>IFERROR(VLOOKUP(H2111,[1]Sheet1!$A:$H,3,FALSE),"")</f>
        <v/>
      </c>
      <c r="K2111" s="1" t="str">
        <f>IFERROR(VLOOKUP('Speed Hump'!H2111,Main!$A:$G,6,FALSE),"")</f>
        <v/>
      </c>
      <c r="L2111" s="1" t="str">
        <f>IFERROR(VLOOKUP('Speed Hump'!H2111,Main!$A:$G,7,FALSE),"")</f>
        <v/>
      </c>
      <c r="M2111" t="s">
        <v>691</v>
      </c>
      <c r="N2111">
        <v>1</v>
      </c>
      <c r="O2111" t="s">
        <v>692</v>
      </c>
      <c r="AP2111">
        <v>256.12391135987292</v>
      </c>
      <c r="AQ2111" s="1" t="str">
        <f>IFERROR(VLOOKUP(I2111,Service!$B:$G,5,FALSE),"")</f>
        <v/>
      </c>
      <c r="AR2111" s="1" t="str">
        <f>IFERROR(VLOOKUP(I2111,Service!$B:$G,6,FALSE),"")</f>
        <v/>
      </c>
      <c r="AS2111" s="1" t="str">
        <f>IFERROR(VLOOKUP(I2111,Rest!$B:$G,5,FALSE),"")</f>
        <v/>
      </c>
      <c r="AT2111" s="1" t="str">
        <f>IFERROR(VLOOKUP(I2111,Rest!$B:$G,6,FALSE),"")</f>
        <v/>
      </c>
    </row>
    <row r="2112" spans="1:46" x14ac:dyDescent="0.25">
      <c r="A2112">
        <v>1950</v>
      </c>
      <c r="B2112">
        <v>0</v>
      </c>
      <c r="C2112">
        <v>17205</v>
      </c>
      <c r="D2112">
        <v>15343</v>
      </c>
      <c r="E2112" t="s">
        <v>1731</v>
      </c>
      <c r="F2112" t="s">
        <v>980</v>
      </c>
      <c r="G2112" t="s">
        <v>1559</v>
      </c>
      <c r="H2112" t="s">
        <v>1229</v>
      </c>
      <c r="I2112" t="s">
        <v>1229</v>
      </c>
      <c r="J2112" t="str">
        <f>IFERROR(VLOOKUP(H2112,[1]Sheet1!$A:$H,3,FALSE),"")</f>
        <v/>
      </c>
      <c r="K2112" s="1" t="str">
        <f>IFERROR(VLOOKUP('Speed Hump'!H2112,Main!$A:$G,6,FALSE),"")</f>
        <v/>
      </c>
      <c r="L2112" s="1" t="str">
        <f>IFERROR(VLOOKUP('Speed Hump'!H2112,Main!$A:$G,7,FALSE),"")</f>
        <v/>
      </c>
      <c r="N2112">
        <v>2</v>
      </c>
      <c r="O2112" t="s">
        <v>1342</v>
      </c>
      <c r="AP2112">
        <v>357.36663941512791</v>
      </c>
      <c r="AQ2112" s="1" t="str">
        <f>IFERROR(VLOOKUP(I2112,Service!$B:$G,5,FALSE),"")</f>
        <v/>
      </c>
      <c r="AR2112" s="1" t="str">
        <f>IFERROR(VLOOKUP(I2112,Service!$B:$G,6,FALSE),"")</f>
        <v/>
      </c>
      <c r="AS2112" s="1" t="str">
        <f>IFERROR(VLOOKUP(I2112,Rest!$B:$G,5,FALSE),"")</f>
        <v/>
      </c>
      <c r="AT2112" s="1" t="str">
        <f>IFERROR(VLOOKUP(I2112,Rest!$B:$G,6,FALSE),"")</f>
        <v/>
      </c>
    </row>
    <row r="2113" spans="1:46" x14ac:dyDescent="0.25">
      <c r="A2113">
        <v>1951</v>
      </c>
      <c r="B2113">
        <v>0</v>
      </c>
      <c r="C2113">
        <v>17222</v>
      </c>
      <c r="D2113">
        <v>17589</v>
      </c>
      <c r="E2113" t="s">
        <v>1738</v>
      </c>
      <c r="F2113" t="s">
        <v>1087</v>
      </c>
      <c r="G2113" t="s">
        <v>1304</v>
      </c>
      <c r="H2113" t="s">
        <v>1229</v>
      </c>
      <c r="I2113" t="s">
        <v>1229</v>
      </c>
      <c r="J2113" t="str">
        <f>IFERROR(VLOOKUP(H2113,[1]Sheet1!$A:$H,3,FALSE),"")</f>
        <v/>
      </c>
      <c r="K2113" s="1" t="str">
        <f>IFERROR(VLOOKUP('Speed Hump'!H2113,Main!$A:$G,6,FALSE),"")</f>
        <v/>
      </c>
      <c r="L2113" s="1" t="str">
        <f>IFERROR(VLOOKUP('Speed Hump'!H2113,Main!$A:$G,7,FALSE),"")</f>
        <v/>
      </c>
      <c r="M2113" t="s">
        <v>691</v>
      </c>
      <c r="N2113">
        <v>1</v>
      </c>
      <c r="O2113" t="s">
        <v>692</v>
      </c>
      <c r="AP2113">
        <v>121.00119713740099</v>
      </c>
      <c r="AQ2113" s="1" t="str">
        <f>IFERROR(VLOOKUP(I2113,Service!$B:$G,5,FALSE),"")</f>
        <v/>
      </c>
      <c r="AR2113" s="1" t="str">
        <f>IFERROR(VLOOKUP(I2113,Service!$B:$G,6,FALSE),"")</f>
        <v/>
      </c>
      <c r="AS2113" s="1" t="str">
        <f>IFERROR(VLOOKUP(I2113,Rest!$B:$G,5,FALSE),"")</f>
        <v/>
      </c>
      <c r="AT2113" s="1" t="str">
        <f>IFERROR(VLOOKUP(I2113,Rest!$B:$G,6,FALSE),"")</f>
        <v/>
      </c>
    </row>
    <row r="2114" spans="1:46" x14ac:dyDescent="0.25">
      <c r="A2114">
        <v>1952</v>
      </c>
      <c r="B2114">
        <v>0</v>
      </c>
      <c r="C2114">
        <v>17227</v>
      </c>
      <c r="D2114">
        <v>15630</v>
      </c>
      <c r="E2114" t="s">
        <v>1269</v>
      </c>
      <c r="F2114" t="s">
        <v>1730</v>
      </c>
      <c r="G2114" t="s">
        <v>1729</v>
      </c>
      <c r="H2114" t="s">
        <v>1229</v>
      </c>
      <c r="I2114" t="s">
        <v>1229</v>
      </c>
      <c r="J2114" t="str">
        <f>IFERROR(VLOOKUP(H2114,[1]Sheet1!$A:$H,3,FALSE),"")</f>
        <v/>
      </c>
      <c r="K2114" s="1" t="str">
        <f>IFERROR(VLOOKUP('Speed Hump'!H2114,Main!$A:$G,6,FALSE),"")</f>
        <v/>
      </c>
      <c r="L2114" s="1" t="str">
        <f>IFERROR(VLOOKUP('Speed Hump'!H2114,Main!$A:$G,7,FALSE),"")</f>
        <v/>
      </c>
      <c r="M2114" t="s">
        <v>691</v>
      </c>
      <c r="N2114">
        <v>2</v>
      </c>
      <c r="O2114" t="s">
        <v>692</v>
      </c>
      <c r="AP2114">
        <v>343.40156601010511</v>
      </c>
      <c r="AQ2114" s="1" t="str">
        <f>IFERROR(VLOOKUP(I2114,Service!$B:$G,5,FALSE),"")</f>
        <v/>
      </c>
      <c r="AR2114" s="1" t="str">
        <f>IFERROR(VLOOKUP(I2114,Service!$B:$G,6,FALSE),"")</f>
        <v/>
      </c>
      <c r="AS2114" s="1" t="str">
        <f>IFERROR(VLOOKUP(I2114,Rest!$B:$G,5,FALSE),"")</f>
        <v/>
      </c>
      <c r="AT2114" s="1" t="str">
        <f>IFERROR(VLOOKUP(I2114,Rest!$B:$G,6,FALSE),"")</f>
        <v/>
      </c>
    </row>
    <row r="2115" spans="1:46" x14ac:dyDescent="0.25">
      <c r="A2115">
        <v>1953</v>
      </c>
      <c r="B2115">
        <v>0</v>
      </c>
      <c r="C2115">
        <v>17254</v>
      </c>
      <c r="D2115">
        <v>14872</v>
      </c>
      <c r="E2115" t="s">
        <v>1748</v>
      </c>
      <c r="F2115" t="s">
        <v>1651</v>
      </c>
      <c r="G2115" t="s">
        <v>1649</v>
      </c>
      <c r="H2115" t="s">
        <v>1229</v>
      </c>
      <c r="I2115" t="s">
        <v>1229</v>
      </c>
      <c r="J2115" t="str">
        <f>IFERROR(VLOOKUP(H2115,[1]Sheet1!$A:$H,3,FALSE),"")</f>
        <v/>
      </c>
      <c r="K2115" s="1" t="str">
        <f>IFERROR(VLOOKUP('Speed Hump'!H2115,Main!$A:$G,6,FALSE),"")</f>
        <v/>
      </c>
      <c r="L2115" s="1" t="str">
        <f>IFERROR(VLOOKUP('Speed Hump'!H2115,Main!$A:$G,7,FALSE),"")</f>
        <v/>
      </c>
      <c r="M2115" t="s">
        <v>691</v>
      </c>
      <c r="N2115">
        <v>1</v>
      </c>
      <c r="O2115" t="s">
        <v>692</v>
      </c>
      <c r="AP2115">
        <v>263.66586367758862</v>
      </c>
      <c r="AQ2115" s="1" t="str">
        <f>IFERROR(VLOOKUP(I2115,Service!$B:$G,5,FALSE),"")</f>
        <v/>
      </c>
      <c r="AR2115" s="1" t="str">
        <f>IFERROR(VLOOKUP(I2115,Service!$B:$G,6,FALSE),"")</f>
        <v/>
      </c>
      <c r="AS2115" s="1" t="str">
        <f>IFERROR(VLOOKUP(I2115,Rest!$B:$G,5,FALSE),"")</f>
        <v/>
      </c>
      <c r="AT2115" s="1" t="str">
        <f>IFERROR(VLOOKUP(I2115,Rest!$B:$G,6,FALSE),"")</f>
        <v/>
      </c>
    </row>
    <row r="2116" spans="1:46" x14ac:dyDescent="0.25">
      <c r="A2116">
        <v>1954</v>
      </c>
      <c r="B2116">
        <v>0</v>
      </c>
      <c r="C2116">
        <v>17261</v>
      </c>
      <c r="D2116">
        <v>18374</v>
      </c>
      <c r="E2116" t="s">
        <v>1736</v>
      </c>
      <c r="F2116" t="s">
        <v>1723</v>
      </c>
      <c r="G2116" t="s">
        <v>1724</v>
      </c>
      <c r="H2116" t="s">
        <v>1229</v>
      </c>
      <c r="I2116" t="s">
        <v>1229</v>
      </c>
      <c r="J2116" t="str">
        <f>IFERROR(VLOOKUP(H2116,[1]Sheet1!$A:$H,3,FALSE),"")</f>
        <v/>
      </c>
      <c r="K2116" s="1" t="str">
        <f>IFERROR(VLOOKUP('Speed Hump'!H2116,Main!$A:$G,6,FALSE),"")</f>
        <v/>
      </c>
      <c r="L2116" s="1" t="str">
        <f>IFERROR(VLOOKUP('Speed Hump'!H2116,Main!$A:$G,7,FALSE),"")</f>
        <v/>
      </c>
      <c r="M2116" t="s">
        <v>691</v>
      </c>
      <c r="N2116">
        <v>1</v>
      </c>
      <c r="O2116" t="s">
        <v>692</v>
      </c>
      <c r="AP2116">
        <v>142.834826455902</v>
      </c>
      <c r="AQ2116" s="1" t="str">
        <f>IFERROR(VLOOKUP(I2116,Service!$B:$G,5,FALSE),"")</f>
        <v/>
      </c>
      <c r="AR2116" s="1" t="str">
        <f>IFERROR(VLOOKUP(I2116,Service!$B:$G,6,FALSE),"")</f>
        <v/>
      </c>
      <c r="AS2116" s="1" t="str">
        <f>IFERROR(VLOOKUP(I2116,Rest!$B:$G,5,FALSE),"")</f>
        <v/>
      </c>
      <c r="AT2116" s="1" t="str">
        <f>IFERROR(VLOOKUP(I2116,Rest!$B:$G,6,FALSE),"")</f>
        <v/>
      </c>
    </row>
    <row r="2117" spans="1:46" x14ac:dyDescent="0.25">
      <c r="A2117">
        <v>1955</v>
      </c>
      <c r="B2117">
        <v>0</v>
      </c>
      <c r="C2117">
        <v>17275</v>
      </c>
      <c r="D2117">
        <v>15597</v>
      </c>
      <c r="E2117" t="s">
        <v>1340</v>
      </c>
      <c r="F2117" t="s">
        <v>1749</v>
      </c>
      <c r="G2117" t="s">
        <v>1664</v>
      </c>
      <c r="H2117" t="s">
        <v>1229</v>
      </c>
      <c r="I2117" t="s">
        <v>1229</v>
      </c>
      <c r="J2117" t="str">
        <f>IFERROR(VLOOKUP(H2117,[1]Sheet1!$A:$H,3,FALSE),"")</f>
        <v/>
      </c>
      <c r="K2117" s="1" t="str">
        <f>IFERROR(VLOOKUP('Speed Hump'!H2117,Main!$A:$G,6,FALSE),"")</f>
        <v/>
      </c>
      <c r="L2117" s="1" t="str">
        <f>IFERROR(VLOOKUP('Speed Hump'!H2117,Main!$A:$G,7,FALSE),"")</f>
        <v/>
      </c>
      <c r="M2117" t="s">
        <v>691</v>
      </c>
      <c r="N2117">
        <v>1</v>
      </c>
      <c r="O2117" t="s">
        <v>692</v>
      </c>
      <c r="AP2117">
        <v>271.51236481102183</v>
      </c>
      <c r="AQ2117" s="1" t="str">
        <f>IFERROR(VLOOKUP(I2117,Service!$B:$G,5,FALSE),"")</f>
        <v/>
      </c>
      <c r="AR2117" s="1" t="str">
        <f>IFERROR(VLOOKUP(I2117,Service!$B:$G,6,FALSE),"")</f>
        <v/>
      </c>
      <c r="AS2117" s="1" t="str">
        <f>IFERROR(VLOOKUP(I2117,Rest!$B:$G,5,FALSE),"")</f>
        <v/>
      </c>
      <c r="AT2117" s="1" t="str">
        <f>IFERROR(VLOOKUP(I2117,Rest!$B:$G,6,FALSE),"")</f>
        <v/>
      </c>
    </row>
    <row r="2118" spans="1:46" x14ac:dyDescent="0.25">
      <c r="A2118">
        <v>1956</v>
      </c>
      <c r="B2118">
        <v>0</v>
      </c>
      <c r="C2118">
        <v>17276</v>
      </c>
      <c r="D2118">
        <v>17051</v>
      </c>
      <c r="E2118" t="s">
        <v>1391</v>
      </c>
      <c r="F2118" t="s">
        <v>1738</v>
      </c>
      <c r="G2118" t="s">
        <v>1747</v>
      </c>
      <c r="H2118" t="s">
        <v>1229</v>
      </c>
      <c r="I2118" t="s">
        <v>1229</v>
      </c>
      <c r="J2118" t="str">
        <f>IFERROR(VLOOKUP(H2118,[1]Sheet1!$A:$H,3,FALSE),"")</f>
        <v/>
      </c>
      <c r="K2118" s="1" t="str">
        <f>IFERROR(VLOOKUP('Speed Hump'!H2118,Main!$A:$G,6,FALSE),"")</f>
        <v/>
      </c>
      <c r="L2118" s="1" t="str">
        <f>IFERROR(VLOOKUP('Speed Hump'!H2118,Main!$A:$G,7,FALSE),"")</f>
        <v/>
      </c>
      <c r="M2118" t="s">
        <v>691</v>
      </c>
      <c r="N2118">
        <v>2</v>
      </c>
      <c r="O2118" t="s">
        <v>692</v>
      </c>
      <c r="AP2118">
        <v>410.64559353910869</v>
      </c>
      <c r="AQ2118" s="1" t="str">
        <f>IFERROR(VLOOKUP(I2118,Service!$B:$G,5,FALSE),"")</f>
        <v/>
      </c>
      <c r="AR2118" s="1" t="str">
        <f>IFERROR(VLOOKUP(I2118,Service!$B:$G,6,FALSE),"")</f>
        <v/>
      </c>
      <c r="AS2118" s="1" t="str">
        <f>IFERROR(VLOOKUP(I2118,Rest!$B:$G,5,FALSE),"")</f>
        <v/>
      </c>
      <c r="AT2118" s="1" t="str">
        <f>IFERROR(VLOOKUP(I2118,Rest!$B:$G,6,FALSE),"")</f>
        <v/>
      </c>
    </row>
    <row r="2119" spans="1:46" x14ac:dyDescent="0.25">
      <c r="A2119">
        <v>1957</v>
      </c>
      <c r="B2119">
        <v>0</v>
      </c>
      <c r="C2119">
        <v>17277</v>
      </c>
      <c r="D2119">
        <v>16063</v>
      </c>
      <c r="E2119" t="s">
        <v>1455</v>
      </c>
      <c r="F2119" t="s">
        <v>1729</v>
      </c>
      <c r="G2119" t="s">
        <v>1749</v>
      </c>
      <c r="H2119" t="s">
        <v>1229</v>
      </c>
      <c r="I2119" t="s">
        <v>1229</v>
      </c>
      <c r="J2119" t="str">
        <f>IFERROR(VLOOKUP(H2119,[1]Sheet1!$A:$H,3,FALSE),"")</f>
        <v/>
      </c>
      <c r="K2119" s="1" t="str">
        <f>IFERROR(VLOOKUP('Speed Hump'!H2119,Main!$A:$G,6,FALSE),"")</f>
        <v/>
      </c>
      <c r="L2119" s="1" t="str">
        <f>IFERROR(VLOOKUP('Speed Hump'!H2119,Main!$A:$G,7,FALSE),"")</f>
        <v/>
      </c>
      <c r="M2119" t="s">
        <v>691</v>
      </c>
      <c r="N2119">
        <v>1</v>
      </c>
      <c r="O2119" t="s">
        <v>692</v>
      </c>
      <c r="AP2119">
        <v>273.4239937249709</v>
      </c>
      <c r="AQ2119" s="1" t="str">
        <f>IFERROR(VLOOKUP(I2119,Service!$B:$G,5,FALSE),"")</f>
        <v/>
      </c>
      <c r="AR2119" s="1" t="str">
        <f>IFERROR(VLOOKUP(I2119,Service!$B:$G,6,FALSE),"")</f>
        <v/>
      </c>
      <c r="AS2119" s="1" t="str">
        <f>IFERROR(VLOOKUP(I2119,Rest!$B:$G,5,FALSE),"")</f>
        <v/>
      </c>
      <c r="AT2119" s="1" t="str">
        <f>IFERROR(VLOOKUP(I2119,Rest!$B:$G,6,FALSE),"")</f>
        <v/>
      </c>
    </row>
    <row r="2120" spans="1:46" x14ac:dyDescent="0.25">
      <c r="A2120">
        <v>1958</v>
      </c>
      <c r="B2120">
        <v>0</v>
      </c>
      <c r="C2120">
        <v>17312</v>
      </c>
      <c r="D2120">
        <v>18934</v>
      </c>
      <c r="E2120" t="s">
        <v>1762</v>
      </c>
      <c r="F2120" t="s">
        <v>1559</v>
      </c>
      <c r="G2120" t="s">
        <v>930</v>
      </c>
      <c r="H2120" t="s">
        <v>1229</v>
      </c>
      <c r="I2120" t="s">
        <v>1229</v>
      </c>
      <c r="J2120" t="str">
        <f>IFERROR(VLOOKUP(H2120,[1]Sheet1!$A:$H,3,FALSE),"")</f>
        <v/>
      </c>
      <c r="K2120" s="1" t="str">
        <f>IFERROR(VLOOKUP('Speed Hump'!H2120,Main!$A:$G,6,FALSE),"")</f>
        <v/>
      </c>
      <c r="L2120" s="1" t="str">
        <f>IFERROR(VLOOKUP('Speed Hump'!H2120,Main!$A:$G,7,FALSE),"")</f>
        <v/>
      </c>
      <c r="M2120" t="s">
        <v>691</v>
      </c>
      <c r="N2120">
        <v>2</v>
      </c>
      <c r="O2120" t="s">
        <v>692</v>
      </c>
      <c r="AP2120">
        <v>442.82152344107482</v>
      </c>
      <c r="AQ2120" s="1" t="str">
        <f>IFERROR(VLOOKUP(I2120,Service!$B:$G,5,FALSE),"")</f>
        <v/>
      </c>
      <c r="AR2120" s="1" t="str">
        <f>IFERROR(VLOOKUP(I2120,Service!$B:$G,6,FALSE),"")</f>
        <v/>
      </c>
      <c r="AS2120" s="1" t="str">
        <f>IFERROR(VLOOKUP(I2120,Rest!$B:$G,5,FALSE),"")</f>
        <v/>
      </c>
      <c r="AT2120" s="1" t="str">
        <f>IFERROR(VLOOKUP(I2120,Rest!$B:$G,6,FALSE),"")</f>
        <v/>
      </c>
    </row>
    <row r="2121" spans="1:46" x14ac:dyDescent="0.25">
      <c r="A2121">
        <v>1959</v>
      </c>
      <c r="B2121">
        <v>0</v>
      </c>
      <c r="C2121">
        <v>17326</v>
      </c>
      <c r="D2121">
        <v>14394</v>
      </c>
      <c r="E2121" t="s">
        <v>1577</v>
      </c>
      <c r="F2121" t="s">
        <v>958</v>
      </c>
      <c r="G2121" t="s">
        <v>946</v>
      </c>
      <c r="H2121" t="s">
        <v>1229</v>
      </c>
      <c r="I2121" t="s">
        <v>1229</v>
      </c>
      <c r="J2121" t="str">
        <f>IFERROR(VLOOKUP(H2121,[1]Sheet1!$A:$H,3,FALSE),"")</f>
        <v/>
      </c>
      <c r="K2121" s="1" t="str">
        <f>IFERROR(VLOOKUP('Speed Hump'!H2121,Main!$A:$G,6,FALSE),"")</f>
        <v/>
      </c>
      <c r="L2121" s="1" t="str">
        <f>IFERROR(VLOOKUP('Speed Hump'!H2121,Main!$A:$G,7,FALSE),"")</f>
        <v/>
      </c>
      <c r="M2121" t="s">
        <v>691</v>
      </c>
      <c r="N2121">
        <v>1</v>
      </c>
      <c r="O2121" t="s">
        <v>692</v>
      </c>
      <c r="AP2121">
        <v>272.84417362467832</v>
      </c>
      <c r="AQ2121" s="1" t="str">
        <f>IFERROR(VLOOKUP(I2121,Service!$B:$G,5,FALSE),"")</f>
        <v/>
      </c>
      <c r="AR2121" s="1" t="str">
        <f>IFERROR(VLOOKUP(I2121,Service!$B:$G,6,FALSE),"")</f>
        <v/>
      </c>
      <c r="AS2121" s="1" t="str">
        <f>IFERROR(VLOOKUP(I2121,Rest!$B:$G,5,FALSE),"")</f>
        <v/>
      </c>
      <c r="AT2121" s="1" t="str">
        <f>IFERROR(VLOOKUP(I2121,Rest!$B:$G,6,FALSE),"")</f>
        <v/>
      </c>
    </row>
    <row r="2122" spans="1:46" x14ac:dyDescent="0.25">
      <c r="A2122">
        <v>1960</v>
      </c>
      <c r="B2122">
        <v>0</v>
      </c>
      <c r="C2122">
        <v>17360</v>
      </c>
      <c r="D2122">
        <v>18471</v>
      </c>
      <c r="E2122" t="s">
        <v>1793</v>
      </c>
      <c r="F2122" t="s">
        <v>1736</v>
      </c>
      <c r="G2122" t="s">
        <v>1738</v>
      </c>
      <c r="H2122" t="s">
        <v>1229</v>
      </c>
      <c r="I2122" t="s">
        <v>1229</v>
      </c>
      <c r="J2122" t="str">
        <f>IFERROR(VLOOKUP(H2122,[1]Sheet1!$A:$H,3,FALSE),"")</f>
        <v/>
      </c>
      <c r="K2122" s="1" t="str">
        <f>IFERROR(VLOOKUP('Speed Hump'!H2122,Main!$A:$G,6,FALSE),"")</f>
        <v/>
      </c>
      <c r="L2122" s="1" t="str">
        <f>IFERROR(VLOOKUP('Speed Hump'!H2122,Main!$A:$G,7,FALSE),"")</f>
        <v/>
      </c>
      <c r="M2122" t="s">
        <v>691</v>
      </c>
      <c r="N2122">
        <v>2</v>
      </c>
      <c r="O2122" t="s">
        <v>692</v>
      </c>
      <c r="AP2122">
        <v>363.96442394293013</v>
      </c>
      <c r="AQ2122" s="1" t="str">
        <f>IFERROR(VLOOKUP(I2122,Service!$B:$G,5,FALSE),"")</f>
        <v/>
      </c>
      <c r="AR2122" s="1" t="str">
        <f>IFERROR(VLOOKUP(I2122,Service!$B:$G,6,FALSE),"")</f>
        <v/>
      </c>
      <c r="AS2122" s="1" t="str">
        <f>IFERROR(VLOOKUP(I2122,Rest!$B:$G,5,FALSE),"")</f>
        <v/>
      </c>
      <c r="AT2122" s="1" t="str">
        <f>IFERROR(VLOOKUP(I2122,Rest!$B:$G,6,FALSE),"")</f>
        <v/>
      </c>
    </row>
    <row r="2123" spans="1:46" x14ac:dyDescent="0.25">
      <c r="A2123">
        <v>1961</v>
      </c>
      <c r="B2123">
        <v>0</v>
      </c>
      <c r="C2123">
        <v>17364</v>
      </c>
      <c r="D2123">
        <v>16498</v>
      </c>
      <c r="E2123" t="s">
        <v>1727</v>
      </c>
      <c r="F2123" t="s">
        <v>1730</v>
      </c>
      <c r="G2123" t="s">
        <v>1820</v>
      </c>
      <c r="H2123" t="s">
        <v>1229</v>
      </c>
      <c r="I2123" t="s">
        <v>1229</v>
      </c>
      <c r="J2123" t="str">
        <f>IFERROR(VLOOKUP(H2123,[1]Sheet1!$A:$H,3,FALSE),"")</f>
        <v/>
      </c>
      <c r="K2123" s="1" t="str">
        <f>IFERROR(VLOOKUP('Speed Hump'!H2123,Main!$A:$G,6,FALSE),"")</f>
        <v/>
      </c>
      <c r="L2123" s="1" t="str">
        <f>IFERROR(VLOOKUP('Speed Hump'!H2123,Main!$A:$G,7,FALSE),"")</f>
        <v/>
      </c>
      <c r="M2123" t="s">
        <v>691</v>
      </c>
      <c r="N2123">
        <v>2</v>
      </c>
      <c r="O2123" t="s">
        <v>692</v>
      </c>
      <c r="AP2123">
        <v>373.12769451156743</v>
      </c>
      <c r="AQ2123" s="1" t="str">
        <f>IFERROR(VLOOKUP(I2123,Service!$B:$G,5,FALSE),"")</f>
        <v/>
      </c>
      <c r="AR2123" s="1" t="str">
        <f>IFERROR(VLOOKUP(I2123,Service!$B:$G,6,FALSE),"")</f>
        <v/>
      </c>
      <c r="AS2123" s="1" t="str">
        <f>IFERROR(VLOOKUP(I2123,Rest!$B:$G,5,FALSE),"")</f>
        <v/>
      </c>
      <c r="AT2123" s="1" t="str">
        <f>IFERROR(VLOOKUP(I2123,Rest!$B:$G,6,FALSE),"")</f>
        <v/>
      </c>
    </row>
    <row r="2124" spans="1:46" x14ac:dyDescent="0.25">
      <c r="A2124">
        <v>1962</v>
      </c>
      <c r="B2124">
        <v>0</v>
      </c>
      <c r="C2124">
        <v>17368</v>
      </c>
      <c r="D2124">
        <v>17885</v>
      </c>
      <c r="E2124" t="s">
        <v>1367</v>
      </c>
      <c r="F2124" t="s">
        <v>1738</v>
      </c>
      <c r="G2124" t="s">
        <v>1747</v>
      </c>
      <c r="H2124" t="s">
        <v>1229</v>
      </c>
      <c r="I2124" t="s">
        <v>1229</v>
      </c>
      <c r="J2124" t="str">
        <f>IFERROR(VLOOKUP(H2124,[1]Sheet1!$A:$H,3,FALSE),"")</f>
        <v/>
      </c>
      <c r="K2124" s="1" t="str">
        <f>IFERROR(VLOOKUP('Speed Hump'!H2124,Main!$A:$G,6,FALSE),"")</f>
        <v/>
      </c>
      <c r="L2124" s="1" t="str">
        <f>IFERROR(VLOOKUP('Speed Hump'!H2124,Main!$A:$G,7,FALSE),"")</f>
        <v/>
      </c>
      <c r="M2124" t="s">
        <v>691</v>
      </c>
      <c r="N2124">
        <v>2</v>
      </c>
      <c r="O2124" t="s">
        <v>692</v>
      </c>
      <c r="AP2124">
        <v>345.09260608689311</v>
      </c>
      <c r="AQ2124" s="1" t="str">
        <f>IFERROR(VLOOKUP(I2124,Service!$B:$G,5,FALSE),"")</f>
        <v/>
      </c>
      <c r="AR2124" s="1" t="str">
        <f>IFERROR(VLOOKUP(I2124,Service!$B:$G,6,FALSE),"")</f>
        <v/>
      </c>
      <c r="AS2124" s="1" t="str">
        <f>IFERROR(VLOOKUP(I2124,Rest!$B:$G,5,FALSE),"")</f>
        <v/>
      </c>
      <c r="AT2124" s="1" t="str">
        <f>IFERROR(VLOOKUP(I2124,Rest!$B:$G,6,FALSE),"")</f>
        <v/>
      </c>
    </row>
    <row r="2125" spans="1:46" x14ac:dyDescent="0.25">
      <c r="A2125">
        <v>1964</v>
      </c>
      <c r="B2125">
        <v>0</v>
      </c>
      <c r="C2125">
        <v>17413</v>
      </c>
      <c r="D2125">
        <v>16008</v>
      </c>
      <c r="E2125" t="s">
        <v>1087</v>
      </c>
      <c r="F2125" t="s">
        <v>1770</v>
      </c>
      <c r="G2125" t="s">
        <v>1821</v>
      </c>
      <c r="H2125" t="s">
        <v>1229</v>
      </c>
      <c r="I2125" t="s">
        <v>1229</v>
      </c>
      <c r="J2125" t="str">
        <f>IFERROR(VLOOKUP(H2125,[1]Sheet1!$A:$H,3,FALSE),"")</f>
        <v/>
      </c>
      <c r="K2125" s="1" t="str">
        <f>IFERROR(VLOOKUP('Speed Hump'!H2125,Main!$A:$G,6,FALSE),"")</f>
        <v/>
      </c>
      <c r="L2125" s="1" t="str">
        <f>IFERROR(VLOOKUP('Speed Hump'!H2125,Main!$A:$G,7,FALSE),"")</f>
        <v/>
      </c>
      <c r="M2125" t="s">
        <v>691</v>
      </c>
      <c r="N2125">
        <v>1</v>
      </c>
      <c r="O2125" t="s">
        <v>692</v>
      </c>
      <c r="AP2125">
        <v>167.08471579527981</v>
      </c>
      <c r="AQ2125" s="1" t="str">
        <f>IFERROR(VLOOKUP(I2125,Service!$B:$G,5,FALSE),"")</f>
        <v/>
      </c>
      <c r="AR2125" s="1" t="str">
        <f>IFERROR(VLOOKUP(I2125,Service!$B:$G,6,FALSE),"")</f>
        <v/>
      </c>
      <c r="AS2125" s="1" t="str">
        <f>IFERROR(VLOOKUP(I2125,Rest!$B:$G,5,FALSE),"")</f>
        <v/>
      </c>
      <c r="AT2125" s="1" t="str">
        <f>IFERROR(VLOOKUP(I2125,Rest!$B:$G,6,FALSE),"")</f>
        <v/>
      </c>
    </row>
    <row r="2126" spans="1:46" x14ac:dyDescent="0.25">
      <c r="A2126">
        <v>1965</v>
      </c>
      <c r="B2126">
        <v>0</v>
      </c>
      <c r="C2126">
        <v>17420</v>
      </c>
      <c r="D2126">
        <v>14448</v>
      </c>
      <c r="E2126" t="s">
        <v>1644</v>
      </c>
      <c r="F2126" t="s">
        <v>1649</v>
      </c>
      <c r="G2126" t="s">
        <v>1643</v>
      </c>
      <c r="H2126" t="s">
        <v>1229</v>
      </c>
      <c r="I2126" t="s">
        <v>1229</v>
      </c>
      <c r="J2126" t="str">
        <f>IFERROR(VLOOKUP(H2126,[1]Sheet1!$A:$H,3,FALSE),"")</f>
        <v/>
      </c>
      <c r="K2126" s="1" t="str">
        <f>IFERROR(VLOOKUP('Speed Hump'!H2126,Main!$A:$G,6,FALSE),"")</f>
        <v/>
      </c>
      <c r="L2126" s="1" t="str">
        <f>IFERROR(VLOOKUP('Speed Hump'!H2126,Main!$A:$G,7,FALSE),"")</f>
        <v/>
      </c>
      <c r="M2126" t="s">
        <v>691</v>
      </c>
      <c r="N2126">
        <v>2</v>
      </c>
      <c r="O2126" t="s">
        <v>692</v>
      </c>
      <c r="AP2126">
        <v>341.68289472550981</v>
      </c>
      <c r="AQ2126" s="1" t="str">
        <f>IFERROR(VLOOKUP(I2126,Service!$B:$G,5,FALSE),"")</f>
        <v/>
      </c>
      <c r="AR2126" s="1" t="str">
        <f>IFERROR(VLOOKUP(I2126,Service!$B:$G,6,FALSE),"")</f>
        <v/>
      </c>
      <c r="AS2126" s="1" t="str">
        <f>IFERROR(VLOOKUP(I2126,Rest!$B:$G,5,FALSE),"")</f>
        <v/>
      </c>
      <c r="AT2126" s="1" t="str">
        <f>IFERROR(VLOOKUP(I2126,Rest!$B:$G,6,FALSE),"")</f>
        <v/>
      </c>
    </row>
    <row r="2127" spans="1:46" x14ac:dyDescent="0.25">
      <c r="A2127">
        <v>1966</v>
      </c>
      <c r="B2127">
        <v>0</v>
      </c>
      <c r="C2127">
        <v>17424</v>
      </c>
      <c r="D2127">
        <v>14378</v>
      </c>
      <c r="E2127" t="s">
        <v>1661</v>
      </c>
      <c r="F2127" t="s">
        <v>1496</v>
      </c>
      <c r="G2127" t="s">
        <v>1658</v>
      </c>
      <c r="H2127" t="s">
        <v>1229</v>
      </c>
      <c r="I2127" t="s">
        <v>1229</v>
      </c>
      <c r="J2127" t="str">
        <f>IFERROR(VLOOKUP(H2127,[1]Sheet1!$A:$H,3,FALSE),"")</f>
        <v/>
      </c>
      <c r="K2127" s="1" t="str">
        <f>IFERROR(VLOOKUP('Speed Hump'!H2127,Main!$A:$G,6,FALSE),"")</f>
        <v/>
      </c>
      <c r="L2127" s="1" t="str">
        <f>IFERROR(VLOOKUP('Speed Hump'!H2127,Main!$A:$G,7,FALSE),"")</f>
        <v/>
      </c>
      <c r="M2127" t="s">
        <v>691</v>
      </c>
      <c r="N2127">
        <v>2</v>
      </c>
      <c r="O2127" t="s">
        <v>692</v>
      </c>
      <c r="AP2127">
        <v>372.50325896727838</v>
      </c>
      <c r="AQ2127" s="1" t="str">
        <f>IFERROR(VLOOKUP(I2127,Service!$B:$G,5,FALSE),"")</f>
        <v/>
      </c>
      <c r="AR2127" s="1" t="str">
        <f>IFERROR(VLOOKUP(I2127,Service!$B:$G,6,FALSE),"")</f>
        <v/>
      </c>
      <c r="AS2127" s="1" t="str">
        <f>IFERROR(VLOOKUP(I2127,Rest!$B:$G,5,FALSE),"")</f>
        <v/>
      </c>
      <c r="AT2127" s="1" t="str">
        <f>IFERROR(VLOOKUP(I2127,Rest!$B:$G,6,FALSE),"")</f>
        <v/>
      </c>
    </row>
    <row r="2128" spans="1:46" x14ac:dyDescent="0.25">
      <c r="A2128">
        <v>1967</v>
      </c>
      <c r="B2128">
        <v>0</v>
      </c>
      <c r="C2128">
        <v>17428</v>
      </c>
      <c r="D2128">
        <v>14639</v>
      </c>
      <c r="E2128" t="s">
        <v>1577</v>
      </c>
      <c r="F2128" t="s">
        <v>1822</v>
      </c>
      <c r="G2128" t="s">
        <v>1823</v>
      </c>
      <c r="H2128" t="s">
        <v>1229</v>
      </c>
      <c r="I2128" t="s">
        <v>1229</v>
      </c>
      <c r="J2128" t="str">
        <f>IFERROR(VLOOKUP(H2128,[1]Sheet1!$A:$H,3,FALSE),"")</f>
        <v/>
      </c>
      <c r="K2128" s="1" t="str">
        <f>IFERROR(VLOOKUP('Speed Hump'!H2128,Main!$A:$G,6,FALSE),"")</f>
        <v/>
      </c>
      <c r="L2128" s="1" t="str">
        <f>IFERROR(VLOOKUP('Speed Hump'!H2128,Main!$A:$G,7,FALSE),"")</f>
        <v/>
      </c>
      <c r="M2128" t="s">
        <v>691</v>
      </c>
      <c r="N2128">
        <v>1</v>
      </c>
      <c r="O2128" t="s">
        <v>692</v>
      </c>
      <c r="AP2128">
        <v>108.9972257328335</v>
      </c>
      <c r="AQ2128" s="1" t="str">
        <f>IFERROR(VLOOKUP(I2128,Service!$B:$G,5,FALSE),"")</f>
        <v/>
      </c>
      <c r="AR2128" s="1" t="str">
        <f>IFERROR(VLOOKUP(I2128,Service!$B:$G,6,FALSE),"")</f>
        <v/>
      </c>
      <c r="AS2128" s="1" t="str">
        <f>IFERROR(VLOOKUP(I2128,Rest!$B:$G,5,FALSE),"")</f>
        <v/>
      </c>
      <c r="AT2128" s="1" t="str">
        <f>IFERROR(VLOOKUP(I2128,Rest!$B:$G,6,FALSE),"")</f>
        <v/>
      </c>
    </row>
    <row r="2129" spans="1:46" x14ac:dyDescent="0.25">
      <c r="A2129">
        <v>1968</v>
      </c>
      <c r="B2129">
        <v>0</v>
      </c>
      <c r="C2129">
        <v>17433</v>
      </c>
      <c r="D2129">
        <v>16560</v>
      </c>
      <c r="E2129" t="s">
        <v>1109</v>
      </c>
      <c r="F2129" t="s">
        <v>1747</v>
      </c>
      <c r="G2129" t="s">
        <v>1730</v>
      </c>
      <c r="H2129" t="s">
        <v>1229</v>
      </c>
      <c r="I2129" t="s">
        <v>1229</v>
      </c>
      <c r="J2129" t="str">
        <f>IFERROR(VLOOKUP(H2129,[1]Sheet1!$A:$H,3,FALSE),"")</f>
        <v/>
      </c>
      <c r="K2129" s="1" t="str">
        <f>IFERROR(VLOOKUP('Speed Hump'!H2129,Main!$A:$G,6,FALSE),"")</f>
        <v/>
      </c>
      <c r="L2129" s="1" t="str">
        <f>IFERROR(VLOOKUP('Speed Hump'!H2129,Main!$A:$G,7,FALSE),"")</f>
        <v/>
      </c>
      <c r="M2129" t="s">
        <v>691</v>
      </c>
      <c r="N2129">
        <v>2</v>
      </c>
      <c r="O2129" t="s">
        <v>692</v>
      </c>
      <c r="AP2129">
        <v>397.15727772013219</v>
      </c>
      <c r="AQ2129" s="1" t="str">
        <f>IFERROR(VLOOKUP(I2129,Service!$B:$G,5,FALSE),"")</f>
        <v/>
      </c>
      <c r="AR2129" s="1" t="str">
        <f>IFERROR(VLOOKUP(I2129,Service!$B:$G,6,FALSE),"")</f>
        <v/>
      </c>
      <c r="AS2129" s="1" t="str">
        <f>IFERROR(VLOOKUP(I2129,Rest!$B:$G,5,FALSE),"")</f>
        <v/>
      </c>
      <c r="AT2129" s="1" t="str">
        <f>IFERROR(VLOOKUP(I2129,Rest!$B:$G,6,FALSE),"")</f>
        <v/>
      </c>
    </row>
    <row r="2130" spans="1:46" x14ac:dyDescent="0.25">
      <c r="A2130">
        <v>1969</v>
      </c>
      <c r="B2130">
        <v>0</v>
      </c>
      <c r="C2130">
        <v>17446</v>
      </c>
      <c r="D2130">
        <v>15061</v>
      </c>
      <c r="E2130" t="s">
        <v>1733</v>
      </c>
      <c r="F2130" t="s">
        <v>1735</v>
      </c>
      <c r="G2130" t="s">
        <v>1824</v>
      </c>
      <c r="H2130" t="s">
        <v>1229</v>
      </c>
      <c r="I2130" t="s">
        <v>1229</v>
      </c>
      <c r="J2130" t="str">
        <f>IFERROR(VLOOKUP(H2130,[1]Sheet1!$A:$H,3,FALSE),"")</f>
        <v/>
      </c>
      <c r="K2130" s="1" t="str">
        <f>IFERROR(VLOOKUP('Speed Hump'!H2130,Main!$A:$G,6,FALSE),"")</f>
        <v/>
      </c>
      <c r="L2130" s="1" t="str">
        <f>IFERROR(VLOOKUP('Speed Hump'!H2130,Main!$A:$G,7,FALSE),"")</f>
        <v/>
      </c>
      <c r="M2130" t="s">
        <v>691</v>
      </c>
      <c r="N2130">
        <v>1</v>
      </c>
      <c r="O2130" t="s">
        <v>692</v>
      </c>
      <c r="AP2130">
        <v>216.6319126698742</v>
      </c>
      <c r="AQ2130" s="1" t="str">
        <f>IFERROR(VLOOKUP(I2130,Service!$B:$G,5,FALSE),"")</f>
        <v/>
      </c>
      <c r="AR2130" s="1" t="str">
        <f>IFERROR(VLOOKUP(I2130,Service!$B:$G,6,FALSE),"")</f>
        <v/>
      </c>
      <c r="AS2130" s="1" t="str">
        <f>IFERROR(VLOOKUP(I2130,Rest!$B:$G,5,FALSE),"")</f>
        <v/>
      </c>
      <c r="AT2130" s="1" t="str">
        <f>IFERROR(VLOOKUP(I2130,Rest!$B:$G,6,FALSE),"")</f>
        <v/>
      </c>
    </row>
    <row r="2131" spans="1:46" x14ac:dyDescent="0.25">
      <c r="A2131">
        <v>1971</v>
      </c>
      <c r="B2131">
        <v>0</v>
      </c>
      <c r="C2131">
        <v>17453</v>
      </c>
      <c r="D2131">
        <v>14952</v>
      </c>
      <c r="E2131" t="s">
        <v>1661</v>
      </c>
      <c r="F2131" t="s">
        <v>1825</v>
      </c>
      <c r="G2131" t="s">
        <v>1383</v>
      </c>
      <c r="H2131" t="s">
        <v>1229</v>
      </c>
      <c r="I2131" t="s">
        <v>1229</v>
      </c>
      <c r="J2131" t="str">
        <f>IFERROR(VLOOKUP(H2131,[1]Sheet1!$A:$H,3,FALSE),"")</f>
        <v/>
      </c>
      <c r="K2131" s="1" t="str">
        <f>IFERROR(VLOOKUP('Speed Hump'!H2131,Main!$A:$G,6,FALSE),"")</f>
        <v/>
      </c>
      <c r="L2131" s="1" t="str">
        <f>IFERROR(VLOOKUP('Speed Hump'!H2131,Main!$A:$G,7,FALSE),"")</f>
        <v/>
      </c>
      <c r="M2131" t="s">
        <v>691</v>
      </c>
      <c r="N2131">
        <v>1</v>
      </c>
      <c r="O2131" t="s">
        <v>692</v>
      </c>
      <c r="AP2131">
        <v>120.8370214840715</v>
      </c>
      <c r="AQ2131" s="1" t="str">
        <f>IFERROR(VLOOKUP(I2131,Service!$B:$G,5,FALSE),"")</f>
        <v/>
      </c>
      <c r="AR2131" s="1" t="str">
        <f>IFERROR(VLOOKUP(I2131,Service!$B:$G,6,FALSE),"")</f>
        <v/>
      </c>
      <c r="AS2131" s="1" t="str">
        <f>IFERROR(VLOOKUP(I2131,Rest!$B:$G,5,FALSE),"")</f>
        <v/>
      </c>
      <c r="AT2131" s="1" t="str">
        <f>IFERROR(VLOOKUP(I2131,Rest!$B:$G,6,FALSE),"")</f>
        <v/>
      </c>
    </row>
    <row r="2132" spans="1:46" x14ac:dyDescent="0.25">
      <c r="A2132">
        <v>1972</v>
      </c>
      <c r="B2132">
        <v>0</v>
      </c>
      <c r="C2132">
        <v>17481</v>
      </c>
      <c r="D2132">
        <v>18352</v>
      </c>
      <c r="E2132" t="s">
        <v>1727</v>
      </c>
      <c r="F2132" t="s">
        <v>1826</v>
      </c>
      <c r="G2132" t="s">
        <v>1738</v>
      </c>
      <c r="H2132" t="s">
        <v>1229</v>
      </c>
      <c r="I2132" t="s">
        <v>1229</v>
      </c>
      <c r="J2132" t="str">
        <f>IFERROR(VLOOKUP(H2132,[1]Sheet1!$A:$H,3,FALSE),"")</f>
        <v/>
      </c>
      <c r="K2132" s="1" t="str">
        <f>IFERROR(VLOOKUP('Speed Hump'!H2132,Main!$A:$G,6,FALSE),"")</f>
        <v/>
      </c>
      <c r="L2132" s="1" t="str">
        <f>IFERROR(VLOOKUP('Speed Hump'!H2132,Main!$A:$G,7,FALSE),"")</f>
        <v/>
      </c>
      <c r="M2132" t="s">
        <v>691</v>
      </c>
      <c r="N2132">
        <v>1</v>
      </c>
      <c r="O2132" t="s">
        <v>692</v>
      </c>
      <c r="AP2132">
        <v>289.6029897753051</v>
      </c>
      <c r="AQ2132" s="1" t="str">
        <f>IFERROR(VLOOKUP(I2132,Service!$B:$G,5,FALSE),"")</f>
        <v/>
      </c>
      <c r="AR2132" s="1" t="str">
        <f>IFERROR(VLOOKUP(I2132,Service!$B:$G,6,FALSE),"")</f>
        <v/>
      </c>
      <c r="AS2132" s="1" t="str">
        <f>IFERROR(VLOOKUP(I2132,Rest!$B:$G,5,FALSE),"")</f>
        <v/>
      </c>
      <c r="AT2132" s="1" t="str">
        <f>IFERROR(VLOOKUP(I2132,Rest!$B:$G,6,FALSE),"")</f>
        <v/>
      </c>
    </row>
    <row r="2133" spans="1:46" x14ac:dyDescent="0.25">
      <c r="A2133">
        <v>1973</v>
      </c>
      <c r="B2133">
        <v>0</v>
      </c>
      <c r="C2133">
        <v>17534</v>
      </c>
      <c r="D2133">
        <v>18121</v>
      </c>
      <c r="E2133" t="s">
        <v>901</v>
      </c>
      <c r="F2133" t="s">
        <v>1466</v>
      </c>
      <c r="G2133" t="s">
        <v>1760</v>
      </c>
      <c r="H2133" t="s">
        <v>1229</v>
      </c>
      <c r="I2133" t="s">
        <v>1229</v>
      </c>
      <c r="J2133" t="str">
        <f>IFERROR(VLOOKUP(H2133,[1]Sheet1!$A:$H,3,FALSE),"")</f>
        <v/>
      </c>
      <c r="K2133" s="1" t="str">
        <f>IFERROR(VLOOKUP('Speed Hump'!H2133,Main!$A:$G,6,FALSE),"")</f>
        <v/>
      </c>
      <c r="L2133" s="1" t="str">
        <f>IFERROR(VLOOKUP('Speed Hump'!H2133,Main!$A:$G,7,FALSE),"")</f>
        <v/>
      </c>
      <c r="M2133" t="s">
        <v>691</v>
      </c>
      <c r="N2133">
        <v>1</v>
      </c>
      <c r="O2133" t="s">
        <v>692</v>
      </c>
      <c r="AP2133">
        <v>289.92117540498708</v>
      </c>
      <c r="AQ2133" s="1" t="str">
        <f>IFERROR(VLOOKUP(I2133,Service!$B:$G,5,FALSE),"")</f>
        <v/>
      </c>
      <c r="AR2133" s="1" t="str">
        <f>IFERROR(VLOOKUP(I2133,Service!$B:$G,6,FALSE),"")</f>
        <v/>
      </c>
      <c r="AS2133" s="1" t="str">
        <f>IFERROR(VLOOKUP(I2133,Rest!$B:$G,5,FALSE),"")</f>
        <v/>
      </c>
      <c r="AT2133" s="1" t="str">
        <f>IFERROR(VLOOKUP(I2133,Rest!$B:$G,6,FALSE),"")</f>
        <v/>
      </c>
    </row>
    <row r="2134" spans="1:46" x14ac:dyDescent="0.25">
      <c r="A2134">
        <v>1974</v>
      </c>
      <c r="B2134">
        <v>0</v>
      </c>
      <c r="C2134">
        <v>17553</v>
      </c>
      <c r="D2134">
        <v>16597</v>
      </c>
      <c r="E2134" t="s">
        <v>1730</v>
      </c>
      <c r="F2134" t="s">
        <v>1722</v>
      </c>
      <c r="G2134" t="s">
        <v>1496</v>
      </c>
      <c r="H2134" t="s">
        <v>1229</v>
      </c>
      <c r="I2134" t="s">
        <v>1229</v>
      </c>
      <c r="J2134" t="str">
        <f>IFERROR(VLOOKUP(H2134,[1]Sheet1!$A:$H,3,FALSE),"")</f>
        <v/>
      </c>
      <c r="K2134" s="1" t="str">
        <f>IFERROR(VLOOKUP('Speed Hump'!H2134,Main!$A:$G,6,FALSE),"")</f>
        <v/>
      </c>
      <c r="L2134" s="1" t="str">
        <f>IFERROR(VLOOKUP('Speed Hump'!H2134,Main!$A:$G,7,FALSE),"")</f>
        <v/>
      </c>
      <c r="M2134" t="s">
        <v>691</v>
      </c>
      <c r="N2134">
        <v>1</v>
      </c>
      <c r="O2134" t="s">
        <v>692</v>
      </c>
      <c r="AP2134">
        <v>139.9881694211644</v>
      </c>
      <c r="AQ2134" s="1" t="str">
        <f>IFERROR(VLOOKUP(I2134,Service!$B:$G,5,FALSE),"")</f>
        <v/>
      </c>
      <c r="AR2134" s="1" t="str">
        <f>IFERROR(VLOOKUP(I2134,Service!$B:$G,6,FALSE),"")</f>
        <v/>
      </c>
      <c r="AS2134" s="1" t="str">
        <f>IFERROR(VLOOKUP(I2134,Rest!$B:$G,5,FALSE),"")</f>
        <v/>
      </c>
      <c r="AT2134" s="1" t="str">
        <f>IFERROR(VLOOKUP(I2134,Rest!$B:$G,6,FALSE),"")</f>
        <v/>
      </c>
    </row>
    <row r="2135" spans="1:46" x14ac:dyDescent="0.25">
      <c r="A2135">
        <v>1975</v>
      </c>
      <c r="B2135">
        <v>0</v>
      </c>
      <c r="C2135">
        <v>17566</v>
      </c>
      <c r="D2135">
        <v>18421</v>
      </c>
      <c r="E2135" t="s">
        <v>1016</v>
      </c>
      <c r="F2135" t="s">
        <v>994</v>
      </c>
      <c r="G2135" t="s">
        <v>1001</v>
      </c>
      <c r="H2135" t="s">
        <v>1229</v>
      </c>
      <c r="I2135" t="s">
        <v>1229</v>
      </c>
      <c r="J2135" t="str">
        <f>IFERROR(VLOOKUP(H2135,[1]Sheet1!$A:$H,3,FALSE),"")</f>
        <v/>
      </c>
      <c r="K2135" s="1" t="str">
        <f>IFERROR(VLOOKUP('Speed Hump'!H2135,Main!$A:$G,6,FALSE),"")</f>
        <v/>
      </c>
      <c r="L2135" s="1" t="str">
        <f>IFERROR(VLOOKUP('Speed Hump'!H2135,Main!$A:$G,7,FALSE),"")</f>
        <v/>
      </c>
      <c r="M2135" t="s">
        <v>691</v>
      </c>
      <c r="N2135">
        <v>2</v>
      </c>
      <c r="O2135" t="s">
        <v>692</v>
      </c>
      <c r="AP2135">
        <v>337.19922776874029</v>
      </c>
      <c r="AQ2135" s="1" t="str">
        <f>IFERROR(VLOOKUP(I2135,Service!$B:$G,5,FALSE),"")</f>
        <v/>
      </c>
      <c r="AR2135" s="1" t="str">
        <f>IFERROR(VLOOKUP(I2135,Service!$B:$G,6,FALSE),"")</f>
        <v/>
      </c>
      <c r="AS2135" s="1" t="str">
        <f>IFERROR(VLOOKUP(I2135,Rest!$B:$G,5,FALSE),"")</f>
        <v/>
      </c>
      <c r="AT2135" s="1" t="str">
        <f>IFERROR(VLOOKUP(I2135,Rest!$B:$G,6,FALSE),"")</f>
        <v/>
      </c>
    </row>
    <row r="2136" spans="1:46" x14ac:dyDescent="0.25">
      <c r="A2136">
        <v>1976</v>
      </c>
      <c r="B2136">
        <v>0</v>
      </c>
      <c r="C2136">
        <v>17580</v>
      </c>
      <c r="D2136">
        <v>18460</v>
      </c>
      <c r="E2136" t="s">
        <v>981</v>
      </c>
      <c r="F2136" t="s">
        <v>1025</v>
      </c>
      <c r="G2136" t="s">
        <v>994</v>
      </c>
      <c r="H2136" t="s">
        <v>1229</v>
      </c>
      <c r="I2136" t="s">
        <v>1229</v>
      </c>
      <c r="J2136" t="str">
        <f>IFERROR(VLOOKUP(H2136,[1]Sheet1!$A:$H,3,FALSE),"")</f>
        <v/>
      </c>
      <c r="K2136" s="1" t="str">
        <f>IFERROR(VLOOKUP('Speed Hump'!H2136,Main!$A:$G,6,FALSE),"")</f>
        <v/>
      </c>
      <c r="L2136" s="1" t="str">
        <f>IFERROR(VLOOKUP('Speed Hump'!H2136,Main!$A:$G,7,FALSE),"")</f>
        <v/>
      </c>
      <c r="N2136">
        <v>1</v>
      </c>
      <c r="O2136" t="s">
        <v>1342</v>
      </c>
      <c r="AP2136">
        <v>311.86130565116679</v>
      </c>
      <c r="AQ2136" s="1" t="str">
        <f>IFERROR(VLOOKUP(I2136,Service!$B:$G,5,FALSE),"")</f>
        <v/>
      </c>
      <c r="AR2136" s="1" t="str">
        <f>IFERROR(VLOOKUP(I2136,Service!$B:$G,6,FALSE),"")</f>
        <v/>
      </c>
      <c r="AS2136" s="1" t="str">
        <f>IFERROR(VLOOKUP(I2136,Rest!$B:$G,5,FALSE),"")</f>
        <v/>
      </c>
      <c r="AT2136" s="1" t="str">
        <f>IFERROR(VLOOKUP(I2136,Rest!$B:$G,6,FALSE),"")</f>
        <v/>
      </c>
    </row>
    <row r="2137" spans="1:46" x14ac:dyDescent="0.25">
      <c r="A2137">
        <v>1977</v>
      </c>
      <c r="B2137">
        <v>0</v>
      </c>
      <c r="C2137">
        <v>17610</v>
      </c>
      <c r="D2137">
        <v>16583</v>
      </c>
      <c r="E2137" t="s">
        <v>1323</v>
      </c>
      <c r="F2137" t="s">
        <v>1068</v>
      </c>
      <c r="G2137" t="s">
        <v>1730</v>
      </c>
      <c r="H2137" t="s">
        <v>1229</v>
      </c>
      <c r="I2137" t="s">
        <v>1229</v>
      </c>
      <c r="J2137" t="str">
        <f>IFERROR(VLOOKUP(H2137,[1]Sheet1!$A:$H,3,FALSE),"")</f>
        <v/>
      </c>
      <c r="K2137" s="1" t="str">
        <f>IFERROR(VLOOKUP('Speed Hump'!H2137,Main!$A:$G,6,FALSE),"")</f>
        <v/>
      </c>
      <c r="L2137" s="1" t="str">
        <f>IFERROR(VLOOKUP('Speed Hump'!H2137,Main!$A:$G,7,FALSE),"")</f>
        <v/>
      </c>
      <c r="M2137" t="s">
        <v>691</v>
      </c>
      <c r="N2137">
        <v>1</v>
      </c>
      <c r="O2137" t="s">
        <v>692</v>
      </c>
      <c r="AP2137">
        <v>291.25915103583321</v>
      </c>
      <c r="AQ2137" s="1" t="str">
        <f>IFERROR(VLOOKUP(I2137,Service!$B:$G,5,FALSE),"")</f>
        <v/>
      </c>
      <c r="AR2137" s="1" t="str">
        <f>IFERROR(VLOOKUP(I2137,Service!$B:$G,6,FALSE),"")</f>
        <v/>
      </c>
      <c r="AS2137" s="1" t="str">
        <f>IFERROR(VLOOKUP(I2137,Rest!$B:$G,5,FALSE),"")</f>
        <v/>
      </c>
      <c r="AT2137" s="1" t="str">
        <f>IFERROR(VLOOKUP(I2137,Rest!$B:$G,6,FALSE),"")</f>
        <v/>
      </c>
    </row>
    <row r="2138" spans="1:46" x14ac:dyDescent="0.25">
      <c r="A2138">
        <v>1978</v>
      </c>
      <c r="B2138">
        <v>0</v>
      </c>
      <c r="C2138">
        <v>17611</v>
      </c>
      <c r="D2138">
        <v>14558</v>
      </c>
      <c r="E2138" t="s">
        <v>1346</v>
      </c>
      <c r="F2138" t="s">
        <v>1742</v>
      </c>
      <c r="G2138" t="s">
        <v>1664</v>
      </c>
      <c r="H2138" t="s">
        <v>1229</v>
      </c>
      <c r="I2138" t="s">
        <v>1229</v>
      </c>
      <c r="J2138" t="str">
        <f>IFERROR(VLOOKUP(H2138,[1]Sheet1!$A:$H,3,FALSE),"")</f>
        <v/>
      </c>
      <c r="K2138" s="1" t="str">
        <f>IFERROR(VLOOKUP('Speed Hump'!H2138,Main!$A:$G,6,FALSE),"")</f>
        <v/>
      </c>
      <c r="L2138" s="1" t="str">
        <f>IFERROR(VLOOKUP('Speed Hump'!H2138,Main!$A:$G,7,FALSE),"")</f>
        <v/>
      </c>
      <c r="M2138" t="s">
        <v>691</v>
      </c>
      <c r="N2138">
        <v>1</v>
      </c>
      <c r="O2138" t="s">
        <v>692</v>
      </c>
      <c r="AP2138">
        <v>276.9633681449904</v>
      </c>
      <c r="AQ2138" s="1" t="str">
        <f>IFERROR(VLOOKUP(I2138,Service!$B:$G,5,FALSE),"")</f>
        <v/>
      </c>
      <c r="AR2138" s="1" t="str">
        <f>IFERROR(VLOOKUP(I2138,Service!$B:$G,6,FALSE),"")</f>
        <v/>
      </c>
      <c r="AS2138" s="1" t="str">
        <f>IFERROR(VLOOKUP(I2138,Rest!$B:$G,5,FALSE),"")</f>
        <v/>
      </c>
      <c r="AT2138" s="1" t="str">
        <f>IFERROR(VLOOKUP(I2138,Rest!$B:$G,6,FALSE),"")</f>
        <v/>
      </c>
    </row>
    <row r="2139" spans="1:46" x14ac:dyDescent="0.25">
      <c r="A2139">
        <v>1979</v>
      </c>
      <c r="B2139">
        <v>0</v>
      </c>
      <c r="C2139">
        <v>17640</v>
      </c>
      <c r="D2139">
        <v>18847</v>
      </c>
      <c r="E2139" t="s">
        <v>1796</v>
      </c>
      <c r="F2139" t="s">
        <v>994</v>
      </c>
      <c r="G2139" t="s">
        <v>1827</v>
      </c>
      <c r="H2139" t="s">
        <v>1229</v>
      </c>
      <c r="I2139" t="s">
        <v>1229</v>
      </c>
      <c r="J2139" t="str">
        <f>IFERROR(VLOOKUP(H2139,[1]Sheet1!$A:$H,3,FALSE),"")</f>
        <v/>
      </c>
      <c r="K2139" s="1" t="str">
        <f>IFERROR(VLOOKUP('Speed Hump'!H2139,Main!$A:$G,6,FALSE),"")</f>
        <v/>
      </c>
      <c r="L2139" s="1" t="str">
        <f>IFERROR(VLOOKUP('Speed Hump'!H2139,Main!$A:$G,7,FALSE),"")</f>
        <v/>
      </c>
      <c r="M2139" t="s">
        <v>691</v>
      </c>
      <c r="N2139">
        <v>2</v>
      </c>
      <c r="O2139" t="s">
        <v>692</v>
      </c>
      <c r="AP2139">
        <v>338.68736985292998</v>
      </c>
      <c r="AQ2139" s="1" t="str">
        <f>IFERROR(VLOOKUP(I2139,Service!$B:$G,5,FALSE),"")</f>
        <v/>
      </c>
      <c r="AR2139" s="1" t="str">
        <f>IFERROR(VLOOKUP(I2139,Service!$B:$G,6,FALSE),"")</f>
        <v/>
      </c>
      <c r="AS2139" s="1" t="str">
        <f>IFERROR(VLOOKUP(I2139,Rest!$B:$G,5,FALSE),"")</f>
        <v/>
      </c>
      <c r="AT2139" s="1" t="str">
        <f>IFERROR(VLOOKUP(I2139,Rest!$B:$G,6,FALSE),"")</f>
        <v/>
      </c>
    </row>
    <row r="2140" spans="1:46" x14ac:dyDescent="0.25">
      <c r="A2140">
        <v>1981</v>
      </c>
      <c r="B2140">
        <v>0</v>
      </c>
      <c r="C2140">
        <v>17648</v>
      </c>
      <c r="D2140">
        <v>18083</v>
      </c>
      <c r="E2140" t="s">
        <v>1795</v>
      </c>
      <c r="F2140" t="s">
        <v>930</v>
      </c>
      <c r="G2140" t="s">
        <v>1041</v>
      </c>
      <c r="H2140" t="s">
        <v>1229</v>
      </c>
      <c r="I2140" t="s">
        <v>1229</v>
      </c>
      <c r="J2140" t="str">
        <f>IFERROR(VLOOKUP(H2140,[1]Sheet1!$A:$H,3,FALSE),"")</f>
        <v/>
      </c>
      <c r="K2140" s="1" t="str">
        <f>IFERROR(VLOOKUP('Speed Hump'!H2140,Main!$A:$G,6,FALSE),"")</f>
        <v/>
      </c>
      <c r="L2140" s="1" t="str">
        <f>IFERROR(VLOOKUP('Speed Hump'!H2140,Main!$A:$G,7,FALSE),"")</f>
        <v/>
      </c>
      <c r="M2140" t="s">
        <v>691</v>
      </c>
      <c r="N2140">
        <v>1</v>
      </c>
      <c r="O2140" t="s">
        <v>692</v>
      </c>
      <c r="AP2140">
        <v>259.61965608919797</v>
      </c>
      <c r="AQ2140" s="1" t="str">
        <f>IFERROR(VLOOKUP(I2140,Service!$B:$G,5,FALSE),"")</f>
        <v/>
      </c>
      <c r="AR2140" s="1" t="str">
        <f>IFERROR(VLOOKUP(I2140,Service!$B:$G,6,FALSE),"")</f>
        <v/>
      </c>
      <c r="AS2140" s="1" t="str">
        <f>IFERROR(VLOOKUP(I2140,Rest!$B:$G,5,FALSE),"")</f>
        <v/>
      </c>
      <c r="AT2140" s="1" t="str">
        <f>IFERROR(VLOOKUP(I2140,Rest!$B:$G,6,FALSE),"")</f>
        <v/>
      </c>
    </row>
    <row r="2141" spans="1:46" x14ac:dyDescent="0.25">
      <c r="A2141">
        <v>1982</v>
      </c>
      <c r="B2141">
        <v>0</v>
      </c>
      <c r="C2141">
        <v>17651</v>
      </c>
      <c r="D2141">
        <v>19016</v>
      </c>
      <c r="E2141" t="s">
        <v>1721</v>
      </c>
      <c r="F2141" t="s">
        <v>1767</v>
      </c>
      <c r="G2141" t="s">
        <v>1793</v>
      </c>
      <c r="H2141" t="s">
        <v>1229</v>
      </c>
      <c r="I2141" t="s">
        <v>1229</v>
      </c>
      <c r="J2141" t="str">
        <f>IFERROR(VLOOKUP(H2141,[1]Sheet1!$A:$H,3,FALSE),"")</f>
        <v/>
      </c>
      <c r="K2141" s="1" t="str">
        <f>IFERROR(VLOOKUP('Speed Hump'!H2141,Main!$A:$G,6,FALSE),"")</f>
        <v/>
      </c>
      <c r="L2141" s="1" t="str">
        <f>IFERROR(VLOOKUP('Speed Hump'!H2141,Main!$A:$G,7,FALSE),"")</f>
        <v/>
      </c>
      <c r="M2141" t="s">
        <v>691</v>
      </c>
      <c r="N2141">
        <v>1</v>
      </c>
      <c r="O2141" t="s">
        <v>692</v>
      </c>
      <c r="AP2141">
        <v>135.59411144740841</v>
      </c>
      <c r="AQ2141" s="1" t="str">
        <f>IFERROR(VLOOKUP(I2141,Service!$B:$G,5,FALSE),"")</f>
        <v/>
      </c>
      <c r="AR2141" s="1" t="str">
        <f>IFERROR(VLOOKUP(I2141,Service!$B:$G,6,FALSE),"")</f>
        <v/>
      </c>
      <c r="AS2141" s="1" t="str">
        <f>IFERROR(VLOOKUP(I2141,Rest!$B:$G,5,FALSE),"")</f>
        <v/>
      </c>
      <c r="AT2141" s="1" t="str">
        <f>IFERROR(VLOOKUP(I2141,Rest!$B:$G,6,FALSE),"")</f>
        <v/>
      </c>
    </row>
    <row r="2142" spans="1:46" x14ac:dyDescent="0.25">
      <c r="A2142">
        <v>1983</v>
      </c>
      <c r="B2142">
        <v>0</v>
      </c>
      <c r="C2142">
        <v>17668</v>
      </c>
      <c r="D2142">
        <v>15959</v>
      </c>
      <c r="E2142" t="s">
        <v>1730</v>
      </c>
      <c r="F2142" t="s">
        <v>1292</v>
      </c>
      <c r="G2142" t="s">
        <v>1293</v>
      </c>
      <c r="H2142" t="s">
        <v>1229</v>
      </c>
      <c r="I2142" t="s">
        <v>1229</v>
      </c>
      <c r="J2142" t="str">
        <f>IFERROR(VLOOKUP(H2142,[1]Sheet1!$A:$H,3,FALSE),"")</f>
        <v/>
      </c>
      <c r="K2142" s="1" t="str">
        <f>IFERROR(VLOOKUP('Speed Hump'!H2142,Main!$A:$G,6,FALSE),"")</f>
        <v/>
      </c>
      <c r="L2142" s="1" t="str">
        <f>IFERROR(VLOOKUP('Speed Hump'!H2142,Main!$A:$G,7,FALSE),"")</f>
        <v/>
      </c>
      <c r="M2142" t="s">
        <v>691</v>
      </c>
      <c r="N2142">
        <v>1</v>
      </c>
      <c r="O2142" t="s">
        <v>692</v>
      </c>
      <c r="AP2142">
        <v>117.06588969248</v>
      </c>
      <c r="AQ2142" s="1" t="str">
        <f>IFERROR(VLOOKUP(I2142,Service!$B:$G,5,FALSE),"")</f>
        <v/>
      </c>
      <c r="AR2142" s="1" t="str">
        <f>IFERROR(VLOOKUP(I2142,Service!$B:$G,6,FALSE),"")</f>
        <v/>
      </c>
      <c r="AS2142" s="1" t="str">
        <f>IFERROR(VLOOKUP(I2142,Rest!$B:$G,5,FALSE),"")</f>
        <v/>
      </c>
      <c r="AT2142" s="1" t="str">
        <f>IFERROR(VLOOKUP(I2142,Rest!$B:$G,6,FALSE),"")</f>
        <v/>
      </c>
    </row>
    <row r="2143" spans="1:46" x14ac:dyDescent="0.25">
      <c r="A2143">
        <v>1984</v>
      </c>
      <c r="B2143">
        <v>0</v>
      </c>
      <c r="C2143">
        <v>17687</v>
      </c>
      <c r="D2143">
        <v>14591</v>
      </c>
      <c r="E2143" t="s">
        <v>1742</v>
      </c>
      <c r="F2143" t="s">
        <v>1107</v>
      </c>
      <c r="G2143" t="s">
        <v>1075</v>
      </c>
      <c r="H2143" t="s">
        <v>1229</v>
      </c>
      <c r="I2143" t="s">
        <v>1229</v>
      </c>
      <c r="J2143" t="str">
        <f>IFERROR(VLOOKUP(H2143,[1]Sheet1!$A:$H,3,FALSE),"")</f>
        <v/>
      </c>
      <c r="K2143" s="1" t="str">
        <f>IFERROR(VLOOKUP('Speed Hump'!H2143,Main!$A:$G,6,FALSE),"")</f>
        <v/>
      </c>
      <c r="L2143" s="1" t="str">
        <f>IFERROR(VLOOKUP('Speed Hump'!H2143,Main!$A:$G,7,FALSE),"")</f>
        <v/>
      </c>
      <c r="M2143" t="s">
        <v>691</v>
      </c>
      <c r="N2143">
        <v>1</v>
      </c>
      <c r="O2143" t="s">
        <v>692</v>
      </c>
      <c r="AP2143">
        <v>130.23809954603681</v>
      </c>
      <c r="AQ2143" s="1" t="str">
        <f>IFERROR(VLOOKUP(I2143,Service!$B:$G,5,FALSE),"")</f>
        <v/>
      </c>
      <c r="AR2143" s="1" t="str">
        <f>IFERROR(VLOOKUP(I2143,Service!$B:$G,6,FALSE),"")</f>
        <v/>
      </c>
      <c r="AS2143" s="1" t="str">
        <f>IFERROR(VLOOKUP(I2143,Rest!$B:$G,5,FALSE),"")</f>
        <v/>
      </c>
      <c r="AT2143" s="1" t="str">
        <f>IFERROR(VLOOKUP(I2143,Rest!$B:$G,6,FALSE),"")</f>
        <v/>
      </c>
    </row>
    <row r="2144" spans="1:46" x14ac:dyDescent="0.25">
      <c r="A2144">
        <v>1985</v>
      </c>
      <c r="B2144">
        <v>0</v>
      </c>
      <c r="C2144">
        <v>17699</v>
      </c>
      <c r="D2144">
        <v>16575</v>
      </c>
      <c r="E2144" t="s">
        <v>1730</v>
      </c>
      <c r="F2144" t="s">
        <v>1801</v>
      </c>
      <c r="G2144" t="s">
        <v>1746</v>
      </c>
      <c r="H2144" t="s">
        <v>1229</v>
      </c>
      <c r="I2144" t="s">
        <v>1229</v>
      </c>
      <c r="J2144" t="str">
        <f>IFERROR(VLOOKUP(H2144,[1]Sheet1!$A:$H,3,FALSE),"")</f>
        <v/>
      </c>
      <c r="K2144" s="1" t="str">
        <f>IFERROR(VLOOKUP('Speed Hump'!H2144,Main!$A:$G,6,FALSE),"")</f>
        <v/>
      </c>
      <c r="L2144" s="1" t="str">
        <f>IFERROR(VLOOKUP('Speed Hump'!H2144,Main!$A:$G,7,FALSE),"")</f>
        <v/>
      </c>
      <c r="M2144" t="s">
        <v>691</v>
      </c>
      <c r="N2144">
        <v>1</v>
      </c>
      <c r="O2144" t="s">
        <v>692</v>
      </c>
      <c r="AP2144">
        <v>129.5740666270915</v>
      </c>
      <c r="AQ2144" s="1" t="str">
        <f>IFERROR(VLOOKUP(I2144,Service!$B:$G,5,FALSE),"")</f>
        <v/>
      </c>
      <c r="AR2144" s="1" t="str">
        <f>IFERROR(VLOOKUP(I2144,Service!$B:$G,6,FALSE),"")</f>
        <v/>
      </c>
      <c r="AS2144" s="1" t="str">
        <f>IFERROR(VLOOKUP(I2144,Rest!$B:$G,5,FALSE),"")</f>
        <v/>
      </c>
      <c r="AT2144" s="1" t="str">
        <f>IFERROR(VLOOKUP(I2144,Rest!$B:$G,6,FALSE),"")</f>
        <v/>
      </c>
    </row>
    <row r="2145" spans="1:46" x14ac:dyDescent="0.25">
      <c r="A2145">
        <v>1986</v>
      </c>
      <c r="B2145">
        <v>0</v>
      </c>
      <c r="C2145">
        <v>17704</v>
      </c>
      <c r="D2145">
        <v>18442</v>
      </c>
      <c r="E2145" t="s">
        <v>1736</v>
      </c>
      <c r="F2145" t="s">
        <v>1383</v>
      </c>
      <c r="G2145" t="s">
        <v>1828</v>
      </c>
      <c r="H2145" t="s">
        <v>1229</v>
      </c>
      <c r="I2145" t="s">
        <v>1229</v>
      </c>
      <c r="J2145" t="str">
        <f>IFERROR(VLOOKUP(H2145,[1]Sheet1!$A:$H,3,FALSE),"")</f>
        <v/>
      </c>
      <c r="K2145" s="1" t="str">
        <f>IFERROR(VLOOKUP('Speed Hump'!H2145,Main!$A:$G,6,FALSE),"")</f>
        <v/>
      </c>
      <c r="L2145" s="1" t="str">
        <f>IFERROR(VLOOKUP('Speed Hump'!H2145,Main!$A:$G,7,FALSE),"")</f>
        <v/>
      </c>
      <c r="M2145" t="s">
        <v>691</v>
      </c>
      <c r="N2145">
        <v>1</v>
      </c>
      <c r="O2145" t="s">
        <v>692</v>
      </c>
      <c r="AP2145">
        <v>211.86778190800439</v>
      </c>
      <c r="AQ2145" s="1" t="str">
        <f>IFERROR(VLOOKUP(I2145,Service!$B:$G,5,FALSE),"")</f>
        <v/>
      </c>
      <c r="AR2145" s="1" t="str">
        <f>IFERROR(VLOOKUP(I2145,Service!$B:$G,6,FALSE),"")</f>
        <v/>
      </c>
      <c r="AS2145" s="1" t="str">
        <f>IFERROR(VLOOKUP(I2145,Rest!$B:$G,5,FALSE),"")</f>
        <v/>
      </c>
      <c r="AT2145" s="1" t="str">
        <f>IFERROR(VLOOKUP(I2145,Rest!$B:$G,6,FALSE),"")</f>
        <v/>
      </c>
    </row>
    <row r="2146" spans="1:46" x14ac:dyDescent="0.25">
      <c r="A2146">
        <v>1988</v>
      </c>
      <c r="B2146">
        <v>0</v>
      </c>
      <c r="C2146">
        <v>17717</v>
      </c>
      <c r="D2146">
        <v>18655</v>
      </c>
      <c r="E2146" t="s">
        <v>1759</v>
      </c>
      <c r="F2146" t="s">
        <v>1752</v>
      </c>
      <c r="G2146" t="s">
        <v>1524</v>
      </c>
      <c r="H2146" t="s">
        <v>1229</v>
      </c>
      <c r="I2146" t="s">
        <v>1229</v>
      </c>
      <c r="J2146" t="str">
        <f>IFERROR(VLOOKUP(H2146,[1]Sheet1!$A:$H,3,FALSE),"")</f>
        <v/>
      </c>
      <c r="K2146" s="1" t="str">
        <f>IFERROR(VLOOKUP('Speed Hump'!H2146,Main!$A:$G,6,FALSE),"")</f>
        <v/>
      </c>
      <c r="L2146" s="1" t="str">
        <f>IFERROR(VLOOKUP('Speed Hump'!H2146,Main!$A:$G,7,FALSE),"")</f>
        <v/>
      </c>
      <c r="M2146" t="s">
        <v>691</v>
      </c>
      <c r="N2146">
        <v>2</v>
      </c>
      <c r="O2146" t="s">
        <v>692</v>
      </c>
      <c r="AP2146">
        <v>374.47782155746262</v>
      </c>
      <c r="AQ2146" s="1" t="str">
        <f>IFERROR(VLOOKUP(I2146,Service!$B:$G,5,FALSE),"")</f>
        <v/>
      </c>
      <c r="AR2146" s="1" t="str">
        <f>IFERROR(VLOOKUP(I2146,Service!$B:$G,6,FALSE),"")</f>
        <v/>
      </c>
      <c r="AS2146" s="1" t="str">
        <f>IFERROR(VLOOKUP(I2146,Rest!$B:$G,5,FALSE),"")</f>
        <v/>
      </c>
      <c r="AT2146" s="1" t="str">
        <f>IFERROR(VLOOKUP(I2146,Rest!$B:$G,6,FALSE),"")</f>
        <v/>
      </c>
    </row>
    <row r="2147" spans="1:46" x14ac:dyDescent="0.25">
      <c r="A2147">
        <v>1989</v>
      </c>
      <c r="B2147">
        <v>0</v>
      </c>
      <c r="C2147">
        <v>17727</v>
      </c>
      <c r="D2147">
        <v>18874</v>
      </c>
      <c r="E2147" t="s">
        <v>1410</v>
      </c>
      <c r="F2147" t="s">
        <v>1721</v>
      </c>
      <c r="G2147" t="s">
        <v>1736</v>
      </c>
      <c r="H2147" t="s">
        <v>1229</v>
      </c>
      <c r="I2147" t="s">
        <v>1229</v>
      </c>
      <c r="J2147" t="str">
        <f>IFERROR(VLOOKUP(H2147,[1]Sheet1!$A:$H,3,FALSE),"")</f>
        <v/>
      </c>
      <c r="K2147" s="1" t="str">
        <f>IFERROR(VLOOKUP('Speed Hump'!H2147,Main!$A:$G,6,FALSE),"")</f>
        <v/>
      </c>
      <c r="L2147" s="1" t="str">
        <f>IFERROR(VLOOKUP('Speed Hump'!H2147,Main!$A:$G,7,FALSE),"")</f>
        <v/>
      </c>
      <c r="M2147" t="s">
        <v>691</v>
      </c>
      <c r="N2147">
        <v>2</v>
      </c>
      <c r="O2147" t="s">
        <v>692</v>
      </c>
      <c r="AP2147">
        <v>361.7391909894684</v>
      </c>
      <c r="AQ2147" s="1" t="str">
        <f>IFERROR(VLOOKUP(I2147,Service!$B:$G,5,FALSE),"")</f>
        <v/>
      </c>
      <c r="AR2147" s="1" t="str">
        <f>IFERROR(VLOOKUP(I2147,Service!$B:$G,6,FALSE),"")</f>
        <v/>
      </c>
      <c r="AS2147" s="1" t="str">
        <f>IFERROR(VLOOKUP(I2147,Rest!$B:$G,5,FALSE),"")</f>
        <v/>
      </c>
      <c r="AT2147" s="1" t="str">
        <f>IFERROR(VLOOKUP(I2147,Rest!$B:$G,6,FALSE),"")</f>
        <v/>
      </c>
    </row>
    <row r="2148" spans="1:46" x14ac:dyDescent="0.25">
      <c r="A2148">
        <v>1990</v>
      </c>
      <c r="B2148">
        <v>0</v>
      </c>
      <c r="C2148">
        <v>17734</v>
      </c>
      <c r="D2148">
        <v>17840</v>
      </c>
      <c r="E2148" t="s">
        <v>1738</v>
      </c>
      <c r="F2148" t="s">
        <v>1309</v>
      </c>
      <c r="G2148" t="s">
        <v>1794</v>
      </c>
      <c r="H2148" t="s">
        <v>1229</v>
      </c>
      <c r="I2148" t="s">
        <v>1229</v>
      </c>
      <c r="J2148" t="str">
        <f>IFERROR(VLOOKUP(H2148,[1]Sheet1!$A:$H,3,FALSE),"")</f>
        <v/>
      </c>
      <c r="K2148" s="1" t="str">
        <f>IFERROR(VLOOKUP('Speed Hump'!H2148,Main!$A:$G,6,FALSE),"")</f>
        <v/>
      </c>
      <c r="L2148" s="1" t="str">
        <f>IFERROR(VLOOKUP('Speed Hump'!H2148,Main!$A:$G,7,FALSE),"")</f>
        <v/>
      </c>
      <c r="M2148" t="s">
        <v>691</v>
      </c>
      <c r="N2148">
        <v>1</v>
      </c>
      <c r="O2148" t="s">
        <v>692</v>
      </c>
      <c r="AP2148">
        <v>167.787855694038</v>
      </c>
      <c r="AQ2148" s="1" t="str">
        <f>IFERROR(VLOOKUP(I2148,Service!$B:$G,5,FALSE),"")</f>
        <v/>
      </c>
      <c r="AR2148" s="1" t="str">
        <f>IFERROR(VLOOKUP(I2148,Service!$B:$G,6,FALSE),"")</f>
        <v/>
      </c>
      <c r="AS2148" s="1" t="str">
        <f>IFERROR(VLOOKUP(I2148,Rest!$B:$G,5,FALSE),"")</f>
        <v/>
      </c>
      <c r="AT2148" s="1" t="str">
        <f>IFERROR(VLOOKUP(I2148,Rest!$B:$G,6,FALSE),"")</f>
        <v/>
      </c>
    </row>
    <row r="2149" spans="1:46" x14ac:dyDescent="0.25">
      <c r="A2149">
        <v>1992</v>
      </c>
      <c r="B2149">
        <v>0</v>
      </c>
      <c r="C2149">
        <v>17760</v>
      </c>
      <c r="D2149">
        <v>15125</v>
      </c>
      <c r="E2149" t="s">
        <v>1770</v>
      </c>
      <c r="F2149" t="s">
        <v>1397</v>
      </c>
      <c r="G2149" t="s">
        <v>1445</v>
      </c>
      <c r="H2149" t="s">
        <v>1229</v>
      </c>
      <c r="I2149" t="s">
        <v>1229</v>
      </c>
      <c r="J2149" t="str">
        <f>IFERROR(VLOOKUP(H2149,[1]Sheet1!$A:$H,3,FALSE),"")</f>
        <v/>
      </c>
      <c r="K2149" s="1" t="str">
        <f>IFERROR(VLOOKUP('Speed Hump'!H2149,Main!$A:$G,6,FALSE),"")</f>
        <v/>
      </c>
      <c r="L2149" s="1" t="str">
        <f>IFERROR(VLOOKUP('Speed Hump'!H2149,Main!$A:$G,7,FALSE),"")</f>
        <v/>
      </c>
      <c r="M2149" t="s">
        <v>691</v>
      </c>
      <c r="N2149">
        <v>3</v>
      </c>
      <c r="O2149" t="s">
        <v>692</v>
      </c>
      <c r="AP2149">
        <v>549.26831931483116</v>
      </c>
      <c r="AQ2149" s="1" t="str">
        <f>IFERROR(VLOOKUP(I2149,Service!$B:$G,5,FALSE),"")</f>
        <v/>
      </c>
      <c r="AR2149" s="1" t="str">
        <f>IFERROR(VLOOKUP(I2149,Service!$B:$G,6,FALSE),"")</f>
        <v/>
      </c>
      <c r="AS2149" s="1" t="str">
        <f>IFERROR(VLOOKUP(I2149,Rest!$B:$G,5,FALSE),"")</f>
        <v/>
      </c>
      <c r="AT2149" s="1" t="str">
        <f>IFERROR(VLOOKUP(I2149,Rest!$B:$G,6,FALSE),"")</f>
        <v/>
      </c>
    </row>
    <row r="2150" spans="1:46" x14ac:dyDescent="0.25">
      <c r="A2150">
        <v>1993</v>
      </c>
      <c r="B2150">
        <v>0</v>
      </c>
      <c r="C2150">
        <v>17766</v>
      </c>
      <c r="D2150">
        <v>18381</v>
      </c>
      <c r="E2150" t="s">
        <v>1768</v>
      </c>
      <c r="F2150" t="s">
        <v>998</v>
      </c>
      <c r="G2150" t="s">
        <v>968</v>
      </c>
      <c r="H2150" t="s">
        <v>1229</v>
      </c>
      <c r="I2150" t="s">
        <v>1229</v>
      </c>
      <c r="J2150" t="str">
        <f>IFERROR(VLOOKUP(H2150,[1]Sheet1!$A:$H,3,FALSE),"")</f>
        <v/>
      </c>
      <c r="K2150" s="1" t="str">
        <f>IFERROR(VLOOKUP('Speed Hump'!H2150,Main!$A:$G,6,FALSE),"")</f>
        <v/>
      </c>
      <c r="L2150" s="1" t="str">
        <f>IFERROR(VLOOKUP('Speed Hump'!H2150,Main!$A:$G,7,FALSE),"")</f>
        <v/>
      </c>
      <c r="M2150" t="s">
        <v>691</v>
      </c>
      <c r="N2150">
        <v>2</v>
      </c>
      <c r="O2150" t="s">
        <v>692</v>
      </c>
      <c r="AP2150">
        <v>397.17274993368318</v>
      </c>
      <c r="AQ2150" s="1" t="str">
        <f>IFERROR(VLOOKUP(I2150,Service!$B:$G,5,FALSE),"")</f>
        <v/>
      </c>
      <c r="AR2150" s="1" t="str">
        <f>IFERROR(VLOOKUP(I2150,Service!$B:$G,6,FALSE),"")</f>
        <v/>
      </c>
      <c r="AS2150" s="1" t="str">
        <f>IFERROR(VLOOKUP(I2150,Rest!$B:$G,5,FALSE),"")</f>
        <v/>
      </c>
      <c r="AT2150" s="1" t="str">
        <f>IFERROR(VLOOKUP(I2150,Rest!$B:$G,6,FALSE),"")</f>
        <v/>
      </c>
    </row>
    <row r="2151" spans="1:46" x14ac:dyDescent="0.25">
      <c r="A2151">
        <v>1994</v>
      </c>
      <c r="B2151">
        <v>0</v>
      </c>
      <c r="C2151">
        <v>17775</v>
      </c>
      <c r="D2151">
        <v>17608</v>
      </c>
      <c r="E2151" t="s">
        <v>1738</v>
      </c>
      <c r="F2151" t="s">
        <v>1299</v>
      </c>
      <c r="G2151" t="s">
        <v>1737</v>
      </c>
      <c r="H2151" t="s">
        <v>1229</v>
      </c>
      <c r="I2151" t="s">
        <v>1229</v>
      </c>
      <c r="J2151" t="str">
        <f>IFERROR(VLOOKUP(H2151,[1]Sheet1!$A:$H,3,FALSE),"")</f>
        <v/>
      </c>
      <c r="K2151" s="1" t="str">
        <f>IFERROR(VLOOKUP('Speed Hump'!H2151,Main!$A:$G,6,FALSE),"")</f>
        <v/>
      </c>
      <c r="L2151" s="1" t="str">
        <f>IFERROR(VLOOKUP('Speed Hump'!H2151,Main!$A:$G,7,FALSE),"")</f>
        <v/>
      </c>
      <c r="M2151" t="s">
        <v>691</v>
      </c>
      <c r="N2151">
        <v>1</v>
      </c>
      <c r="O2151" t="s">
        <v>692</v>
      </c>
      <c r="AP2151">
        <v>117.118306964705</v>
      </c>
      <c r="AQ2151" s="1" t="str">
        <f>IFERROR(VLOOKUP(I2151,Service!$B:$G,5,FALSE),"")</f>
        <v/>
      </c>
      <c r="AR2151" s="1" t="str">
        <f>IFERROR(VLOOKUP(I2151,Service!$B:$G,6,FALSE),"")</f>
        <v/>
      </c>
      <c r="AS2151" s="1" t="str">
        <f>IFERROR(VLOOKUP(I2151,Rest!$B:$G,5,FALSE),"")</f>
        <v/>
      </c>
      <c r="AT2151" s="1" t="str">
        <f>IFERROR(VLOOKUP(I2151,Rest!$B:$G,6,FALSE),"")</f>
        <v/>
      </c>
    </row>
    <row r="2152" spans="1:46" x14ac:dyDescent="0.25">
      <c r="A2152">
        <v>1997</v>
      </c>
      <c r="B2152">
        <v>0</v>
      </c>
      <c r="C2152">
        <v>17937</v>
      </c>
      <c r="D2152">
        <v>14332</v>
      </c>
      <c r="E2152" t="s">
        <v>1766</v>
      </c>
      <c r="F2152" t="s">
        <v>1240</v>
      </c>
      <c r="G2152" t="s">
        <v>1496</v>
      </c>
      <c r="H2152" t="s">
        <v>1229</v>
      </c>
      <c r="I2152" t="s">
        <v>1229</v>
      </c>
      <c r="J2152" t="str">
        <f>IFERROR(VLOOKUP(H2152,[1]Sheet1!$A:$H,3,FALSE),"")</f>
        <v/>
      </c>
      <c r="K2152" s="1" t="str">
        <f>IFERROR(VLOOKUP('Speed Hump'!H2152,Main!$A:$G,6,FALSE),"")</f>
        <v/>
      </c>
      <c r="L2152" s="1" t="str">
        <f>IFERROR(VLOOKUP('Speed Hump'!H2152,Main!$A:$G,7,FALSE),"")</f>
        <v/>
      </c>
      <c r="M2152" t="s">
        <v>691</v>
      </c>
      <c r="N2152">
        <v>2</v>
      </c>
      <c r="O2152" t="s">
        <v>692</v>
      </c>
      <c r="AP2152">
        <v>385.85997986504219</v>
      </c>
      <c r="AQ2152" s="1" t="str">
        <f>IFERROR(VLOOKUP(I2152,Service!$B:$G,5,FALSE),"")</f>
        <v/>
      </c>
      <c r="AR2152" s="1" t="str">
        <f>IFERROR(VLOOKUP(I2152,Service!$B:$G,6,FALSE),"")</f>
        <v/>
      </c>
      <c r="AS2152" s="1" t="str">
        <f>IFERROR(VLOOKUP(I2152,Rest!$B:$G,5,FALSE),"")</f>
        <v/>
      </c>
      <c r="AT2152" s="1" t="str">
        <f>IFERROR(VLOOKUP(I2152,Rest!$B:$G,6,FALSE),"")</f>
        <v/>
      </c>
    </row>
    <row r="2153" spans="1:46" x14ac:dyDescent="0.25">
      <c r="A2153">
        <v>1998</v>
      </c>
      <c r="B2153">
        <v>0</v>
      </c>
      <c r="C2153">
        <v>17944</v>
      </c>
      <c r="D2153">
        <v>15074</v>
      </c>
      <c r="E2153" t="s">
        <v>1340</v>
      </c>
      <c r="F2153" t="s">
        <v>1664</v>
      </c>
      <c r="G2153" t="s">
        <v>1651</v>
      </c>
      <c r="H2153" t="s">
        <v>1229</v>
      </c>
      <c r="I2153" t="s">
        <v>1229</v>
      </c>
      <c r="J2153" t="str">
        <f>IFERROR(VLOOKUP(H2153,[1]Sheet1!$A:$H,3,FALSE),"")</f>
        <v/>
      </c>
      <c r="K2153" s="1" t="str">
        <f>IFERROR(VLOOKUP('Speed Hump'!H2153,Main!$A:$G,6,FALSE),"")</f>
        <v/>
      </c>
      <c r="L2153" s="1" t="str">
        <f>IFERROR(VLOOKUP('Speed Hump'!H2153,Main!$A:$G,7,FALSE),"")</f>
        <v/>
      </c>
      <c r="M2153" t="s">
        <v>691</v>
      </c>
      <c r="N2153">
        <v>1</v>
      </c>
      <c r="O2153" t="s">
        <v>692</v>
      </c>
      <c r="AP2153">
        <v>270.57694429685279</v>
      </c>
      <c r="AQ2153" s="1" t="str">
        <f>IFERROR(VLOOKUP(I2153,Service!$B:$G,5,FALSE),"")</f>
        <v/>
      </c>
      <c r="AR2153" s="1" t="str">
        <f>IFERROR(VLOOKUP(I2153,Service!$B:$G,6,FALSE),"")</f>
        <v/>
      </c>
      <c r="AS2153" s="1" t="str">
        <f>IFERROR(VLOOKUP(I2153,Rest!$B:$G,5,FALSE),"")</f>
        <v/>
      </c>
      <c r="AT2153" s="1" t="str">
        <f>IFERROR(VLOOKUP(I2153,Rest!$B:$G,6,FALSE),"")</f>
        <v/>
      </c>
    </row>
    <row r="2154" spans="1:46" x14ac:dyDescent="0.25">
      <c r="A2154">
        <v>1999</v>
      </c>
      <c r="B2154">
        <v>0</v>
      </c>
      <c r="C2154">
        <v>17952</v>
      </c>
      <c r="D2154">
        <v>15679</v>
      </c>
      <c r="E2154" t="s">
        <v>1428</v>
      </c>
      <c r="F2154" t="s">
        <v>1729</v>
      </c>
      <c r="G2154" t="s">
        <v>1749</v>
      </c>
      <c r="H2154" t="s">
        <v>1229</v>
      </c>
      <c r="I2154" t="s">
        <v>1229</v>
      </c>
      <c r="J2154" t="str">
        <f>IFERROR(VLOOKUP(H2154,[1]Sheet1!$A:$H,3,FALSE),"")</f>
        <v/>
      </c>
      <c r="K2154" s="1" t="str">
        <f>IFERROR(VLOOKUP('Speed Hump'!H2154,Main!$A:$G,6,FALSE),"")</f>
        <v/>
      </c>
      <c r="L2154" s="1" t="str">
        <f>IFERROR(VLOOKUP('Speed Hump'!H2154,Main!$A:$G,7,FALSE),"")</f>
        <v/>
      </c>
      <c r="M2154" t="s">
        <v>691</v>
      </c>
      <c r="N2154">
        <v>1</v>
      </c>
      <c r="O2154" t="s">
        <v>692</v>
      </c>
      <c r="AP2154">
        <v>272.59017834571682</v>
      </c>
      <c r="AQ2154" s="1" t="str">
        <f>IFERROR(VLOOKUP(I2154,Service!$B:$G,5,FALSE),"")</f>
        <v/>
      </c>
      <c r="AR2154" s="1" t="str">
        <f>IFERROR(VLOOKUP(I2154,Service!$B:$G,6,FALSE),"")</f>
        <v/>
      </c>
      <c r="AS2154" s="1" t="str">
        <f>IFERROR(VLOOKUP(I2154,Rest!$B:$G,5,FALSE),"")</f>
        <v/>
      </c>
      <c r="AT2154" s="1" t="str">
        <f>IFERROR(VLOOKUP(I2154,Rest!$B:$G,6,FALSE),"")</f>
        <v/>
      </c>
    </row>
    <row r="2155" spans="1:46" x14ac:dyDescent="0.25">
      <c r="A2155">
        <v>2000</v>
      </c>
      <c r="B2155">
        <v>0</v>
      </c>
      <c r="C2155">
        <v>17977</v>
      </c>
      <c r="D2155">
        <v>15022</v>
      </c>
      <c r="E2155" t="s">
        <v>1269</v>
      </c>
      <c r="F2155" t="s">
        <v>1729</v>
      </c>
      <c r="G2155" t="s">
        <v>1742</v>
      </c>
      <c r="H2155" t="s">
        <v>1229</v>
      </c>
      <c r="I2155" t="s">
        <v>1229</v>
      </c>
      <c r="J2155" t="str">
        <f>IFERROR(VLOOKUP(H2155,[1]Sheet1!$A:$H,3,FALSE),"")</f>
        <v/>
      </c>
      <c r="K2155" s="1" t="str">
        <f>IFERROR(VLOOKUP('Speed Hump'!H2155,Main!$A:$G,6,FALSE),"")</f>
        <v/>
      </c>
      <c r="L2155" s="1" t="str">
        <f>IFERROR(VLOOKUP('Speed Hump'!H2155,Main!$A:$G,7,FALSE),"")</f>
        <v/>
      </c>
      <c r="M2155" t="s">
        <v>691</v>
      </c>
      <c r="N2155">
        <v>1</v>
      </c>
      <c r="O2155" t="s">
        <v>692</v>
      </c>
      <c r="AP2155">
        <v>271.45380001386349</v>
      </c>
      <c r="AQ2155" s="1" t="str">
        <f>IFERROR(VLOOKUP(I2155,Service!$B:$G,5,FALSE),"")</f>
        <v/>
      </c>
      <c r="AR2155" s="1" t="str">
        <f>IFERROR(VLOOKUP(I2155,Service!$B:$G,6,FALSE),"")</f>
        <v/>
      </c>
      <c r="AS2155" s="1" t="str">
        <f>IFERROR(VLOOKUP(I2155,Rest!$B:$G,5,FALSE),"")</f>
        <v/>
      </c>
      <c r="AT2155" s="1" t="str">
        <f>IFERROR(VLOOKUP(I2155,Rest!$B:$G,6,FALSE),"")</f>
        <v/>
      </c>
    </row>
    <row r="2156" spans="1:46" x14ac:dyDescent="0.25">
      <c r="A2156">
        <v>2001</v>
      </c>
      <c r="B2156">
        <v>0</v>
      </c>
      <c r="C2156">
        <v>18016</v>
      </c>
      <c r="D2156">
        <v>18870</v>
      </c>
      <c r="E2156" t="s">
        <v>1776</v>
      </c>
      <c r="F2156" t="s">
        <v>1829</v>
      </c>
      <c r="G2156" t="s">
        <v>1830</v>
      </c>
      <c r="H2156" t="s">
        <v>1229</v>
      </c>
      <c r="I2156" t="s">
        <v>1229</v>
      </c>
      <c r="J2156" t="str">
        <f>IFERROR(VLOOKUP(H2156,[1]Sheet1!$A:$H,3,FALSE),"")</f>
        <v/>
      </c>
      <c r="K2156" s="1" t="str">
        <f>IFERROR(VLOOKUP('Speed Hump'!H2156,Main!$A:$G,6,FALSE),"")</f>
        <v/>
      </c>
      <c r="L2156" s="1" t="str">
        <f>IFERROR(VLOOKUP('Speed Hump'!H2156,Main!$A:$G,7,FALSE),"")</f>
        <v/>
      </c>
      <c r="M2156" t="s">
        <v>691</v>
      </c>
      <c r="N2156">
        <v>1</v>
      </c>
      <c r="O2156" t="s">
        <v>692</v>
      </c>
      <c r="AP2156">
        <v>212.71426163576581</v>
      </c>
      <c r="AQ2156" s="1" t="str">
        <f>IFERROR(VLOOKUP(I2156,Service!$B:$G,5,FALSE),"")</f>
        <v/>
      </c>
      <c r="AR2156" s="1" t="str">
        <f>IFERROR(VLOOKUP(I2156,Service!$B:$G,6,FALSE),"")</f>
        <v/>
      </c>
      <c r="AS2156" s="1" t="str">
        <f>IFERROR(VLOOKUP(I2156,Rest!$B:$G,5,FALSE),"")</f>
        <v/>
      </c>
      <c r="AT2156" s="1" t="str">
        <f>IFERROR(VLOOKUP(I2156,Rest!$B:$G,6,FALSE),"")</f>
        <v/>
      </c>
    </row>
    <row r="2157" spans="1:46" x14ac:dyDescent="0.25">
      <c r="A2157">
        <v>2002</v>
      </c>
      <c r="B2157">
        <v>0</v>
      </c>
      <c r="C2157">
        <v>18048</v>
      </c>
      <c r="D2157">
        <v>16505</v>
      </c>
      <c r="E2157" t="s">
        <v>1730</v>
      </c>
      <c r="F2157" t="s">
        <v>1383</v>
      </c>
      <c r="G2157" t="s">
        <v>1727</v>
      </c>
      <c r="H2157" t="s">
        <v>1229</v>
      </c>
      <c r="I2157" t="s">
        <v>1229</v>
      </c>
      <c r="J2157" t="str">
        <f>IFERROR(VLOOKUP(H2157,[1]Sheet1!$A:$H,3,FALSE),"")</f>
        <v/>
      </c>
      <c r="K2157" s="1" t="str">
        <f>IFERROR(VLOOKUP('Speed Hump'!H2157,Main!$A:$G,6,FALSE),"")</f>
        <v/>
      </c>
      <c r="L2157" s="1" t="str">
        <f>IFERROR(VLOOKUP('Speed Hump'!H2157,Main!$A:$G,7,FALSE),"")</f>
        <v/>
      </c>
      <c r="M2157" t="s">
        <v>691</v>
      </c>
      <c r="N2157">
        <v>1</v>
      </c>
      <c r="O2157" t="s">
        <v>692</v>
      </c>
      <c r="AP2157">
        <v>133.72128039467711</v>
      </c>
      <c r="AQ2157" s="1" t="str">
        <f>IFERROR(VLOOKUP(I2157,Service!$B:$G,5,FALSE),"")</f>
        <v/>
      </c>
      <c r="AR2157" s="1" t="str">
        <f>IFERROR(VLOOKUP(I2157,Service!$B:$G,6,FALSE),"")</f>
        <v/>
      </c>
      <c r="AS2157" s="1" t="str">
        <f>IFERROR(VLOOKUP(I2157,Rest!$B:$G,5,FALSE),"")</f>
        <v/>
      </c>
      <c r="AT2157" s="1" t="str">
        <f>IFERROR(VLOOKUP(I2157,Rest!$B:$G,6,FALSE),"")</f>
        <v/>
      </c>
    </row>
    <row r="2158" spans="1:46" x14ac:dyDescent="0.25">
      <c r="A2158">
        <v>2003</v>
      </c>
      <c r="B2158">
        <v>0</v>
      </c>
      <c r="C2158">
        <v>18073</v>
      </c>
      <c r="D2158">
        <v>14466</v>
      </c>
      <c r="E2158" t="s">
        <v>1332</v>
      </c>
      <c r="F2158" t="s">
        <v>1664</v>
      </c>
      <c r="G2158" t="s">
        <v>1651</v>
      </c>
      <c r="H2158" t="s">
        <v>1229</v>
      </c>
      <c r="I2158" t="s">
        <v>1229</v>
      </c>
      <c r="J2158" t="str">
        <f>IFERROR(VLOOKUP(H2158,[1]Sheet1!$A:$H,3,FALSE),"")</f>
        <v/>
      </c>
      <c r="K2158" s="1" t="str">
        <f>IFERROR(VLOOKUP('Speed Hump'!H2158,Main!$A:$G,6,FALSE),"")</f>
        <v/>
      </c>
      <c r="L2158" s="1" t="str">
        <f>IFERROR(VLOOKUP('Speed Hump'!H2158,Main!$A:$G,7,FALSE),"")</f>
        <v/>
      </c>
      <c r="M2158" t="s">
        <v>691</v>
      </c>
      <c r="N2158">
        <v>1</v>
      </c>
      <c r="O2158" t="s">
        <v>692</v>
      </c>
      <c r="AP2158">
        <v>271.28510733212528</v>
      </c>
      <c r="AQ2158" s="1" t="str">
        <f>IFERROR(VLOOKUP(I2158,Service!$B:$G,5,FALSE),"")</f>
        <v/>
      </c>
      <c r="AR2158" s="1" t="str">
        <f>IFERROR(VLOOKUP(I2158,Service!$B:$G,6,FALSE),"")</f>
        <v/>
      </c>
      <c r="AS2158" s="1" t="str">
        <f>IFERROR(VLOOKUP(I2158,Rest!$B:$G,5,FALSE),"")</f>
        <v/>
      </c>
      <c r="AT2158" s="1" t="str">
        <f>IFERROR(VLOOKUP(I2158,Rest!$B:$G,6,FALSE),"")</f>
        <v/>
      </c>
    </row>
    <row r="2159" spans="1:46" x14ac:dyDescent="0.25">
      <c r="A2159">
        <v>2004</v>
      </c>
      <c r="B2159">
        <v>0</v>
      </c>
      <c r="C2159">
        <v>18078</v>
      </c>
      <c r="D2159">
        <v>17354</v>
      </c>
      <c r="E2159" t="s">
        <v>1817</v>
      </c>
      <c r="F2159" t="s">
        <v>994</v>
      </c>
      <c r="G2159" t="s">
        <v>1001</v>
      </c>
      <c r="H2159" t="s">
        <v>1229</v>
      </c>
      <c r="I2159" t="s">
        <v>1229</v>
      </c>
      <c r="J2159" t="str">
        <f>IFERROR(VLOOKUP(H2159,[1]Sheet1!$A:$H,3,FALSE),"")</f>
        <v/>
      </c>
      <c r="K2159" s="1" t="str">
        <f>IFERROR(VLOOKUP('Speed Hump'!H2159,Main!$A:$G,6,FALSE),"")</f>
        <v/>
      </c>
      <c r="L2159" s="1" t="str">
        <f>IFERROR(VLOOKUP('Speed Hump'!H2159,Main!$A:$G,7,FALSE),"")</f>
        <v/>
      </c>
      <c r="M2159" t="s">
        <v>691</v>
      </c>
      <c r="N2159">
        <v>2</v>
      </c>
      <c r="O2159" t="s">
        <v>692</v>
      </c>
      <c r="AP2159">
        <v>338.50055939937448</v>
      </c>
      <c r="AQ2159" s="1" t="str">
        <f>IFERROR(VLOOKUP(I2159,Service!$B:$G,5,FALSE),"")</f>
        <v/>
      </c>
      <c r="AR2159" s="1" t="str">
        <f>IFERROR(VLOOKUP(I2159,Service!$B:$G,6,FALSE),"")</f>
        <v/>
      </c>
      <c r="AS2159" s="1" t="str">
        <f>IFERROR(VLOOKUP(I2159,Rest!$B:$G,5,FALSE),"")</f>
        <v/>
      </c>
      <c r="AT2159" s="1" t="str">
        <f>IFERROR(VLOOKUP(I2159,Rest!$B:$G,6,FALSE),"")</f>
        <v/>
      </c>
    </row>
    <row r="2160" spans="1:46" x14ac:dyDescent="0.25">
      <c r="A2160">
        <v>2005</v>
      </c>
      <c r="B2160">
        <v>0</v>
      </c>
      <c r="C2160">
        <v>18083</v>
      </c>
      <c r="D2160">
        <v>16609</v>
      </c>
      <c r="E2160" t="s">
        <v>1371</v>
      </c>
      <c r="F2160" t="s">
        <v>1730</v>
      </c>
      <c r="G2160" t="s">
        <v>1729</v>
      </c>
      <c r="H2160" t="s">
        <v>1229</v>
      </c>
      <c r="I2160" t="s">
        <v>1229</v>
      </c>
      <c r="J2160" t="str">
        <f>IFERROR(VLOOKUP(H2160,[1]Sheet1!$A:$H,3,FALSE),"")</f>
        <v/>
      </c>
      <c r="K2160" s="1" t="str">
        <f>IFERROR(VLOOKUP('Speed Hump'!H2160,Main!$A:$G,6,FALSE),"")</f>
        <v/>
      </c>
      <c r="L2160" s="1" t="str">
        <f>IFERROR(VLOOKUP('Speed Hump'!H2160,Main!$A:$G,7,FALSE),"")</f>
        <v/>
      </c>
      <c r="M2160" t="s">
        <v>691</v>
      </c>
      <c r="N2160">
        <v>2</v>
      </c>
      <c r="O2160" t="s">
        <v>692</v>
      </c>
      <c r="AP2160">
        <v>376.526819041811</v>
      </c>
      <c r="AQ2160" s="1" t="str">
        <f>IFERROR(VLOOKUP(I2160,Service!$B:$G,5,FALSE),"")</f>
        <v/>
      </c>
      <c r="AR2160" s="1" t="str">
        <f>IFERROR(VLOOKUP(I2160,Service!$B:$G,6,FALSE),"")</f>
        <v/>
      </c>
      <c r="AS2160" s="1" t="str">
        <f>IFERROR(VLOOKUP(I2160,Rest!$B:$G,5,FALSE),"")</f>
        <v/>
      </c>
      <c r="AT2160" s="1" t="str">
        <f>IFERROR(VLOOKUP(I2160,Rest!$B:$G,6,FALSE),"")</f>
        <v/>
      </c>
    </row>
    <row r="2161" spans="1:46" x14ac:dyDescent="0.25">
      <c r="A2161">
        <v>2006</v>
      </c>
      <c r="B2161">
        <v>0</v>
      </c>
      <c r="C2161">
        <v>18147</v>
      </c>
      <c r="D2161">
        <v>16125</v>
      </c>
      <c r="E2161" t="s">
        <v>1332</v>
      </c>
      <c r="F2161" t="s">
        <v>1730</v>
      </c>
      <c r="G2161" t="s">
        <v>1729</v>
      </c>
      <c r="H2161" t="s">
        <v>1229</v>
      </c>
      <c r="I2161" t="s">
        <v>1229</v>
      </c>
      <c r="J2161" t="str">
        <f>IFERROR(VLOOKUP(H2161,[1]Sheet1!$A:$H,3,FALSE),"")</f>
        <v/>
      </c>
      <c r="K2161" s="1" t="str">
        <f>IFERROR(VLOOKUP('Speed Hump'!H2161,Main!$A:$G,6,FALSE),"")</f>
        <v/>
      </c>
      <c r="L2161" s="1" t="str">
        <f>IFERROR(VLOOKUP('Speed Hump'!H2161,Main!$A:$G,7,FALSE),"")</f>
        <v/>
      </c>
      <c r="M2161" t="s">
        <v>691</v>
      </c>
      <c r="N2161">
        <v>2</v>
      </c>
      <c r="O2161" t="s">
        <v>692</v>
      </c>
      <c r="AP2161">
        <v>331.94762105544982</v>
      </c>
      <c r="AQ2161" s="1" t="str">
        <f>IFERROR(VLOOKUP(I2161,Service!$B:$G,5,FALSE),"")</f>
        <v/>
      </c>
      <c r="AR2161" s="1" t="str">
        <f>IFERROR(VLOOKUP(I2161,Service!$B:$G,6,FALSE),"")</f>
        <v/>
      </c>
      <c r="AS2161" s="1" t="str">
        <f>IFERROR(VLOOKUP(I2161,Rest!$B:$G,5,FALSE),"")</f>
        <v/>
      </c>
      <c r="AT2161" s="1" t="str">
        <f>IFERROR(VLOOKUP(I2161,Rest!$B:$G,6,FALSE),"")</f>
        <v/>
      </c>
    </row>
    <row r="2162" spans="1:46" x14ac:dyDescent="0.25">
      <c r="A2162">
        <v>2007</v>
      </c>
      <c r="B2162">
        <v>0</v>
      </c>
      <c r="C2162">
        <v>18155</v>
      </c>
      <c r="D2162">
        <v>16838</v>
      </c>
      <c r="E2162" t="s">
        <v>1325</v>
      </c>
      <c r="F2162" t="s">
        <v>1240</v>
      </c>
      <c r="G2162" t="s">
        <v>1729</v>
      </c>
      <c r="H2162" t="s">
        <v>1229</v>
      </c>
      <c r="I2162" t="s">
        <v>1229</v>
      </c>
      <c r="J2162" t="str">
        <f>IFERROR(VLOOKUP(H2162,[1]Sheet1!$A:$H,3,FALSE),"")</f>
        <v/>
      </c>
      <c r="K2162" s="1" t="str">
        <f>IFERROR(VLOOKUP('Speed Hump'!H2162,Main!$A:$G,6,FALSE),"")</f>
        <v/>
      </c>
      <c r="L2162" s="1" t="str">
        <f>IFERROR(VLOOKUP('Speed Hump'!H2162,Main!$A:$G,7,FALSE),"")</f>
        <v/>
      </c>
      <c r="M2162" t="s">
        <v>691</v>
      </c>
      <c r="N2162">
        <v>2</v>
      </c>
      <c r="O2162" t="s">
        <v>692</v>
      </c>
      <c r="AP2162">
        <v>387.33351139966169</v>
      </c>
      <c r="AQ2162" s="1" t="str">
        <f>IFERROR(VLOOKUP(I2162,Service!$B:$G,5,FALSE),"")</f>
        <v/>
      </c>
      <c r="AR2162" s="1" t="str">
        <f>IFERROR(VLOOKUP(I2162,Service!$B:$G,6,FALSE),"")</f>
        <v/>
      </c>
      <c r="AS2162" s="1" t="str">
        <f>IFERROR(VLOOKUP(I2162,Rest!$B:$G,5,FALSE),"")</f>
        <v/>
      </c>
      <c r="AT2162" s="1" t="str">
        <f>IFERROR(VLOOKUP(I2162,Rest!$B:$G,6,FALSE),"")</f>
        <v/>
      </c>
    </row>
    <row r="2163" spans="1:46" x14ac:dyDescent="0.25">
      <c r="A2163">
        <v>2008</v>
      </c>
      <c r="B2163">
        <v>0</v>
      </c>
      <c r="C2163">
        <v>18160</v>
      </c>
      <c r="D2163">
        <v>17644</v>
      </c>
      <c r="E2163" t="s">
        <v>1762</v>
      </c>
      <c r="F2163" t="s">
        <v>1025</v>
      </c>
      <c r="G2163" t="s">
        <v>994</v>
      </c>
      <c r="H2163" t="s">
        <v>1229</v>
      </c>
      <c r="I2163" t="s">
        <v>1229</v>
      </c>
      <c r="J2163" t="str">
        <f>IFERROR(VLOOKUP(H2163,[1]Sheet1!$A:$H,3,FALSE),"")</f>
        <v/>
      </c>
      <c r="K2163" s="1" t="str">
        <f>IFERROR(VLOOKUP('Speed Hump'!H2163,Main!$A:$G,6,FALSE),"")</f>
        <v/>
      </c>
      <c r="L2163" s="1" t="str">
        <f>IFERROR(VLOOKUP('Speed Hump'!H2163,Main!$A:$G,7,FALSE),"")</f>
        <v/>
      </c>
      <c r="M2163" t="s">
        <v>691</v>
      </c>
      <c r="N2163">
        <v>2</v>
      </c>
      <c r="O2163" t="s">
        <v>692</v>
      </c>
      <c r="AP2163">
        <v>336.37513988007589</v>
      </c>
      <c r="AQ2163" s="1" t="str">
        <f>IFERROR(VLOOKUP(I2163,Service!$B:$G,5,FALSE),"")</f>
        <v/>
      </c>
      <c r="AR2163" s="1" t="str">
        <f>IFERROR(VLOOKUP(I2163,Service!$B:$G,6,FALSE),"")</f>
        <v/>
      </c>
      <c r="AS2163" s="1" t="str">
        <f>IFERROR(VLOOKUP(I2163,Rest!$B:$G,5,FALSE),"")</f>
        <v/>
      </c>
      <c r="AT2163" s="1" t="str">
        <f>IFERROR(VLOOKUP(I2163,Rest!$B:$G,6,FALSE),"")</f>
        <v/>
      </c>
    </row>
    <row r="2164" spans="1:46" x14ac:dyDescent="0.25">
      <c r="A2164">
        <v>2010</v>
      </c>
      <c r="B2164">
        <v>0</v>
      </c>
      <c r="C2164">
        <v>18186</v>
      </c>
      <c r="D2164">
        <v>16336</v>
      </c>
      <c r="E2164" t="s">
        <v>1730</v>
      </c>
      <c r="F2164" t="s">
        <v>1260</v>
      </c>
      <c r="G2164" t="s">
        <v>1410</v>
      </c>
      <c r="H2164" t="s">
        <v>1229</v>
      </c>
      <c r="I2164" t="s">
        <v>1229</v>
      </c>
      <c r="J2164" t="str">
        <f>IFERROR(VLOOKUP(H2164,[1]Sheet1!$A:$H,3,FALSE),"")</f>
        <v/>
      </c>
      <c r="K2164" s="1" t="str">
        <f>IFERROR(VLOOKUP('Speed Hump'!H2164,Main!$A:$G,6,FALSE),"")</f>
        <v/>
      </c>
      <c r="L2164" s="1" t="str">
        <f>IFERROR(VLOOKUP('Speed Hump'!H2164,Main!$A:$G,7,FALSE),"")</f>
        <v/>
      </c>
      <c r="M2164" t="s">
        <v>691</v>
      </c>
      <c r="N2164">
        <v>1</v>
      </c>
      <c r="O2164" t="s">
        <v>692</v>
      </c>
      <c r="AP2164">
        <v>153.86423557193061</v>
      </c>
      <c r="AQ2164" s="1" t="str">
        <f>IFERROR(VLOOKUP(I2164,Service!$B:$G,5,FALSE),"")</f>
        <v/>
      </c>
      <c r="AR2164" s="1" t="str">
        <f>IFERROR(VLOOKUP(I2164,Service!$B:$G,6,FALSE),"")</f>
        <v/>
      </c>
      <c r="AS2164" s="1" t="str">
        <f>IFERROR(VLOOKUP(I2164,Rest!$B:$G,5,FALSE),"")</f>
        <v/>
      </c>
      <c r="AT2164" s="1" t="str">
        <f>IFERROR(VLOOKUP(I2164,Rest!$B:$G,6,FALSE),"")</f>
        <v/>
      </c>
    </row>
    <row r="2165" spans="1:46" x14ac:dyDescent="0.25">
      <c r="A2165">
        <v>2012</v>
      </c>
      <c r="B2165">
        <v>0</v>
      </c>
      <c r="C2165">
        <v>18192</v>
      </c>
      <c r="D2165">
        <v>15459</v>
      </c>
      <c r="E2165" t="s">
        <v>1731</v>
      </c>
      <c r="F2165" t="s">
        <v>1077</v>
      </c>
      <c r="G2165" t="s">
        <v>1397</v>
      </c>
      <c r="H2165" t="s">
        <v>1229</v>
      </c>
      <c r="I2165" t="s">
        <v>1229</v>
      </c>
      <c r="J2165" t="str">
        <f>IFERROR(VLOOKUP(H2165,[1]Sheet1!$A:$H,3,FALSE),"")</f>
        <v/>
      </c>
      <c r="K2165" s="1" t="str">
        <f>IFERROR(VLOOKUP('Speed Hump'!H2165,Main!$A:$G,6,FALSE),"")</f>
        <v/>
      </c>
      <c r="L2165" s="1" t="str">
        <f>IFERROR(VLOOKUP('Speed Hump'!H2165,Main!$A:$G,7,FALSE),"")</f>
        <v/>
      </c>
      <c r="N2165">
        <v>3</v>
      </c>
      <c r="O2165" t="s">
        <v>1342</v>
      </c>
      <c r="AP2165">
        <v>541.20493619447484</v>
      </c>
      <c r="AQ2165" s="1" t="str">
        <f>IFERROR(VLOOKUP(I2165,Service!$B:$G,5,FALSE),"")</f>
        <v/>
      </c>
      <c r="AR2165" s="1" t="str">
        <f>IFERROR(VLOOKUP(I2165,Service!$B:$G,6,FALSE),"")</f>
        <v/>
      </c>
      <c r="AS2165" s="1" t="str">
        <f>IFERROR(VLOOKUP(I2165,Rest!$B:$G,5,FALSE),"")</f>
        <v/>
      </c>
      <c r="AT2165" s="1" t="str">
        <f>IFERROR(VLOOKUP(I2165,Rest!$B:$G,6,FALSE),"")</f>
        <v/>
      </c>
    </row>
    <row r="2166" spans="1:46" x14ac:dyDescent="0.25">
      <c r="A2166">
        <v>2013</v>
      </c>
      <c r="B2166">
        <v>0</v>
      </c>
      <c r="C2166">
        <v>18195</v>
      </c>
      <c r="D2166">
        <v>15051</v>
      </c>
      <c r="E2166" t="s">
        <v>872</v>
      </c>
      <c r="F2166" t="s">
        <v>1459</v>
      </c>
      <c r="G2166" t="s">
        <v>1831</v>
      </c>
      <c r="H2166" t="s">
        <v>1229</v>
      </c>
      <c r="I2166" t="s">
        <v>1229</v>
      </c>
      <c r="J2166" t="str">
        <f>IFERROR(VLOOKUP(H2166,[1]Sheet1!$A:$H,3,FALSE),"")</f>
        <v/>
      </c>
      <c r="K2166" s="1" t="str">
        <f>IFERROR(VLOOKUP('Speed Hump'!H2166,Main!$A:$G,6,FALSE),"")</f>
        <v/>
      </c>
      <c r="L2166" s="1" t="str">
        <f>IFERROR(VLOOKUP('Speed Hump'!H2166,Main!$A:$G,7,FALSE),"")</f>
        <v/>
      </c>
      <c r="M2166" t="s">
        <v>691</v>
      </c>
      <c r="N2166">
        <v>1</v>
      </c>
      <c r="O2166" t="s">
        <v>692</v>
      </c>
      <c r="AP2166">
        <v>115.18922157475529</v>
      </c>
      <c r="AQ2166" s="1" t="str">
        <f>IFERROR(VLOOKUP(I2166,Service!$B:$G,5,FALSE),"")</f>
        <v/>
      </c>
      <c r="AR2166" s="1" t="str">
        <f>IFERROR(VLOOKUP(I2166,Service!$B:$G,6,FALSE),"")</f>
        <v/>
      </c>
      <c r="AS2166" s="1" t="str">
        <f>IFERROR(VLOOKUP(I2166,Rest!$B:$G,5,FALSE),"")</f>
        <v/>
      </c>
      <c r="AT2166" s="1" t="str">
        <f>IFERROR(VLOOKUP(I2166,Rest!$B:$G,6,FALSE),"")</f>
        <v/>
      </c>
    </row>
    <row r="2167" spans="1:46" x14ac:dyDescent="0.25">
      <c r="A2167">
        <v>2014</v>
      </c>
      <c r="B2167">
        <v>0</v>
      </c>
      <c r="C2167">
        <v>18209</v>
      </c>
      <c r="D2167">
        <v>15535</v>
      </c>
      <c r="E2167" t="s">
        <v>1411</v>
      </c>
      <c r="F2167" t="s">
        <v>1729</v>
      </c>
      <c r="G2167" t="s">
        <v>1749</v>
      </c>
      <c r="H2167" t="s">
        <v>1229</v>
      </c>
      <c r="I2167" t="s">
        <v>1229</v>
      </c>
      <c r="J2167" t="str">
        <f>IFERROR(VLOOKUP(H2167,[1]Sheet1!$A:$H,3,FALSE),"")</f>
        <v/>
      </c>
      <c r="K2167" s="1" t="str">
        <f>IFERROR(VLOOKUP('Speed Hump'!H2167,Main!$A:$G,6,FALSE),"")</f>
        <v/>
      </c>
      <c r="L2167" s="1" t="str">
        <f>IFERROR(VLOOKUP('Speed Hump'!H2167,Main!$A:$G,7,FALSE),"")</f>
        <v/>
      </c>
      <c r="M2167" t="s">
        <v>691</v>
      </c>
      <c r="N2167">
        <v>1</v>
      </c>
      <c r="O2167" t="s">
        <v>692</v>
      </c>
      <c r="AP2167">
        <v>271.31151368961463</v>
      </c>
      <c r="AQ2167" s="1" t="str">
        <f>IFERROR(VLOOKUP(I2167,Service!$B:$G,5,FALSE),"")</f>
        <v/>
      </c>
      <c r="AR2167" s="1" t="str">
        <f>IFERROR(VLOOKUP(I2167,Service!$B:$G,6,FALSE),"")</f>
        <v/>
      </c>
      <c r="AS2167" s="1" t="str">
        <f>IFERROR(VLOOKUP(I2167,Rest!$B:$G,5,FALSE),"")</f>
        <v/>
      </c>
      <c r="AT2167" s="1" t="str">
        <f>IFERROR(VLOOKUP(I2167,Rest!$B:$G,6,FALSE),"")</f>
        <v/>
      </c>
    </row>
    <row r="2168" spans="1:46" x14ac:dyDescent="0.25">
      <c r="A2168">
        <v>2015</v>
      </c>
      <c r="B2168">
        <v>0</v>
      </c>
      <c r="C2168">
        <v>18221</v>
      </c>
      <c r="D2168">
        <v>15677</v>
      </c>
      <c r="E2168" t="s">
        <v>1661</v>
      </c>
      <c r="F2168" t="s">
        <v>1749</v>
      </c>
      <c r="G2168" t="s">
        <v>1661</v>
      </c>
      <c r="H2168" t="s">
        <v>1229</v>
      </c>
      <c r="I2168" t="s">
        <v>1229</v>
      </c>
      <c r="J2168" t="str">
        <f>IFERROR(VLOOKUP(H2168,[1]Sheet1!$A:$H,3,FALSE),"")</f>
        <v/>
      </c>
      <c r="K2168" s="1" t="str">
        <f>IFERROR(VLOOKUP('Speed Hump'!H2168,Main!$A:$G,6,FALSE),"")</f>
        <v/>
      </c>
      <c r="L2168" s="1" t="str">
        <f>IFERROR(VLOOKUP('Speed Hump'!H2168,Main!$A:$G,7,FALSE),"")</f>
        <v/>
      </c>
      <c r="M2168" t="s">
        <v>691</v>
      </c>
      <c r="N2168">
        <v>1</v>
      </c>
      <c r="O2168" t="s">
        <v>692</v>
      </c>
      <c r="AP2168">
        <v>198.04647754747199</v>
      </c>
      <c r="AQ2168" s="1" t="str">
        <f>IFERROR(VLOOKUP(I2168,Service!$B:$G,5,FALSE),"")</f>
        <v/>
      </c>
      <c r="AR2168" s="1" t="str">
        <f>IFERROR(VLOOKUP(I2168,Service!$B:$G,6,FALSE),"")</f>
        <v/>
      </c>
      <c r="AS2168" s="1" t="str">
        <f>IFERROR(VLOOKUP(I2168,Rest!$B:$G,5,FALSE),"")</f>
        <v/>
      </c>
      <c r="AT2168" s="1" t="str">
        <f>IFERROR(VLOOKUP(I2168,Rest!$B:$G,6,FALSE),"")</f>
        <v/>
      </c>
    </row>
    <row r="2169" spans="1:46" x14ac:dyDescent="0.25">
      <c r="A2169">
        <v>2016</v>
      </c>
      <c r="B2169">
        <v>0</v>
      </c>
      <c r="C2169">
        <v>18245</v>
      </c>
      <c r="D2169">
        <v>18848</v>
      </c>
      <c r="E2169" t="s">
        <v>994</v>
      </c>
      <c r="F2169" t="s">
        <v>1796</v>
      </c>
      <c r="G2169" t="s">
        <v>1789</v>
      </c>
      <c r="H2169" t="s">
        <v>1229</v>
      </c>
      <c r="I2169" t="s">
        <v>1229</v>
      </c>
      <c r="J2169" t="str">
        <f>IFERROR(VLOOKUP(H2169,[1]Sheet1!$A:$H,3,FALSE),"")</f>
        <v/>
      </c>
      <c r="K2169" s="1" t="str">
        <f>IFERROR(VLOOKUP('Speed Hump'!H2169,Main!$A:$G,6,FALSE),"")</f>
        <v/>
      </c>
      <c r="L2169" s="1" t="str">
        <f>IFERROR(VLOOKUP('Speed Hump'!H2169,Main!$A:$G,7,FALSE),"")</f>
        <v/>
      </c>
      <c r="M2169" t="s">
        <v>691</v>
      </c>
      <c r="N2169">
        <v>1</v>
      </c>
      <c r="O2169" t="s">
        <v>692</v>
      </c>
      <c r="AP2169">
        <v>132.86918735378941</v>
      </c>
      <c r="AQ2169" s="1" t="str">
        <f>IFERROR(VLOOKUP(I2169,Service!$B:$G,5,FALSE),"")</f>
        <v/>
      </c>
      <c r="AR2169" s="1" t="str">
        <f>IFERROR(VLOOKUP(I2169,Service!$B:$G,6,FALSE),"")</f>
        <v/>
      </c>
      <c r="AS2169" s="1" t="str">
        <f>IFERROR(VLOOKUP(I2169,Rest!$B:$G,5,FALSE),"")</f>
        <v/>
      </c>
      <c r="AT2169" s="1" t="str">
        <f>IFERROR(VLOOKUP(I2169,Rest!$B:$G,6,FALSE),"")</f>
        <v/>
      </c>
    </row>
    <row r="2170" spans="1:46" x14ac:dyDescent="0.25">
      <c r="A2170">
        <v>2017</v>
      </c>
      <c r="B2170">
        <v>0</v>
      </c>
      <c r="C2170">
        <v>18249</v>
      </c>
      <c r="D2170">
        <v>17359</v>
      </c>
      <c r="E2170" t="s">
        <v>981</v>
      </c>
      <c r="F2170" t="s">
        <v>1832</v>
      </c>
      <c r="G2170" t="s">
        <v>969</v>
      </c>
      <c r="H2170" t="s">
        <v>1229</v>
      </c>
      <c r="I2170" t="s">
        <v>1229</v>
      </c>
      <c r="J2170" t="str">
        <f>IFERROR(VLOOKUP(H2170,[1]Sheet1!$A:$H,3,FALSE),"")</f>
        <v/>
      </c>
      <c r="K2170" s="1" t="str">
        <f>IFERROR(VLOOKUP('Speed Hump'!H2170,Main!$A:$G,6,FALSE),"")</f>
        <v/>
      </c>
      <c r="L2170" s="1" t="str">
        <f>IFERROR(VLOOKUP('Speed Hump'!H2170,Main!$A:$G,7,FALSE),"")</f>
        <v/>
      </c>
      <c r="M2170" t="s">
        <v>691</v>
      </c>
      <c r="N2170">
        <v>1</v>
      </c>
      <c r="O2170" t="s">
        <v>692</v>
      </c>
      <c r="AP2170">
        <v>273.47404346847878</v>
      </c>
      <c r="AQ2170" s="1" t="str">
        <f>IFERROR(VLOOKUP(I2170,Service!$B:$G,5,FALSE),"")</f>
        <v/>
      </c>
      <c r="AR2170" s="1" t="str">
        <f>IFERROR(VLOOKUP(I2170,Service!$B:$G,6,FALSE),"")</f>
        <v/>
      </c>
      <c r="AS2170" s="1" t="str">
        <f>IFERROR(VLOOKUP(I2170,Rest!$B:$G,5,FALSE),"")</f>
        <v/>
      </c>
      <c r="AT2170" s="1" t="str">
        <f>IFERROR(VLOOKUP(I2170,Rest!$B:$G,6,FALSE),"")</f>
        <v/>
      </c>
    </row>
    <row r="2171" spans="1:46" x14ac:dyDescent="0.25">
      <c r="A2171">
        <v>2018</v>
      </c>
      <c r="B2171">
        <v>0</v>
      </c>
      <c r="C2171">
        <v>18253</v>
      </c>
      <c r="D2171">
        <v>15682</v>
      </c>
      <c r="E2171" t="s">
        <v>1115</v>
      </c>
      <c r="F2171" t="s">
        <v>1729</v>
      </c>
      <c r="G2171" t="s">
        <v>1730</v>
      </c>
      <c r="H2171" t="s">
        <v>1229</v>
      </c>
      <c r="I2171" t="s">
        <v>1229</v>
      </c>
      <c r="J2171" t="str">
        <f>IFERROR(VLOOKUP(H2171,[1]Sheet1!$A:$H,3,FALSE),"")</f>
        <v/>
      </c>
      <c r="K2171" s="1" t="str">
        <f>IFERROR(VLOOKUP('Speed Hump'!H2171,Main!$A:$G,6,FALSE),"")</f>
        <v/>
      </c>
      <c r="L2171" s="1" t="str">
        <f>IFERROR(VLOOKUP('Speed Hump'!H2171,Main!$A:$G,7,FALSE),"")</f>
        <v/>
      </c>
      <c r="M2171" t="s">
        <v>691</v>
      </c>
      <c r="N2171">
        <v>2</v>
      </c>
      <c r="O2171" t="s">
        <v>692</v>
      </c>
      <c r="AP2171">
        <v>336.57889757980848</v>
      </c>
      <c r="AQ2171" s="1" t="str">
        <f>IFERROR(VLOOKUP(I2171,Service!$B:$G,5,FALSE),"")</f>
        <v/>
      </c>
      <c r="AR2171" s="1" t="str">
        <f>IFERROR(VLOOKUP(I2171,Service!$B:$G,6,FALSE),"")</f>
        <v/>
      </c>
      <c r="AS2171" s="1" t="str">
        <f>IFERROR(VLOOKUP(I2171,Rest!$B:$G,5,FALSE),"")</f>
        <v/>
      </c>
      <c r="AT2171" s="1" t="str">
        <f>IFERROR(VLOOKUP(I2171,Rest!$B:$G,6,FALSE),"")</f>
        <v/>
      </c>
    </row>
    <row r="2172" spans="1:46" x14ac:dyDescent="0.25">
      <c r="A2172">
        <v>2019</v>
      </c>
      <c r="B2172">
        <v>0</v>
      </c>
      <c r="C2172">
        <v>18265</v>
      </c>
      <c r="D2172">
        <v>18579</v>
      </c>
      <c r="E2172" t="s">
        <v>1016</v>
      </c>
      <c r="F2172" t="s">
        <v>1025</v>
      </c>
      <c r="G2172" t="s">
        <v>994</v>
      </c>
      <c r="H2172" t="s">
        <v>1229</v>
      </c>
      <c r="I2172" t="s">
        <v>1229</v>
      </c>
      <c r="J2172" t="str">
        <f>IFERROR(VLOOKUP(H2172,[1]Sheet1!$A:$H,3,FALSE),"")</f>
        <v/>
      </c>
      <c r="K2172" s="1" t="str">
        <f>IFERROR(VLOOKUP('Speed Hump'!H2172,Main!$A:$G,6,FALSE),"")</f>
        <v/>
      </c>
      <c r="L2172" s="1" t="str">
        <f>IFERROR(VLOOKUP('Speed Hump'!H2172,Main!$A:$G,7,FALSE),"")</f>
        <v/>
      </c>
      <c r="M2172" t="s">
        <v>691</v>
      </c>
      <c r="N2172">
        <v>1</v>
      </c>
      <c r="O2172" t="s">
        <v>692</v>
      </c>
      <c r="AP2172">
        <v>313.50790743014119</v>
      </c>
      <c r="AQ2172" s="1" t="str">
        <f>IFERROR(VLOOKUP(I2172,Service!$B:$G,5,FALSE),"")</f>
        <v/>
      </c>
      <c r="AR2172" s="1" t="str">
        <f>IFERROR(VLOOKUP(I2172,Service!$B:$G,6,FALSE),"")</f>
        <v/>
      </c>
      <c r="AS2172" s="1" t="str">
        <f>IFERROR(VLOOKUP(I2172,Rest!$B:$G,5,FALSE),"")</f>
        <v/>
      </c>
      <c r="AT2172" s="1" t="str">
        <f>IFERROR(VLOOKUP(I2172,Rest!$B:$G,6,FALSE),"")</f>
        <v/>
      </c>
    </row>
    <row r="2173" spans="1:46" x14ac:dyDescent="0.25">
      <c r="A2173">
        <v>2020</v>
      </c>
      <c r="B2173">
        <v>0</v>
      </c>
      <c r="C2173">
        <v>18272</v>
      </c>
      <c r="D2173">
        <v>16555</v>
      </c>
      <c r="E2173" t="s">
        <v>1730</v>
      </c>
      <c r="F2173" t="s">
        <v>1767</v>
      </c>
      <c r="G2173" t="s">
        <v>1793</v>
      </c>
      <c r="H2173" t="s">
        <v>1229</v>
      </c>
      <c r="I2173" t="s">
        <v>1229</v>
      </c>
      <c r="J2173" t="str">
        <f>IFERROR(VLOOKUP(H2173,[1]Sheet1!$A:$H,3,FALSE),"")</f>
        <v/>
      </c>
      <c r="K2173" s="1" t="str">
        <f>IFERROR(VLOOKUP('Speed Hump'!H2173,Main!$A:$G,6,FALSE),"")</f>
        <v/>
      </c>
      <c r="L2173" s="1" t="str">
        <f>IFERROR(VLOOKUP('Speed Hump'!H2173,Main!$A:$G,7,FALSE),"")</f>
        <v/>
      </c>
      <c r="M2173" t="s">
        <v>691</v>
      </c>
      <c r="N2173">
        <v>1</v>
      </c>
      <c r="O2173" t="s">
        <v>692</v>
      </c>
      <c r="AP2173">
        <v>135.51560930050229</v>
      </c>
      <c r="AQ2173" s="1" t="str">
        <f>IFERROR(VLOOKUP(I2173,Service!$B:$G,5,FALSE),"")</f>
        <v/>
      </c>
      <c r="AR2173" s="1" t="str">
        <f>IFERROR(VLOOKUP(I2173,Service!$B:$G,6,FALSE),"")</f>
        <v/>
      </c>
      <c r="AS2173" s="1" t="str">
        <f>IFERROR(VLOOKUP(I2173,Rest!$B:$G,5,FALSE),"")</f>
        <v/>
      </c>
      <c r="AT2173" s="1" t="str">
        <f>IFERROR(VLOOKUP(I2173,Rest!$B:$G,6,FALSE),"")</f>
        <v/>
      </c>
    </row>
    <row r="2174" spans="1:46" x14ac:dyDescent="0.25">
      <c r="A2174">
        <v>2021</v>
      </c>
      <c r="B2174">
        <v>0</v>
      </c>
      <c r="C2174">
        <v>18275</v>
      </c>
      <c r="D2174">
        <v>16919</v>
      </c>
      <c r="E2174" t="s">
        <v>1332</v>
      </c>
      <c r="F2174" t="s">
        <v>1747</v>
      </c>
      <c r="G2174" t="s">
        <v>1730</v>
      </c>
      <c r="H2174" t="s">
        <v>1229</v>
      </c>
      <c r="I2174" t="s">
        <v>1229</v>
      </c>
      <c r="J2174" t="str">
        <f>IFERROR(VLOOKUP(H2174,[1]Sheet1!$A:$H,3,FALSE),"")</f>
        <v/>
      </c>
      <c r="K2174" s="1" t="str">
        <f>IFERROR(VLOOKUP('Speed Hump'!H2174,Main!$A:$G,6,FALSE),"")</f>
        <v/>
      </c>
      <c r="L2174" s="1" t="str">
        <f>IFERROR(VLOOKUP('Speed Hump'!H2174,Main!$A:$G,7,FALSE),"")</f>
        <v/>
      </c>
      <c r="M2174" t="s">
        <v>691</v>
      </c>
      <c r="N2174">
        <v>2</v>
      </c>
      <c r="O2174" t="s">
        <v>692</v>
      </c>
      <c r="AP2174">
        <v>395.14773839320668</v>
      </c>
      <c r="AQ2174" s="1" t="str">
        <f>IFERROR(VLOOKUP(I2174,Service!$B:$G,5,FALSE),"")</f>
        <v/>
      </c>
      <c r="AR2174" s="1" t="str">
        <f>IFERROR(VLOOKUP(I2174,Service!$B:$G,6,FALSE),"")</f>
        <v/>
      </c>
      <c r="AS2174" s="1" t="str">
        <f>IFERROR(VLOOKUP(I2174,Rest!$B:$G,5,FALSE),"")</f>
        <v/>
      </c>
      <c r="AT2174" s="1" t="str">
        <f>IFERROR(VLOOKUP(I2174,Rest!$B:$G,6,FALSE),"")</f>
        <v/>
      </c>
    </row>
    <row r="2175" spans="1:46" x14ac:dyDescent="0.25">
      <c r="A2175">
        <v>2022</v>
      </c>
      <c r="B2175">
        <v>0</v>
      </c>
      <c r="C2175">
        <v>18279</v>
      </c>
      <c r="D2175">
        <v>15066</v>
      </c>
      <c r="E2175" t="s">
        <v>1833</v>
      </c>
      <c r="F2175" t="s">
        <v>883</v>
      </c>
      <c r="G2175" t="s">
        <v>1553</v>
      </c>
      <c r="H2175" t="s">
        <v>1229</v>
      </c>
      <c r="I2175" t="s">
        <v>1229</v>
      </c>
      <c r="J2175" t="str">
        <f>IFERROR(VLOOKUP(H2175,[1]Sheet1!$A:$H,3,FALSE),"")</f>
        <v/>
      </c>
      <c r="K2175" s="1" t="str">
        <f>IFERROR(VLOOKUP('Speed Hump'!H2175,Main!$A:$G,6,FALSE),"")</f>
        <v/>
      </c>
      <c r="L2175" s="1" t="str">
        <f>IFERROR(VLOOKUP('Speed Hump'!H2175,Main!$A:$G,7,FALSE),"")</f>
        <v/>
      </c>
      <c r="M2175" t="s">
        <v>691</v>
      </c>
      <c r="N2175">
        <v>1</v>
      </c>
      <c r="O2175" t="s">
        <v>692</v>
      </c>
      <c r="AP2175">
        <v>257.40464202270999</v>
      </c>
      <c r="AQ2175" s="1" t="str">
        <f>IFERROR(VLOOKUP(I2175,Service!$B:$G,5,FALSE),"")</f>
        <v/>
      </c>
      <c r="AR2175" s="1" t="str">
        <f>IFERROR(VLOOKUP(I2175,Service!$B:$G,6,FALSE),"")</f>
        <v/>
      </c>
      <c r="AS2175" s="1" t="str">
        <f>IFERROR(VLOOKUP(I2175,Rest!$B:$G,5,FALSE),"")</f>
        <v/>
      </c>
      <c r="AT2175" s="1" t="str">
        <f>IFERROR(VLOOKUP(I2175,Rest!$B:$G,6,FALSE),"")</f>
        <v/>
      </c>
    </row>
    <row r="2176" spans="1:46" x14ac:dyDescent="0.25">
      <c r="A2176">
        <v>2023</v>
      </c>
      <c r="B2176">
        <v>0</v>
      </c>
      <c r="C2176">
        <v>18280</v>
      </c>
      <c r="D2176">
        <v>16062</v>
      </c>
      <c r="E2176" t="s">
        <v>1730</v>
      </c>
      <c r="F2176" t="s">
        <v>1499</v>
      </c>
      <c r="G2176" t="s">
        <v>1792</v>
      </c>
      <c r="H2176" t="s">
        <v>1229</v>
      </c>
      <c r="I2176" t="s">
        <v>1229</v>
      </c>
      <c r="J2176" t="str">
        <f>IFERROR(VLOOKUP(H2176,[1]Sheet1!$A:$H,3,FALSE),"")</f>
        <v/>
      </c>
      <c r="K2176" s="1" t="str">
        <f>IFERROR(VLOOKUP('Speed Hump'!H2176,Main!$A:$G,6,FALSE),"")</f>
        <v/>
      </c>
      <c r="L2176" s="1" t="str">
        <f>IFERROR(VLOOKUP('Speed Hump'!H2176,Main!$A:$G,7,FALSE),"")</f>
        <v/>
      </c>
      <c r="M2176" t="s">
        <v>691</v>
      </c>
      <c r="N2176">
        <v>1</v>
      </c>
      <c r="O2176" t="s">
        <v>692</v>
      </c>
      <c r="AP2176">
        <v>109.4200099536003</v>
      </c>
      <c r="AQ2176" s="1" t="str">
        <f>IFERROR(VLOOKUP(I2176,Service!$B:$G,5,FALSE),"")</f>
        <v/>
      </c>
      <c r="AR2176" s="1" t="str">
        <f>IFERROR(VLOOKUP(I2176,Service!$B:$G,6,FALSE),"")</f>
        <v/>
      </c>
      <c r="AS2176" s="1" t="str">
        <f>IFERROR(VLOOKUP(I2176,Rest!$B:$G,5,FALSE),"")</f>
        <v/>
      </c>
      <c r="AT2176" s="1" t="str">
        <f>IFERROR(VLOOKUP(I2176,Rest!$B:$G,6,FALSE),"")</f>
        <v/>
      </c>
    </row>
    <row r="2177" spans="1:46" x14ac:dyDescent="0.25">
      <c r="A2177">
        <v>2024</v>
      </c>
      <c r="B2177">
        <v>0</v>
      </c>
      <c r="C2177">
        <v>18287</v>
      </c>
      <c r="D2177">
        <v>15160</v>
      </c>
      <c r="E2177" t="s">
        <v>1661</v>
      </c>
      <c r="F2177" t="s">
        <v>1383</v>
      </c>
      <c r="G2177" t="s">
        <v>1753</v>
      </c>
      <c r="H2177" t="s">
        <v>1229</v>
      </c>
      <c r="I2177" t="s">
        <v>1229</v>
      </c>
      <c r="J2177" t="str">
        <f>IFERROR(VLOOKUP(H2177,[1]Sheet1!$A:$H,3,FALSE),"")</f>
        <v/>
      </c>
      <c r="K2177" s="1" t="str">
        <f>IFERROR(VLOOKUP('Speed Hump'!H2177,Main!$A:$G,6,FALSE),"")</f>
        <v/>
      </c>
      <c r="L2177" s="1" t="str">
        <f>IFERROR(VLOOKUP('Speed Hump'!H2177,Main!$A:$G,7,FALSE),"")</f>
        <v/>
      </c>
      <c r="M2177" t="s">
        <v>691</v>
      </c>
      <c r="N2177">
        <v>1</v>
      </c>
      <c r="O2177" t="s">
        <v>692</v>
      </c>
      <c r="AP2177">
        <v>184.88217185081291</v>
      </c>
      <c r="AQ2177" s="1" t="str">
        <f>IFERROR(VLOOKUP(I2177,Service!$B:$G,5,FALSE),"")</f>
        <v/>
      </c>
      <c r="AR2177" s="1" t="str">
        <f>IFERROR(VLOOKUP(I2177,Service!$B:$G,6,FALSE),"")</f>
        <v/>
      </c>
      <c r="AS2177" s="1" t="str">
        <f>IFERROR(VLOOKUP(I2177,Rest!$B:$G,5,FALSE),"")</f>
        <v/>
      </c>
      <c r="AT2177" s="1" t="str">
        <f>IFERROR(VLOOKUP(I2177,Rest!$B:$G,6,FALSE),"")</f>
        <v/>
      </c>
    </row>
    <row r="2178" spans="1:46" x14ac:dyDescent="0.25">
      <c r="A2178">
        <v>2025</v>
      </c>
      <c r="B2178">
        <v>0</v>
      </c>
      <c r="C2178">
        <v>18295</v>
      </c>
      <c r="D2178">
        <v>15431</v>
      </c>
      <c r="E2178" t="s">
        <v>1041</v>
      </c>
      <c r="F2178" t="s">
        <v>1730</v>
      </c>
      <c r="G2178" t="s">
        <v>1729</v>
      </c>
      <c r="H2178" t="s">
        <v>1229</v>
      </c>
      <c r="I2178" t="s">
        <v>1229</v>
      </c>
      <c r="J2178" t="str">
        <f>IFERROR(VLOOKUP(H2178,[1]Sheet1!$A:$H,3,FALSE),"")</f>
        <v/>
      </c>
      <c r="K2178" s="1" t="str">
        <f>IFERROR(VLOOKUP('Speed Hump'!H2178,Main!$A:$G,6,FALSE),"")</f>
        <v/>
      </c>
      <c r="L2178" s="1" t="str">
        <f>IFERROR(VLOOKUP('Speed Hump'!H2178,Main!$A:$G,7,FALSE),"")</f>
        <v/>
      </c>
      <c r="M2178" t="s">
        <v>691</v>
      </c>
      <c r="N2178">
        <v>1</v>
      </c>
      <c r="O2178" t="s">
        <v>692</v>
      </c>
      <c r="AP2178">
        <v>319.59584170187242</v>
      </c>
      <c r="AQ2178" s="1" t="str">
        <f>IFERROR(VLOOKUP(I2178,Service!$B:$G,5,FALSE),"")</f>
        <v/>
      </c>
      <c r="AR2178" s="1" t="str">
        <f>IFERROR(VLOOKUP(I2178,Service!$B:$G,6,FALSE),"")</f>
        <v/>
      </c>
      <c r="AS2178" s="1" t="str">
        <f>IFERROR(VLOOKUP(I2178,Rest!$B:$G,5,FALSE),"")</f>
        <v/>
      </c>
      <c r="AT2178" s="1" t="str">
        <f>IFERROR(VLOOKUP(I2178,Rest!$B:$G,6,FALSE),"")</f>
        <v/>
      </c>
    </row>
    <row r="2179" spans="1:46" x14ac:dyDescent="0.25">
      <c r="A2179">
        <v>2026</v>
      </c>
      <c r="B2179">
        <v>0</v>
      </c>
      <c r="C2179">
        <v>18317</v>
      </c>
      <c r="D2179">
        <v>15110</v>
      </c>
      <c r="E2179" t="s">
        <v>1304</v>
      </c>
      <c r="F2179" t="s">
        <v>1749</v>
      </c>
      <c r="G2179" t="s">
        <v>1664</v>
      </c>
      <c r="H2179" t="s">
        <v>1229</v>
      </c>
      <c r="I2179" t="s">
        <v>1229</v>
      </c>
      <c r="J2179" t="str">
        <f>IFERROR(VLOOKUP(H2179,[1]Sheet1!$A:$H,3,FALSE),"")</f>
        <v/>
      </c>
      <c r="K2179" s="1" t="str">
        <f>IFERROR(VLOOKUP('Speed Hump'!H2179,Main!$A:$G,6,FALSE),"")</f>
        <v/>
      </c>
      <c r="L2179" s="1" t="str">
        <f>IFERROR(VLOOKUP('Speed Hump'!H2179,Main!$A:$G,7,FALSE),"")</f>
        <v/>
      </c>
      <c r="N2179">
        <v>1</v>
      </c>
      <c r="O2179" t="s">
        <v>1342</v>
      </c>
      <c r="AP2179">
        <v>272.96186088191052</v>
      </c>
      <c r="AQ2179" s="1" t="str">
        <f>IFERROR(VLOOKUP(I2179,Service!$B:$G,5,FALSE),"")</f>
        <v/>
      </c>
      <c r="AR2179" s="1" t="str">
        <f>IFERROR(VLOOKUP(I2179,Service!$B:$G,6,FALSE),"")</f>
        <v/>
      </c>
      <c r="AS2179" s="1" t="str">
        <f>IFERROR(VLOOKUP(I2179,Rest!$B:$G,5,FALSE),"")</f>
        <v/>
      </c>
      <c r="AT2179" s="1" t="str">
        <f>IFERROR(VLOOKUP(I2179,Rest!$B:$G,6,FALSE),"")</f>
        <v/>
      </c>
    </row>
    <row r="2180" spans="1:46" x14ac:dyDescent="0.25">
      <c r="A2180">
        <v>2028</v>
      </c>
      <c r="B2180">
        <v>0</v>
      </c>
      <c r="C2180">
        <v>18381</v>
      </c>
      <c r="D2180">
        <v>18027</v>
      </c>
      <c r="E2180" t="s">
        <v>1069</v>
      </c>
      <c r="F2180" t="s">
        <v>1524</v>
      </c>
      <c r="G2180" t="s">
        <v>1581</v>
      </c>
      <c r="H2180" t="s">
        <v>1229</v>
      </c>
      <c r="I2180" t="s">
        <v>1229</v>
      </c>
      <c r="J2180" t="str">
        <f>IFERROR(VLOOKUP(H2180,[1]Sheet1!$A:$H,3,FALSE),"")</f>
        <v/>
      </c>
      <c r="K2180" s="1" t="str">
        <f>IFERROR(VLOOKUP('Speed Hump'!H2180,Main!$A:$G,6,FALSE),"")</f>
        <v/>
      </c>
      <c r="L2180" s="1" t="str">
        <f>IFERROR(VLOOKUP('Speed Hump'!H2180,Main!$A:$G,7,FALSE),"")</f>
        <v/>
      </c>
      <c r="M2180" t="s">
        <v>691</v>
      </c>
      <c r="N2180">
        <v>2</v>
      </c>
      <c r="O2180" t="s">
        <v>692</v>
      </c>
      <c r="AP2180">
        <v>371.53266906846522</v>
      </c>
      <c r="AQ2180" s="1" t="str">
        <f>IFERROR(VLOOKUP(I2180,Service!$B:$G,5,FALSE),"")</f>
        <v/>
      </c>
      <c r="AR2180" s="1" t="str">
        <f>IFERROR(VLOOKUP(I2180,Service!$B:$G,6,FALSE),"")</f>
        <v/>
      </c>
      <c r="AS2180" s="1" t="str">
        <f>IFERROR(VLOOKUP(I2180,Rest!$B:$G,5,FALSE),"")</f>
        <v/>
      </c>
      <c r="AT2180" s="1" t="str">
        <f>IFERROR(VLOOKUP(I2180,Rest!$B:$G,6,FALSE),"")</f>
        <v/>
      </c>
    </row>
    <row r="2181" spans="1:46" x14ac:dyDescent="0.25">
      <c r="A2181">
        <v>2029</v>
      </c>
      <c r="B2181">
        <v>0</v>
      </c>
      <c r="C2181">
        <v>18396</v>
      </c>
      <c r="D2181">
        <v>15092</v>
      </c>
      <c r="E2181" t="s">
        <v>1770</v>
      </c>
      <c r="F2181" t="s">
        <v>1445</v>
      </c>
      <c r="G2181" t="s">
        <v>1732</v>
      </c>
      <c r="H2181" t="s">
        <v>1229</v>
      </c>
      <c r="I2181" t="s">
        <v>1229</v>
      </c>
      <c r="J2181" t="str">
        <f>IFERROR(VLOOKUP(H2181,[1]Sheet1!$A:$H,3,FALSE),"")</f>
        <v/>
      </c>
      <c r="K2181" s="1" t="str">
        <f>IFERROR(VLOOKUP('Speed Hump'!H2181,Main!$A:$G,6,FALSE),"")</f>
        <v/>
      </c>
      <c r="L2181" s="1" t="str">
        <f>IFERROR(VLOOKUP('Speed Hump'!H2181,Main!$A:$G,7,FALSE),"")</f>
        <v/>
      </c>
      <c r="M2181" t="s">
        <v>691</v>
      </c>
      <c r="N2181">
        <v>2</v>
      </c>
      <c r="O2181" t="s">
        <v>692</v>
      </c>
      <c r="AP2181">
        <v>348.65149458861549</v>
      </c>
      <c r="AQ2181" s="1" t="str">
        <f>IFERROR(VLOOKUP(I2181,Service!$B:$G,5,FALSE),"")</f>
        <v/>
      </c>
      <c r="AR2181" s="1" t="str">
        <f>IFERROR(VLOOKUP(I2181,Service!$B:$G,6,FALSE),"")</f>
        <v/>
      </c>
      <c r="AS2181" s="1" t="str">
        <f>IFERROR(VLOOKUP(I2181,Rest!$B:$G,5,FALSE),"")</f>
        <v/>
      </c>
      <c r="AT2181" s="1" t="str">
        <f>IFERROR(VLOOKUP(I2181,Rest!$B:$G,6,FALSE),"")</f>
        <v/>
      </c>
    </row>
    <row r="2182" spans="1:46" x14ac:dyDescent="0.25">
      <c r="A2182">
        <v>2032</v>
      </c>
      <c r="B2182">
        <v>0</v>
      </c>
      <c r="C2182">
        <v>18440</v>
      </c>
      <c r="D2182">
        <v>15897</v>
      </c>
      <c r="E2182" t="s">
        <v>1106</v>
      </c>
      <c r="F2182" t="s">
        <v>1730</v>
      </c>
      <c r="G2182" t="s">
        <v>1729</v>
      </c>
      <c r="H2182" t="s">
        <v>1229</v>
      </c>
      <c r="I2182" t="s">
        <v>1229</v>
      </c>
      <c r="J2182" t="str">
        <f>IFERROR(VLOOKUP(H2182,[1]Sheet1!$A:$H,3,FALSE),"")</f>
        <v/>
      </c>
      <c r="K2182" s="1" t="str">
        <f>IFERROR(VLOOKUP('Speed Hump'!H2182,Main!$A:$G,6,FALSE),"")</f>
        <v/>
      </c>
      <c r="L2182" s="1" t="str">
        <f>IFERROR(VLOOKUP('Speed Hump'!H2182,Main!$A:$G,7,FALSE),"")</f>
        <v/>
      </c>
      <c r="M2182" t="s">
        <v>691</v>
      </c>
      <c r="N2182">
        <v>1</v>
      </c>
      <c r="O2182" t="s">
        <v>692</v>
      </c>
      <c r="AP2182">
        <v>329.75298533715932</v>
      </c>
      <c r="AQ2182" s="1" t="str">
        <f>IFERROR(VLOOKUP(I2182,Service!$B:$G,5,FALSE),"")</f>
        <v/>
      </c>
      <c r="AR2182" s="1" t="str">
        <f>IFERROR(VLOOKUP(I2182,Service!$B:$G,6,FALSE),"")</f>
        <v/>
      </c>
      <c r="AS2182" s="1" t="str">
        <f>IFERROR(VLOOKUP(I2182,Rest!$B:$G,5,FALSE),"")</f>
        <v/>
      </c>
      <c r="AT2182" s="1" t="str">
        <f>IFERROR(VLOOKUP(I2182,Rest!$B:$G,6,FALSE),"")</f>
        <v/>
      </c>
    </row>
    <row r="2183" spans="1:46" x14ac:dyDescent="0.25">
      <c r="A2183">
        <v>2033</v>
      </c>
      <c r="B2183">
        <v>0</v>
      </c>
      <c r="C2183">
        <v>18497</v>
      </c>
      <c r="D2183">
        <v>18393</v>
      </c>
      <c r="E2183" t="s">
        <v>1736</v>
      </c>
      <c r="F2183" t="s">
        <v>1750</v>
      </c>
      <c r="G2183" t="s">
        <v>1769</v>
      </c>
      <c r="H2183" t="s">
        <v>1229</v>
      </c>
      <c r="I2183" t="s">
        <v>1229</v>
      </c>
      <c r="J2183" t="str">
        <f>IFERROR(VLOOKUP(H2183,[1]Sheet1!$A:$H,3,FALSE),"")</f>
        <v/>
      </c>
      <c r="K2183" s="1" t="str">
        <f>IFERROR(VLOOKUP('Speed Hump'!H2183,Main!$A:$G,6,FALSE),"")</f>
        <v/>
      </c>
      <c r="L2183" s="1" t="str">
        <f>IFERROR(VLOOKUP('Speed Hump'!H2183,Main!$A:$G,7,FALSE),"")</f>
        <v/>
      </c>
      <c r="M2183" t="s">
        <v>691</v>
      </c>
      <c r="N2183">
        <v>1</v>
      </c>
      <c r="O2183" t="s">
        <v>692</v>
      </c>
      <c r="AP2183">
        <v>148.31744430417251</v>
      </c>
      <c r="AQ2183" s="1" t="str">
        <f>IFERROR(VLOOKUP(I2183,Service!$B:$G,5,FALSE),"")</f>
        <v/>
      </c>
      <c r="AR2183" s="1" t="str">
        <f>IFERROR(VLOOKUP(I2183,Service!$B:$G,6,FALSE),"")</f>
        <v/>
      </c>
      <c r="AS2183" s="1" t="str">
        <f>IFERROR(VLOOKUP(I2183,Rest!$B:$G,5,FALSE),"")</f>
        <v/>
      </c>
      <c r="AT2183" s="1" t="str">
        <f>IFERROR(VLOOKUP(I2183,Rest!$B:$G,6,FALSE),"")</f>
        <v/>
      </c>
    </row>
    <row r="2184" spans="1:46" x14ac:dyDescent="0.25">
      <c r="A2184">
        <v>2034</v>
      </c>
      <c r="B2184">
        <v>0</v>
      </c>
      <c r="C2184">
        <v>18498</v>
      </c>
      <c r="D2184">
        <v>16106</v>
      </c>
      <c r="E2184" t="s">
        <v>1411</v>
      </c>
      <c r="F2184" t="s">
        <v>1730</v>
      </c>
      <c r="G2184" t="s">
        <v>1729</v>
      </c>
      <c r="H2184" t="s">
        <v>1229</v>
      </c>
      <c r="I2184" t="s">
        <v>1229</v>
      </c>
      <c r="J2184" t="str">
        <f>IFERROR(VLOOKUP(H2184,[1]Sheet1!$A:$H,3,FALSE),"")</f>
        <v/>
      </c>
      <c r="K2184" s="1" t="str">
        <f>IFERROR(VLOOKUP('Speed Hump'!H2184,Main!$A:$G,6,FALSE),"")</f>
        <v/>
      </c>
      <c r="L2184" s="1" t="str">
        <f>IFERROR(VLOOKUP('Speed Hump'!H2184,Main!$A:$G,7,FALSE),"")</f>
        <v/>
      </c>
      <c r="M2184" t="s">
        <v>691</v>
      </c>
      <c r="N2184">
        <v>2</v>
      </c>
      <c r="O2184" t="s">
        <v>692</v>
      </c>
      <c r="AP2184">
        <v>331.8919690220888</v>
      </c>
      <c r="AQ2184" s="1" t="str">
        <f>IFERROR(VLOOKUP(I2184,Service!$B:$G,5,FALSE),"")</f>
        <v/>
      </c>
      <c r="AR2184" s="1" t="str">
        <f>IFERROR(VLOOKUP(I2184,Service!$B:$G,6,FALSE),"")</f>
        <v/>
      </c>
      <c r="AS2184" s="1" t="str">
        <f>IFERROR(VLOOKUP(I2184,Rest!$B:$G,5,FALSE),"")</f>
        <v/>
      </c>
      <c r="AT2184" s="1" t="str">
        <f>IFERROR(VLOOKUP(I2184,Rest!$B:$G,6,FALSE),"")</f>
        <v/>
      </c>
    </row>
    <row r="2185" spans="1:46" x14ac:dyDescent="0.25">
      <c r="A2185">
        <v>2036</v>
      </c>
      <c r="B2185">
        <v>0</v>
      </c>
      <c r="C2185">
        <v>18515</v>
      </c>
      <c r="D2185">
        <v>17657</v>
      </c>
      <c r="E2185" t="s">
        <v>1069</v>
      </c>
      <c r="F2185" t="s">
        <v>1581</v>
      </c>
      <c r="G2185" t="s">
        <v>1834</v>
      </c>
      <c r="H2185" t="s">
        <v>1229</v>
      </c>
      <c r="I2185" t="s">
        <v>1229</v>
      </c>
      <c r="J2185" t="str">
        <f>IFERROR(VLOOKUP(H2185,[1]Sheet1!$A:$H,3,FALSE),"")</f>
        <v/>
      </c>
      <c r="K2185" s="1" t="str">
        <f>IFERROR(VLOOKUP('Speed Hump'!H2185,Main!$A:$G,6,FALSE),"")</f>
        <v/>
      </c>
      <c r="L2185" s="1" t="str">
        <f>IFERROR(VLOOKUP('Speed Hump'!H2185,Main!$A:$G,7,FALSE),"")</f>
        <v/>
      </c>
      <c r="M2185" t="s">
        <v>691</v>
      </c>
      <c r="N2185">
        <v>2</v>
      </c>
      <c r="O2185" t="s">
        <v>692</v>
      </c>
      <c r="AP2185">
        <v>375.41642637224891</v>
      </c>
      <c r="AQ2185" s="1" t="str">
        <f>IFERROR(VLOOKUP(I2185,Service!$B:$G,5,FALSE),"")</f>
        <v/>
      </c>
      <c r="AR2185" s="1" t="str">
        <f>IFERROR(VLOOKUP(I2185,Service!$B:$G,6,FALSE),"")</f>
        <v/>
      </c>
      <c r="AS2185" s="1" t="str">
        <f>IFERROR(VLOOKUP(I2185,Rest!$B:$G,5,FALSE),"")</f>
        <v/>
      </c>
      <c r="AT2185" s="1" t="str">
        <f>IFERROR(VLOOKUP(I2185,Rest!$B:$G,6,FALSE),"")</f>
        <v/>
      </c>
    </row>
    <row r="2186" spans="1:46" x14ac:dyDescent="0.25">
      <c r="A2186">
        <v>2037</v>
      </c>
      <c r="B2186">
        <v>0</v>
      </c>
      <c r="C2186">
        <v>18526</v>
      </c>
      <c r="D2186">
        <v>15636</v>
      </c>
      <c r="E2186" t="s">
        <v>1087</v>
      </c>
      <c r="F2186" t="s">
        <v>1729</v>
      </c>
      <c r="G2186" t="s">
        <v>1749</v>
      </c>
      <c r="H2186" t="s">
        <v>1229</v>
      </c>
      <c r="I2186" t="s">
        <v>1229</v>
      </c>
      <c r="J2186" t="str">
        <f>IFERROR(VLOOKUP(H2186,[1]Sheet1!$A:$H,3,FALSE),"")</f>
        <v/>
      </c>
      <c r="K2186" s="1" t="str">
        <f>IFERROR(VLOOKUP('Speed Hump'!H2186,Main!$A:$G,6,FALSE),"")</f>
        <v/>
      </c>
      <c r="L2186" s="1" t="str">
        <f>IFERROR(VLOOKUP('Speed Hump'!H2186,Main!$A:$G,7,FALSE),"")</f>
        <v/>
      </c>
      <c r="M2186" t="s">
        <v>691</v>
      </c>
      <c r="N2186">
        <v>1</v>
      </c>
      <c r="O2186" t="s">
        <v>692</v>
      </c>
      <c r="AP2186">
        <v>271.00648698473549</v>
      </c>
      <c r="AQ2186" s="1" t="str">
        <f>IFERROR(VLOOKUP(I2186,Service!$B:$G,5,FALSE),"")</f>
        <v/>
      </c>
      <c r="AR2186" s="1" t="str">
        <f>IFERROR(VLOOKUP(I2186,Service!$B:$G,6,FALSE),"")</f>
        <v/>
      </c>
      <c r="AS2186" s="1" t="str">
        <f>IFERROR(VLOOKUP(I2186,Rest!$B:$G,5,FALSE),"")</f>
        <v/>
      </c>
      <c r="AT2186" s="1" t="str">
        <f>IFERROR(VLOOKUP(I2186,Rest!$B:$G,6,FALSE),"")</f>
        <v/>
      </c>
    </row>
    <row r="2187" spans="1:46" x14ac:dyDescent="0.25">
      <c r="A2187">
        <v>2038</v>
      </c>
      <c r="B2187">
        <v>0</v>
      </c>
      <c r="C2187">
        <v>18536</v>
      </c>
      <c r="D2187">
        <v>18119</v>
      </c>
      <c r="E2187" t="s">
        <v>1736</v>
      </c>
      <c r="F2187" t="s">
        <v>1781</v>
      </c>
      <c r="G2187" t="s">
        <v>1410</v>
      </c>
      <c r="H2187" t="s">
        <v>1229</v>
      </c>
      <c r="I2187" t="s">
        <v>1229</v>
      </c>
      <c r="J2187" t="str">
        <f>IFERROR(VLOOKUP(H2187,[1]Sheet1!$A:$H,3,FALSE),"")</f>
        <v/>
      </c>
      <c r="K2187" s="1" t="str">
        <f>IFERROR(VLOOKUP('Speed Hump'!H2187,Main!$A:$G,6,FALSE),"")</f>
        <v/>
      </c>
      <c r="L2187" s="1" t="str">
        <f>IFERROR(VLOOKUP('Speed Hump'!H2187,Main!$A:$G,7,FALSE),"")</f>
        <v/>
      </c>
      <c r="M2187" t="s">
        <v>691</v>
      </c>
      <c r="N2187">
        <v>1</v>
      </c>
      <c r="O2187" t="s">
        <v>692</v>
      </c>
      <c r="AP2187">
        <v>116.3605739980194</v>
      </c>
      <c r="AQ2187" s="1" t="str">
        <f>IFERROR(VLOOKUP(I2187,Service!$B:$G,5,FALSE),"")</f>
        <v/>
      </c>
      <c r="AR2187" s="1" t="str">
        <f>IFERROR(VLOOKUP(I2187,Service!$B:$G,6,FALSE),"")</f>
        <v/>
      </c>
      <c r="AS2187" s="1" t="str">
        <f>IFERROR(VLOOKUP(I2187,Rest!$B:$G,5,FALSE),"")</f>
        <v/>
      </c>
      <c r="AT2187" s="1" t="str">
        <f>IFERROR(VLOOKUP(I2187,Rest!$B:$G,6,FALSE),"")</f>
        <v/>
      </c>
    </row>
    <row r="2188" spans="1:46" x14ac:dyDescent="0.25">
      <c r="A2188">
        <v>2039</v>
      </c>
      <c r="B2188">
        <v>0</v>
      </c>
      <c r="C2188">
        <v>18537</v>
      </c>
      <c r="D2188">
        <v>18483</v>
      </c>
      <c r="E2188" t="s">
        <v>1796</v>
      </c>
      <c r="F2188" t="s">
        <v>1001</v>
      </c>
      <c r="G2188" t="s">
        <v>998</v>
      </c>
      <c r="H2188" t="s">
        <v>1229</v>
      </c>
      <c r="I2188" t="s">
        <v>1229</v>
      </c>
      <c r="J2188" t="str">
        <f>IFERROR(VLOOKUP(H2188,[1]Sheet1!$A:$H,3,FALSE),"")</f>
        <v/>
      </c>
      <c r="K2188" s="1" t="str">
        <f>IFERROR(VLOOKUP('Speed Hump'!H2188,Main!$A:$G,6,FALSE),"")</f>
        <v/>
      </c>
      <c r="L2188" s="1" t="str">
        <f>IFERROR(VLOOKUP('Speed Hump'!H2188,Main!$A:$G,7,FALSE),"")</f>
        <v/>
      </c>
      <c r="M2188" t="s">
        <v>691</v>
      </c>
      <c r="N2188">
        <v>2</v>
      </c>
      <c r="O2188" t="s">
        <v>692</v>
      </c>
      <c r="AP2188">
        <v>421.77468751232777</v>
      </c>
      <c r="AQ2188" s="1" t="str">
        <f>IFERROR(VLOOKUP(I2188,Service!$B:$G,5,FALSE),"")</f>
        <v/>
      </c>
      <c r="AR2188" s="1" t="str">
        <f>IFERROR(VLOOKUP(I2188,Service!$B:$G,6,FALSE),"")</f>
        <v/>
      </c>
      <c r="AS2188" s="1" t="str">
        <f>IFERROR(VLOOKUP(I2188,Rest!$B:$G,5,FALSE),"")</f>
        <v/>
      </c>
      <c r="AT2188" s="1" t="str">
        <f>IFERROR(VLOOKUP(I2188,Rest!$B:$G,6,FALSE),"")</f>
        <v/>
      </c>
    </row>
    <row r="2189" spans="1:46" x14ac:dyDescent="0.25">
      <c r="A2189">
        <v>2041</v>
      </c>
      <c r="B2189">
        <v>0</v>
      </c>
      <c r="C2189">
        <v>18554</v>
      </c>
      <c r="D2189">
        <v>18110</v>
      </c>
      <c r="E2189" t="s">
        <v>1754</v>
      </c>
      <c r="F2189" t="s">
        <v>1004</v>
      </c>
      <c r="G2189" t="s">
        <v>1005</v>
      </c>
      <c r="H2189" t="s">
        <v>1229</v>
      </c>
      <c r="I2189" t="s">
        <v>1229</v>
      </c>
      <c r="J2189" t="str">
        <f>IFERROR(VLOOKUP(H2189,[1]Sheet1!$A:$H,3,FALSE),"")</f>
        <v/>
      </c>
      <c r="K2189" s="1" t="str">
        <f>IFERROR(VLOOKUP('Speed Hump'!H2189,Main!$A:$G,6,FALSE),"")</f>
        <v/>
      </c>
      <c r="L2189" s="1" t="str">
        <f>IFERROR(VLOOKUP('Speed Hump'!H2189,Main!$A:$G,7,FALSE),"")</f>
        <v/>
      </c>
      <c r="M2189" t="s">
        <v>691</v>
      </c>
      <c r="N2189">
        <v>2</v>
      </c>
      <c r="O2189" t="s">
        <v>692</v>
      </c>
      <c r="AP2189">
        <v>370.98744518628718</v>
      </c>
      <c r="AQ2189" s="1" t="str">
        <f>IFERROR(VLOOKUP(I2189,Service!$B:$G,5,FALSE),"")</f>
        <v/>
      </c>
      <c r="AR2189" s="1" t="str">
        <f>IFERROR(VLOOKUP(I2189,Service!$B:$G,6,FALSE),"")</f>
        <v/>
      </c>
      <c r="AS2189" s="1" t="str">
        <f>IFERROR(VLOOKUP(I2189,Rest!$B:$G,5,FALSE),"")</f>
        <v/>
      </c>
      <c r="AT2189" s="1" t="str">
        <f>IFERROR(VLOOKUP(I2189,Rest!$B:$G,6,FALSE),"")</f>
        <v/>
      </c>
    </row>
    <row r="2190" spans="1:46" x14ac:dyDescent="0.25">
      <c r="A2190">
        <v>2042</v>
      </c>
      <c r="B2190">
        <v>0</v>
      </c>
      <c r="C2190">
        <v>18555</v>
      </c>
      <c r="D2190">
        <v>14412</v>
      </c>
      <c r="E2190" t="s">
        <v>1398</v>
      </c>
      <c r="F2190" t="s">
        <v>1664</v>
      </c>
      <c r="G2190" t="s">
        <v>1651</v>
      </c>
      <c r="H2190" t="s">
        <v>1229</v>
      </c>
      <c r="I2190" t="s">
        <v>1229</v>
      </c>
      <c r="J2190" t="str">
        <f>IFERROR(VLOOKUP(H2190,[1]Sheet1!$A:$H,3,FALSE),"")</f>
        <v/>
      </c>
      <c r="K2190" s="1" t="str">
        <f>IFERROR(VLOOKUP('Speed Hump'!H2190,Main!$A:$G,6,FALSE),"")</f>
        <v/>
      </c>
      <c r="L2190" s="1" t="str">
        <f>IFERROR(VLOOKUP('Speed Hump'!H2190,Main!$A:$G,7,FALSE),"")</f>
        <v/>
      </c>
      <c r="M2190" t="s">
        <v>691</v>
      </c>
      <c r="N2190">
        <v>1</v>
      </c>
      <c r="O2190" t="s">
        <v>692</v>
      </c>
      <c r="AP2190">
        <v>270.0075245629277</v>
      </c>
      <c r="AQ2190" s="1" t="str">
        <f>IFERROR(VLOOKUP(I2190,Service!$B:$G,5,FALSE),"")</f>
        <v/>
      </c>
      <c r="AR2190" s="1" t="str">
        <f>IFERROR(VLOOKUP(I2190,Service!$B:$G,6,FALSE),"")</f>
        <v/>
      </c>
      <c r="AS2190" s="1" t="str">
        <f>IFERROR(VLOOKUP(I2190,Rest!$B:$G,5,FALSE),"")</f>
        <v/>
      </c>
      <c r="AT2190" s="1" t="str">
        <f>IFERROR(VLOOKUP(I2190,Rest!$B:$G,6,FALSE),"")</f>
        <v/>
      </c>
    </row>
    <row r="2191" spans="1:46" x14ac:dyDescent="0.25">
      <c r="A2191">
        <v>2043</v>
      </c>
      <c r="B2191">
        <v>0</v>
      </c>
      <c r="C2191">
        <v>18556</v>
      </c>
      <c r="D2191">
        <v>14632</v>
      </c>
      <c r="E2191" t="s">
        <v>1742</v>
      </c>
      <c r="F2191" t="s">
        <v>1109</v>
      </c>
      <c r="G2191" t="s">
        <v>1312</v>
      </c>
      <c r="H2191" t="s">
        <v>1229</v>
      </c>
      <c r="I2191" t="s">
        <v>1229</v>
      </c>
      <c r="J2191" t="str">
        <f>IFERROR(VLOOKUP(H2191,[1]Sheet1!$A:$H,3,FALSE),"")</f>
        <v/>
      </c>
      <c r="K2191" s="1" t="str">
        <f>IFERROR(VLOOKUP('Speed Hump'!H2191,Main!$A:$G,6,FALSE),"")</f>
        <v/>
      </c>
      <c r="L2191" s="1" t="str">
        <f>IFERROR(VLOOKUP('Speed Hump'!H2191,Main!$A:$G,7,FALSE),"")</f>
        <v/>
      </c>
      <c r="M2191" t="s">
        <v>691</v>
      </c>
      <c r="N2191">
        <v>1</v>
      </c>
      <c r="O2191" t="s">
        <v>692</v>
      </c>
      <c r="AP2191">
        <v>120.6032396198312</v>
      </c>
      <c r="AQ2191" s="1" t="str">
        <f>IFERROR(VLOOKUP(I2191,Service!$B:$G,5,FALSE),"")</f>
        <v/>
      </c>
      <c r="AR2191" s="1" t="str">
        <f>IFERROR(VLOOKUP(I2191,Service!$B:$G,6,FALSE),"")</f>
        <v/>
      </c>
      <c r="AS2191" s="1" t="str">
        <f>IFERROR(VLOOKUP(I2191,Rest!$B:$G,5,FALSE),"")</f>
        <v/>
      </c>
      <c r="AT2191" s="1" t="str">
        <f>IFERROR(VLOOKUP(I2191,Rest!$B:$G,6,FALSE),"")</f>
        <v/>
      </c>
    </row>
    <row r="2192" spans="1:46" x14ac:dyDescent="0.25">
      <c r="A2192">
        <v>2044</v>
      </c>
      <c r="B2192">
        <v>0</v>
      </c>
      <c r="C2192">
        <v>18559</v>
      </c>
      <c r="D2192">
        <v>15667</v>
      </c>
      <c r="E2192" t="s">
        <v>1730</v>
      </c>
      <c r="F2192" t="s">
        <v>1391</v>
      </c>
      <c r="G2192" t="s">
        <v>1423</v>
      </c>
      <c r="H2192" t="s">
        <v>1229</v>
      </c>
      <c r="I2192" t="s">
        <v>1229</v>
      </c>
      <c r="J2192" t="str">
        <f>IFERROR(VLOOKUP(H2192,[1]Sheet1!$A:$H,3,FALSE),"")</f>
        <v/>
      </c>
      <c r="K2192" s="1" t="str">
        <f>IFERROR(VLOOKUP('Speed Hump'!H2192,Main!$A:$G,6,FALSE),"")</f>
        <v/>
      </c>
      <c r="L2192" s="1" t="str">
        <f>IFERROR(VLOOKUP('Speed Hump'!H2192,Main!$A:$G,7,FALSE),"")</f>
        <v/>
      </c>
      <c r="M2192" t="s">
        <v>691</v>
      </c>
      <c r="N2192">
        <v>1</v>
      </c>
      <c r="O2192" t="s">
        <v>692</v>
      </c>
      <c r="AP2192">
        <v>118.8457604527471</v>
      </c>
      <c r="AQ2192" s="1" t="str">
        <f>IFERROR(VLOOKUP(I2192,Service!$B:$G,5,FALSE),"")</f>
        <v/>
      </c>
      <c r="AR2192" s="1" t="str">
        <f>IFERROR(VLOOKUP(I2192,Service!$B:$G,6,FALSE),"")</f>
        <v/>
      </c>
      <c r="AS2192" s="1" t="str">
        <f>IFERROR(VLOOKUP(I2192,Rest!$B:$G,5,FALSE),"")</f>
        <v/>
      </c>
      <c r="AT2192" s="1" t="str">
        <f>IFERROR(VLOOKUP(I2192,Rest!$B:$G,6,FALSE),"")</f>
        <v/>
      </c>
    </row>
    <row r="2193" spans="1:46" x14ac:dyDescent="0.25">
      <c r="A2193">
        <v>2045</v>
      </c>
      <c r="B2193">
        <v>0</v>
      </c>
      <c r="C2193">
        <v>18568</v>
      </c>
      <c r="D2193">
        <v>18899</v>
      </c>
      <c r="E2193" t="s">
        <v>1721</v>
      </c>
      <c r="F2193" t="s">
        <v>1440</v>
      </c>
      <c r="G2193" t="s">
        <v>1260</v>
      </c>
      <c r="H2193" t="s">
        <v>1229</v>
      </c>
      <c r="I2193" t="s">
        <v>1229</v>
      </c>
      <c r="J2193" t="str">
        <f>IFERROR(VLOOKUP(H2193,[1]Sheet1!$A:$H,3,FALSE),"")</f>
        <v/>
      </c>
      <c r="K2193" s="1" t="str">
        <f>IFERROR(VLOOKUP('Speed Hump'!H2193,Main!$A:$G,6,FALSE),"")</f>
        <v/>
      </c>
      <c r="L2193" s="1" t="str">
        <f>IFERROR(VLOOKUP('Speed Hump'!H2193,Main!$A:$G,7,FALSE),"")</f>
        <v/>
      </c>
      <c r="M2193" t="s">
        <v>691</v>
      </c>
      <c r="N2193">
        <v>1</v>
      </c>
      <c r="O2193" t="s">
        <v>692</v>
      </c>
      <c r="AP2193">
        <v>122.07729174992291</v>
      </c>
      <c r="AQ2193" s="1" t="str">
        <f>IFERROR(VLOOKUP(I2193,Service!$B:$G,5,FALSE),"")</f>
        <v/>
      </c>
      <c r="AR2193" s="1" t="str">
        <f>IFERROR(VLOOKUP(I2193,Service!$B:$G,6,FALSE),"")</f>
        <v/>
      </c>
      <c r="AS2193" s="1" t="str">
        <f>IFERROR(VLOOKUP(I2193,Rest!$B:$G,5,FALSE),"")</f>
        <v/>
      </c>
      <c r="AT2193" s="1" t="str">
        <f>IFERROR(VLOOKUP(I2193,Rest!$B:$G,6,FALSE),"")</f>
        <v/>
      </c>
    </row>
    <row r="2194" spans="1:46" x14ac:dyDescent="0.25">
      <c r="A2194">
        <v>2047</v>
      </c>
      <c r="B2194">
        <v>0</v>
      </c>
      <c r="C2194">
        <v>18582</v>
      </c>
      <c r="D2194">
        <v>16651</v>
      </c>
      <c r="E2194" t="s">
        <v>1774</v>
      </c>
      <c r="F2194" t="s">
        <v>1240</v>
      </c>
      <c r="G2194" t="s">
        <v>1729</v>
      </c>
      <c r="H2194" t="s">
        <v>1229</v>
      </c>
      <c r="I2194" t="s">
        <v>1229</v>
      </c>
      <c r="J2194" t="str">
        <f>IFERROR(VLOOKUP(H2194,[1]Sheet1!$A:$H,3,FALSE),"")</f>
        <v/>
      </c>
      <c r="K2194" s="1" t="str">
        <f>IFERROR(VLOOKUP('Speed Hump'!H2194,Main!$A:$G,6,FALSE),"")</f>
        <v/>
      </c>
      <c r="L2194" s="1" t="str">
        <f>IFERROR(VLOOKUP('Speed Hump'!H2194,Main!$A:$G,7,FALSE),"")</f>
        <v/>
      </c>
      <c r="M2194" t="s">
        <v>691</v>
      </c>
      <c r="N2194">
        <v>2</v>
      </c>
      <c r="O2194" t="s">
        <v>692</v>
      </c>
      <c r="AP2194">
        <v>386.05686965339731</v>
      </c>
      <c r="AQ2194" s="1" t="str">
        <f>IFERROR(VLOOKUP(I2194,Service!$B:$G,5,FALSE),"")</f>
        <v/>
      </c>
      <c r="AR2194" s="1" t="str">
        <f>IFERROR(VLOOKUP(I2194,Service!$B:$G,6,FALSE),"")</f>
        <v/>
      </c>
      <c r="AS2194" s="1" t="str">
        <f>IFERROR(VLOOKUP(I2194,Rest!$B:$G,5,FALSE),"")</f>
        <v/>
      </c>
      <c r="AT2194" s="1" t="str">
        <f>IFERROR(VLOOKUP(I2194,Rest!$B:$G,6,FALSE),"")</f>
        <v/>
      </c>
    </row>
    <row r="2195" spans="1:46" x14ac:dyDescent="0.25">
      <c r="A2195">
        <v>2048</v>
      </c>
      <c r="B2195">
        <v>0</v>
      </c>
      <c r="C2195">
        <v>18586</v>
      </c>
      <c r="D2195">
        <v>16986</v>
      </c>
      <c r="E2195" t="s">
        <v>1304</v>
      </c>
      <c r="F2195" t="s">
        <v>1747</v>
      </c>
      <c r="G2195" t="s">
        <v>1813</v>
      </c>
      <c r="H2195" t="s">
        <v>1229</v>
      </c>
      <c r="I2195" t="s">
        <v>1229</v>
      </c>
      <c r="J2195" t="str">
        <f>IFERROR(VLOOKUP(H2195,[1]Sheet1!$A:$H,3,FALSE),"")</f>
        <v/>
      </c>
      <c r="K2195" s="1" t="str">
        <f>IFERROR(VLOOKUP('Speed Hump'!H2195,Main!$A:$G,6,FALSE),"")</f>
        <v/>
      </c>
      <c r="L2195" s="1" t="str">
        <f>IFERROR(VLOOKUP('Speed Hump'!H2195,Main!$A:$G,7,FALSE),"")</f>
        <v/>
      </c>
      <c r="M2195" t="s">
        <v>691</v>
      </c>
      <c r="N2195">
        <v>1</v>
      </c>
      <c r="O2195" t="s">
        <v>692</v>
      </c>
      <c r="AP2195">
        <v>232.34165992217279</v>
      </c>
      <c r="AQ2195" s="1" t="str">
        <f>IFERROR(VLOOKUP(I2195,Service!$B:$G,5,FALSE),"")</f>
        <v/>
      </c>
      <c r="AR2195" s="1" t="str">
        <f>IFERROR(VLOOKUP(I2195,Service!$B:$G,6,FALSE),"")</f>
        <v/>
      </c>
      <c r="AS2195" s="1" t="str">
        <f>IFERROR(VLOOKUP(I2195,Rest!$B:$G,5,FALSE),"")</f>
        <v/>
      </c>
      <c r="AT2195" s="1" t="str">
        <f>IFERROR(VLOOKUP(I2195,Rest!$B:$G,6,FALSE),"")</f>
        <v/>
      </c>
    </row>
    <row r="2196" spans="1:46" x14ac:dyDescent="0.25">
      <c r="A2196">
        <v>2049</v>
      </c>
      <c r="B2196">
        <v>0</v>
      </c>
      <c r="C2196">
        <v>18595</v>
      </c>
      <c r="D2196">
        <v>16950</v>
      </c>
      <c r="E2196" t="s">
        <v>1410</v>
      </c>
      <c r="F2196" t="s">
        <v>1747</v>
      </c>
      <c r="G2196" t="s">
        <v>1730</v>
      </c>
      <c r="H2196" t="s">
        <v>1229</v>
      </c>
      <c r="I2196" t="s">
        <v>1229</v>
      </c>
      <c r="J2196" t="str">
        <f>IFERROR(VLOOKUP(H2196,[1]Sheet1!$A:$H,3,FALSE),"")</f>
        <v/>
      </c>
      <c r="K2196" s="1" t="str">
        <f>IFERROR(VLOOKUP('Speed Hump'!H2196,Main!$A:$G,6,FALSE),"")</f>
        <v/>
      </c>
      <c r="L2196" s="1" t="str">
        <f>IFERROR(VLOOKUP('Speed Hump'!H2196,Main!$A:$G,7,FALSE),"")</f>
        <v/>
      </c>
      <c r="M2196" t="s">
        <v>691</v>
      </c>
      <c r="N2196">
        <v>2</v>
      </c>
      <c r="O2196" t="s">
        <v>692</v>
      </c>
      <c r="AP2196">
        <v>394.68076942661872</v>
      </c>
      <c r="AQ2196" s="1" t="str">
        <f>IFERROR(VLOOKUP(I2196,Service!$B:$G,5,FALSE),"")</f>
        <v/>
      </c>
      <c r="AR2196" s="1" t="str">
        <f>IFERROR(VLOOKUP(I2196,Service!$B:$G,6,FALSE),"")</f>
        <v/>
      </c>
      <c r="AS2196" s="1" t="str">
        <f>IFERROR(VLOOKUP(I2196,Rest!$B:$G,5,FALSE),"")</f>
        <v/>
      </c>
      <c r="AT2196" s="1" t="str">
        <f>IFERROR(VLOOKUP(I2196,Rest!$B:$G,6,FALSE),"")</f>
        <v/>
      </c>
    </row>
    <row r="2197" spans="1:46" x14ac:dyDescent="0.25">
      <c r="A2197">
        <v>2050</v>
      </c>
      <c r="B2197">
        <v>0</v>
      </c>
      <c r="C2197">
        <v>18601</v>
      </c>
      <c r="D2197">
        <v>14983</v>
      </c>
      <c r="E2197" t="s">
        <v>1371</v>
      </c>
      <c r="F2197" t="s">
        <v>1664</v>
      </c>
      <c r="G2197" t="s">
        <v>1068</v>
      </c>
      <c r="H2197" t="s">
        <v>1229</v>
      </c>
      <c r="I2197" t="s">
        <v>1229</v>
      </c>
      <c r="J2197" t="str">
        <f>IFERROR(VLOOKUP(H2197,[1]Sheet1!$A:$H,3,FALSE),"")</f>
        <v/>
      </c>
      <c r="K2197" s="1" t="str">
        <f>IFERROR(VLOOKUP('Speed Hump'!H2197,Main!$A:$G,6,FALSE),"")</f>
        <v/>
      </c>
      <c r="L2197" s="1" t="str">
        <f>IFERROR(VLOOKUP('Speed Hump'!H2197,Main!$A:$G,7,FALSE),"")</f>
        <v/>
      </c>
      <c r="M2197" t="s">
        <v>691</v>
      </c>
      <c r="N2197">
        <v>1</v>
      </c>
      <c r="O2197" t="s">
        <v>692</v>
      </c>
      <c r="AP2197">
        <v>240.4732415126353</v>
      </c>
      <c r="AQ2197" s="1" t="str">
        <f>IFERROR(VLOOKUP(I2197,Service!$B:$G,5,FALSE),"")</f>
        <v/>
      </c>
      <c r="AR2197" s="1" t="str">
        <f>IFERROR(VLOOKUP(I2197,Service!$B:$G,6,FALSE),"")</f>
        <v/>
      </c>
      <c r="AS2197" s="1" t="str">
        <f>IFERROR(VLOOKUP(I2197,Rest!$B:$G,5,FALSE),"")</f>
        <v/>
      </c>
      <c r="AT2197" s="1" t="str">
        <f>IFERROR(VLOOKUP(I2197,Rest!$B:$G,6,FALSE),"")</f>
        <v/>
      </c>
    </row>
    <row r="2198" spans="1:46" x14ac:dyDescent="0.25">
      <c r="A2198">
        <v>2051</v>
      </c>
      <c r="B2198">
        <v>0</v>
      </c>
      <c r="C2198">
        <v>18610</v>
      </c>
      <c r="D2198">
        <v>18481</v>
      </c>
      <c r="E2198" t="s">
        <v>1736</v>
      </c>
      <c r="F2198" t="s">
        <v>1767</v>
      </c>
      <c r="G2198" t="s">
        <v>1793</v>
      </c>
      <c r="H2198" t="s">
        <v>1229</v>
      </c>
      <c r="I2198" t="s">
        <v>1229</v>
      </c>
      <c r="J2198" t="str">
        <f>IFERROR(VLOOKUP(H2198,[1]Sheet1!$A:$H,3,FALSE),"")</f>
        <v/>
      </c>
      <c r="K2198" s="1" t="str">
        <f>IFERROR(VLOOKUP('Speed Hump'!H2198,Main!$A:$G,6,FALSE),"")</f>
        <v/>
      </c>
      <c r="L2198" s="1" t="str">
        <f>IFERROR(VLOOKUP('Speed Hump'!H2198,Main!$A:$G,7,FALSE),"")</f>
        <v/>
      </c>
      <c r="M2198" t="s">
        <v>691</v>
      </c>
      <c r="N2198">
        <v>1</v>
      </c>
      <c r="O2198" t="s">
        <v>692</v>
      </c>
      <c r="AP2198">
        <v>135.5373040801949</v>
      </c>
      <c r="AQ2198" s="1" t="str">
        <f>IFERROR(VLOOKUP(I2198,Service!$B:$G,5,FALSE),"")</f>
        <v/>
      </c>
      <c r="AR2198" s="1" t="str">
        <f>IFERROR(VLOOKUP(I2198,Service!$B:$G,6,FALSE),"")</f>
        <v/>
      </c>
      <c r="AS2198" s="1" t="str">
        <f>IFERROR(VLOOKUP(I2198,Rest!$B:$G,5,FALSE),"")</f>
        <v/>
      </c>
      <c r="AT2198" s="1" t="str">
        <f>IFERROR(VLOOKUP(I2198,Rest!$B:$G,6,FALSE),"")</f>
        <v/>
      </c>
    </row>
    <row r="2199" spans="1:46" x14ac:dyDescent="0.25">
      <c r="A2199">
        <v>2052</v>
      </c>
      <c r="B2199">
        <v>0</v>
      </c>
      <c r="C2199">
        <v>18617</v>
      </c>
      <c r="D2199">
        <v>17393</v>
      </c>
      <c r="E2199" t="s">
        <v>1794</v>
      </c>
      <c r="F2199" t="s">
        <v>1751</v>
      </c>
      <c r="G2199" t="s">
        <v>1787</v>
      </c>
      <c r="H2199" t="s">
        <v>1229</v>
      </c>
      <c r="I2199" t="s">
        <v>1229</v>
      </c>
      <c r="J2199" t="str">
        <f>IFERROR(VLOOKUP(H2199,[1]Sheet1!$A:$H,3,FALSE),"")</f>
        <v/>
      </c>
      <c r="K2199" s="1" t="str">
        <f>IFERROR(VLOOKUP('Speed Hump'!H2199,Main!$A:$G,6,FALSE),"")</f>
        <v/>
      </c>
      <c r="L2199" s="1" t="str">
        <f>IFERROR(VLOOKUP('Speed Hump'!H2199,Main!$A:$G,7,FALSE),"")</f>
        <v/>
      </c>
      <c r="M2199" t="s">
        <v>691</v>
      </c>
      <c r="N2199">
        <v>1</v>
      </c>
      <c r="O2199" t="s">
        <v>692</v>
      </c>
      <c r="AP2199">
        <v>329.3709054639699</v>
      </c>
      <c r="AQ2199" s="1" t="str">
        <f>IFERROR(VLOOKUP(I2199,Service!$B:$G,5,FALSE),"")</f>
        <v/>
      </c>
      <c r="AR2199" s="1" t="str">
        <f>IFERROR(VLOOKUP(I2199,Service!$B:$G,6,FALSE),"")</f>
        <v/>
      </c>
      <c r="AS2199" s="1" t="str">
        <f>IFERROR(VLOOKUP(I2199,Rest!$B:$G,5,FALSE),"")</f>
        <v/>
      </c>
      <c r="AT2199" s="1" t="str">
        <f>IFERROR(VLOOKUP(I2199,Rest!$B:$G,6,FALSE),"")</f>
        <v/>
      </c>
    </row>
    <row r="2200" spans="1:46" x14ac:dyDescent="0.25">
      <c r="A2200">
        <v>2053</v>
      </c>
      <c r="B2200">
        <v>0</v>
      </c>
      <c r="C2200">
        <v>18626</v>
      </c>
      <c r="D2200">
        <v>15924</v>
      </c>
      <c r="E2200" t="s">
        <v>1109</v>
      </c>
      <c r="F2200" t="s">
        <v>1730</v>
      </c>
      <c r="G2200" t="s">
        <v>1729</v>
      </c>
      <c r="H2200" t="s">
        <v>1229</v>
      </c>
      <c r="I2200" t="s">
        <v>1229</v>
      </c>
      <c r="J2200" t="str">
        <f>IFERROR(VLOOKUP(H2200,[1]Sheet1!$A:$H,3,FALSE),"")</f>
        <v/>
      </c>
      <c r="K2200" s="1" t="str">
        <f>IFERROR(VLOOKUP('Speed Hump'!H2200,Main!$A:$G,6,FALSE),"")</f>
        <v/>
      </c>
      <c r="L2200" s="1" t="str">
        <f>IFERROR(VLOOKUP('Speed Hump'!H2200,Main!$A:$G,7,FALSE),"")</f>
        <v/>
      </c>
      <c r="M2200" t="s">
        <v>691</v>
      </c>
      <c r="N2200">
        <v>2</v>
      </c>
      <c r="O2200" t="s">
        <v>692</v>
      </c>
      <c r="AP2200">
        <v>331.06391402734238</v>
      </c>
      <c r="AQ2200" s="1" t="str">
        <f>IFERROR(VLOOKUP(I2200,Service!$B:$G,5,FALSE),"")</f>
        <v/>
      </c>
      <c r="AR2200" s="1" t="str">
        <f>IFERROR(VLOOKUP(I2200,Service!$B:$G,6,FALSE),"")</f>
        <v/>
      </c>
      <c r="AS2200" s="1" t="str">
        <f>IFERROR(VLOOKUP(I2200,Rest!$B:$G,5,FALSE),"")</f>
        <v/>
      </c>
      <c r="AT2200" s="1" t="str">
        <f>IFERROR(VLOOKUP(I2200,Rest!$B:$G,6,FALSE),"")</f>
        <v/>
      </c>
    </row>
    <row r="2201" spans="1:46" x14ac:dyDescent="0.25">
      <c r="A2201">
        <v>2054</v>
      </c>
      <c r="B2201">
        <v>0</v>
      </c>
      <c r="C2201">
        <v>18631</v>
      </c>
      <c r="D2201">
        <v>17472</v>
      </c>
      <c r="E2201" t="s">
        <v>1762</v>
      </c>
      <c r="F2201" t="s">
        <v>994</v>
      </c>
      <c r="G2201" t="s">
        <v>1001</v>
      </c>
      <c r="H2201" t="s">
        <v>1229</v>
      </c>
      <c r="I2201" t="s">
        <v>1229</v>
      </c>
      <c r="J2201" t="str">
        <f>IFERROR(VLOOKUP(H2201,[1]Sheet1!$A:$H,3,FALSE),"")</f>
        <v/>
      </c>
      <c r="K2201" s="1" t="str">
        <f>IFERROR(VLOOKUP('Speed Hump'!H2201,Main!$A:$G,6,FALSE),"")</f>
        <v/>
      </c>
      <c r="L2201" s="1" t="str">
        <f>IFERROR(VLOOKUP('Speed Hump'!H2201,Main!$A:$G,7,FALSE),"")</f>
        <v/>
      </c>
      <c r="M2201" t="s">
        <v>691</v>
      </c>
      <c r="N2201">
        <v>2</v>
      </c>
      <c r="O2201" t="s">
        <v>692</v>
      </c>
      <c r="AP2201">
        <v>338.6105390390216</v>
      </c>
      <c r="AQ2201" s="1" t="str">
        <f>IFERROR(VLOOKUP(I2201,Service!$B:$G,5,FALSE),"")</f>
        <v/>
      </c>
      <c r="AR2201" s="1" t="str">
        <f>IFERROR(VLOOKUP(I2201,Service!$B:$G,6,FALSE),"")</f>
        <v/>
      </c>
      <c r="AS2201" s="1" t="str">
        <f>IFERROR(VLOOKUP(I2201,Rest!$B:$G,5,FALSE),"")</f>
        <v/>
      </c>
      <c r="AT2201" s="1" t="str">
        <f>IFERROR(VLOOKUP(I2201,Rest!$B:$G,6,FALSE),"")</f>
        <v/>
      </c>
    </row>
    <row r="2202" spans="1:46" x14ac:dyDescent="0.25">
      <c r="A2202">
        <v>2055</v>
      </c>
      <c r="B2202">
        <v>0</v>
      </c>
      <c r="C2202">
        <v>18633</v>
      </c>
      <c r="D2202">
        <v>18399</v>
      </c>
      <c r="E2202" t="s">
        <v>1329</v>
      </c>
      <c r="F2202" t="s">
        <v>1741</v>
      </c>
      <c r="G2202" t="s">
        <v>1738</v>
      </c>
      <c r="H2202" t="s">
        <v>1229</v>
      </c>
      <c r="I2202" t="s">
        <v>1229</v>
      </c>
      <c r="J2202" t="str">
        <f>IFERROR(VLOOKUP(H2202,[1]Sheet1!$A:$H,3,FALSE),"")</f>
        <v/>
      </c>
      <c r="K2202" s="1" t="str">
        <f>IFERROR(VLOOKUP('Speed Hump'!H2202,Main!$A:$G,6,FALSE),"")</f>
        <v/>
      </c>
      <c r="L2202" s="1" t="str">
        <f>IFERROR(VLOOKUP('Speed Hump'!H2202,Main!$A:$G,7,FALSE),"")</f>
        <v/>
      </c>
      <c r="M2202" t="s">
        <v>691</v>
      </c>
      <c r="N2202">
        <v>3</v>
      </c>
      <c r="O2202" t="s">
        <v>692</v>
      </c>
      <c r="AP2202">
        <v>535.86908697043975</v>
      </c>
      <c r="AQ2202" s="1" t="str">
        <f>IFERROR(VLOOKUP(I2202,Service!$B:$G,5,FALSE),"")</f>
        <v/>
      </c>
      <c r="AR2202" s="1" t="str">
        <f>IFERROR(VLOOKUP(I2202,Service!$B:$G,6,FALSE),"")</f>
        <v/>
      </c>
      <c r="AS2202" s="1" t="str">
        <f>IFERROR(VLOOKUP(I2202,Rest!$B:$G,5,FALSE),"")</f>
        <v/>
      </c>
      <c r="AT2202" s="1" t="str">
        <f>IFERROR(VLOOKUP(I2202,Rest!$B:$G,6,FALSE),"")</f>
        <v/>
      </c>
    </row>
    <row r="2203" spans="1:46" x14ac:dyDescent="0.25">
      <c r="A2203">
        <v>2057</v>
      </c>
      <c r="B2203">
        <v>0</v>
      </c>
      <c r="C2203">
        <v>18671</v>
      </c>
      <c r="D2203">
        <v>18970</v>
      </c>
      <c r="E2203" t="s">
        <v>1721</v>
      </c>
      <c r="F2203" t="s">
        <v>1309</v>
      </c>
      <c r="G2203" t="s">
        <v>1794</v>
      </c>
      <c r="H2203" t="s">
        <v>1229</v>
      </c>
      <c r="I2203" t="s">
        <v>1229</v>
      </c>
      <c r="J2203" t="str">
        <f>IFERROR(VLOOKUP(H2203,[1]Sheet1!$A:$H,3,FALSE),"")</f>
        <v/>
      </c>
      <c r="K2203" s="1" t="str">
        <f>IFERROR(VLOOKUP('Speed Hump'!H2203,Main!$A:$G,6,FALSE),"")</f>
        <v/>
      </c>
      <c r="L2203" s="1" t="str">
        <f>IFERROR(VLOOKUP('Speed Hump'!H2203,Main!$A:$G,7,FALSE),"")</f>
        <v/>
      </c>
      <c r="M2203" t="s">
        <v>691</v>
      </c>
      <c r="N2203">
        <v>1</v>
      </c>
      <c r="O2203" t="s">
        <v>692</v>
      </c>
      <c r="AP2203">
        <v>167.93849126767239</v>
      </c>
      <c r="AQ2203" s="1" t="str">
        <f>IFERROR(VLOOKUP(I2203,Service!$B:$G,5,FALSE),"")</f>
        <v/>
      </c>
      <c r="AR2203" s="1" t="str">
        <f>IFERROR(VLOOKUP(I2203,Service!$B:$G,6,FALSE),"")</f>
        <v/>
      </c>
      <c r="AS2203" s="1" t="str">
        <f>IFERROR(VLOOKUP(I2203,Rest!$B:$G,5,FALSE),"")</f>
        <v/>
      </c>
      <c r="AT2203" s="1" t="str">
        <f>IFERROR(VLOOKUP(I2203,Rest!$B:$G,6,FALSE),"")</f>
        <v/>
      </c>
    </row>
    <row r="2204" spans="1:46" x14ac:dyDescent="0.25">
      <c r="A2204">
        <v>2058</v>
      </c>
      <c r="B2204">
        <v>0</v>
      </c>
      <c r="C2204">
        <v>18697</v>
      </c>
      <c r="D2204">
        <v>18386</v>
      </c>
      <c r="E2204" t="s">
        <v>1467</v>
      </c>
      <c r="F2204" t="s">
        <v>1068</v>
      </c>
      <c r="G2204" t="s">
        <v>1738</v>
      </c>
      <c r="H2204" t="s">
        <v>1229</v>
      </c>
      <c r="I2204" t="s">
        <v>1229</v>
      </c>
      <c r="J2204" t="str">
        <f>IFERROR(VLOOKUP(H2204,[1]Sheet1!$A:$H,3,FALSE),"")</f>
        <v/>
      </c>
      <c r="K2204" s="1" t="str">
        <f>IFERROR(VLOOKUP('Speed Hump'!H2204,Main!$A:$G,6,FALSE),"")</f>
        <v/>
      </c>
      <c r="L2204" s="1" t="str">
        <f>IFERROR(VLOOKUP('Speed Hump'!H2204,Main!$A:$G,7,FALSE),"")</f>
        <v/>
      </c>
      <c r="M2204" t="s">
        <v>691</v>
      </c>
      <c r="N2204">
        <v>3</v>
      </c>
      <c r="O2204" t="s">
        <v>692</v>
      </c>
      <c r="AP2204">
        <v>488.81024747115731</v>
      </c>
      <c r="AQ2204" s="1" t="str">
        <f>IFERROR(VLOOKUP(I2204,Service!$B:$G,5,FALSE),"")</f>
        <v/>
      </c>
      <c r="AR2204" s="1" t="str">
        <f>IFERROR(VLOOKUP(I2204,Service!$B:$G,6,FALSE),"")</f>
        <v/>
      </c>
      <c r="AS2204" s="1" t="str">
        <f>IFERROR(VLOOKUP(I2204,Rest!$B:$G,5,FALSE),"")</f>
        <v/>
      </c>
      <c r="AT2204" s="1" t="str">
        <f>IFERROR(VLOOKUP(I2204,Rest!$B:$G,6,FALSE),"")</f>
        <v/>
      </c>
    </row>
    <row r="2205" spans="1:46" x14ac:dyDescent="0.25">
      <c r="A2205">
        <v>2059</v>
      </c>
      <c r="B2205">
        <v>0</v>
      </c>
      <c r="C2205">
        <v>18754</v>
      </c>
      <c r="D2205">
        <v>18145</v>
      </c>
      <c r="E2205" t="s">
        <v>1754</v>
      </c>
      <c r="F2205" t="s">
        <v>1004</v>
      </c>
      <c r="G2205" t="s">
        <v>1005</v>
      </c>
      <c r="H2205" t="s">
        <v>1229</v>
      </c>
      <c r="I2205" t="s">
        <v>1229</v>
      </c>
      <c r="J2205" t="str">
        <f>IFERROR(VLOOKUP(H2205,[1]Sheet1!$A:$H,3,FALSE),"")</f>
        <v/>
      </c>
      <c r="K2205" s="1" t="str">
        <f>IFERROR(VLOOKUP('Speed Hump'!H2205,Main!$A:$G,6,FALSE),"")</f>
        <v/>
      </c>
      <c r="L2205" s="1" t="str">
        <f>IFERROR(VLOOKUP('Speed Hump'!H2205,Main!$A:$G,7,FALSE),"")</f>
        <v/>
      </c>
      <c r="M2205" t="s">
        <v>691</v>
      </c>
      <c r="N2205">
        <v>2</v>
      </c>
      <c r="O2205" t="s">
        <v>692</v>
      </c>
      <c r="AP2205">
        <v>371.10726408785928</v>
      </c>
      <c r="AQ2205" s="1" t="str">
        <f>IFERROR(VLOOKUP(I2205,Service!$B:$G,5,FALSE),"")</f>
        <v/>
      </c>
      <c r="AR2205" s="1" t="str">
        <f>IFERROR(VLOOKUP(I2205,Service!$B:$G,6,FALSE),"")</f>
        <v/>
      </c>
      <c r="AS2205" s="1" t="str">
        <f>IFERROR(VLOOKUP(I2205,Rest!$B:$G,5,FALSE),"")</f>
        <v/>
      </c>
      <c r="AT2205" s="1" t="str">
        <f>IFERROR(VLOOKUP(I2205,Rest!$B:$G,6,FALSE),"")</f>
        <v/>
      </c>
    </row>
    <row r="2206" spans="1:46" x14ac:dyDescent="0.25">
      <c r="A2206">
        <v>2060</v>
      </c>
      <c r="B2206">
        <v>0</v>
      </c>
      <c r="C2206">
        <v>18755</v>
      </c>
      <c r="D2206">
        <v>18919</v>
      </c>
      <c r="E2206" t="s">
        <v>1721</v>
      </c>
      <c r="F2206" t="s">
        <v>1304</v>
      </c>
      <c r="G2206" t="s">
        <v>1482</v>
      </c>
      <c r="H2206" t="s">
        <v>1229</v>
      </c>
      <c r="I2206" t="s">
        <v>1229</v>
      </c>
      <c r="J2206" t="str">
        <f>IFERROR(VLOOKUP(H2206,[1]Sheet1!$A:$H,3,FALSE),"")</f>
        <v/>
      </c>
      <c r="K2206" s="1" t="str">
        <f>IFERROR(VLOOKUP('Speed Hump'!H2206,Main!$A:$G,6,FALSE),"")</f>
        <v/>
      </c>
      <c r="L2206" s="1" t="str">
        <f>IFERROR(VLOOKUP('Speed Hump'!H2206,Main!$A:$G,7,FALSE),"")</f>
        <v/>
      </c>
      <c r="M2206" t="s">
        <v>691</v>
      </c>
      <c r="N2206">
        <v>1</v>
      </c>
      <c r="O2206" t="s">
        <v>692</v>
      </c>
      <c r="AP2206">
        <v>120.7184783213293</v>
      </c>
      <c r="AQ2206" s="1" t="str">
        <f>IFERROR(VLOOKUP(I2206,Service!$B:$G,5,FALSE),"")</f>
        <v/>
      </c>
      <c r="AR2206" s="1" t="str">
        <f>IFERROR(VLOOKUP(I2206,Service!$B:$G,6,FALSE),"")</f>
        <v/>
      </c>
      <c r="AS2206" s="1" t="str">
        <f>IFERROR(VLOOKUP(I2206,Rest!$B:$G,5,FALSE),"")</f>
        <v/>
      </c>
      <c r="AT2206" s="1" t="str">
        <f>IFERROR(VLOOKUP(I2206,Rest!$B:$G,6,FALSE),"")</f>
        <v/>
      </c>
    </row>
    <row r="2207" spans="1:46" x14ac:dyDescent="0.25">
      <c r="A2207">
        <v>2063</v>
      </c>
      <c r="B2207">
        <v>0</v>
      </c>
      <c r="C2207">
        <v>18831</v>
      </c>
      <c r="D2207">
        <v>17628</v>
      </c>
      <c r="E2207" t="s">
        <v>1738</v>
      </c>
      <c r="F2207" t="s">
        <v>1723</v>
      </c>
      <c r="G2207" t="s">
        <v>1724</v>
      </c>
      <c r="H2207" t="s">
        <v>1229</v>
      </c>
      <c r="I2207" t="s">
        <v>1229</v>
      </c>
      <c r="J2207" t="str">
        <f>IFERROR(VLOOKUP(H2207,[1]Sheet1!$A:$H,3,FALSE),"")</f>
        <v/>
      </c>
      <c r="K2207" s="1" t="str">
        <f>IFERROR(VLOOKUP('Speed Hump'!H2207,Main!$A:$G,6,FALSE),"")</f>
        <v/>
      </c>
      <c r="L2207" s="1" t="str">
        <f>IFERROR(VLOOKUP('Speed Hump'!H2207,Main!$A:$G,7,FALSE),"")</f>
        <v/>
      </c>
      <c r="M2207" t="s">
        <v>691</v>
      </c>
      <c r="N2207">
        <v>1</v>
      </c>
      <c r="O2207" t="s">
        <v>692</v>
      </c>
      <c r="AP2207">
        <v>142.46376967523659</v>
      </c>
      <c r="AQ2207" s="1" t="str">
        <f>IFERROR(VLOOKUP(I2207,Service!$B:$G,5,FALSE),"")</f>
        <v/>
      </c>
      <c r="AR2207" s="1" t="str">
        <f>IFERROR(VLOOKUP(I2207,Service!$B:$G,6,FALSE),"")</f>
        <v/>
      </c>
      <c r="AS2207" s="1" t="str">
        <f>IFERROR(VLOOKUP(I2207,Rest!$B:$G,5,FALSE),"")</f>
        <v/>
      </c>
      <c r="AT2207" s="1" t="str">
        <f>IFERROR(VLOOKUP(I2207,Rest!$B:$G,6,FALSE),"")</f>
        <v/>
      </c>
    </row>
    <row r="2208" spans="1:46" x14ac:dyDescent="0.25">
      <c r="A2208">
        <v>2064</v>
      </c>
      <c r="B2208">
        <v>0</v>
      </c>
      <c r="C2208">
        <v>18840</v>
      </c>
      <c r="D2208">
        <v>16484</v>
      </c>
      <c r="E2208" t="s">
        <v>1835</v>
      </c>
      <c r="F2208" t="s">
        <v>1836</v>
      </c>
      <c r="G2208" t="s">
        <v>1837</v>
      </c>
      <c r="H2208" t="s">
        <v>1229</v>
      </c>
      <c r="I2208" t="s">
        <v>1229</v>
      </c>
      <c r="J2208" t="str">
        <f>IFERROR(VLOOKUP(H2208,[1]Sheet1!$A:$H,3,FALSE),"")</f>
        <v/>
      </c>
      <c r="K2208" s="1" t="str">
        <f>IFERROR(VLOOKUP('Speed Hump'!H2208,Main!$A:$G,6,FALSE),"")</f>
        <v/>
      </c>
      <c r="L2208" s="1" t="str">
        <f>IFERROR(VLOOKUP('Speed Hump'!H2208,Main!$A:$G,7,FALSE),"")</f>
        <v/>
      </c>
      <c r="M2208" t="s">
        <v>691</v>
      </c>
      <c r="N2208">
        <v>1</v>
      </c>
      <c r="O2208" t="s">
        <v>692</v>
      </c>
      <c r="AP2208">
        <v>110.6699962399139</v>
      </c>
      <c r="AQ2208" s="1" t="str">
        <f>IFERROR(VLOOKUP(I2208,Service!$B:$G,5,FALSE),"")</f>
        <v/>
      </c>
      <c r="AR2208" s="1" t="str">
        <f>IFERROR(VLOOKUP(I2208,Service!$B:$G,6,FALSE),"")</f>
        <v/>
      </c>
      <c r="AS2208" s="1" t="str">
        <f>IFERROR(VLOOKUP(I2208,Rest!$B:$G,5,FALSE),"")</f>
        <v/>
      </c>
      <c r="AT2208" s="1" t="str">
        <f>IFERROR(VLOOKUP(I2208,Rest!$B:$G,6,FALSE),"")</f>
        <v/>
      </c>
    </row>
    <row r="2209" spans="1:46" x14ac:dyDescent="0.25">
      <c r="A2209">
        <v>2065</v>
      </c>
      <c r="B2209">
        <v>0</v>
      </c>
      <c r="C2209">
        <v>18841</v>
      </c>
      <c r="D2209">
        <v>16521</v>
      </c>
      <c r="E2209" t="s">
        <v>1730</v>
      </c>
      <c r="F2209" t="s">
        <v>1367</v>
      </c>
      <c r="G2209" t="s">
        <v>1782</v>
      </c>
      <c r="H2209" t="s">
        <v>1229</v>
      </c>
      <c r="I2209" t="s">
        <v>1229</v>
      </c>
      <c r="J2209" t="str">
        <f>IFERROR(VLOOKUP(H2209,[1]Sheet1!$A:$H,3,FALSE),"")</f>
        <v/>
      </c>
      <c r="K2209" s="1" t="str">
        <f>IFERROR(VLOOKUP('Speed Hump'!H2209,Main!$A:$G,6,FALSE),"")</f>
        <v/>
      </c>
      <c r="L2209" s="1" t="str">
        <f>IFERROR(VLOOKUP('Speed Hump'!H2209,Main!$A:$G,7,FALSE),"")</f>
        <v/>
      </c>
      <c r="M2209" t="s">
        <v>691</v>
      </c>
      <c r="N2209">
        <v>1</v>
      </c>
      <c r="O2209" t="s">
        <v>692</v>
      </c>
      <c r="AP2209">
        <v>130.70596082675721</v>
      </c>
      <c r="AQ2209" s="1" t="str">
        <f>IFERROR(VLOOKUP(I2209,Service!$B:$G,5,FALSE),"")</f>
        <v/>
      </c>
      <c r="AR2209" s="1" t="str">
        <f>IFERROR(VLOOKUP(I2209,Service!$B:$G,6,FALSE),"")</f>
        <v/>
      </c>
      <c r="AS2209" s="1" t="str">
        <f>IFERROR(VLOOKUP(I2209,Rest!$B:$G,5,FALSE),"")</f>
        <v/>
      </c>
      <c r="AT2209" s="1" t="str">
        <f>IFERROR(VLOOKUP(I2209,Rest!$B:$G,6,FALSE),"")</f>
        <v/>
      </c>
    </row>
    <row r="2210" spans="1:46" x14ac:dyDescent="0.25">
      <c r="A2210">
        <v>2066</v>
      </c>
      <c r="B2210">
        <v>0</v>
      </c>
      <c r="C2210">
        <v>18847</v>
      </c>
      <c r="D2210">
        <v>14518</v>
      </c>
      <c r="E2210" t="s">
        <v>1115</v>
      </c>
      <c r="F2210" t="s">
        <v>1664</v>
      </c>
      <c r="G2210" t="s">
        <v>1742</v>
      </c>
      <c r="H2210" t="s">
        <v>1229</v>
      </c>
      <c r="I2210" t="s">
        <v>1229</v>
      </c>
      <c r="J2210" t="str">
        <f>IFERROR(VLOOKUP(H2210,[1]Sheet1!$A:$H,3,FALSE),"")</f>
        <v/>
      </c>
      <c r="K2210" s="1" t="str">
        <f>IFERROR(VLOOKUP('Speed Hump'!H2210,Main!$A:$G,6,FALSE),"")</f>
        <v/>
      </c>
      <c r="L2210" s="1" t="str">
        <f>IFERROR(VLOOKUP('Speed Hump'!H2210,Main!$A:$G,7,FALSE),"")</f>
        <v/>
      </c>
      <c r="M2210" t="s">
        <v>691</v>
      </c>
      <c r="N2210">
        <v>1</v>
      </c>
      <c r="O2210" t="s">
        <v>692</v>
      </c>
      <c r="AP2210">
        <v>268.71944643263203</v>
      </c>
      <c r="AQ2210" s="1" t="str">
        <f>IFERROR(VLOOKUP(I2210,Service!$B:$G,5,FALSE),"")</f>
        <v/>
      </c>
      <c r="AR2210" s="1" t="str">
        <f>IFERROR(VLOOKUP(I2210,Service!$B:$G,6,FALSE),"")</f>
        <v/>
      </c>
      <c r="AS2210" s="1" t="str">
        <f>IFERROR(VLOOKUP(I2210,Rest!$B:$G,5,FALSE),"")</f>
        <v/>
      </c>
      <c r="AT2210" s="1" t="str">
        <f>IFERROR(VLOOKUP(I2210,Rest!$B:$G,6,FALSE),"")</f>
        <v/>
      </c>
    </row>
    <row r="2211" spans="1:46" x14ac:dyDescent="0.25">
      <c r="A2211">
        <v>2067</v>
      </c>
      <c r="B2211">
        <v>0</v>
      </c>
      <c r="C2211">
        <v>18857</v>
      </c>
      <c r="D2211">
        <v>15673</v>
      </c>
      <c r="E2211" t="s">
        <v>1264</v>
      </c>
      <c r="F2211" t="s">
        <v>1729</v>
      </c>
      <c r="G2211" t="s">
        <v>1749</v>
      </c>
      <c r="H2211" t="s">
        <v>1229</v>
      </c>
      <c r="I2211" t="s">
        <v>1229</v>
      </c>
      <c r="J2211" t="str">
        <f>IFERROR(VLOOKUP(H2211,[1]Sheet1!$A:$H,3,FALSE),"")</f>
        <v/>
      </c>
      <c r="K2211" s="1" t="str">
        <f>IFERROR(VLOOKUP('Speed Hump'!H2211,Main!$A:$G,6,FALSE),"")</f>
        <v/>
      </c>
      <c r="L2211" s="1" t="str">
        <f>IFERROR(VLOOKUP('Speed Hump'!H2211,Main!$A:$G,7,FALSE),"")</f>
        <v/>
      </c>
      <c r="M2211" t="s">
        <v>691</v>
      </c>
      <c r="N2211">
        <v>1</v>
      </c>
      <c r="O2211" t="s">
        <v>692</v>
      </c>
      <c r="AP2211">
        <v>272.53667340916508</v>
      </c>
      <c r="AQ2211" s="1" t="str">
        <f>IFERROR(VLOOKUP(I2211,Service!$B:$G,5,FALSE),"")</f>
        <v/>
      </c>
      <c r="AR2211" s="1" t="str">
        <f>IFERROR(VLOOKUP(I2211,Service!$B:$G,6,FALSE),"")</f>
        <v/>
      </c>
      <c r="AS2211" s="1" t="str">
        <f>IFERROR(VLOOKUP(I2211,Rest!$B:$G,5,FALSE),"")</f>
        <v/>
      </c>
      <c r="AT2211" s="1" t="str">
        <f>IFERROR(VLOOKUP(I2211,Rest!$B:$G,6,FALSE),"")</f>
        <v/>
      </c>
    </row>
    <row r="2212" spans="1:46" x14ac:dyDescent="0.25">
      <c r="A2212">
        <v>2069</v>
      </c>
      <c r="B2212">
        <v>0</v>
      </c>
      <c r="C2212">
        <v>18902</v>
      </c>
      <c r="D2212">
        <v>16574</v>
      </c>
      <c r="E2212" t="s">
        <v>1293</v>
      </c>
      <c r="F2212" t="s">
        <v>1747</v>
      </c>
      <c r="G2212" t="s">
        <v>1730</v>
      </c>
      <c r="H2212" t="s">
        <v>1229</v>
      </c>
      <c r="I2212" t="s">
        <v>1229</v>
      </c>
      <c r="J2212" t="str">
        <f>IFERROR(VLOOKUP(H2212,[1]Sheet1!$A:$H,3,FALSE),"")</f>
        <v/>
      </c>
      <c r="K2212" s="1" t="str">
        <f>IFERROR(VLOOKUP('Speed Hump'!H2212,Main!$A:$G,6,FALSE),"")</f>
        <v/>
      </c>
      <c r="L2212" s="1" t="str">
        <f>IFERROR(VLOOKUP('Speed Hump'!H2212,Main!$A:$G,7,FALSE),"")</f>
        <v/>
      </c>
      <c r="M2212" t="s">
        <v>691</v>
      </c>
      <c r="N2212">
        <v>2</v>
      </c>
      <c r="O2212" t="s">
        <v>692</v>
      </c>
      <c r="AP2212">
        <v>396.86700190708041</v>
      </c>
      <c r="AQ2212" s="1" t="str">
        <f>IFERROR(VLOOKUP(I2212,Service!$B:$G,5,FALSE),"")</f>
        <v/>
      </c>
      <c r="AR2212" s="1" t="str">
        <f>IFERROR(VLOOKUP(I2212,Service!$B:$G,6,FALSE),"")</f>
        <v/>
      </c>
      <c r="AS2212" s="1" t="str">
        <f>IFERROR(VLOOKUP(I2212,Rest!$B:$G,5,FALSE),"")</f>
        <v/>
      </c>
      <c r="AT2212" s="1" t="str">
        <f>IFERROR(VLOOKUP(I2212,Rest!$B:$G,6,FALSE),"")</f>
        <v/>
      </c>
    </row>
    <row r="2213" spans="1:46" x14ac:dyDescent="0.25">
      <c r="A2213">
        <v>2070</v>
      </c>
      <c r="B2213">
        <v>0</v>
      </c>
      <c r="C2213">
        <v>18907</v>
      </c>
      <c r="D2213">
        <v>17936</v>
      </c>
      <c r="E2213" t="s">
        <v>1754</v>
      </c>
      <c r="F2213" t="s">
        <v>1005</v>
      </c>
      <c r="G2213" t="s">
        <v>1755</v>
      </c>
      <c r="H2213" t="s">
        <v>1229</v>
      </c>
      <c r="I2213" t="s">
        <v>1229</v>
      </c>
      <c r="J2213" t="str">
        <f>IFERROR(VLOOKUP(H2213,[1]Sheet1!$A:$H,3,FALSE),"")</f>
        <v/>
      </c>
      <c r="K2213" s="1" t="str">
        <f>IFERROR(VLOOKUP('Speed Hump'!H2213,Main!$A:$G,6,FALSE),"")</f>
        <v/>
      </c>
      <c r="L2213" s="1" t="str">
        <f>IFERROR(VLOOKUP('Speed Hump'!H2213,Main!$A:$G,7,FALSE),"")</f>
        <v/>
      </c>
      <c r="M2213" t="s">
        <v>691</v>
      </c>
      <c r="N2213">
        <v>2</v>
      </c>
      <c r="O2213" t="s">
        <v>692</v>
      </c>
      <c r="AP2213">
        <v>372.03572836980231</v>
      </c>
      <c r="AQ2213" s="1" t="str">
        <f>IFERROR(VLOOKUP(I2213,Service!$B:$G,5,FALSE),"")</f>
        <v/>
      </c>
      <c r="AR2213" s="1" t="str">
        <f>IFERROR(VLOOKUP(I2213,Service!$B:$G,6,FALSE),"")</f>
        <v/>
      </c>
      <c r="AS2213" s="1" t="str">
        <f>IFERROR(VLOOKUP(I2213,Rest!$B:$G,5,FALSE),"")</f>
        <v/>
      </c>
      <c r="AT2213" s="1" t="str">
        <f>IFERROR(VLOOKUP(I2213,Rest!$B:$G,6,FALSE),"")</f>
        <v/>
      </c>
    </row>
    <row r="2214" spans="1:46" x14ac:dyDescent="0.25">
      <c r="A2214">
        <v>2071</v>
      </c>
      <c r="B2214">
        <v>0</v>
      </c>
      <c r="C2214">
        <v>18910</v>
      </c>
      <c r="D2214">
        <v>18498</v>
      </c>
      <c r="E2214" t="s">
        <v>1736</v>
      </c>
      <c r="F2214" t="s">
        <v>1801</v>
      </c>
      <c r="G2214" t="s">
        <v>1746</v>
      </c>
      <c r="H2214" t="s">
        <v>1229</v>
      </c>
      <c r="I2214" t="s">
        <v>1229</v>
      </c>
      <c r="J2214" t="str">
        <f>IFERROR(VLOOKUP(H2214,[1]Sheet1!$A:$H,3,FALSE),"")</f>
        <v/>
      </c>
      <c r="K2214" s="1" t="str">
        <f>IFERROR(VLOOKUP('Speed Hump'!H2214,Main!$A:$G,6,FALSE),"")</f>
        <v/>
      </c>
      <c r="L2214" s="1" t="str">
        <f>IFERROR(VLOOKUP('Speed Hump'!H2214,Main!$A:$G,7,FALSE),"")</f>
        <v/>
      </c>
      <c r="M2214" t="s">
        <v>691</v>
      </c>
      <c r="N2214">
        <v>1</v>
      </c>
      <c r="O2214" t="s">
        <v>692</v>
      </c>
      <c r="AP2214">
        <v>129.58321493479181</v>
      </c>
      <c r="AQ2214" s="1" t="str">
        <f>IFERROR(VLOOKUP(I2214,Service!$B:$G,5,FALSE),"")</f>
        <v/>
      </c>
      <c r="AR2214" s="1" t="str">
        <f>IFERROR(VLOOKUP(I2214,Service!$B:$G,6,FALSE),"")</f>
        <v/>
      </c>
      <c r="AS2214" s="1" t="str">
        <f>IFERROR(VLOOKUP(I2214,Rest!$B:$G,5,FALSE),"")</f>
        <v/>
      </c>
      <c r="AT2214" s="1" t="str">
        <f>IFERROR(VLOOKUP(I2214,Rest!$B:$G,6,FALSE),"")</f>
        <v/>
      </c>
    </row>
    <row r="2215" spans="1:46" x14ac:dyDescent="0.25">
      <c r="A2215">
        <v>2072</v>
      </c>
      <c r="B2215">
        <v>0</v>
      </c>
      <c r="C2215">
        <v>18932</v>
      </c>
      <c r="D2215">
        <v>14574</v>
      </c>
      <c r="E2215" t="s">
        <v>1661</v>
      </c>
      <c r="F2215" t="s">
        <v>1658</v>
      </c>
      <c r="G2215" t="s">
        <v>1767</v>
      </c>
      <c r="H2215" t="s">
        <v>1229</v>
      </c>
      <c r="I2215" t="s">
        <v>1229</v>
      </c>
      <c r="J2215" t="str">
        <f>IFERROR(VLOOKUP(H2215,[1]Sheet1!$A:$H,3,FALSE),"")</f>
        <v/>
      </c>
      <c r="K2215" s="1" t="str">
        <f>IFERROR(VLOOKUP('Speed Hump'!H2215,Main!$A:$G,6,FALSE),"")</f>
        <v/>
      </c>
      <c r="L2215" s="1" t="str">
        <f>IFERROR(VLOOKUP('Speed Hump'!H2215,Main!$A:$G,7,FALSE),"")</f>
        <v/>
      </c>
      <c r="M2215" t="s">
        <v>691</v>
      </c>
      <c r="N2215">
        <v>1</v>
      </c>
      <c r="O2215" t="s">
        <v>692</v>
      </c>
      <c r="AP2215">
        <v>327.16828687770669</v>
      </c>
      <c r="AQ2215" s="1" t="str">
        <f>IFERROR(VLOOKUP(I2215,Service!$B:$G,5,FALSE),"")</f>
        <v/>
      </c>
      <c r="AR2215" s="1" t="str">
        <f>IFERROR(VLOOKUP(I2215,Service!$B:$G,6,FALSE),"")</f>
        <v/>
      </c>
      <c r="AS2215" s="1" t="str">
        <f>IFERROR(VLOOKUP(I2215,Rest!$B:$G,5,FALSE),"")</f>
        <v/>
      </c>
      <c r="AT2215" s="1" t="str">
        <f>IFERROR(VLOOKUP(I2215,Rest!$B:$G,6,FALSE),"")</f>
        <v/>
      </c>
    </row>
    <row r="2216" spans="1:46" x14ac:dyDescent="0.25">
      <c r="A2216">
        <v>2073</v>
      </c>
      <c r="B2216">
        <v>0</v>
      </c>
      <c r="C2216">
        <v>18942</v>
      </c>
      <c r="D2216">
        <v>16870</v>
      </c>
      <c r="E2216" t="s">
        <v>1455</v>
      </c>
      <c r="F2216" t="s">
        <v>1240</v>
      </c>
      <c r="G2216" t="s">
        <v>1729</v>
      </c>
      <c r="H2216" t="s">
        <v>1229</v>
      </c>
      <c r="I2216" t="s">
        <v>1229</v>
      </c>
      <c r="J2216" t="str">
        <f>IFERROR(VLOOKUP(H2216,[1]Sheet1!$A:$H,3,FALSE),"")</f>
        <v/>
      </c>
      <c r="K2216" s="1" t="str">
        <f>IFERROR(VLOOKUP('Speed Hump'!H2216,Main!$A:$G,6,FALSE),"")</f>
        <v/>
      </c>
      <c r="L2216" s="1" t="str">
        <f>IFERROR(VLOOKUP('Speed Hump'!H2216,Main!$A:$G,7,FALSE),"")</f>
        <v/>
      </c>
      <c r="M2216" t="s">
        <v>691</v>
      </c>
      <c r="N2216">
        <v>2</v>
      </c>
      <c r="O2216" t="s">
        <v>692</v>
      </c>
      <c r="AP2216">
        <v>388.78580586005933</v>
      </c>
      <c r="AQ2216" s="1" t="str">
        <f>IFERROR(VLOOKUP(I2216,Service!$B:$G,5,FALSE),"")</f>
        <v/>
      </c>
      <c r="AR2216" s="1" t="str">
        <f>IFERROR(VLOOKUP(I2216,Service!$B:$G,6,FALSE),"")</f>
        <v/>
      </c>
      <c r="AS2216" s="1" t="str">
        <f>IFERROR(VLOOKUP(I2216,Rest!$B:$G,5,FALSE),"")</f>
        <v/>
      </c>
      <c r="AT2216" s="1" t="str">
        <f>IFERROR(VLOOKUP(I2216,Rest!$B:$G,6,FALSE),"")</f>
        <v/>
      </c>
    </row>
    <row r="2217" spans="1:46" x14ac:dyDescent="0.25">
      <c r="A2217">
        <v>2074</v>
      </c>
      <c r="B2217">
        <v>0</v>
      </c>
      <c r="C2217">
        <v>18946</v>
      </c>
      <c r="D2217">
        <v>14458</v>
      </c>
      <c r="E2217" t="s">
        <v>1774</v>
      </c>
      <c r="F2217" t="s">
        <v>1651</v>
      </c>
      <c r="G2217" t="s">
        <v>1068</v>
      </c>
      <c r="H2217" t="s">
        <v>1229</v>
      </c>
      <c r="I2217" t="s">
        <v>1229</v>
      </c>
      <c r="J2217" t="str">
        <f>IFERROR(VLOOKUP(H2217,[1]Sheet1!$A:$H,3,FALSE),"")</f>
        <v/>
      </c>
      <c r="K2217" s="1" t="str">
        <f>IFERROR(VLOOKUP('Speed Hump'!H2217,Main!$A:$G,6,FALSE),"")</f>
        <v/>
      </c>
      <c r="L2217" s="1" t="str">
        <f>IFERROR(VLOOKUP('Speed Hump'!H2217,Main!$A:$G,7,FALSE),"")</f>
        <v/>
      </c>
      <c r="M2217" t="s">
        <v>691</v>
      </c>
      <c r="N2217">
        <v>1</v>
      </c>
      <c r="O2217" t="s">
        <v>692</v>
      </c>
      <c r="AP2217">
        <v>208.10598061408501</v>
      </c>
      <c r="AQ2217" s="1" t="str">
        <f>IFERROR(VLOOKUP(I2217,Service!$B:$G,5,FALSE),"")</f>
        <v/>
      </c>
      <c r="AR2217" s="1" t="str">
        <f>IFERROR(VLOOKUP(I2217,Service!$B:$G,6,FALSE),"")</f>
        <v/>
      </c>
      <c r="AS2217" s="1" t="str">
        <f>IFERROR(VLOOKUP(I2217,Rest!$B:$G,5,FALSE),"")</f>
        <v/>
      </c>
      <c r="AT2217" s="1" t="str">
        <f>IFERROR(VLOOKUP(I2217,Rest!$B:$G,6,FALSE),"")</f>
        <v/>
      </c>
    </row>
    <row r="2218" spans="1:46" x14ac:dyDescent="0.25">
      <c r="A2218">
        <v>2075</v>
      </c>
      <c r="B2218">
        <v>0</v>
      </c>
      <c r="C2218">
        <v>18966</v>
      </c>
      <c r="D2218">
        <v>18596</v>
      </c>
      <c r="E2218" t="s">
        <v>1073</v>
      </c>
      <c r="F2218" t="s">
        <v>1788</v>
      </c>
      <c r="G2218" t="s">
        <v>1741</v>
      </c>
      <c r="H2218" t="s">
        <v>1229</v>
      </c>
      <c r="I2218" t="s">
        <v>1229</v>
      </c>
      <c r="J2218" t="str">
        <f>IFERROR(VLOOKUP(H2218,[1]Sheet1!$A:$H,3,FALSE),"")</f>
        <v/>
      </c>
      <c r="K2218" s="1" t="str">
        <f>IFERROR(VLOOKUP('Speed Hump'!H2218,Main!$A:$G,6,FALSE),"")</f>
        <v/>
      </c>
      <c r="L2218" s="1" t="str">
        <f>IFERROR(VLOOKUP('Speed Hump'!H2218,Main!$A:$G,7,FALSE),"")</f>
        <v/>
      </c>
      <c r="M2218" t="s">
        <v>691</v>
      </c>
      <c r="N2218">
        <v>3</v>
      </c>
      <c r="O2218" t="s">
        <v>692</v>
      </c>
      <c r="AP2218">
        <v>477.8431074980557</v>
      </c>
      <c r="AQ2218" s="1" t="str">
        <f>IFERROR(VLOOKUP(I2218,Service!$B:$G,5,FALSE),"")</f>
        <v/>
      </c>
      <c r="AR2218" s="1" t="str">
        <f>IFERROR(VLOOKUP(I2218,Service!$B:$G,6,FALSE),"")</f>
        <v/>
      </c>
      <c r="AS2218" s="1" t="str">
        <f>IFERROR(VLOOKUP(I2218,Rest!$B:$G,5,FALSE),"")</f>
        <v/>
      </c>
      <c r="AT2218" s="1" t="str">
        <f>IFERROR(VLOOKUP(I2218,Rest!$B:$G,6,FALSE),"")</f>
        <v/>
      </c>
    </row>
    <row r="2219" spans="1:46" x14ac:dyDescent="0.25">
      <c r="A2219">
        <v>2076</v>
      </c>
      <c r="B2219">
        <v>0</v>
      </c>
      <c r="C2219">
        <v>19036</v>
      </c>
      <c r="D2219">
        <v>16972</v>
      </c>
      <c r="E2219" t="s">
        <v>1073</v>
      </c>
      <c r="F2219" t="s">
        <v>1738</v>
      </c>
      <c r="G2219" t="s">
        <v>1747</v>
      </c>
      <c r="H2219" t="s">
        <v>1229</v>
      </c>
      <c r="I2219" t="s">
        <v>1229</v>
      </c>
      <c r="J2219" t="str">
        <f>IFERROR(VLOOKUP(H2219,[1]Sheet1!$A:$H,3,FALSE),"")</f>
        <v/>
      </c>
      <c r="K2219" s="1" t="str">
        <f>IFERROR(VLOOKUP('Speed Hump'!H2219,Main!$A:$G,6,FALSE),"")</f>
        <v/>
      </c>
      <c r="L2219" s="1" t="str">
        <f>IFERROR(VLOOKUP('Speed Hump'!H2219,Main!$A:$G,7,FALSE),"")</f>
        <v/>
      </c>
      <c r="M2219" t="s">
        <v>691</v>
      </c>
      <c r="N2219">
        <v>2</v>
      </c>
      <c r="O2219" t="s">
        <v>692</v>
      </c>
      <c r="AP2219">
        <v>410.88165467887302</v>
      </c>
      <c r="AQ2219" s="1" t="str">
        <f>IFERROR(VLOOKUP(I2219,Service!$B:$G,5,FALSE),"")</f>
        <v/>
      </c>
      <c r="AR2219" s="1" t="str">
        <f>IFERROR(VLOOKUP(I2219,Service!$B:$G,6,FALSE),"")</f>
        <v/>
      </c>
      <c r="AS2219" s="1" t="str">
        <f>IFERROR(VLOOKUP(I2219,Rest!$B:$G,5,FALSE),"")</f>
        <v/>
      </c>
      <c r="AT2219" s="1" t="str">
        <f>IFERROR(VLOOKUP(I2219,Rest!$B:$G,6,FALSE),"")</f>
        <v/>
      </c>
    </row>
    <row r="2220" spans="1:46" x14ac:dyDescent="0.25">
      <c r="A2220">
        <v>2077</v>
      </c>
      <c r="B2220">
        <v>0</v>
      </c>
      <c r="C2220">
        <v>19044</v>
      </c>
      <c r="D2220">
        <v>14390</v>
      </c>
      <c r="E2220" t="s">
        <v>1461</v>
      </c>
      <c r="F2220" t="s">
        <v>1664</v>
      </c>
      <c r="G2220" t="s">
        <v>1651</v>
      </c>
      <c r="H2220" t="s">
        <v>1229</v>
      </c>
      <c r="I2220" t="s">
        <v>1229</v>
      </c>
      <c r="J2220" t="str">
        <f>IFERROR(VLOOKUP(H2220,[1]Sheet1!$A:$H,3,FALSE),"")</f>
        <v/>
      </c>
      <c r="K2220" s="1" t="str">
        <f>IFERROR(VLOOKUP('Speed Hump'!H2220,Main!$A:$G,6,FALSE),"")</f>
        <v/>
      </c>
      <c r="L2220" s="1" t="str">
        <f>IFERROR(VLOOKUP('Speed Hump'!H2220,Main!$A:$G,7,FALSE),"")</f>
        <v/>
      </c>
      <c r="M2220" t="s">
        <v>691</v>
      </c>
      <c r="N2220">
        <v>1</v>
      </c>
      <c r="O2220" t="s">
        <v>692</v>
      </c>
      <c r="AP2220">
        <v>271.06193442789589</v>
      </c>
      <c r="AQ2220" s="1" t="str">
        <f>IFERROR(VLOOKUP(I2220,Service!$B:$G,5,FALSE),"")</f>
        <v/>
      </c>
      <c r="AR2220" s="1" t="str">
        <f>IFERROR(VLOOKUP(I2220,Service!$B:$G,6,FALSE),"")</f>
        <v/>
      </c>
      <c r="AS2220" s="1" t="str">
        <f>IFERROR(VLOOKUP(I2220,Rest!$B:$G,5,FALSE),"")</f>
        <v/>
      </c>
      <c r="AT2220" s="1" t="str">
        <f>IFERROR(VLOOKUP(I2220,Rest!$B:$G,6,FALSE),"")</f>
        <v/>
      </c>
    </row>
    <row r="2221" spans="1:46" x14ac:dyDescent="0.25">
      <c r="A2221">
        <v>2078</v>
      </c>
      <c r="B2221">
        <v>0</v>
      </c>
      <c r="C2221">
        <v>19050</v>
      </c>
      <c r="D2221">
        <v>15069</v>
      </c>
      <c r="E2221" t="s">
        <v>1770</v>
      </c>
      <c r="F2221" t="s">
        <v>1732</v>
      </c>
      <c r="G2221" t="s">
        <v>980</v>
      </c>
      <c r="H2221" t="s">
        <v>1229</v>
      </c>
      <c r="I2221" t="s">
        <v>1229</v>
      </c>
      <c r="J2221" t="str">
        <f>IFERROR(VLOOKUP(H2221,[1]Sheet1!$A:$H,3,FALSE),"")</f>
        <v/>
      </c>
      <c r="K2221" s="1" t="str">
        <f>IFERROR(VLOOKUP('Speed Hump'!H2221,Main!$A:$G,6,FALSE),"")</f>
        <v/>
      </c>
      <c r="L2221" s="1" t="str">
        <f>IFERROR(VLOOKUP('Speed Hump'!H2221,Main!$A:$G,7,FALSE),"")</f>
        <v/>
      </c>
      <c r="M2221" t="s">
        <v>691</v>
      </c>
      <c r="N2221">
        <v>2</v>
      </c>
      <c r="O2221" t="s">
        <v>692</v>
      </c>
      <c r="AP2221">
        <v>354.77294882003139</v>
      </c>
      <c r="AQ2221" s="1" t="str">
        <f>IFERROR(VLOOKUP(I2221,Service!$B:$G,5,FALSE),"")</f>
        <v/>
      </c>
      <c r="AR2221" s="1" t="str">
        <f>IFERROR(VLOOKUP(I2221,Service!$B:$G,6,FALSE),"")</f>
        <v/>
      </c>
      <c r="AS2221" s="1" t="str">
        <f>IFERROR(VLOOKUP(I2221,Rest!$B:$G,5,FALSE),"")</f>
        <v/>
      </c>
      <c r="AT2221" s="1" t="str">
        <f>IFERROR(VLOOKUP(I2221,Rest!$B:$G,6,FALSE),"")</f>
        <v/>
      </c>
    </row>
    <row r="2222" spans="1:46" x14ac:dyDescent="0.25">
      <c r="A2222">
        <v>2079</v>
      </c>
      <c r="B2222">
        <v>0</v>
      </c>
      <c r="C2222">
        <v>19071</v>
      </c>
      <c r="D2222">
        <v>19852</v>
      </c>
      <c r="E2222" t="s">
        <v>1801</v>
      </c>
      <c r="F2222" t="s">
        <v>1788</v>
      </c>
      <c r="G2222" t="s">
        <v>1721</v>
      </c>
      <c r="H2222" t="s">
        <v>1229</v>
      </c>
      <c r="I2222" t="s">
        <v>1229</v>
      </c>
      <c r="J2222" t="str">
        <f>IFERROR(VLOOKUP(H2222,[1]Sheet1!$A:$H,3,FALSE),"")</f>
        <v/>
      </c>
      <c r="K2222" s="1" t="str">
        <f>IFERROR(VLOOKUP('Speed Hump'!H2222,Main!$A:$G,6,FALSE),"")</f>
        <v/>
      </c>
      <c r="L2222" s="1" t="str">
        <f>IFERROR(VLOOKUP('Speed Hump'!H2222,Main!$A:$G,7,FALSE),"")</f>
        <v/>
      </c>
      <c r="M2222" t="s">
        <v>691</v>
      </c>
      <c r="N2222">
        <v>2</v>
      </c>
      <c r="O2222" t="s">
        <v>692</v>
      </c>
      <c r="AP2222">
        <v>363.34247897039057</v>
      </c>
      <c r="AQ2222" s="1" t="str">
        <f>IFERROR(VLOOKUP(I2222,Service!$B:$G,5,FALSE),"")</f>
        <v/>
      </c>
      <c r="AR2222" s="1" t="str">
        <f>IFERROR(VLOOKUP(I2222,Service!$B:$G,6,FALSE),"")</f>
        <v/>
      </c>
      <c r="AS2222" s="1" t="str">
        <f>IFERROR(VLOOKUP(I2222,Rest!$B:$G,5,FALSE),"")</f>
        <v/>
      </c>
      <c r="AT2222" s="1" t="str">
        <f>IFERROR(VLOOKUP(I2222,Rest!$B:$G,6,FALSE),"")</f>
        <v/>
      </c>
    </row>
    <row r="2223" spans="1:46" x14ac:dyDescent="0.25">
      <c r="A2223">
        <v>2080</v>
      </c>
      <c r="B2223">
        <v>0</v>
      </c>
      <c r="C2223">
        <v>19078</v>
      </c>
      <c r="D2223">
        <v>20545</v>
      </c>
      <c r="E2223" t="s">
        <v>1838</v>
      </c>
      <c r="F2223" t="s">
        <v>1024</v>
      </c>
      <c r="G2223" t="s">
        <v>1025</v>
      </c>
      <c r="H2223" t="s">
        <v>1229</v>
      </c>
      <c r="I2223" t="s">
        <v>1229</v>
      </c>
      <c r="J2223" t="str">
        <f>IFERROR(VLOOKUP(H2223,[1]Sheet1!$A:$H,3,FALSE),"")</f>
        <v/>
      </c>
      <c r="K2223" s="1" t="str">
        <f>IFERROR(VLOOKUP('Speed Hump'!H2223,Main!$A:$G,6,FALSE),"")</f>
        <v/>
      </c>
      <c r="L2223" s="1" t="str">
        <f>IFERROR(VLOOKUP('Speed Hump'!H2223,Main!$A:$G,7,FALSE),"")</f>
        <v/>
      </c>
      <c r="M2223" t="s">
        <v>691</v>
      </c>
      <c r="N2223">
        <v>2</v>
      </c>
      <c r="O2223" t="s">
        <v>692</v>
      </c>
      <c r="AP2223">
        <v>426.79765674093369</v>
      </c>
      <c r="AQ2223" s="1" t="str">
        <f>IFERROR(VLOOKUP(I2223,Service!$B:$G,5,FALSE),"")</f>
        <v/>
      </c>
      <c r="AR2223" s="1" t="str">
        <f>IFERROR(VLOOKUP(I2223,Service!$B:$G,6,FALSE),"")</f>
        <v/>
      </c>
      <c r="AS2223" s="1" t="str">
        <f>IFERROR(VLOOKUP(I2223,Rest!$B:$G,5,FALSE),"")</f>
        <v/>
      </c>
      <c r="AT2223" s="1" t="str">
        <f>IFERROR(VLOOKUP(I2223,Rest!$B:$G,6,FALSE),"")</f>
        <v/>
      </c>
    </row>
    <row r="2224" spans="1:46" x14ac:dyDescent="0.25">
      <c r="A2224">
        <v>2081</v>
      </c>
      <c r="B2224">
        <v>0</v>
      </c>
      <c r="C2224">
        <v>19103</v>
      </c>
      <c r="D2224">
        <v>21916</v>
      </c>
      <c r="E2224" t="s">
        <v>986</v>
      </c>
      <c r="F2224" t="s">
        <v>1018</v>
      </c>
      <c r="G2224" t="s">
        <v>1021</v>
      </c>
      <c r="H2224" t="s">
        <v>1229</v>
      </c>
      <c r="I2224" t="s">
        <v>1229</v>
      </c>
      <c r="J2224" t="str">
        <f>IFERROR(VLOOKUP(H2224,[1]Sheet1!$A:$H,3,FALSE),"")</f>
        <v/>
      </c>
      <c r="K2224" s="1" t="str">
        <f>IFERROR(VLOOKUP('Speed Hump'!H2224,Main!$A:$G,6,FALSE),"")</f>
        <v/>
      </c>
      <c r="L2224" s="1" t="str">
        <f>IFERROR(VLOOKUP('Speed Hump'!H2224,Main!$A:$G,7,FALSE),"")</f>
        <v/>
      </c>
      <c r="M2224" t="s">
        <v>691</v>
      </c>
      <c r="N2224">
        <v>1</v>
      </c>
      <c r="O2224" t="s">
        <v>692</v>
      </c>
      <c r="AP2224">
        <v>131.7616703761631</v>
      </c>
      <c r="AQ2224" s="1" t="str">
        <f>IFERROR(VLOOKUP(I2224,Service!$B:$G,5,FALSE),"")</f>
        <v/>
      </c>
      <c r="AR2224" s="1" t="str">
        <f>IFERROR(VLOOKUP(I2224,Service!$B:$G,6,FALSE),"")</f>
        <v/>
      </c>
      <c r="AS2224" s="1" t="str">
        <f>IFERROR(VLOOKUP(I2224,Rest!$B:$G,5,FALSE),"")</f>
        <v/>
      </c>
      <c r="AT2224" s="1" t="str">
        <f>IFERROR(VLOOKUP(I2224,Rest!$B:$G,6,FALSE),"")</f>
        <v/>
      </c>
    </row>
    <row r="2225" spans="1:46" x14ac:dyDescent="0.25">
      <c r="A2225">
        <v>2083</v>
      </c>
      <c r="B2225">
        <v>0</v>
      </c>
      <c r="C2225">
        <v>19139</v>
      </c>
      <c r="D2225">
        <v>22408</v>
      </c>
      <c r="E2225" t="s">
        <v>1109</v>
      </c>
      <c r="F2225" t="s">
        <v>1839</v>
      </c>
      <c r="G2225" t="s">
        <v>1840</v>
      </c>
      <c r="H2225" t="s">
        <v>1229</v>
      </c>
      <c r="I2225" t="s">
        <v>1229</v>
      </c>
      <c r="J2225" t="str">
        <f>IFERROR(VLOOKUP(H2225,[1]Sheet1!$A:$H,3,FALSE),"")</f>
        <v/>
      </c>
      <c r="K2225" s="1" t="str">
        <f>IFERROR(VLOOKUP('Speed Hump'!H2225,Main!$A:$G,6,FALSE),"")</f>
        <v/>
      </c>
      <c r="L2225" s="1" t="str">
        <f>IFERROR(VLOOKUP('Speed Hump'!H2225,Main!$A:$G,7,FALSE),"")</f>
        <v/>
      </c>
      <c r="M2225" t="s">
        <v>691</v>
      </c>
      <c r="N2225">
        <v>1</v>
      </c>
      <c r="O2225" t="s">
        <v>692</v>
      </c>
      <c r="AP2225">
        <v>299.86574674782469</v>
      </c>
      <c r="AQ2225" s="1" t="str">
        <f>IFERROR(VLOOKUP(I2225,Service!$B:$G,5,FALSE),"")</f>
        <v/>
      </c>
      <c r="AR2225" s="1" t="str">
        <f>IFERROR(VLOOKUP(I2225,Service!$B:$G,6,FALSE),"")</f>
        <v/>
      </c>
      <c r="AS2225" s="1" t="str">
        <f>IFERROR(VLOOKUP(I2225,Rest!$B:$G,5,FALSE),"")</f>
        <v/>
      </c>
      <c r="AT2225" s="1" t="str">
        <f>IFERROR(VLOOKUP(I2225,Rest!$B:$G,6,FALSE),"")</f>
        <v/>
      </c>
    </row>
    <row r="2226" spans="1:46" x14ac:dyDescent="0.25">
      <c r="A2226">
        <v>2084</v>
      </c>
      <c r="B2226">
        <v>0</v>
      </c>
      <c r="C2226">
        <v>19150</v>
      </c>
      <c r="D2226">
        <v>22426</v>
      </c>
      <c r="E2226" t="s">
        <v>1841</v>
      </c>
      <c r="F2226" t="s">
        <v>1842</v>
      </c>
      <c r="G2226" t="s">
        <v>1843</v>
      </c>
      <c r="H2226" t="s">
        <v>1229</v>
      </c>
      <c r="I2226" t="s">
        <v>1229</v>
      </c>
      <c r="J2226" t="str">
        <f>IFERROR(VLOOKUP(H2226,[1]Sheet1!$A:$H,3,FALSE),"")</f>
        <v/>
      </c>
      <c r="K2226" s="1" t="str">
        <f>IFERROR(VLOOKUP('Speed Hump'!H2226,Main!$A:$G,6,FALSE),"")</f>
        <v/>
      </c>
      <c r="L2226" s="1" t="str">
        <f>IFERROR(VLOOKUP('Speed Hump'!H2226,Main!$A:$G,7,FALSE),"")</f>
        <v/>
      </c>
      <c r="M2226" t="s">
        <v>691</v>
      </c>
      <c r="N2226">
        <v>1</v>
      </c>
      <c r="O2226" t="s">
        <v>692</v>
      </c>
      <c r="AP2226">
        <v>208.15846479175161</v>
      </c>
      <c r="AQ2226" s="1" t="str">
        <f>IFERROR(VLOOKUP(I2226,Service!$B:$G,5,FALSE),"")</f>
        <v/>
      </c>
      <c r="AR2226" s="1" t="str">
        <f>IFERROR(VLOOKUP(I2226,Service!$B:$G,6,FALSE),"")</f>
        <v/>
      </c>
      <c r="AS2226" s="1" t="str">
        <f>IFERROR(VLOOKUP(I2226,Rest!$B:$G,5,FALSE),"")</f>
        <v/>
      </c>
      <c r="AT2226" s="1" t="str">
        <f>IFERROR(VLOOKUP(I2226,Rest!$B:$G,6,FALSE),"")</f>
        <v/>
      </c>
    </row>
    <row r="2227" spans="1:46" x14ac:dyDescent="0.25">
      <c r="A2227">
        <v>2086</v>
      </c>
      <c r="B2227">
        <v>0</v>
      </c>
      <c r="C2227">
        <v>19198</v>
      </c>
      <c r="D2227">
        <v>22367</v>
      </c>
      <c r="E2227" t="s">
        <v>1844</v>
      </c>
      <c r="F2227" t="s">
        <v>1005</v>
      </c>
      <c r="G2227" t="s">
        <v>1842</v>
      </c>
      <c r="H2227" t="s">
        <v>1229</v>
      </c>
      <c r="I2227" t="s">
        <v>1229</v>
      </c>
      <c r="J2227" t="str">
        <f>IFERROR(VLOOKUP(H2227,[1]Sheet1!$A:$H,3,FALSE),"")</f>
        <v/>
      </c>
      <c r="K2227" s="1" t="str">
        <f>IFERROR(VLOOKUP('Speed Hump'!H2227,Main!$A:$G,6,FALSE),"")</f>
        <v/>
      </c>
      <c r="L2227" s="1" t="str">
        <f>IFERROR(VLOOKUP('Speed Hump'!H2227,Main!$A:$G,7,FALSE),"")</f>
        <v/>
      </c>
      <c r="M2227" t="s">
        <v>691</v>
      </c>
      <c r="N2227">
        <v>1</v>
      </c>
      <c r="O2227" t="s">
        <v>692</v>
      </c>
      <c r="AP2227">
        <v>149.72091067469091</v>
      </c>
      <c r="AQ2227" s="1" t="str">
        <f>IFERROR(VLOOKUP(I2227,Service!$B:$G,5,FALSE),"")</f>
        <v/>
      </c>
      <c r="AR2227" s="1" t="str">
        <f>IFERROR(VLOOKUP(I2227,Service!$B:$G,6,FALSE),"")</f>
        <v/>
      </c>
      <c r="AS2227" s="1" t="str">
        <f>IFERROR(VLOOKUP(I2227,Rest!$B:$G,5,FALSE),"")</f>
        <v/>
      </c>
      <c r="AT2227" s="1" t="str">
        <f>IFERROR(VLOOKUP(I2227,Rest!$B:$G,6,FALSE),"")</f>
        <v/>
      </c>
    </row>
    <row r="2228" spans="1:46" x14ac:dyDescent="0.25">
      <c r="A2228">
        <v>2087</v>
      </c>
      <c r="B2228">
        <v>0</v>
      </c>
      <c r="C2228">
        <v>19199</v>
      </c>
      <c r="D2228">
        <v>19998</v>
      </c>
      <c r="E2228" t="s">
        <v>982</v>
      </c>
      <c r="F2228" t="s">
        <v>1781</v>
      </c>
      <c r="G2228" t="s">
        <v>1410</v>
      </c>
      <c r="H2228" t="s">
        <v>1229</v>
      </c>
      <c r="I2228" t="s">
        <v>1229</v>
      </c>
      <c r="J2228" t="str">
        <f>IFERROR(VLOOKUP(H2228,[1]Sheet1!$A:$H,3,FALSE),"")</f>
        <v/>
      </c>
      <c r="K2228" s="1" t="str">
        <f>IFERROR(VLOOKUP('Speed Hump'!H2228,Main!$A:$G,6,FALSE),"")</f>
        <v/>
      </c>
      <c r="L2228" s="1" t="str">
        <f>IFERROR(VLOOKUP('Speed Hump'!H2228,Main!$A:$G,7,FALSE),"")</f>
        <v/>
      </c>
      <c r="M2228" t="s">
        <v>691</v>
      </c>
      <c r="N2228">
        <v>1</v>
      </c>
      <c r="O2228" t="s">
        <v>692</v>
      </c>
      <c r="AP2228">
        <v>135.1904884200392</v>
      </c>
      <c r="AQ2228" s="1" t="str">
        <f>IFERROR(VLOOKUP(I2228,Service!$B:$G,5,FALSE),"")</f>
        <v/>
      </c>
      <c r="AR2228" s="1" t="str">
        <f>IFERROR(VLOOKUP(I2228,Service!$B:$G,6,FALSE),"")</f>
        <v/>
      </c>
      <c r="AS2228" s="1" t="str">
        <f>IFERROR(VLOOKUP(I2228,Rest!$B:$G,5,FALSE),"")</f>
        <v/>
      </c>
      <c r="AT2228" s="1" t="str">
        <f>IFERROR(VLOOKUP(I2228,Rest!$B:$G,6,FALSE),"")</f>
        <v/>
      </c>
    </row>
    <row r="2229" spans="1:46" x14ac:dyDescent="0.25">
      <c r="A2229">
        <v>2089</v>
      </c>
      <c r="B2229">
        <v>0</v>
      </c>
      <c r="C2229">
        <v>19212</v>
      </c>
      <c r="D2229">
        <v>22363</v>
      </c>
      <c r="E2229" t="s">
        <v>1845</v>
      </c>
      <c r="F2229" t="s">
        <v>1846</v>
      </c>
      <c r="G2229" t="s">
        <v>1847</v>
      </c>
      <c r="H2229" t="s">
        <v>1229</v>
      </c>
      <c r="I2229" t="s">
        <v>1229</v>
      </c>
      <c r="J2229" t="str">
        <f>IFERROR(VLOOKUP(H2229,[1]Sheet1!$A:$H,3,FALSE),"")</f>
        <v/>
      </c>
      <c r="K2229" s="1" t="str">
        <f>IFERROR(VLOOKUP('Speed Hump'!H2229,Main!$A:$G,6,FALSE),"")</f>
        <v/>
      </c>
      <c r="L2229" s="1" t="str">
        <f>IFERROR(VLOOKUP('Speed Hump'!H2229,Main!$A:$G,7,FALSE),"")</f>
        <v/>
      </c>
      <c r="M2229" t="s">
        <v>691</v>
      </c>
      <c r="N2229">
        <v>1</v>
      </c>
      <c r="O2229" t="s">
        <v>692</v>
      </c>
      <c r="AP2229">
        <v>118.98690203346909</v>
      </c>
      <c r="AQ2229" s="1" t="str">
        <f>IFERROR(VLOOKUP(I2229,Service!$B:$G,5,FALSE),"")</f>
        <v/>
      </c>
      <c r="AR2229" s="1" t="str">
        <f>IFERROR(VLOOKUP(I2229,Service!$B:$G,6,FALSE),"")</f>
        <v/>
      </c>
      <c r="AS2229" s="1" t="str">
        <f>IFERROR(VLOOKUP(I2229,Rest!$B:$G,5,FALSE),"")</f>
        <v/>
      </c>
      <c r="AT2229" s="1" t="str">
        <f>IFERROR(VLOOKUP(I2229,Rest!$B:$G,6,FALSE),"")</f>
        <v/>
      </c>
    </row>
    <row r="2230" spans="1:46" x14ac:dyDescent="0.25">
      <c r="A2230">
        <v>2090</v>
      </c>
      <c r="B2230">
        <v>0</v>
      </c>
      <c r="C2230">
        <v>19239</v>
      </c>
      <c r="D2230">
        <v>21019</v>
      </c>
      <c r="E2230" t="s">
        <v>1000</v>
      </c>
      <c r="F2230" t="s">
        <v>986</v>
      </c>
      <c r="G2230" t="s">
        <v>1848</v>
      </c>
      <c r="H2230" t="s">
        <v>1229</v>
      </c>
      <c r="I2230" t="s">
        <v>1229</v>
      </c>
      <c r="J2230" t="str">
        <f>IFERROR(VLOOKUP(H2230,[1]Sheet1!$A:$H,3,FALSE),"")</f>
        <v/>
      </c>
      <c r="K2230" s="1" t="str">
        <f>IFERROR(VLOOKUP('Speed Hump'!H2230,Main!$A:$G,6,FALSE),"")</f>
        <v/>
      </c>
      <c r="L2230" s="1" t="str">
        <f>IFERROR(VLOOKUP('Speed Hump'!H2230,Main!$A:$G,7,FALSE),"")</f>
        <v/>
      </c>
      <c r="M2230" t="s">
        <v>691</v>
      </c>
      <c r="N2230">
        <v>2</v>
      </c>
      <c r="O2230" t="s">
        <v>692</v>
      </c>
      <c r="AP2230">
        <v>364.03353391188938</v>
      </c>
      <c r="AQ2230" s="1" t="str">
        <f>IFERROR(VLOOKUP(I2230,Service!$B:$G,5,FALSE),"")</f>
        <v/>
      </c>
      <c r="AR2230" s="1" t="str">
        <f>IFERROR(VLOOKUP(I2230,Service!$B:$G,6,FALSE),"")</f>
        <v/>
      </c>
      <c r="AS2230" s="1" t="str">
        <f>IFERROR(VLOOKUP(I2230,Rest!$B:$G,5,FALSE),"")</f>
        <v/>
      </c>
      <c r="AT2230" s="1" t="str">
        <f>IFERROR(VLOOKUP(I2230,Rest!$B:$G,6,FALSE),"")</f>
        <v/>
      </c>
    </row>
    <row r="2231" spans="1:46" x14ac:dyDescent="0.25">
      <c r="A2231">
        <v>2091</v>
      </c>
      <c r="B2231">
        <v>0</v>
      </c>
      <c r="C2231">
        <v>19241</v>
      </c>
      <c r="D2231">
        <v>23644</v>
      </c>
      <c r="E2231" t="s">
        <v>1849</v>
      </c>
      <c r="F2231" t="s">
        <v>1100</v>
      </c>
      <c r="G2231" t="s">
        <v>1423</v>
      </c>
      <c r="H2231" t="s">
        <v>1229</v>
      </c>
      <c r="I2231" t="s">
        <v>1229</v>
      </c>
      <c r="J2231" t="str">
        <f>IFERROR(VLOOKUP(H2231,[1]Sheet1!$A:$H,3,FALSE),"")</f>
        <v/>
      </c>
      <c r="K2231" s="1" t="str">
        <f>IFERROR(VLOOKUP('Speed Hump'!H2231,Main!$A:$G,6,FALSE),"")</f>
        <v/>
      </c>
      <c r="L2231" s="1" t="str">
        <f>IFERROR(VLOOKUP('Speed Hump'!H2231,Main!$A:$G,7,FALSE),"")</f>
        <v/>
      </c>
      <c r="M2231" t="s">
        <v>691</v>
      </c>
      <c r="N2231">
        <v>1</v>
      </c>
      <c r="O2231" t="s">
        <v>692</v>
      </c>
      <c r="AP2231">
        <v>290.71158925909901</v>
      </c>
      <c r="AQ2231" s="1" t="str">
        <f>IFERROR(VLOOKUP(I2231,Service!$B:$G,5,FALSE),"")</f>
        <v/>
      </c>
      <c r="AR2231" s="1" t="str">
        <f>IFERROR(VLOOKUP(I2231,Service!$B:$G,6,FALSE),"")</f>
        <v/>
      </c>
      <c r="AS2231" s="1" t="str">
        <f>IFERROR(VLOOKUP(I2231,Rest!$B:$G,5,FALSE),"")</f>
        <v/>
      </c>
      <c r="AT2231" s="1" t="str">
        <f>IFERROR(VLOOKUP(I2231,Rest!$B:$G,6,FALSE),"")</f>
        <v/>
      </c>
    </row>
    <row r="2232" spans="1:46" x14ac:dyDescent="0.25">
      <c r="A2232">
        <v>2092</v>
      </c>
      <c r="B2232">
        <v>0</v>
      </c>
      <c r="C2232">
        <v>19256</v>
      </c>
      <c r="D2232">
        <v>23599</v>
      </c>
      <c r="E2232" t="s">
        <v>1850</v>
      </c>
      <c r="F2232" t="s">
        <v>1851</v>
      </c>
      <c r="G2232" t="s">
        <v>1538</v>
      </c>
      <c r="H2232" t="s">
        <v>1229</v>
      </c>
      <c r="I2232" t="s">
        <v>1229</v>
      </c>
      <c r="J2232" t="str">
        <f>IFERROR(VLOOKUP(H2232,[1]Sheet1!$A:$H,3,FALSE),"")</f>
        <v/>
      </c>
      <c r="K2232" s="1" t="str">
        <f>IFERROR(VLOOKUP('Speed Hump'!H2232,Main!$A:$G,6,FALSE),"")</f>
        <v/>
      </c>
      <c r="L2232" s="1" t="str">
        <f>IFERROR(VLOOKUP('Speed Hump'!H2232,Main!$A:$G,7,FALSE),"")</f>
        <v/>
      </c>
      <c r="M2232" t="s">
        <v>691</v>
      </c>
      <c r="N2232">
        <v>1</v>
      </c>
      <c r="O2232" t="s">
        <v>692</v>
      </c>
      <c r="AP2232">
        <v>298.56281630644742</v>
      </c>
      <c r="AQ2232" s="1" t="str">
        <f>IFERROR(VLOOKUP(I2232,Service!$B:$G,5,FALSE),"")</f>
        <v/>
      </c>
      <c r="AR2232" s="1" t="str">
        <f>IFERROR(VLOOKUP(I2232,Service!$B:$G,6,FALSE),"")</f>
        <v/>
      </c>
      <c r="AS2232" s="1" t="str">
        <f>IFERROR(VLOOKUP(I2232,Rest!$B:$G,5,FALSE),"")</f>
        <v/>
      </c>
      <c r="AT2232" s="1" t="str">
        <f>IFERROR(VLOOKUP(I2232,Rest!$B:$G,6,FALSE),"")</f>
        <v/>
      </c>
    </row>
    <row r="2233" spans="1:46" x14ac:dyDescent="0.25">
      <c r="A2233">
        <v>2093</v>
      </c>
      <c r="B2233">
        <v>0</v>
      </c>
      <c r="C2233">
        <v>19344</v>
      </c>
      <c r="D2233">
        <v>23609</v>
      </c>
      <c r="E2233" t="s">
        <v>1262</v>
      </c>
      <c r="F2233" t="s">
        <v>1852</v>
      </c>
      <c r="G2233" t="s">
        <v>1826</v>
      </c>
      <c r="H2233" t="s">
        <v>1229</v>
      </c>
      <c r="I2233" t="s">
        <v>1229</v>
      </c>
      <c r="J2233" t="str">
        <f>IFERROR(VLOOKUP(H2233,[1]Sheet1!$A:$H,3,FALSE),"")</f>
        <v/>
      </c>
      <c r="K2233" s="1" t="str">
        <f>IFERROR(VLOOKUP('Speed Hump'!H2233,Main!$A:$G,6,FALSE),"")</f>
        <v/>
      </c>
      <c r="L2233" s="1" t="str">
        <f>IFERROR(VLOOKUP('Speed Hump'!H2233,Main!$A:$G,7,FALSE),"")</f>
        <v/>
      </c>
      <c r="M2233" t="s">
        <v>691</v>
      </c>
      <c r="N2233">
        <v>1</v>
      </c>
      <c r="O2233" t="s">
        <v>692</v>
      </c>
      <c r="AP2233">
        <v>218.38222896812209</v>
      </c>
      <c r="AQ2233" s="1" t="str">
        <f>IFERROR(VLOOKUP(I2233,Service!$B:$G,5,FALSE),"")</f>
        <v/>
      </c>
      <c r="AR2233" s="1" t="str">
        <f>IFERROR(VLOOKUP(I2233,Service!$B:$G,6,FALSE),"")</f>
        <v/>
      </c>
      <c r="AS2233" s="1" t="str">
        <f>IFERROR(VLOOKUP(I2233,Rest!$B:$G,5,FALSE),"")</f>
        <v/>
      </c>
      <c r="AT2233" s="1" t="str">
        <f>IFERROR(VLOOKUP(I2233,Rest!$B:$G,6,FALSE),"")</f>
        <v/>
      </c>
    </row>
    <row r="2234" spans="1:46" x14ac:dyDescent="0.25">
      <c r="A2234">
        <v>2095</v>
      </c>
      <c r="B2234">
        <v>0</v>
      </c>
      <c r="C2234">
        <v>19403</v>
      </c>
      <c r="D2234">
        <v>23402</v>
      </c>
      <c r="E2234" t="s">
        <v>1853</v>
      </c>
      <c r="F2234" t="s">
        <v>1854</v>
      </c>
      <c r="G2234" t="s">
        <v>1524</v>
      </c>
      <c r="H2234" t="s">
        <v>1229</v>
      </c>
      <c r="I2234" t="s">
        <v>1229</v>
      </c>
      <c r="J2234" t="str">
        <f>IFERROR(VLOOKUP(H2234,[1]Sheet1!$A:$H,3,FALSE),"")</f>
        <v/>
      </c>
      <c r="K2234" s="1" t="str">
        <f>IFERROR(VLOOKUP('Speed Hump'!H2234,Main!$A:$G,6,FALSE),"")</f>
        <v/>
      </c>
      <c r="L2234" s="1" t="str">
        <f>IFERROR(VLOOKUP('Speed Hump'!H2234,Main!$A:$G,7,FALSE),"")</f>
        <v/>
      </c>
      <c r="M2234" t="s">
        <v>691</v>
      </c>
      <c r="N2234">
        <v>1</v>
      </c>
      <c r="O2234" t="s">
        <v>692</v>
      </c>
      <c r="AP2234">
        <v>263.41443377893569</v>
      </c>
      <c r="AQ2234" s="1" t="str">
        <f>IFERROR(VLOOKUP(I2234,Service!$B:$G,5,FALSE),"")</f>
        <v/>
      </c>
      <c r="AR2234" s="1" t="str">
        <f>IFERROR(VLOOKUP(I2234,Service!$B:$G,6,FALSE),"")</f>
        <v/>
      </c>
      <c r="AS2234" s="1" t="str">
        <f>IFERROR(VLOOKUP(I2234,Rest!$B:$G,5,FALSE),"")</f>
        <v/>
      </c>
      <c r="AT2234" s="1" t="str">
        <f>IFERROR(VLOOKUP(I2234,Rest!$B:$G,6,FALSE),"")</f>
        <v/>
      </c>
    </row>
    <row r="2235" spans="1:46" x14ac:dyDescent="0.25">
      <c r="A2235">
        <v>2096</v>
      </c>
      <c r="B2235">
        <v>0</v>
      </c>
      <c r="C2235">
        <v>19420</v>
      </c>
      <c r="D2235">
        <v>19105</v>
      </c>
      <c r="E2235" t="s">
        <v>1025</v>
      </c>
      <c r="F2235" t="s">
        <v>1768</v>
      </c>
      <c r="G2235" t="s">
        <v>1796</v>
      </c>
      <c r="H2235" t="s">
        <v>1229</v>
      </c>
      <c r="I2235" t="s">
        <v>1229</v>
      </c>
      <c r="J2235" t="str">
        <f>IFERROR(VLOOKUP(H2235,[1]Sheet1!$A:$H,3,FALSE),"")</f>
        <v/>
      </c>
      <c r="K2235" s="1" t="str">
        <f>IFERROR(VLOOKUP('Speed Hump'!H2235,Main!$A:$G,6,FALSE),"")</f>
        <v/>
      </c>
      <c r="L2235" s="1" t="str">
        <f>IFERROR(VLOOKUP('Speed Hump'!H2235,Main!$A:$G,7,FALSE),"")</f>
        <v/>
      </c>
      <c r="M2235" t="s">
        <v>691</v>
      </c>
      <c r="N2235">
        <v>1</v>
      </c>
      <c r="O2235" t="s">
        <v>692</v>
      </c>
      <c r="AP2235">
        <v>134.99507633747669</v>
      </c>
      <c r="AQ2235" s="1" t="str">
        <f>IFERROR(VLOOKUP(I2235,Service!$B:$G,5,FALSE),"")</f>
        <v/>
      </c>
      <c r="AR2235" s="1" t="str">
        <f>IFERROR(VLOOKUP(I2235,Service!$B:$G,6,FALSE),"")</f>
        <v/>
      </c>
      <c r="AS2235" s="1" t="str">
        <f>IFERROR(VLOOKUP(I2235,Rest!$B:$G,5,FALSE),"")</f>
        <v/>
      </c>
      <c r="AT2235" s="1" t="str">
        <f>IFERROR(VLOOKUP(I2235,Rest!$B:$G,6,FALSE),"")</f>
        <v/>
      </c>
    </row>
    <row r="2236" spans="1:46" x14ac:dyDescent="0.25">
      <c r="A2236">
        <v>2097</v>
      </c>
      <c r="B2236">
        <v>0</v>
      </c>
      <c r="C2236">
        <v>19421</v>
      </c>
      <c r="D2236">
        <v>22855</v>
      </c>
      <c r="E2236" t="s">
        <v>1839</v>
      </c>
      <c r="F2236" t="s">
        <v>1482</v>
      </c>
      <c r="G2236" t="s">
        <v>1260</v>
      </c>
      <c r="H2236" t="s">
        <v>1229</v>
      </c>
      <c r="I2236" t="s">
        <v>1229</v>
      </c>
      <c r="J2236" t="str">
        <f>IFERROR(VLOOKUP(H2236,[1]Sheet1!$A:$H,3,FALSE),"")</f>
        <v/>
      </c>
      <c r="K2236" s="1" t="str">
        <f>IFERROR(VLOOKUP('Speed Hump'!H2236,Main!$A:$G,6,FALSE),"")</f>
        <v/>
      </c>
      <c r="L2236" s="1" t="str">
        <f>IFERROR(VLOOKUP('Speed Hump'!H2236,Main!$A:$G,7,FALSE),"")</f>
        <v/>
      </c>
      <c r="M2236" t="s">
        <v>691</v>
      </c>
      <c r="N2236">
        <v>1</v>
      </c>
      <c r="O2236" t="s">
        <v>692</v>
      </c>
      <c r="AP2236">
        <v>132.33245557902259</v>
      </c>
      <c r="AQ2236" s="1" t="str">
        <f>IFERROR(VLOOKUP(I2236,Service!$B:$G,5,FALSE),"")</f>
        <v/>
      </c>
      <c r="AR2236" s="1" t="str">
        <f>IFERROR(VLOOKUP(I2236,Service!$B:$G,6,FALSE),"")</f>
        <v/>
      </c>
      <c r="AS2236" s="1" t="str">
        <f>IFERROR(VLOOKUP(I2236,Rest!$B:$G,5,FALSE),"")</f>
        <v/>
      </c>
      <c r="AT2236" s="1" t="str">
        <f>IFERROR(VLOOKUP(I2236,Rest!$B:$G,6,FALSE),"")</f>
        <v/>
      </c>
    </row>
    <row r="2237" spans="1:46" x14ac:dyDescent="0.25">
      <c r="A2237">
        <v>2098</v>
      </c>
      <c r="B2237">
        <v>0</v>
      </c>
      <c r="C2237">
        <v>19437</v>
      </c>
      <c r="D2237">
        <v>21929</v>
      </c>
      <c r="E2237" t="s">
        <v>1016</v>
      </c>
      <c r="F2237" t="s">
        <v>1719</v>
      </c>
      <c r="G2237" t="s">
        <v>1548</v>
      </c>
      <c r="H2237" t="s">
        <v>1229</v>
      </c>
      <c r="I2237" t="s">
        <v>1229</v>
      </c>
      <c r="J2237" t="str">
        <f>IFERROR(VLOOKUP(H2237,[1]Sheet1!$A:$H,3,FALSE),"")</f>
        <v/>
      </c>
      <c r="K2237" s="1" t="str">
        <f>IFERROR(VLOOKUP('Speed Hump'!H2237,Main!$A:$G,6,FALSE),"")</f>
        <v/>
      </c>
      <c r="L2237" s="1" t="str">
        <f>IFERROR(VLOOKUP('Speed Hump'!H2237,Main!$A:$G,7,FALSE),"")</f>
        <v/>
      </c>
      <c r="M2237" t="s">
        <v>691</v>
      </c>
      <c r="N2237">
        <v>1</v>
      </c>
      <c r="O2237" t="s">
        <v>692</v>
      </c>
      <c r="AP2237">
        <v>124.7403496056159</v>
      </c>
      <c r="AQ2237" s="1" t="str">
        <f>IFERROR(VLOOKUP(I2237,Service!$B:$G,5,FALSE),"")</f>
        <v/>
      </c>
      <c r="AR2237" s="1" t="str">
        <f>IFERROR(VLOOKUP(I2237,Service!$B:$G,6,FALSE),"")</f>
        <v/>
      </c>
      <c r="AS2237" s="1" t="str">
        <f>IFERROR(VLOOKUP(I2237,Rest!$B:$G,5,FALSE),"")</f>
        <v/>
      </c>
      <c r="AT2237" s="1" t="str">
        <f>IFERROR(VLOOKUP(I2237,Rest!$B:$G,6,FALSE),"")</f>
        <v/>
      </c>
    </row>
    <row r="2238" spans="1:46" x14ac:dyDescent="0.25">
      <c r="A2238">
        <v>2099</v>
      </c>
      <c r="B2238">
        <v>0</v>
      </c>
      <c r="C2238">
        <v>19439</v>
      </c>
      <c r="D2238">
        <v>23129</v>
      </c>
      <c r="E2238" t="s">
        <v>1852</v>
      </c>
      <c r="F2238" t="s">
        <v>1394</v>
      </c>
      <c r="G2238" t="s">
        <v>1461</v>
      </c>
      <c r="H2238" t="s">
        <v>1229</v>
      </c>
      <c r="I2238" t="s">
        <v>1229</v>
      </c>
      <c r="J2238" t="str">
        <f>IFERROR(VLOOKUP(H2238,[1]Sheet1!$A:$H,3,FALSE),"")</f>
        <v/>
      </c>
      <c r="K2238" s="1" t="str">
        <f>IFERROR(VLOOKUP('Speed Hump'!H2238,Main!$A:$G,6,FALSE),"")</f>
        <v/>
      </c>
      <c r="L2238" s="1" t="str">
        <f>IFERROR(VLOOKUP('Speed Hump'!H2238,Main!$A:$G,7,FALSE),"")</f>
        <v/>
      </c>
      <c r="M2238" t="s">
        <v>691</v>
      </c>
      <c r="N2238">
        <v>1</v>
      </c>
      <c r="O2238" t="s">
        <v>692</v>
      </c>
      <c r="AP2238">
        <v>136.0803089492783</v>
      </c>
      <c r="AQ2238" s="1" t="str">
        <f>IFERROR(VLOOKUP(I2238,Service!$B:$G,5,FALSE),"")</f>
        <v/>
      </c>
      <c r="AR2238" s="1" t="str">
        <f>IFERROR(VLOOKUP(I2238,Service!$B:$G,6,FALSE),"")</f>
        <v/>
      </c>
      <c r="AS2238" s="1" t="str">
        <f>IFERROR(VLOOKUP(I2238,Rest!$B:$G,5,FALSE),"")</f>
        <v/>
      </c>
      <c r="AT2238" s="1" t="str">
        <f>IFERROR(VLOOKUP(I2238,Rest!$B:$G,6,FALSE),"")</f>
        <v/>
      </c>
    </row>
    <row r="2239" spans="1:46" x14ac:dyDescent="0.25">
      <c r="A2239">
        <v>2101</v>
      </c>
      <c r="B2239">
        <v>0</v>
      </c>
      <c r="C2239">
        <v>19468</v>
      </c>
      <c r="D2239">
        <v>19457</v>
      </c>
      <c r="E2239" t="s">
        <v>1440</v>
      </c>
      <c r="F2239" t="s">
        <v>1788</v>
      </c>
      <c r="G2239" t="s">
        <v>1721</v>
      </c>
      <c r="H2239" t="s">
        <v>1229</v>
      </c>
      <c r="I2239" t="s">
        <v>1229</v>
      </c>
      <c r="J2239" t="str">
        <f>IFERROR(VLOOKUP(H2239,[1]Sheet1!$A:$H,3,FALSE),"")</f>
        <v/>
      </c>
      <c r="K2239" s="1" t="str">
        <f>IFERROR(VLOOKUP('Speed Hump'!H2239,Main!$A:$G,6,FALSE),"")</f>
        <v/>
      </c>
      <c r="L2239" s="1" t="str">
        <f>IFERROR(VLOOKUP('Speed Hump'!H2239,Main!$A:$G,7,FALSE),"")</f>
        <v/>
      </c>
      <c r="M2239" t="s">
        <v>691</v>
      </c>
      <c r="N2239">
        <v>2</v>
      </c>
      <c r="O2239" t="s">
        <v>692</v>
      </c>
      <c r="AP2239">
        <v>348.78091189019779</v>
      </c>
      <c r="AQ2239" s="1" t="str">
        <f>IFERROR(VLOOKUP(I2239,Service!$B:$G,5,FALSE),"")</f>
        <v/>
      </c>
      <c r="AR2239" s="1" t="str">
        <f>IFERROR(VLOOKUP(I2239,Service!$B:$G,6,FALSE),"")</f>
        <v/>
      </c>
      <c r="AS2239" s="1" t="str">
        <f>IFERROR(VLOOKUP(I2239,Rest!$B:$G,5,FALSE),"")</f>
        <v/>
      </c>
      <c r="AT2239" s="1" t="str">
        <f>IFERROR(VLOOKUP(I2239,Rest!$B:$G,6,FALSE),"")</f>
        <v/>
      </c>
    </row>
    <row r="2240" spans="1:46" x14ac:dyDescent="0.25">
      <c r="A2240">
        <v>2102</v>
      </c>
      <c r="B2240">
        <v>0</v>
      </c>
      <c r="C2240">
        <v>19471</v>
      </c>
      <c r="D2240">
        <v>21006</v>
      </c>
      <c r="E2240" t="s">
        <v>1855</v>
      </c>
      <c r="F2240" t="s">
        <v>1842</v>
      </c>
      <c r="G2240" t="s">
        <v>1856</v>
      </c>
      <c r="H2240" t="s">
        <v>1229</v>
      </c>
      <c r="I2240" t="s">
        <v>1229</v>
      </c>
      <c r="J2240" t="str">
        <f>IFERROR(VLOOKUP(H2240,[1]Sheet1!$A:$H,3,FALSE),"")</f>
        <v/>
      </c>
      <c r="K2240" s="1" t="str">
        <f>IFERROR(VLOOKUP('Speed Hump'!H2240,Main!$A:$G,6,FALSE),"")</f>
        <v/>
      </c>
      <c r="L2240" s="1" t="str">
        <f>IFERROR(VLOOKUP('Speed Hump'!H2240,Main!$A:$G,7,FALSE),"")</f>
        <v/>
      </c>
      <c r="M2240" t="s">
        <v>691</v>
      </c>
      <c r="N2240">
        <v>1</v>
      </c>
      <c r="O2240" t="s">
        <v>692</v>
      </c>
      <c r="AP2240">
        <v>208.1427338784498</v>
      </c>
      <c r="AQ2240" s="1" t="str">
        <f>IFERROR(VLOOKUP(I2240,Service!$B:$G,5,FALSE),"")</f>
        <v/>
      </c>
      <c r="AR2240" s="1" t="str">
        <f>IFERROR(VLOOKUP(I2240,Service!$B:$G,6,FALSE),"")</f>
        <v/>
      </c>
      <c r="AS2240" s="1" t="str">
        <f>IFERROR(VLOOKUP(I2240,Rest!$B:$G,5,FALSE),"")</f>
        <v/>
      </c>
      <c r="AT2240" s="1" t="str">
        <f>IFERROR(VLOOKUP(I2240,Rest!$B:$G,6,FALSE),"")</f>
        <v/>
      </c>
    </row>
    <row r="2241" spans="1:46" x14ac:dyDescent="0.25">
      <c r="A2241">
        <v>2103</v>
      </c>
      <c r="B2241">
        <v>0</v>
      </c>
      <c r="C2241">
        <v>19479</v>
      </c>
      <c r="D2241">
        <v>22548</v>
      </c>
      <c r="E2241" t="s">
        <v>1857</v>
      </c>
      <c r="F2241" t="s">
        <v>1858</v>
      </c>
      <c r="G2241" t="s">
        <v>1859</v>
      </c>
      <c r="H2241" t="s">
        <v>1229</v>
      </c>
      <c r="I2241" t="s">
        <v>1229</v>
      </c>
      <c r="J2241" t="str">
        <f>IFERROR(VLOOKUP(H2241,[1]Sheet1!$A:$H,3,FALSE),"")</f>
        <v/>
      </c>
      <c r="K2241" s="1" t="str">
        <f>IFERROR(VLOOKUP('Speed Hump'!H2241,Main!$A:$G,6,FALSE),"")</f>
        <v/>
      </c>
      <c r="L2241" s="1" t="str">
        <f>IFERROR(VLOOKUP('Speed Hump'!H2241,Main!$A:$G,7,FALSE),"")</f>
        <v/>
      </c>
      <c r="N2241">
        <v>5</v>
      </c>
      <c r="O2241" t="s">
        <v>1342</v>
      </c>
      <c r="AP2241">
        <v>892.46435918273448</v>
      </c>
      <c r="AQ2241" s="1" t="str">
        <f>IFERROR(VLOOKUP(I2241,Service!$B:$G,5,FALSE),"")</f>
        <v/>
      </c>
      <c r="AR2241" s="1" t="str">
        <f>IFERROR(VLOOKUP(I2241,Service!$B:$G,6,FALSE),"")</f>
        <v/>
      </c>
      <c r="AS2241" s="1" t="str">
        <f>IFERROR(VLOOKUP(I2241,Rest!$B:$G,5,FALSE),"")</f>
        <v/>
      </c>
      <c r="AT2241" s="1" t="str">
        <f>IFERROR(VLOOKUP(I2241,Rest!$B:$G,6,FALSE),"")</f>
        <v/>
      </c>
    </row>
    <row r="2242" spans="1:46" x14ac:dyDescent="0.25">
      <c r="A2242">
        <v>2104</v>
      </c>
      <c r="B2242">
        <v>0</v>
      </c>
      <c r="C2242">
        <v>19494</v>
      </c>
      <c r="D2242">
        <v>23563</v>
      </c>
      <c r="E2242" t="s">
        <v>1860</v>
      </c>
      <c r="F2242" t="s">
        <v>1861</v>
      </c>
      <c r="G2242" t="s">
        <v>1538</v>
      </c>
      <c r="H2242" t="s">
        <v>1229</v>
      </c>
      <c r="I2242" t="s">
        <v>1229</v>
      </c>
      <c r="J2242" t="str">
        <f>IFERROR(VLOOKUP(H2242,[1]Sheet1!$A:$H,3,FALSE),"")</f>
        <v/>
      </c>
      <c r="K2242" s="1" t="str">
        <f>IFERROR(VLOOKUP('Speed Hump'!H2242,Main!$A:$G,6,FALSE),"")</f>
        <v/>
      </c>
      <c r="L2242" s="1" t="str">
        <f>IFERROR(VLOOKUP('Speed Hump'!H2242,Main!$A:$G,7,FALSE),"")</f>
        <v/>
      </c>
      <c r="M2242" t="s">
        <v>691</v>
      </c>
      <c r="N2242">
        <v>1</v>
      </c>
      <c r="O2242" t="s">
        <v>692</v>
      </c>
      <c r="AP2242">
        <v>198.92596827700851</v>
      </c>
      <c r="AQ2242" s="1" t="str">
        <f>IFERROR(VLOOKUP(I2242,Service!$B:$G,5,FALSE),"")</f>
        <v/>
      </c>
      <c r="AR2242" s="1" t="str">
        <f>IFERROR(VLOOKUP(I2242,Service!$B:$G,6,FALSE),"")</f>
        <v/>
      </c>
      <c r="AS2242" s="1" t="str">
        <f>IFERROR(VLOOKUP(I2242,Rest!$B:$G,5,FALSE),"")</f>
        <v/>
      </c>
      <c r="AT2242" s="1" t="str">
        <f>IFERROR(VLOOKUP(I2242,Rest!$B:$G,6,FALSE),"")</f>
        <v/>
      </c>
    </row>
    <row r="2243" spans="1:46" x14ac:dyDescent="0.25">
      <c r="A2243">
        <v>2105</v>
      </c>
      <c r="B2243">
        <v>0</v>
      </c>
      <c r="C2243">
        <v>19508</v>
      </c>
      <c r="D2243">
        <v>20958</v>
      </c>
      <c r="E2243" t="s">
        <v>1862</v>
      </c>
      <c r="F2243" t="s">
        <v>1863</v>
      </c>
      <c r="G2243" t="s">
        <v>1864</v>
      </c>
      <c r="H2243" t="s">
        <v>1229</v>
      </c>
      <c r="I2243" t="s">
        <v>1229</v>
      </c>
      <c r="J2243" t="str">
        <f>IFERROR(VLOOKUP(H2243,[1]Sheet1!$A:$H,3,FALSE),"")</f>
        <v/>
      </c>
      <c r="K2243" s="1" t="str">
        <f>IFERROR(VLOOKUP('Speed Hump'!H2243,Main!$A:$G,6,FALSE),"")</f>
        <v/>
      </c>
      <c r="L2243" s="1" t="str">
        <f>IFERROR(VLOOKUP('Speed Hump'!H2243,Main!$A:$G,7,FALSE),"")</f>
        <v/>
      </c>
      <c r="M2243" t="s">
        <v>691</v>
      </c>
      <c r="N2243">
        <v>1</v>
      </c>
      <c r="O2243" t="s">
        <v>692</v>
      </c>
      <c r="AP2243">
        <v>137.17091622949391</v>
      </c>
      <c r="AQ2243" s="1" t="str">
        <f>IFERROR(VLOOKUP(I2243,Service!$B:$G,5,FALSE),"")</f>
        <v/>
      </c>
      <c r="AR2243" s="1" t="str">
        <f>IFERROR(VLOOKUP(I2243,Service!$B:$G,6,FALSE),"")</f>
        <v/>
      </c>
      <c r="AS2243" s="1" t="str">
        <f>IFERROR(VLOOKUP(I2243,Rest!$B:$G,5,FALSE),"")</f>
        <v/>
      </c>
      <c r="AT2243" s="1" t="str">
        <f>IFERROR(VLOOKUP(I2243,Rest!$B:$G,6,FALSE),"")</f>
        <v/>
      </c>
    </row>
    <row r="2244" spans="1:46" x14ac:dyDescent="0.25">
      <c r="A2244">
        <v>2106</v>
      </c>
      <c r="B2244">
        <v>0</v>
      </c>
      <c r="C2244">
        <v>19534</v>
      </c>
      <c r="D2244">
        <v>19351</v>
      </c>
      <c r="E2244" t="s">
        <v>893</v>
      </c>
      <c r="F2244" t="s">
        <v>1721</v>
      </c>
      <c r="G2244" t="s">
        <v>1736</v>
      </c>
      <c r="H2244" t="s">
        <v>1229</v>
      </c>
      <c r="I2244" t="s">
        <v>1229</v>
      </c>
      <c r="J2244" t="str">
        <f>IFERROR(VLOOKUP(H2244,[1]Sheet1!$A:$H,3,FALSE),"")</f>
        <v/>
      </c>
      <c r="K2244" s="1" t="str">
        <f>IFERROR(VLOOKUP('Speed Hump'!H2244,Main!$A:$G,6,FALSE),"")</f>
        <v/>
      </c>
      <c r="L2244" s="1" t="str">
        <f>IFERROR(VLOOKUP('Speed Hump'!H2244,Main!$A:$G,7,FALSE),"")</f>
        <v/>
      </c>
      <c r="M2244" t="s">
        <v>691</v>
      </c>
      <c r="N2244">
        <v>2</v>
      </c>
      <c r="O2244" t="s">
        <v>692</v>
      </c>
      <c r="AP2244">
        <v>361.26148943880833</v>
      </c>
      <c r="AQ2244" s="1" t="str">
        <f>IFERROR(VLOOKUP(I2244,Service!$B:$G,5,FALSE),"")</f>
        <v/>
      </c>
      <c r="AR2244" s="1" t="str">
        <f>IFERROR(VLOOKUP(I2244,Service!$B:$G,6,FALSE),"")</f>
        <v/>
      </c>
      <c r="AS2244" s="1" t="str">
        <f>IFERROR(VLOOKUP(I2244,Rest!$B:$G,5,FALSE),"")</f>
        <v/>
      </c>
      <c r="AT2244" s="1" t="str">
        <f>IFERROR(VLOOKUP(I2244,Rest!$B:$G,6,FALSE),"")</f>
        <v/>
      </c>
    </row>
    <row r="2245" spans="1:46" x14ac:dyDescent="0.25">
      <c r="A2245">
        <v>2107</v>
      </c>
      <c r="B2245">
        <v>0</v>
      </c>
      <c r="C2245">
        <v>19557</v>
      </c>
      <c r="D2245">
        <v>20993</v>
      </c>
      <c r="E2245" t="s">
        <v>1016</v>
      </c>
      <c r="F2245" t="s">
        <v>1769</v>
      </c>
      <c r="G2245" t="s">
        <v>1723</v>
      </c>
      <c r="H2245" t="s">
        <v>1229</v>
      </c>
      <c r="I2245" t="s">
        <v>1229</v>
      </c>
      <c r="J2245" t="str">
        <f>IFERROR(VLOOKUP(H2245,[1]Sheet1!$A:$H,3,FALSE),"")</f>
        <v/>
      </c>
      <c r="K2245" s="1" t="str">
        <f>IFERROR(VLOOKUP('Speed Hump'!H2245,Main!$A:$G,6,FALSE),"")</f>
        <v/>
      </c>
      <c r="L2245" s="1" t="str">
        <f>IFERROR(VLOOKUP('Speed Hump'!H2245,Main!$A:$G,7,FALSE),"")</f>
        <v/>
      </c>
      <c r="M2245" t="s">
        <v>691</v>
      </c>
      <c r="N2245">
        <v>1</v>
      </c>
      <c r="O2245" t="s">
        <v>692</v>
      </c>
      <c r="AP2245">
        <v>135.5592627054493</v>
      </c>
      <c r="AQ2245" s="1" t="str">
        <f>IFERROR(VLOOKUP(I2245,Service!$B:$G,5,FALSE),"")</f>
        <v/>
      </c>
      <c r="AR2245" s="1" t="str">
        <f>IFERROR(VLOOKUP(I2245,Service!$B:$G,6,FALSE),"")</f>
        <v/>
      </c>
      <c r="AS2245" s="1" t="str">
        <f>IFERROR(VLOOKUP(I2245,Rest!$B:$G,5,FALSE),"")</f>
        <v/>
      </c>
      <c r="AT2245" s="1" t="str">
        <f>IFERROR(VLOOKUP(I2245,Rest!$B:$G,6,FALSE),"")</f>
        <v/>
      </c>
    </row>
    <row r="2246" spans="1:46" x14ac:dyDescent="0.25">
      <c r="A2246">
        <v>2108</v>
      </c>
      <c r="B2246">
        <v>0</v>
      </c>
      <c r="C2246">
        <v>19562</v>
      </c>
      <c r="D2246">
        <v>22952</v>
      </c>
      <c r="E2246" t="s">
        <v>1841</v>
      </c>
      <c r="F2246" t="s">
        <v>1004</v>
      </c>
      <c r="G2246" t="s">
        <v>1005</v>
      </c>
      <c r="H2246" t="s">
        <v>1229</v>
      </c>
      <c r="I2246" t="s">
        <v>1229</v>
      </c>
      <c r="J2246" t="str">
        <f>IFERROR(VLOOKUP(H2246,[1]Sheet1!$A:$H,3,FALSE),"")</f>
        <v/>
      </c>
      <c r="K2246" s="1" t="str">
        <f>IFERROR(VLOOKUP('Speed Hump'!H2246,Main!$A:$G,6,FALSE),"")</f>
        <v/>
      </c>
      <c r="L2246" s="1" t="str">
        <f>IFERROR(VLOOKUP('Speed Hump'!H2246,Main!$A:$G,7,FALSE),"")</f>
        <v/>
      </c>
      <c r="M2246" t="s">
        <v>691</v>
      </c>
      <c r="N2246">
        <v>1</v>
      </c>
      <c r="O2246" t="s">
        <v>692</v>
      </c>
      <c r="AP2246">
        <v>301.72794215542342</v>
      </c>
      <c r="AQ2246" s="1" t="str">
        <f>IFERROR(VLOOKUP(I2246,Service!$B:$G,5,FALSE),"")</f>
        <v/>
      </c>
      <c r="AR2246" s="1" t="str">
        <f>IFERROR(VLOOKUP(I2246,Service!$B:$G,6,FALSE),"")</f>
        <v/>
      </c>
      <c r="AS2246" s="1" t="str">
        <f>IFERROR(VLOOKUP(I2246,Rest!$B:$G,5,FALSE),"")</f>
        <v/>
      </c>
      <c r="AT2246" s="1" t="str">
        <f>IFERROR(VLOOKUP(I2246,Rest!$B:$G,6,FALSE),"")</f>
        <v/>
      </c>
    </row>
    <row r="2247" spans="1:46" x14ac:dyDescent="0.25">
      <c r="A2247">
        <v>2109</v>
      </c>
      <c r="B2247">
        <v>0</v>
      </c>
      <c r="C2247">
        <v>19568</v>
      </c>
      <c r="D2247">
        <v>21853</v>
      </c>
      <c r="E2247" t="s">
        <v>1769</v>
      </c>
      <c r="F2247" t="s">
        <v>1796</v>
      </c>
      <c r="G2247" t="s">
        <v>1016</v>
      </c>
      <c r="H2247" t="s">
        <v>1229</v>
      </c>
      <c r="I2247" t="s">
        <v>1229</v>
      </c>
      <c r="J2247" t="str">
        <f>IFERROR(VLOOKUP(H2247,[1]Sheet1!$A:$H,3,FALSE),"")</f>
        <v/>
      </c>
      <c r="K2247" s="1" t="str">
        <f>IFERROR(VLOOKUP('Speed Hump'!H2247,Main!$A:$G,6,FALSE),"")</f>
        <v/>
      </c>
      <c r="L2247" s="1" t="str">
        <f>IFERROR(VLOOKUP('Speed Hump'!H2247,Main!$A:$G,7,FALSE),"")</f>
        <v/>
      </c>
      <c r="M2247" t="s">
        <v>691</v>
      </c>
      <c r="N2247">
        <v>2</v>
      </c>
      <c r="O2247" t="s">
        <v>692</v>
      </c>
      <c r="AP2247">
        <v>352.62134846801598</v>
      </c>
      <c r="AQ2247" s="1" t="str">
        <f>IFERROR(VLOOKUP(I2247,Service!$B:$G,5,FALSE),"")</f>
        <v/>
      </c>
      <c r="AR2247" s="1" t="str">
        <f>IFERROR(VLOOKUP(I2247,Service!$B:$G,6,FALSE),"")</f>
        <v/>
      </c>
      <c r="AS2247" s="1" t="str">
        <f>IFERROR(VLOOKUP(I2247,Rest!$B:$G,5,FALSE),"")</f>
        <v/>
      </c>
      <c r="AT2247" s="1" t="str">
        <f>IFERROR(VLOOKUP(I2247,Rest!$B:$G,6,FALSE),"")</f>
        <v/>
      </c>
    </row>
    <row r="2248" spans="1:46" x14ac:dyDescent="0.25">
      <c r="A2248">
        <v>2110</v>
      </c>
      <c r="B2248">
        <v>0</v>
      </c>
      <c r="C2248">
        <v>19576</v>
      </c>
      <c r="D2248">
        <v>20480</v>
      </c>
      <c r="E2248" t="s">
        <v>930</v>
      </c>
      <c r="F2248" t="s">
        <v>1773</v>
      </c>
      <c r="G2248" t="s">
        <v>1768</v>
      </c>
      <c r="H2248" t="s">
        <v>1229</v>
      </c>
      <c r="I2248" t="s">
        <v>1229</v>
      </c>
      <c r="J2248" t="str">
        <f>IFERROR(VLOOKUP(H2248,[1]Sheet1!$A:$H,3,FALSE),"")</f>
        <v/>
      </c>
      <c r="K2248" s="1" t="str">
        <f>IFERROR(VLOOKUP('Speed Hump'!H2248,Main!$A:$G,6,FALSE),"")</f>
        <v/>
      </c>
      <c r="L2248" s="1" t="str">
        <f>IFERROR(VLOOKUP('Speed Hump'!H2248,Main!$A:$G,7,FALSE),"")</f>
        <v/>
      </c>
      <c r="M2248" t="s">
        <v>691</v>
      </c>
      <c r="N2248">
        <v>1</v>
      </c>
      <c r="O2248" t="s">
        <v>692</v>
      </c>
      <c r="AP2248">
        <v>130.19238283667511</v>
      </c>
      <c r="AQ2248" s="1" t="str">
        <f>IFERROR(VLOOKUP(I2248,Service!$B:$G,5,FALSE),"")</f>
        <v/>
      </c>
      <c r="AR2248" s="1" t="str">
        <f>IFERROR(VLOOKUP(I2248,Service!$B:$G,6,FALSE),"")</f>
        <v/>
      </c>
      <c r="AS2248" s="1" t="str">
        <f>IFERROR(VLOOKUP(I2248,Rest!$B:$G,5,FALSE),"")</f>
        <v/>
      </c>
      <c r="AT2248" s="1" t="str">
        <f>IFERROR(VLOOKUP(I2248,Rest!$B:$G,6,FALSE),"")</f>
        <v/>
      </c>
    </row>
    <row r="2249" spans="1:46" x14ac:dyDescent="0.25">
      <c r="A2249">
        <v>2111</v>
      </c>
      <c r="B2249">
        <v>0</v>
      </c>
      <c r="C2249">
        <v>19578</v>
      </c>
      <c r="D2249">
        <v>19382</v>
      </c>
      <c r="E2249" t="s">
        <v>1775</v>
      </c>
      <c r="F2249" t="s">
        <v>1582</v>
      </c>
      <c r="G2249" t="s">
        <v>1004</v>
      </c>
      <c r="H2249" t="s">
        <v>1229</v>
      </c>
      <c r="I2249" t="s">
        <v>1229</v>
      </c>
      <c r="J2249" t="str">
        <f>IFERROR(VLOOKUP(H2249,[1]Sheet1!$A:$H,3,FALSE),"")</f>
        <v/>
      </c>
      <c r="K2249" s="1" t="str">
        <f>IFERROR(VLOOKUP('Speed Hump'!H2249,Main!$A:$G,6,FALSE),"")</f>
        <v/>
      </c>
      <c r="L2249" s="1" t="str">
        <f>IFERROR(VLOOKUP('Speed Hump'!H2249,Main!$A:$G,7,FALSE),"")</f>
        <v/>
      </c>
      <c r="M2249" t="s">
        <v>691</v>
      </c>
      <c r="N2249">
        <v>2</v>
      </c>
      <c r="O2249" t="s">
        <v>692</v>
      </c>
      <c r="AP2249">
        <v>375.01604527404038</v>
      </c>
      <c r="AQ2249" s="1" t="str">
        <f>IFERROR(VLOOKUP(I2249,Service!$B:$G,5,FALSE),"")</f>
        <v/>
      </c>
      <c r="AR2249" s="1" t="str">
        <f>IFERROR(VLOOKUP(I2249,Service!$B:$G,6,FALSE),"")</f>
        <v/>
      </c>
      <c r="AS2249" s="1" t="str">
        <f>IFERROR(VLOOKUP(I2249,Rest!$B:$G,5,FALSE),"")</f>
        <v/>
      </c>
      <c r="AT2249" s="1" t="str">
        <f>IFERROR(VLOOKUP(I2249,Rest!$B:$G,6,FALSE),"")</f>
        <v/>
      </c>
    </row>
    <row r="2250" spans="1:46" x14ac:dyDescent="0.25">
      <c r="A2250">
        <v>2112</v>
      </c>
      <c r="B2250">
        <v>0</v>
      </c>
      <c r="C2250">
        <v>19582</v>
      </c>
      <c r="D2250">
        <v>20360</v>
      </c>
      <c r="E2250" t="s">
        <v>1759</v>
      </c>
      <c r="F2250" t="s">
        <v>998</v>
      </c>
      <c r="G2250" t="s">
        <v>968</v>
      </c>
      <c r="H2250" t="s">
        <v>1229</v>
      </c>
      <c r="I2250" t="s">
        <v>1229</v>
      </c>
      <c r="J2250" t="str">
        <f>IFERROR(VLOOKUP(H2250,[1]Sheet1!$A:$H,3,FALSE),"")</f>
        <v/>
      </c>
      <c r="K2250" s="1" t="str">
        <f>IFERROR(VLOOKUP('Speed Hump'!H2250,Main!$A:$G,6,FALSE),"")</f>
        <v/>
      </c>
      <c r="L2250" s="1" t="str">
        <f>IFERROR(VLOOKUP('Speed Hump'!H2250,Main!$A:$G,7,FALSE),"")</f>
        <v/>
      </c>
      <c r="M2250" t="s">
        <v>691</v>
      </c>
      <c r="N2250">
        <v>1</v>
      </c>
      <c r="O2250" t="s">
        <v>692</v>
      </c>
      <c r="AP2250">
        <v>160.69672209270681</v>
      </c>
      <c r="AQ2250" s="1" t="str">
        <f>IFERROR(VLOOKUP(I2250,Service!$B:$G,5,FALSE),"")</f>
        <v/>
      </c>
      <c r="AR2250" s="1" t="str">
        <f>IFERROR(VLOOKUP(I2250,Service!$B:$G,6,FALSE),"")</f>
        <v/>
      </c>
      <c r="AS2250" s="1" t="str">
        <f>IFERROR(VLOOKUP(I2250,Rest!$B:$G,5,FALSE),"")</f>
        <v/>
      </c>
      <c r="AT2250" s="1" t="str">
        <f>IFERROR(VLOOKUP(I2250,Rest!$B:$G,6,FALSE),"")</f>
        <v/>
      </c>
    </row>
    <row r="2251" spans="1:46" x14ac:dyDescent="0.25">
      <c r="A2251">
        <v>2113</v>
      </c>
      <c r="B2251">
        <v>0</v>
      </c>
      <c r="C2251">
        <v>19583</v>
      </c>
      <c r="D2251">
        <v>20865</v>
      </c>
      <c r="E2251" t="s">
        <v>986</v>
      </c>
      <c r="F2251" t="s">
        <v>967</v>
      </c>
      <c r="G2251" t="s">
        <v>1865</v>
      </c>
      <c r="H2251" t="s">
        <v>1229</v>
      </c>
      <c r="I2251" t="s">
        <v>1229</v>
      </c>
      <c r="J2251" t="str">
        <f>IFERROR(VLOOKUP(H2251,[1]Sheet1!$A:$H,3,FALSE),"")</f>
        <v/>
      </c>
      <c r="K2251" s="1" t="str">
        <f>IFERROR(VLOOKUP('Speed Hump'!H2251,Main!$A:$G,6,FALSE),"")</f>
        <v/>
      </c>
      <c r="L2251" s="1" t="str">
        <f>IFERROR(VLOOKUP('Speed Hump'!H2251,Main!$A:$G,7,FALSE),"")</f>
        <v/>
      </c>
      <c r="M2251" t="s">
        <v>691</v>
      </c>
      <c r="N2251">
        <v>1</v>
      </c>
      <c r="O2251" t="s">
        <v>692</v>
      </c>
      <c r="AP2251">
        <v>143.34781979057371</v>
      </c>
      <c r="AQ2251" s="1" t="str">
        <f>IFERROR(VLOOKUP(I2251,Service!$B:$G,5,FALSE),"")</f>
        <v/>
      </c>
      <c r="AR2251" s="1" t="str">
        <f>IFERROR(VLOOKUP(I2251,Service!$B:$G,6,FALSE),"")</f>
        <v/>
      </c>
      <c r="AS2251" s="1" t="str">
        <f>IFERROR(VLOOKUP(I2251,Rest!$B:$G,5,FALSE),"")</f>
        <v/>
      </c>
      <c r="AT2251" s="1" t="str">
        <f>IFERROR(VLOOKUP(I2251,Rest!$B:$G,6,FALSE),"")</f>
        <v/>
      </c>
    </row>
    <row r="2252" spans="1:46" x14ac:dyDescent="0.25">
      <c r="A2252">
        <v>2114</v>
      </c>
      <c r="B2252">
        <v>0</v>
      </c>
      <c r="C2252">
        <v>19647</v>
      </c>
      <c r="D2252">
        <v>19565</v>
      </c>
      <c r="E2252" t="s">
        <v>1768</v>
      </c>
      <c r="F2252" t="s">
        <v>1024</v>
      </c>
      <c r="G2252" t="s">
        <v>1025</v>
      </c>
      <c r="H2252" t="s">
        <v>1229</v>
      </c>
      <c r="I2252" t="s">
        <v>1229</v>
      </c>
      <c r="J2252" t="str">
        <f>IFERROR(VLOOKUP(H2252,[1]Sheet1!$A:$H,3,FALSE),"")</f>
        <v/>
      </c>
      <c r="K2252" s="1" t="str">
        <f>IFERROR(VLOOKUP('Speed Hump'!H2252,Main!$A:$G,6,FALSE),"")</f>
        <v/>
      </c>
      <c r="L2252" s="1" t="str">
        <f>IFERROR(VLOOKUP('Speed Hump'!H2252,Main!$A:$G,7,FALSE),"")</f>
        <v/>
      </c>
      <c r="M2252" t="s">
        <v>691</v>
      </c>
      <c r="N2252">
        <v>2</v>
      </c>
      <c r="O2252" t="s">
        <v>692</v>
      </c>
      <c r="AP2252">
        <v>427.86460013586981</v>
      </c>
      <c r="AQ2252" s="1" t="str">
        <f>IFERROR(VLOOKUP(I2252,Service!$B:$G,5,FALSE),"")</f>
        <v/>
      </c>
      <c r="AR2252" s="1" t="str">
        <f>IFERROR(VLOOKUP(I2252,Service!$B:$G,6,FALSE),"")</f>
        <v/>
      </c>
      <c r="AS2252" s="1" t="str">
        <f>IFERROR(VLOOKUP(I2252,Rest!$B:$G,5,FALSE),"")</f>
        <v/>
      </c>
      <c r="AT2252" s="1" t="str">
        <f>IFERROR(VLOOKUP(I2252,Rest!$B:$G,6,FALSE),"")</f>
        <v/>
      </c>
    </row>
    <row r="2253" spans="1:46" x14ac:dyDescent="0.25">
      <c r="A2253">
        <v>2115</v>
      </c>
      <c r="B2253">
        <v>0</v>
      </c>
      <c r="C2253">
        <v>19655</v>
      </c>
      <c r="D2253">
        <v>20434</v>
      </c>
      <c r="E2253" t="s">
        <v>1332</v>
      </c>
      <c r="F2253" t="s">
        <v>931</v>
      </c>
      <c r="G2253" t="s">
        <v>1788</v>
      </c>
      <c r="H2253" t="s">
        <v>1229</v>
      </c>
      <c r="I2253" t="s">
        <v>1229</v>
      </c>
      <c r="J2253" t="str">
        <f>IFERROR(VLOOKUP(H2253,[1]Sheet1!$A:$H,3,FALSE),"")</f>
        <v/>
      </c>
      <c r="K2253" s="1" t="str">
        <f>IFERROR(VLOOKUP('Speed Hump'!H2253,Main!$A:$G,6,FALSE),"")</f>
        <v/>
      </c>
      <c r="L2253" s="1" t="str">
        <f>IFERROR(VLOOKUP('Speed Hump'!H2253,Main!$A:$G,7,FALSE),"")</f>
        <v/>
      </c>
      <c r="M2253" t="s">
        <v>691</v>
      </c>
      <c r="N2253">
        <v>3</v>
      </c>
      <c r="O2253" t="s">
        <v>692</v>
      </c>
      <c r="AP2253">
        <v>497.51216352415378</v>
      </c>
      <c r="AQ2253" s="1" t="str">
        <f>IFERROR(VLOOKUP(I2253,Service!$B:$G,5,FALSE),"")</f>
        <v/>
      </c>
      <c r="AR2253" s="1" t="str">
        <f>IFERROR(VLOOKUP(I2253,Service!$B:$G,6,FALSE),"")</f>
        <v/>
      </c>
      <c r="AS2253" s="1" t="str">
        <f>IFERROR(VLOOKUP(I2253,Rest!$B:$G,5,FALSE),"")</f>
        <v/>
      </c>
      <c r="AT2253" s="1" t="str">
        <f>IFERROR(VLOOKUP(I2253,Rest!$B:$G,6,FALSE),"")</f>
        <v/>
      </c>
    </row>
    <row r="2254" spans="1:46" x14ac:dyDescent="0.25">
      <c r="A2254">
        <v>2116</v>
      </c>
      <c r="B2254">
        <v>0</v>
      </c>
      <c r="C2254">
        <v>19659</v>
      </c>
      <c r="D2254">
        <v>19469</v>
      </c>
      <c r="E2254" t="s">
        <v>1773</v>
      </c>
      <c r="F2254" t="s">
        <v>1025</v>
      </c>
      <c r="G2254" t="s">
        <v>994</v>
      </c>
      <c r="H2254" t="s">
        <v>1229</v>
      </c>
      <c r="I2254" t="s">
        <v>1229</v>
      </c>
      <c r="J2254" t="str">
        <f>IFERROR(VLOOKUP(H2254,[1]Sheet1!$A:$H,3,FALSE),"")</f>
        <v/>
      </c>
      <c r="K2254" s="1" t="str">
        <f>IFERROR(VLOOKUP('Speed Hump'!H2254,Main!$A:$G,6,FALSE),"")</f>
        <v/>
      </c>
      <c r="L2254" s="1" t="str">
        <f>IFERROR(VLOOKUP('Speed Hump'!H2254,Main!$A:$G,7,FALSE),"")</f>
        <v/>
      </c>
      <c r="M2254" t="s">
        <v>691</v>
      </c>
      <c r="N2254">
        <v>2</v>
      </c>
      <c r="O2254" t="s">
        <v>692</v>
      </c>
      <c r="AP2254">
        <v>336.50922838447349</v>
      </c>
      <c r="AQ2254" s="1" t="str">
        <f>IFERROR(VLOOKUP(I2254,Service!$B:$G,5,FALSE),"")</f>
        <v/>
      </c>
      <c r="AR2254" s="1" t="str">
        <f>IFERROR(VLOOKUP(I2254,Service!$B:$G,6,FALSE),"")</f>
        <v/>
      </c>
      <c r="AS2254" s="1" t="str">
        <f>IFERROR(VLOOKUP(I2254,Rest!$B:$G,5,FALSE),"")</f>
        <v/>
      </c>
      <c r="AT2254" s="1" t="str">
        <f>IFERROR(VLOOKUP(I2254,Rest!$B:$G,6,FALSE),"")</f>
        <v/>
      </c>
    </row>
    <row r="2255" spans="1:46" x14ac:dyDescent="0.25">
      <c r="A2255">
        <v>2117</v>
      </c>
      <c r="B2255">
        <v>0</v>
      </c>
      <c r="C2255">
        <v>19660</v>
      </c>
      <c r="D2255">
        <v>23414</v>
      </c>
      <c r="E2255" t="s">
        <v>1799</v>
      </c>
      <c r="F2255" t="s">
        <v>1866</v>
      </c>
      <c r="G2255" t="s">
        <v>976</v>
      </c>
      <c r="H2255" t="s">
        <v>1229</v>
      </c>
      <c r="I2255" t="s">
        <v>1229</v>
      </c>
      <c r="J2255" t="str">
        <f>IFERROR(VLOOKUP(H2255,[1]Sheet1!$A:$H,3,FALSE),"")</f>
        <v/>
      </c>
      <c r="K2255" s="1" t="str">
        <f>IFERROR(VLOOKUP('Speed Hump'!H2255,Main!$A:$G,6,FALSE),"")</f>
        <v/>
      </c>
      <c r="L2255" s="1" t="str">
        <f>IFERROR(VLOOKUP('Speed Hump'!H2255,Main!$A:$G,7,FALSE),"")</f>
        <v/>
      </c>
      <c r="M2255" t="s">
        <v>691</v>
      </c>
      <c r="N2255">
        <v>2</v>
      </c>
      <c r="O2255" t="s">
        <v>692</v>
      </c>
      <c r="AP2255">
        <v>433.95587819932842</v>
      </c>
      <c r="AQ2255" s="1" t="str">
        <f>IFERROR(VLOOKUP(I2255,Service!$B:$G,5,FALSE),"")</f>
        <v/>
      </c>
      <c r="AR2255" s="1" t="str">
        <f>IFERROR(VLOOKUP(I2255,Service!$B:$G,6,FALSE),"")</f>
        <v/>
      </c>
      <c r="AS2255" s="1" t="str">
        <f>IFERROR(VLOOKUP(I2255,Rest!$B:$G,5,FALSE),"")</f>
        <v/>
      </c>
      <c r="AT2255" s="1" t="str">
        <f>IFERROR(VLOOKUP(I2255,Rest!$B:$G,6,FALSE),"")</f>
        <v/>
      </c>
    </row>
    <row r="2256" spans="1:46" x14ac:dyDescent="0.25">
      <c r="A2256">
        <v>2118</v>
      </c>
      <c r="B2256">
        <v>0</v>
      </c>
      <c r="C2256">
        <v>19690</v>
      </c>
      <c r="D2256">
        <v>20563</v>
      </c>
      <c r="E2256" t="s">
        <v>1796</v>
      </c>
      <c r="F2256" t="s">
        <v>1867</v>
      </c>
      <c r="G2256" t="s">
        <v>1868</v>
      </c>
      <c r="H2256" t="s">
        <v>1229</v>
      </c>
      <c r="I2256" t="s">
        <v>1229</v>
      </c>
      <c r="J2256" t="str">
        <f>IFERROR(VLOOKUP(H2256,[1]Sheet1!$A:$H,3,FALSE),"")</f>
        <v/>
      </c>
      <c r="K2256" s="1" t="str">
        <f>IFERROR(VLOOKUP('Speed Hump'!H2256,Main!$A:$G,6,FALSE),"")</f>
        <v/>
      </c>
      <c r="L2256" s="1" t="str">
        <f>IFERROR(VLOOKUP('Speed Hump'!H2256,Main!$A:$G,7,FALSE),"")</f>
        <v/>
      </c>
      <c r="M2256" t="s">
        <v>691</v>
      </c>
      <c r="N2256">
        <v>1</v>
      </c>
      <c r="O2256" t="s">
        <v>692</v>
      </c>
      <c r="AP2256">
        <v>237.05347073434339</v>
      </c>
      <c r="AQ2256" s="1" t="str">
        <f>IFERROR(VLOOKUP(I2256,Service!$B:$G,5,FALSE),"")</f>
        <v/>
      </c>
      <c r="AR2256" s="1" t="str">
        <f>IFERROR(VLOOKUP(I2256,Service!$B:$G,6,FALSE),"")</f>
        <v/>
      </c>
      <c r="AS2256" s="1" t="str">
        <f>IFERROR(VLOOKUP(I2256,Rest!$B:$G,5,FALSE),"")</f>
        <v/>
      </c>
      <c r="AT2256" s="1" t="str">
        <f>IFERROR(VLOOKUP(I2256,Rest!$B:$G,6,FALSE),"")</f>
        <v/>
      </c>
    </row>
    <row r="2257" spans="1:46" x14ac:dyDescent="0.25">
      <c r="A2257">
        <v>2119</v>
      </c>
      <c r="B2257">
        <v>0</v>
      </c>
      <c r="C2257">
        <v>19692</v>
      </c>
      <c r="D2257">
        <v>21069</v>
      </c>
      <c r="E2257" t="s">
        <v>1013</v>
      </c>
      <c r="F2257" t="s">
        <v>1024</v>
      </c>
      <c r="G2257" t="s">
        <v>1025</v>
      </c>
      <c r="H2257" t="s">
        <v>1229</v>
      </c>
      <c r="I2257" t="s">
        <v>1229</v>
      </c>
      <c r="J2257" t="str">
        <f>IFERROR(VLOOKUP(H2257,[1]Sheet1!$A:$H,3,FALSE),"")</f>
        <v/>
      </c>
      <c r="K2257" s="1" t="str">
        <f>IFERROR(VLOOKUP('Speed Hump'!H2257,Main!$A:$G,6,FALSE),"")</f>
        <v/>
      </c>
      <c r="L2257" s="1" t="str">
        <f>IFERROR(VLOOKUP('Speed Hump'!H2257,Main!$A:$G,7,FALSE),"")</f>
        <v/>
      </c>
      <c r="M2257" t="s">
        <v>691</v>
      </c>
      <c r="N2257">
        <v>2</v>
      </c>
      <c r="O2257" t="s">
        <v>692</v>
      </c>
      <c r="AP2257">
        <v>427.07777056331207</v>
      </c>
      <c r="AQ2257" s="1" t="str">
        <f>IFERROR(VLOOKUP(I2257,Service!$B:$G,5,FALSE),"")</f>
        <v/>
      </c>
      <c r="AR2257" s="1" t="str">
        <f>IFERROR(VLOOKUP(I2257,Service!$B:$G,6,FALSE),"")</f>
        <v/>
      </c>
      <c r="AS2257" s="1" t="str">
        <f>IFERROR(VLOOKUP(I2257,Rest!$B:$G,5,FALSE),"")</f>
        <v/>
      </c>
      <c r="AT2257" s="1" t="str">
        <f>IFERROR(VLOOKUP(I2257,Rest!$B:$G,6,FALSE),"")</f>
        <v/>
      </c>
    </row>
    <row r="2258" spans="1:46" x14ac:dyDescent="0.25">
      <c r="A2258">
        <v>2120</v>
      </c>
      <c r="B2258">
        <v>0</v>
      </c>
      <c r="C2258">
        <v>19749</v>
      </c>
      <c r="D2258">
        <v>20457</v>
      </c>
      <c r="E2258" t="s">
        <v>967</v>
      </c>
      <c r="F2258" t="s">
        <v>1848</v>
      </c>
      <c r="G2258" t="s">
        <v>1869</v>
      </c>
      <c r="H2258" t="s">
        <v>1229</v>
      </c>
      <c r="I2258" t="s">
        <v>1229</v>
      </c>
      <c r="J2258" t="str">
        <f>IFERROR(VLOOKUP(H2258,[1]Sheet1!$A:$H,3,FALSE),"")</f>
        <v/>
      </c>
      <c r="K2258" s="1" t="str">
        <f>IFERROR(VLOOKUP('Speed Hump'!H2258,Main!$A:$G,6,FALSE),"")</f>
        <v/>
      </c>
      <c r="L2258" s="1" t="str">
        <f>IFERROR(VLOOKUP('Speed Hump'!H2258,Main!$A:$G,7,FALSE),"")</f>
        <v/>
      </c>
      <c r="M2258" t="s">
        <v>691</v>
      </c>
      <c r="N2258">
        <v>1</v>
      </c>
      <c r="O2258" t="s">
        <v>692</v>
      </c>
      <c r="AP2258">
        <v>188.13208724651631</v>
      </c>
      <c r="AQ2258" s="1" t="str">
        <f>IFERROR(VLOOKUP(I2258,Service!$B:$G,5,FALSE),"")</f>
        <v/>
      </c>
      <c r="AR2258" s="1" t="str">
        <f>IFERROR(VLOOKUP(I2258,Service!$B:$G,6,FALSE),"")</f>
        <v/>
      </c>
      <c r="AS2258" s="1" t="str">
        <f>IFERROR(VLOOKUP(I2258,Rest!$B:$G,5,FALSE),"")</f>
        <v/>
      </c>
      <c r="AT2258" s="1" t="str">
        <f>IFERROR(VLOOKUP(I2258,Rest!$B:$G,6,FALSE),"")</f>
        <v/>
      </c>
    </row>
    <row r="2259" spans="1:46" x14ac:dyDescent="0.25">
      <c r="A2259">
        <v>2122</v>
      </c>
      <c r="B2259">
        <v>0</v>
      </c>
      <c r="C2259">
        <v>19771</v>
      </c>
      <c r="D2259">
        <v>19408</v>
      </c>
      <c r="E2259" t="s">
        <v>1112</v>
      </c>
      <c r="F2259" t="s">
        <v>982</v>
      </c>
      <c r="G2259" t="s">
        <v>1788</v>
      </c>
      <c r="H2259" t="s">
        <v>1229</v>
      </c>
      <c r="I2259" t="s">
        <v>1229</v>
      </c>
      <c r="J2259" t="str">
        <f>IFERROR(VLOOKUP(H2259,[1]Sheet1!$A:$H,3,FALSE),"")</f>
        <v/>
      </c>
      <c r="K2259" s="1" t="str">
        <f>IFERROR(VLOOKUP('Speed Hump'!H2259,Main!$A:$G,6,FALSE),"")</f>
        <v/>
      </c>
      <c r="L2259" s="1" t="str">
        <f>IFERROR(VLOOKUP('Speed Hump'!H2259,Main!$A:$G,7,FALSE),"")</f>
        <v/>
      </c>
      <c r="M2259" t="s">
        <v>691</v>
      </c>
      <c r="N2259">
        <v>2</v>
      </c>
      <c r="O2259" t="s">
        <v>692</v>
      </c>
      <c r="AP2259">
        <v>363.54255150254369</v>
      </c>
      <c r="AQ2259" s="1" t="str">
        <f>IFERROR(VLOOKUP(I2259,Service!$B:$G,5,FALSE),"")</f>
        <v/>
      </c>
      <c r="AR2259" s="1" t="str">
        <f>IFERROR(VLOOKUP(I2259,Service!$B:$G,6,FALSE),"")</f>
        <v/>
      </c>
      <c r="AS2259" s="1" t="str">
        <f>IFERROR(VLOOKUP(I2259,Rest!$B:$G,5,FALSE),"")</f>
        <v/>
      </c>
      <c r="AT2259" s="1" t="str">
        <f>IFERROR(VLOOKUP(I2259,Rest!$B:$G,6,FALSE),"")</f>
        <v/>
      </c>
    </row>
    <row r="2260" spans="1:46" x14ac:dyDescent="0.25">
      <c r="A2260">
        <v>2123</v>
      </c>
      <c r="B2260">
        <v>0</v>
      </c>
      <c r="C2260">
        <v>19813</v>
      </c>
      <c r="D2260">
        <v>22516</v>
      </c>
      <c r="E2260" t="s">
        <v>1841</v>
      </c>
      <c r="F2260" t="s">
        <v>1005</v>
      </c>
      <c r="G2260" t="s">
        <v>1842</v>
      </c>
      <c r="H2260" t="s">
        <v>1229</v>
      </c>
      <c r="I2260" t="s">
        <v>1229</v>
      </c>
      <c r="J2260" t="str">
        <f>IFERROR(VLOOKUP(H2260,[1]Sheet1!$A:$H,3,FALSE),"")</f>
        <v/>
      </c>
      <c r="K2260" s="1" t="str">
        <f>IFERROR(VLOOKUP('Speed Hump'!H2260,Main!$A:$G,6,FALSE),"")</f>
        <v/>
      </c>
      <c r="L2260" s="1" t="str">
        <f>IFERROR(VLOOKUP('Speed Hump'!H2260,Main!$A:$G,7,FALSE),"")</f>
        <v/>
      </c>
      <c r="M2260" t="s">
        <v>691</v>
      </c>
      <c r="N2260">
        <v>1</v>
      </c>
      <c r="O2260" t="s">
        <v>692</v>
      </c>
      <c r="AP2260">
        <v>149.74939755774</v>
      </c>
      <c r="AQ2260" s="1" t="str">
        <f>IFERROR(VLOOKUP(I2260,Service!$B:$G,5,FALSE),"")</f>
        <v/>
      </c>
      <c r="AR2260" s="1" t="str">
        <f>IFERROR(VLOOKUP(I2260,Service!$B:$G,6,FALSE),"")</f>
        <v/>
      </c>
      <c r="AS2260" s="1" t="str">
        <f>IFERROR(VLOOKUP(I2260,Rest!$B:$G,5,FALSE),"")</f>
        <v/>
      </c>
      <c r="AT2260" s="1" t="str">
        <f>IFERROR(VLOOKUP(I2260,Rest!$B:$G,6,FALSE),"")</f>
        <v/>
      </c>
    </row>
    <row r="2261" spans="1:46" x14ac:dyDescent="0.25">
      <c r="A2261">
        <v>2124</v>
      </c>
      <c r="B2261">
        <v>0</v>
      </c>
      <c r="C2261">
        <v>19845</v>
      </c>
      <c r="D2261">
        <v>20076</v>
      </c>
      <c r="E2261" t="s">
        <v>1025</v>
      </c>
      <c r="F2261" t="s">
        <v>1838</v>
      </c>
      <c r="G2261" t="s">
        <v>1870</v>
      </c>
      <c r="H2261" t="s">
        <v>1229</v>
      </c>
      <c r="I2261" t="s">
        <v>1229</v>
      </c>
      <c r="J2261" t="str">
        <f>IFERROR(VLOOKUP(H2261,[1]Sheet1!$A:$H,3,FALSE),"")</f>
        <v/>
      </c>
      <c r="K2261" s="1" t="str">
        <f>IFERROR(VLOOKUP('Speed Hump'!H2261,Main!$A:$G,6,FALSE),"")</f>
        <v/>
      </c>
      <c r="L2261" s="1" t="str">
        <f>IFERROR(VLOOKUP('Speed Hump'!H2261,Main!$A:$G,7,FALSE),"")</f>
        <v/>
      </c>
      <c r="M2261" t="s">
        <v>691</v>
      </c>
      <c r="N2261">
        <v>1</v>
      </c>
      <c r="O2261" t="s">
        <v>692</v>
      </c>
      <c r="AP2261">
        <v>141.22049671762551</v>
      </c>
      <c r="AQ2261" s="1" t="str">
        <f>IFERROR(VLOOKUP(I2261,Service!$B:$G,5,FALSE),"")</f>
        <v/>
      </c>
      <c r="AR2261" s="1" t="str">
        <f>IFERROR(VLOOKUP(I2261,Service!$B:$G,6,FALSE),"")</f>
        <v/>
      </c>
      <c r="AS2261" s="1" t="str">
        <f>IFERROR(VLOOKUP(I2261,Rest!$B:$G,5,FALSE),"")</f>
        <v/>
      </c>
      <c r="AT2261" s="1" t="str">
        <f>IFERROR(VLOOKUP(I2261,Rest!$B:$G,6,FALSE),"")</f>
        <v/>
      </c>
    </row>
    <row r="2262" spans="1:46" x14ac:dyDescent="0.25">
      <c r="A2262">
        <v>2125</v>
      </c>
      <c r="B2262">
        <v>0</v>
      </c>
      <c r="C2262">
        <v>19849</v>
      </c>
      <c r="D2262">
        <v>22531</v>
      </c>
      <c r="E2262" t="s">
        <v>1799</v>
      </c>
      <c r="F2262" t="s">
        <v>976</v>
      </c>
      <c r="G2262" t="s">
        <v>937</v>
      </c>
      <c r="H2262" t="s">
        <v>1229</v>
      </c>
      <c r="I2262" t="s">
        <v>1229</v>
      </c>
      <c r="J2262" t="str">
        <f>IFERROR(VLOOKUP(H2262,[1]Sheet1!$A:$H,3,FALSE),"")</f>
        <v/>
      </c>
      <c r="K2262" s="1" t="str">
        <f>IFERROR(VLOOKUP('Speed Hump'!H2262,Main!$A:$G,6,FALSE),"")</f>
        <v/>
      </c>
      <c r="L2262" s="1" t="str">
        <f>IFERROR(VLOOKUP('Speed Hump'!H2262,Main!$A:$G,7,FALSE),"")</f>
        <v/>
      </c>
      <c r="M2262" t="s">
        <v>691</v>
      </c>
      <c r="N2262">
        <v>2</v>
      </c>
      <c r="O2262" t="s">
        <v>692</v>
      </c>
      <c r="AP2262">
        <v>377.19257533810043</v>
      </c>
      <c r="AQ2262" s="1" t="str">
        <f>IFERROR(VLOOKUP(I2262,Service!$B:$G,5,FALSE),"")</f>
        <v/>
      </c>
      <c r="AR2262" s="1" t="str">
        <f>IFERROR(VLOOKUP(I2262,Service!$B:$G,6,FALSE),"")</f>
        <v/>
      </c>
      <c r="AS2262" s="1" t="str">
        <f>IFERROR(VLOOKUP(I2262,Rest!$B:$G,5,FALSE),"")</f>
        <v/>
      </c>
      <c r="AT2262" s="1" t="str">
        <f>IFERROR(VLOOKUP(I2262,Rest!$B:$G,6,FALSE),"")</f>
        <v/>
      </c>
    </row>
    <row r="2263" spans="1:46" x14ac:dyDescent="0.25">
      <c r="A2263">
        <v>2127</v>
      </c>
      <c r="B2263">
        <v>0</v>
      </c>
      <c r="C2263">
        <v>19885</v>
      </c>
      <c r="D2263">
        <v>19966</v>
      </c>
      <c r="E2263" t="s">
        <v>1003</v>
      </c>
      <c r="F2263" t="s">
        <v>1842</v>
      </c>
      <c r="G2263" t="s">
        <v>1755</v>
      </c>
      <c r="H2263" t="s">
        <v>1229</v>
      </c>
      <c r="I2263" t="s">
        <v>1229</v>
      </c>
      <c r="J2263" t="str">
        <f>IFERROR(VLOOKUP(H2263,[1]Sheet1!$A:$H,3,FALSE),"")</f>
        <v/>
      </c>
      <c r="K2263" s="1" t="str">
        <f>IFERROR(VLOOKUP('Speed Hump'!H2263,Main!$A:$G,6,FALSE),"")</f>
        <v/>
      </c>
      <c r="L2263" s="1" t="str">
        <f>IFERROR(VLOOKUP('Speed Hump'!H2263,Main!$A:$G,7,FALSE),"")</f>
        <v/>
      </c>
      <c r="M2263" t="s">
        <v>691</v>
      </c>
      <c r="N2263">
        <v>2</v>
      </c>
      <c r="O2263" t="s">
        <v>692</v>
      </c>
      <c r="AP2263">
        <v>390.11389679819268</v>
      </c>
      <c r="AQ2263" s="1" t="str">
        <f>IFERROR(VLOOKUP(I2263,Service!$B:$G,5,FALSE),"")</f>
        <v/>
      </c>
      <c r="AR2263" s="1" t="str">
        <f>IFERROR(VLOOKUP(I2263,Service!$B:$G,6,FALSE),"")</f>
        <v/>
      </c>
      <c r="AS2263" s="1" t="str">
        <f>IFERROR(VLOOKUP(I2263,Rest!$B:$G,5,FALSE),"")</f>
        <v/>
      </c>
      <c r="AT2263" s="1" t="str">
        <f>IFERROR(VLOOKUP(I2263,Rest!$B:$G,6,FALSE),"")</f>
        <v/>
      </c>
    </row>
    <row r="2264" spans="1:46" x14ac:dyDescent="0.25">
      <c r="A2264">
        <v>2128</v>
      </c>
      <c r="B2264">
        <v>0</v>
      </c>
      <c r="C2264">
        <v>19897</v>
      </c>
      <c r="D2264">
        <v>22378</v>
      </c>
      <c r="E2264" t="s">
        <v>1871</v>
      </c>
      <c r="F2264" t="s">
        <v>1004</v>
      </c>
      <c r="G2264" t="s">
        <v>1005</v>
      </c>
      <c r="H2264" t="s">
        <v>1229</v>
      </c>
      <c r="I2264" t="s">
        <v>1229</v>
      </c>
      <c r="J2264" t="str">
        <f>IFERROR(VLOOKUP(H2264,[1]Sheet1!$A:$H,3,FALSE),"")</f>
        <v/>
      </c>
      <c r="K2264" s="1" t="str">
        <f>IFERROR(VLOOKUP('Speed Hump'!H2264,Main!$A:$G,6,FALSE),"")</f>
        <v/>
      </c>
      <c r="L2264" s="1" t="str">
        <f>IFERROR(VLOOKUP('Speed Hump'!H2264,Main!$A:$G,7,FALSE),"")</f>
        <v/>
      </c>
      <c r="M2264" t="s">
        <v>691</v>
      </c>
      <c r="N2264">
        <v>1</v>
      </c>
      <c r="O2264" t="s">
        <v>692</v>
      </c>
      <c r="AP2264">
        <v>301.82385836138502</v>
      </c>
      <c r="AQ2264" s="1" t="str">
        <f>IFERROR(VLOOKUP(I2264,Service!$B:$G,5,FALSE),"")</f>
        <v/>
      </c>
      <c r="AR2264" s="1" t="str">
        <f>IFERROR(VLOOKUP(I2264,Service!$B:$G,6,FALSE),"")</f>
        <v/>
      </c>
      <c r="AS2264" s="1" t="str">
        <f>IFERROR(VLOOKUP(I2264,Rest!$B:$G,5,FALSE),"")</f>
        <v/>
      </c>
      <c r="AT2264" s="1" t="str">
        <f>IFERROR(VLOOKUP(I2264,Rest!$B:$G,6,FALSE),"")</f>
        <v/>
      </c>
    </row>
    <row r="2265" spans="1:46" x14ac:dyDescent="0.25">
      <c r="A2265">
        <v>2129</v>
      </c>
      <c r="B2265">
        <v>0</v>
      </c>
      <c r="C2265">
        <v>19938</v>
      </c>
      <c r="D2265">
        <v>23406</v>
      </c>
      <c r="E2265" t="s">
        <v>1852</v>
      </c>
      <c r="F2265" t="s">
        <v>1332</v>
      </c>
      <c r="G2265" t="s">
        <v>1411</v>
      </c>
      <c r="H2265" t="s">
        <v>1229</v>
      </c>
      <c r="I2265" t="s">
        <v>1229</v>
      </c>
      <c r="J2265" t="str">
        <f>IFERROR(VLOOKUP(H2265,[1]Sheet1!$A:$H,3,FALSE),"")</f>
        <v/>
      </c>
      <c r="K2265" s="1" t="str">
        <f>IFERROR(VLOOKUP('Speed Hump'!H2265,Main!$A:$G,6,FALSE),"")</f>
        <v/>
      </c>
      <c r="L2265" s="1" t="str">
        <f>IFERROR(VLOOKUP('Speed Hump'!H2265,Main!$A:$G,7,FALSE),"")</f>
        <v/>
      </c>
      <c r="M2265" t="s">
        <v>691</v>
      </c>
      <c r="N2265">
        <v>1</v>
      </c>
      <c r="O2265" t="s">
        <v>692</v>
      </c>
      <c r="AP2265">
        <v>121.0860610183685</v>
      </c>
      <c r="AQ2265" s="1" t="str">
        <f>IFERROR(VLOOKUP(I2265,Service!$B:$G,5,FALSE),"")</f>
        <v/>
      </c>
      <c r="AR2265" s="1" t="str">
        <f>IFERROR(VLOOKUP(I2265,Service!$B:$G,6,FALSE),"")</f>
        <v/>
      </c>
      <c r="AS2265" s="1" t="str">
        <f>IFERROR(VLOOKUP(I2265,Rest!$B:$G,5,FALSE),"")</f>
        <v/>
      </c>
      <c r="AT2265" s="1" t="str">
        <f>IFERROR(VLOOKUP(I2265,Rest!$B:$G,6,FALSE),"")</f>
        <v/>
      </c>
    </row>
    <row r="2266" spans="1:46" x14ac:dyDescent="0.25">
      <c r="A2266">
        <v>2130</v>
      </c>
      <c r="B2266">
        <v>0</v>
      </c>
      <c r="C2266">
        <v>19941</v>
      </c>
      <c r="D2266">
        <v>20965</v>
      </c>
      <c r="E2266" t="s">
        <v>984</v>
      </c>
      <c r="F2266" t="s">
        <v>1848</v>
      </c>
      <c r="G2266" t="s">
        <v>1872</v>
      </c>
      <c r="H2266" t="s">
        <v>1229</v>
      </c>
      <c r="I2266" t="s">
        <v>1229</v>
      </c>
      <c r="J2266" t="str">
        <f>IFERROR(VLOOKUP(H2266,[1]Sheet1!$A:$H,3,FALSE),"")</f>
        <v/>
      </c>
      <c r="K2266" s="1" t="str">
        <f>IFERROR(VLOOKUP('Speed Hump'!H2266,Main!$A:$G,6,FALSE),"")</f>
        <v/>
      </c>
      <c r="L2266" s="1" t="str">
        <f>IFERROR(VLOOKUP('Speed Hump'!H2266,Main!$A:$G,7,FALSE),"")</f>
        <v/>
      </c>
      <c r="M2266" t="s">
        <v>691</v>
      </c>
      <c r="N2266">
        <v>2</v>
      </c>
      <c r="O2266" t="s">
        <v>692</v>
      </c>
      <c r="AP2266">
        <v>341.4825245877667</v>
      </c>
      <c r="AQ2266" s="1" t="str">
        <f>IFERROR(VLOOKUP(I2266,Service!$B:$G,5,FALSE),"")</f>
        <v/>
      </c>
      <c r="AR2266" s="1" t="str">
        <f>IFERROR(VLOOKUP(I2266,Service!$B:$G,6,FALSE),"")</f>
        <v/>
      </c>
      <c r="AS2266" s="1" t="str">
        <f>IFERROR(VLOOKUP(I2266,Rest!$B:$G,5,FALSE),"")</f>
        <v/>
      </c>
      <c r="AT2266" s="1" t="str">
        <f>IFERROR(VLOOKUP(I2266,Rest!$B:$G,6,FALSE),"")</f>
        <v/>
      </c>
    </row>
    <row r="2267" spans="1:46" x14ac:dyDescent="0.25">
      <c r="A2267">
        <v>2132</v>
      </c>
      <c r="B2267">
        <v>0</v>
      </c>
      <c r="C2267">
        <v>19957</v>
      </c>
      <c r="D2267">
        <v>19560</v>
      </c>
      <c r="E2267" t="s">
        <v>1309</v>
      </c>
      <c r="F2267" t="s">
        <v>1788</v>
      </c>
      <c r="G2267" t="s">
        <v>1721</v>
      </c>
      <c r="H2267" t="s">
        <v>1229</v>
      </c>
      <c r="I2267" t="s">
        <v>1229</v>
      </c>
      <c r="J2267" t="str">
        <f>IFERROR(VLOOKUP(H2267,[1]Sheet1!$A:$H,3,FALSE),"")</f>
        <v/>
      </c>
      <c r="K2267" s="1" t="str">
        <f>IFERROR(VLOOKUP('Speed Hump'!H2267,Main!$A:$G,6,FALSE),"")</f>
        <v/>
      </c>
      <c r="L2267" s="1" t="str">
        <f>IFERROR(VLOOKUP('Speed Hump'!H2267,Main!$A:$G,7,FALSE),"")</f>
        <v/>
      </c>
      <c r="M2267" t="s">
        <v>691</v>
      </c>
      <c r="N2267">
        <v>2</v>
      </c>
      <c r="O2267" t="s">
        <v>692</v>
      </c>
      <c r="AP2267">
        <v>359.41949174872508</v>
      </c>
      <c r="AQ2267" s="1" t="str">
        <f>IFERROR(VLOOKUP(I2267,Service!$B:$G,5,FALSE),"")</f>
        <v/>
      </c>
      <c r="AR2267" s="1" t="str">
        <f>IFERROR(VLOOKUP(I2267,Service!$B:$G,6,FALSE),"")</f>
        <v/>
      </c>
      <c r="AS2267" s="1" t="str">
        <f>IFERROR(VLOOKUP(I2267,Rest!$B:$G,5,FALSE),"")</f>
        <v/>
      </c>
      <c r="AT2267" s="1" t="str">
        <f>IFERROR(VLOOKUP(I2267,Rest!$B:$G,6,FALSE),"")</f>
        <v/>
      </c>
    </row>
    <row r="2268" spans="1:46" x14ac:dyDescent="0.25">
      <c r="A2268">
        <v>2134</v>
      </c>
      <c r="B2268">
        <v>0</v>
      </c>
      <c r="C2268">
        <v>19992</v>
      </c>
      <c r="D2268">
        <v>21375</v>
      </c>
      <c r="E2268" t="s">
        <v>995</v>
      </c>
      <c r="F2268" t="s">
        <v>1001</v>
      </c>
      <c r="G2268" t="s">
        <v>998</v>
      </c>
      <c r="H2268" t="s">
        <v>1229</v>
      </c>
      <c r="I2268" t="s">
        <v>1229</v>
      </c>
      <c r="J2268" t="str">
        <f>IFERROR(VLOOKUP(H2268,[1]Sheet1!$A:$H,3,FALSE),"")</f>
        <v/>
      </c>
      <c r="K2268" s="1" t="str">
        <f>IFERROR(VLOOKUP('Speed Hump'!H2268,Main!$A:$G,6,FALSE),"")</f>
        <v/>
      </c>
      <c r="L2268" s="1" t="str">
        <f>IFERROR(VLOOKUP('Speed Hump'!H2268,Main!$A:$G,7,FALSE),"")</f>
        <v/>
      </c>
      <c r="M2268" t="s">
        <v>691</v>
      </c>
      <c r="N2268">
        <v>2</v>
      </c>
      <c r="O2268" t="s">
        <v>692</v>
      </c>
      <c r="AP2268">
        <v>363.37112524212938</v>
      </c>
      <c r="AQ2268" s="1" t="str">
        <f>IFERROR(VLOOKUP(I2268,Service!$B:$G,5,FALSE),"")</f>
        <v/>
      </c>
      <c r="AR2268" s="1" t="str">
        <f>IFERROR(VLOOKUP(I2268,Service!$B:$G,6,FALSE),"")</f>
        <v/>
      </c>
      <c r="AS2268" s="1" t="str">
        <f>IFERROR(VLOOKUP(I2268,Rest!$B:$G,5,FALSE),"")</f>
        <v/>
      </c>
      <c r="AT2268" s="1" t="str">
        <f>IFERROR(VLOOKUP(I2268,Rest!$B:$G,6,FALSE),"")</f>
        <v/>
      </c>
    </row>
    <row r="2269" spans="1:46" x14ac:dyDescent="0.25">
      <c r="A2269">
        <v>2135</v>
      </c>
      <c r="B2269">
        <v>0</v>
      </c>
      <c r="C2269">
        <v>20012</v>
      </c>
      <c r="D2269">
        <v>21866</v>
      </c>
      <c r="E2269" t="s">
        <v>1873</v>
      </c>
      <c r="F2269" t="s">
        <v>1796</v>
      </c>
      <c r="G2269" t="s">
        <v>1016</v>
      </c>
      <c r="H2269" t="s">
        <v>1229</v>
      </c>
      <c r="I2269" t="s">
        <v>1229</v>
      </c>
      <c r="J2269" t="str">
        <f>IFERROR(VLOOKUP(H2269,[1]Sheet1!$A:$H,3,FALSE),"")</f>
        <v/>
      </c>
      <c r="K2269" s="1" t="str">
        <f>IFERROR(VLOOKUP('Speed Hump'!H2269,Main!$A:$G,6,FALSE),"")</f>
        <v/>
      </c>
      <c r="L2269" s="1" t="str">
        <f>IFERROR(VLOOKUP('Speed Hump'!H2269,Main!$A:$G,7,FALSE),"")</f>
        <v/>
      </c>
      <c r="M2269" t="s">
        <v>691</v>
      </c>
      <c r="N2269">
        <v>2</v>
      </c>
      <c r="O2269" t="s">
        <v>692</v>
      </c>
      <c r="AP2269">
        <v>353.23931780853599</v>
      </c>
      <c r="AQ2269" s="1" t="str">
        <f>IFERROR(VLOOKUP(I2269,Service!$B:$G,5,FALSE),"")</f>
        <v/>
      </c>
      <c r="AR2269" s="1" t="str">
        <f>IFERROR(VLOOKUP(I2269,Service!$B:$G,6,FALSE),"")</f>
        <v/>
      </c>
      <c r="AS2269" s="1" t="str">
        <f>IFERROR(VLOOKUP(I2269,Rest!$B:$G,5,FALSE),"")</f>
        <v/>
      </c>
      <c r="AT2269" s="1" t="str">
        <f>IFERROR(VLOOKUP(I2269,Rest!$B:$G,6,FALSE),"")</f>
        <v/>
      </c>
    </row>
    <row r="2270" spans="1:46" x14ac:dyDescent="0.25">
      <c r="A2270">
        <v>2136</v>
      </c>
      <c r="B2270">
        <v>0</v>
      </c>
      <c r="C2270">
        <v>20020</v>
      </c>
      <c r="D2270">
        <v>23430</v>
      </c>
      <c r="E2270" t="s">
        <v>1781</v>
      </c>
      <c r="F2270" t="s">
        <v>1852</v>
      </c>
      <c r="G2270" t="s">
        <v>1839</v>
      </c>
      <c r="H2270" t="s">
        <v>1229</v>
      </c>
      <c r="I2270" t="s">
        <v>1229</v>
      </c>
      <c r="J2270" t="str">
        <f>IFERROR(VLOOKUP(H2270,[1]Sheet1!$A:$H,3,FALSE),"")</f>
        <v/>
      </c>
      <c r="K2270" s="1" t="str">
        <f>IFERROR(VLOOKUP('Speed Hump'!H2270,Main!$A:$G,6,FALSE),"")</f>
        <v/>
      </c>
      <c r="L2270" s="1" t="str">
        <f>IFERROR(VLOOKUP('Speed Hump'!H2270,Main!$A:$G,7,FALSE),"")</f>
        <v/>
      </c>
      <c r="M2270" t="s">
        <v>691</v>
      </c>
      <c r="N2270">
        <v>2</v>
      </c>
      <c r="O2270" t="s">
        <v>692</v>
      </c>
      <c r="AP2270">
        <v>347.49088734376272</v>
      </c>
      <c r="AQ2270" s="1" t="str">
        <f>IFERROR(VLOOKUP(I2270,Service!$B:$G,5,FALSE),"")</f>
        <v/>
      </c>
      <c r="AR2270" s="1" t="str">
        <f>IFERROR(VLOOKUP(I2270,Service!$B:$G,6,FALSE),"")</f>
        <v/>
      </c>
      <c r="AS2270" s="1" t="str">
        <f>IFERROR(VLOOKUP(I2270,Rest!$B:$G,5,FALSE),"")</f>
        <v/>
      </c>
      <c r="AT2270" s="1" t="str">
        <f>IFERROR(VLOOKUP(I2270,Rest!$B:$G,6,FALSE),"")</f>
        <v/>
      </c>
    </row>
    <row r="2271" spans="1:46" x14ac:dyDescent="0.25">
      <c r="A2271">
        <v>2137</v>
      </c>
      <c r="B2271">
        <v>0</v>
      </c>
      <c r="C2271">
        <v>20034</v>
      </c>
      <c r="D2271">
        <v>19427</v>
      </c>
      <c r="E2271" t="s">
        <v>1756</v>
      </c>
      <c r="F2271" t="s">
        <v>862</v>
      </c>
      <c r="G2271" t="s">
        <v>1800</v>
      </c>
      <c r="H2271" t="s">
        <v>1229</v>
      </c>
      <c r="I2271" t="s">
        <v>1229</v>
      </c>
      <c r="J2271" t="str">
        <f>IFERROR(VLOOKUP(H2271,[1]Sheet1!$A:$H,3,FALSE),"")</f>
        <v/>
      </c>
      <c r="K2271" s="1" t="str">
        <f>IFERROR(VLOOKUP('Speed Hump'!H2271,Main!$A:$G,6,FALSE),"")</f>
        <v/>
      </c>
      <c r="L2271" s="1" t="str">
        <f>IFERROR(VLOOKUP('Speed Hump'!H2271,Main!$A:$G,7,FALSE),"")</f>
        <v/>
      </c>
      <c r="M2271" t="s">
        <v>691</v>
      </c>
      <c r="N2271">
        <v>2</v>
      </c>
      <c r="O2271" t="s">
        <v>692</v>
      </c>
      <c r="AP2271">
        <v>393.45697519006069</v>
      </c>
      <c r="AQ2271" s="1" t="str">
        <f>IFERROR(VLOOKUP(I2271,Service!$B:$G,5,FALSE),"")</f>
        <v/>
      </c>
      <c r="AR2271" s="1" t="str">
        <f>IFERROR(VLOOKUP(I2271,Service!$B:$G,6,FALSE),"")</f>
        <v/>
      </c>
      <c r="AS2271" s="1" t="str">
        <f>IFERROR(VLOOKUP(I2271,Rest!$B:$G,5,FALSE),"")</f>
        <v/>
      </c>
      <c r="AT2271" s="1" t="str">
        <f>IFERROR(VLOOKUP(I2271,Rest!$B:$G,6,FALSE),"")</f>
        <v/>
      </c>
    </row>
    <row r="2272" spans="1:46" x14ac:dyDescent="0.25">
      <c r="A2272">
        <v>2138</v>
      </c>
      <c r="B2272">
        <v>0</v>
      </c>
      <c r="C2272">
        <v>20041</v>
      </c>
      <c r="D2272">
        <v>23045</v>
      </c>
      <c r="E2272" t="s">
        <v>1852</v>
      </c>
      <c r="F2272" t="s">
        <v>1874</v>
      </c>
      <c r="G2272" t="s">
        <v>1495</v>
      </c>
      <c r="H2272" t="s">
        <v>1229</v>
      </c>
      <c r="I2272" t="s">
        <v>1229</v>
      </c>
      <c r="J2272" t="str">
        <f>IFERROR(VLOOKUP(H2272,[1]Sheet1!$A:$H,3,FALSE),"")</f>
        <v/>
      </c>
      <c r="K2272" s="1" t="str">
        <f>IFERROR(VLOOKUP('Speed Hump'!H2272,Main!$A:$G,6,FALSE),"")</f>
        <v/>
      </c>
      <c r="L2272" s="1" t="str">
        <f>IFERROR(VLOOKUP('Speed Hump'!H2272,Main!$A:$G,7,FALSE),"")</f>
        <v/>
      </c>
      <c r="M2272" t="s">
        <v>691</v>
      </c>
      <c r="N2272">
        <v>3</v>
      </c>
      <c r="O2272" t="s">
        <v>692</v>
      </c>
      <c r="AP2272">
        <v>483.96700787727048</v>
      </c>
      <c r="AQ2272" s="1" t="str">
        <f>IFERROR(VLOOKUP(I2272,Service!$B:$G,5,FALSE),"")</f>
        <v/>
      </c>
      <c r="AR2272" s="1" t="str">
        <f>IFERROR(VLOOKUP(I2272,Service!$B:$G,6,FALSE),"")</f>
        <v/>
      </c>
      <c r="AS2272" s="1" t="str">
        <f>IFERROR(VLOOKUP(I2272,Rest!$B:$G,5,FALSE),"")</f>
        <v/>
      </c>
      <c r="AT2272" s="1" t="str">
        <f>IFERROR(VLOOKUP(I2272,Rest!$B:$G,6,FALSE),"")</f>
        <v/>
      </c>
    </row>
    <row r="2273" spans="1:46" x14ac:dyDescent="0.25">
      <c r="A2273">
        <v>2139</v>
      </c>
      <c r="B2273">
        <v>0</v>
      </c>
      <c r="C2273">
        <v>20085</v>
      </c>
      <c r="D2273">
        <v>21587</v>
      </c>
      <c r="E2273" t="s">
        <v>1803</v>
      </c>
      <c r="F2273" t="s">
        <v>1024</v>
      </c>
      <c r="G2273" t="s">
        <v>1025</v>
      </c>
      <c r="H2273" t="s">
        <v>1229</v>
      </c>
      <c r="I2273" t="s">
        <v>1229</v>
      </c>
      <c r="J2273" t="str">
        <f>IFERROR(VLOOKUP(H2273,[1]Sheet1!$A:$H,3,FALSE),"")</f>
        <v/>
      </c>
      <c r="K2273" s="1" t="str">
        <f>IFERROR(VLOOKUP('Speed Hump'!H2273,Main!$A:$G,6,FALSE),"")</f>
        <v/>
      </c>
      <c r="L2273" s="1" t="str">
        <f>IFERROR(VLOOKUP('Speed Hump'!H2273,Main!$A:$G,7,FALSE),"")</f>
        <v/>
      </c>
      <c r="M2273" t="s">
        <v>691</v>
      </c>
      <c r="N2273">
        <v>2</v>
      </c>
      <c r="O2273" t="s">
        <v>692</v>
      </c>
      <c r="AP2273">
        <v>427.11705230516179</v>
      </c>
      <c r="AQ2273" s="1" t="str">
        <f>IFERROR(VLOOKUP(I2273,Service!$B:$G,5,FALSE),"")</f>
        <v/>
      </c>
      <c r="AR2273" s="1" t="str">
        <f>IFERROR(VLOOKUP(I2273,Service!$B:$G,6,FALSE),"")</f>
        <v/>
      </c>
      <c r="AS2273" s="1" t="str">
        <f>IFERROR(VLOOKUP(I2273,Rest!$B:$G,5,FALSE),"")</f>
        <v/>
      </c>
      <c r="AT2273" s="1" t="str">
        <f>IFERROR(VLOOKUP(I2273,Rest!$B:$G,6,FALSE),"")</f>
        <v/>
      </c>
    </row>
    <row r="2274" spans="1:46" x14ac:dyDescent="0.25">
      <c r="A2274">
        <v>2140</v>
      </c>
      <c r="B2274">
        <v>0</v>
      </c>
      <c r="C2274">
        <v>20098</v>
      </c>
      <c r="D2274">
        <v>22456</v>
      </c>
      <c r="E2274" t="s">
        <v>1376</v>
      </c>
      <c r="F2274" t="s">
        <v>862</v>
      </c>
      <c r="G2274" t="s">
        <v>1860</v>
      </c>
      <c r="H2274" t="s">
        <v>1229</v>
      </c>
      <c r="I2274" t="s">
        <v>1229</v>
      </c>
      <c r="J2274" t="str">
        <f>IFERROR(VLOOKUP(H2274,[1]Sheet1!$A:$H,3,FALSE),"")</f>
        <v/>
      </c>
      <c r="K2274" s="1" t="str">
        <f>IFERROR(VLOOKUP('Speed Hump'!H2274,Main!$A:$G,6,FALSE),"")</f>
        <v/>
      </c>
      <c r="L2274" s="1" t="str">
        <f>IFERROR(VLOOKUP('Speed Hump'!H2274,Main!$A:$G,7,FALSE),"")</f>
        <v/>
      </c>
      <c r="M2274" t="s">
        <v>691</v>
      </c>
      <c r="N2274">
        <v>1</v>
      </c>
      <c r="O2274" t="s">
        <v>692</v>
      </c>
      <c r="AP2274">
        <v>120.7303653129097</v>
      </c>
      <c r="AQ2274" s="1" t="str">
        <f>IFERROR(VLOOKUP(I2274,Service!$B:$G,5,FALSE),"")</f>
        <v/>
      </c>
      <c r="AR2274" s="1" t="str">
        <f>IFERROR(VLOOKUP(I2274,Service!$B:$G,6,FALSE),"")</f>
        <v/>
      </c>
      <c r="AS2274" s="1" t="str">
        <f>IFERROR(VLOOKUP(I2274,Rest!$B:$G,5,FALSE),"")</f>
        <v/>
      </c>
      <c r="AT2274" s="1" t="str">
        <f>IFERROR(VLOOKUP(I2274,Rest!$B:$G,6,FALSE),"")</f>
        <v/>
      </c>
    </row>
    <row r="2275" spans="1:46" x14ac:dyDescent="0.25">
      <c r="A2275">
        <v>2142</v>
      </c>
      <c r="B2275">
        <v>0</v>
      </c>
      <c r="C2275">
        <v>20111</v>
      </c>
      <c r="D2275">
        <v>20012</v>
      </c>
      <c r="E2275" t="s">
        <v>975</v>
      </c>
      <c r="F2275" t="s">
        <v>862</v>
      </c>
      <c r="G2275" t="s">
        <v>1800</v>
      </c>
      <c r="H2275" t="s">
        <v>1229</v>
      </c>
      <c r="I2275" t="s">
        <v>1229</v>
      </c>
      <c r="J2275" t="str">
        <f>IFERROR(VLOOKUP(H2275,[1]Sheet1!$A:$H,3,FALSE),"")</f>
        <v/>
      </c>
      <c r="K2275" s="1" t="str">
        <f>IFERROR(VLOOKUP('Speed Hump'!H2275,Main!$A:$G,6,FALSE),"")</f>
        <v/>
      </c>
      <c r="L2275" s="1" t="str">
        <f>IFERROR(VLOOKUP('Speed Hump'!H2275,Main!$A:$G,7,FALSE),"")</f>
        <v/>
      </c>
      <c r="M2275" t="s">
        <v>691</v>
      </c>
      <c r="N2275">
        <v>2</v>
      </c>
      <c r="O2275" t="s">
        <v>692</v>
      </c>
      <c r="AP2275">
        <v>417.42078769509078</v>
      </c>
      <c r="AQ2275" s="1" t="str">
        <f>IFERROR(VLOOKUP(I2275,Service!$B:$G,5,FALSE),"")</f>
        <v/>
      </c>
      <c r="AR2275" s="1" t="str">
        <f>IFERROR(VLOOKUP(I2275,Service!$B:$G,6,FALSE),"")</f>
        <v/>
      </c>
      <c r="AS2275" s="1" t="str">
        <f>IFERROR(VLOOKUP(I2275,Rest!$B:$G,5,FALSE),"")</f>
        <v/>
      </c>
      <c r="AT2275" s="1" t="str">
        <f>IFERROR(VLOOKUP(I2275,Rest!$B:$G,6,FALSE),"")</f>
        <v/>
      </c>
    </row>
    <row r="2276" spans="1:46" x14ac:dyDescent="0.25">
      <c r="A2276">
        <v>2143</v>
      </c>
      <c r="B2276">
        <v>0</v>
      </c>
      <c r="C2276">
        <v>20143</v>
      </c>
      <c r="D2276">
        <v>22911</v>
      </c>
      <c r="E2276" t="s">
        <v>1875</v>
      </c>
      <c r="F2276" t="s">
        <v>1874</v>
      </c>
      <c r="G2276" t="s">
        <v>1495</v>
      </c>
      <c r="H2276" t="s">
        <v>1229</v>
      </c>
      <c r="I2276" t="s">
        <v>1229</v>
      </c>
      <c r="J2276" t="str">
        <f>IFERROR(VLOOKUP(H2276,[1]Sheet1!$A:$H,3,FALSE),"")</f>
        <v/>
      </c>
      <c r="K2276" s="1" t="str">
        <f>IFERROR(VLOOKUP('Speed Hump'!H2276,Main!$A:$G,6,FALSE),"")</f>
        <v/>
      </c>
      <c r="L2276" s="1" t="str">
        <f>IFERROR(VLOOKUP('Speed Hump'!H2276,Main!$A:$G,7,FALSE),"")</f>
        <v/>
      </c>
      <c r="M2276" t="s">
        <v>691</v>
      </c>
      <c r="N2276">
        <v>3</v>
      </c>
      <c r="O2276" t="s">
        <v>692</v>
      </c>
      <c r="AP2276">
        <v>484.35634579835198</v>
      </c>
      <c r="AQ2276" s="1" t="str">
        <f>IFERROR(VLOOKUP(I2276,Service!$B:$G,5,FALSE),"")</f>
        <v/>
      </c>
      <c r="AR2276" s="1" t="str">
        <f>IFERROR(VLOOKUP(I2276,Service!$B:$G,6,FALSE),"")</f>
        <v/>
      </c>
      <c r="AS2276" s="1" t="str">
        <f>IFERROR(VLOOKUP(I2276,Rest!$B:$G,5,FALSE),"")</f>
        <v/>
      </c>
      <c r="AT2276" s="1" t="str">
        <f>IFERROR(VLOOKUP(I2276,Rest!$B:$G,6,FALSE),"")</f>
        <v/>
      </c>
    </row>
    <row r="2277" spans="1:46" x14ac:dyDescent="0.25">
      <c r="A2277">
        <v>2144</v>
      </c>
      <c r="B2277">
        <v>0</v>
      </c>
      <c r="C2277">
        <v>20211</v>
      </c>
      <c r="D2277">
        <v>21992</v>
      </c>
      <c r="E2277" t="s">
        <v>1059</v>
      </c>
      <c r="F2277" t="s">
        <v>1524</v>
      </c>
      <c r="G2277" t="s">
        <v>1876</v>
      </c>
      <c r="H2277" t="s">
        <v>1229</v>
      </c>
      <c r="I2277" t="s">
        <v>1229</v>
      </c>
      <c r="J2277" t="str">
        <f>IFERROR(VLOOKUP(H2277,[1]Sheet1!$A:$H,3,FALSE),"")</f>
        <v/>
      </c>
      <c r="K2277" s="1" t="str">
        <f>IFERROR(VLOOKUP('Speed Hump'!H2277,Main!$A:$G,6,FALSE),"")</f>
        <v/>
      </c>
      <c r="L2277" s="1" t="str">
        <f>IFERROR(VLOOKUP('Speed Hump'!H2277,Main!$A:$G,7,FALSE),"")</f>
        <v/>
      </c>
      <c r="M2277" t="s">
        <v>691</v>
      </c>
      <c r="N2277">
        <v>2</v>
      </c>
      <c r="O2277" t="s">
        <v>692</v>
      </c>
      <c r="AP2277">
        <v>370.69101982678109</v>
      </c>
      <c r="AQ2277" s="1" t="str">
        <f>IFERROR(VLOOKUP(I2277,Service!$B:$G,5,FALSE),"")</f>
        <v/>
      </c>
      <c r="AR2277" s="1" t="str">
        <f>IFERROR(VLOOKUP(I2277,Service!$B:$G,6,FALSE),"")</f>
        <v/>
      </c>
      <c r="AS2277" s="1" t="str">
        <f>IFERROR(VLOOKUP(I2277,Rest!$B:$G,5,FALSE),"")</f>
        <v/>
      </c>
      <c r="AT2277" s="1" t="str">
        <f>IFERROR(VLOOKUP(I2277,Rest!$B:$G,6,FALSE),"")</f>
        <v/>
      </c>
    </row>
    <row r="2278" spans="1:46" x14ac:dyDescent="0.25">
      <c r="A2278">
        <v>2145</v>
      </c>
      <c r="B2278">
        <v>0</v>
      </c>
      <c r="C2278">
        <v>20220</v>
      </c>
      <c r="D2278">
        <v>19595</v>
      </c>
      <c r="E2278" t="s">
        <v>1793</v>
      </c>
      <c r="F2278" t="s">
        <v>1788</v>
      </c>
      <c r="G2278" t="s">
        <v>1721</v>
      </c>
      <c r="H2278" t="s">
        <v>1229</v>
      </c>
      <c r="I2278" t="s">
        <v>1229</v>
      </c>
      <c r="J2278" t="str">
        <f>IFERROR(VLOOKUP(H2278,[1]Sheet1!$A:$H,3,FALSE),"")</f>
        <v/>
      </c>
      <c r="K2278" s="1" t="str">
        <f>IFERROR(VLOOKUP('Speed Hump'!H2278,Main!$A:$G,6,FALSE),"")</f>
        <v/>
      </c>
      <c r="L2278" s="1" t="str">
        <f>IFERROR(VLOOKUP('Speed Hump'!H2278,Main!$A:$G,7,FALSE),"")</f>
        <v/>
      </c>
      <c r="M2278" t="s">
        <v>691</v>
      </c>
      <c r="N2278">
        <v>2</v>
      </c>
      <c r="O2278" t="s">
        <v>692</v>
      </c>
      <c r="AP2278">
        <v>362.85188603847928</v>
      </c>
      <c r="AQ2278" s="1" t="str">
        <f>IFERROR(VLOOKUP(I2278,Service!$B:$G,5,FALSE),"")</f>
        <v/>
      </c>
      <c r="AR2278" s="1" t="str">
        <f>IFERROR(VLOOKUP(I2278,Service!$B:$G,6,FALSE),"")</f>
        <v/>
      </c>
      <c r="AS2278" s="1" t="str">
        <f>IFERROR(VLOOKUP(I2278,Rest!$B:$G,5,FALSE),"")</f>
        <v/>
      </c>
      <c r="AT2278" s="1" t="str">
        <f>IFERROR(VLOOKUP(I2278,Rest!$B:$G,6,FALSE),"")</f>
        <v/>
      </c>
    </row>
    <row r="2279" spans="1:46" x14ac:dyDescent="0.25">
      <c r="A2279">
        <v>2146</v>
      </c>
      <c r="B2279">
        <v>0</v>
      </c>
      <c r="C2279">
        <v>20250</v>
      </c>
      <c r="D2279">
        <v>20408</v>
      </c>
      <c r="E2279" t="s">
        <v>1309</v>
      </c>
      <c r="F2279" t="s">
        <v>982</v>
      </c>
      <c r="G2279" t="s">
        <v>1788</v>
      </c>
      <c r="H2279" t="s">
        <v>1229</v>
      </c>
      <c r="I2279" t="s">
        <v>1229</v>
      </c>
      <c r="J2279" t="str">
        <f>IFERROR(VLOOKUP(H2279,[1]Sheet1!$A:$H,3,FALSE),"")</f>
        <v/>
      </c>
      <c r="K2279" s="1" t="str">
        <f>IFERROR(VLOOKUP('Speed Hump'!H2279,Main!$A:$G,6,FALSE),"")</f>
        <v/>
      </c>
      <c r="L2279" s="1" t="str">
        <f>IFERROR(VLOOKUP('Speed Hump'!H2279,Main!$A:$G,7,FALSE),"")</f>
        <v/>
      </c>
      <c r="M2279" t="s">
        <v>691</v>
      </c>
      <c r="N2279">
        <v>2</v>
      </c>
      <c r="O2279" t="s">
        <v>692</v>
      </c>
      <c r="AP2279">
        <v>349.09094447583652</v>
      </c>
      <c r="AQ2279" s="1" t="str">
        <f>IFERROR(VLOOKUP(I2279,Service!$B:$G,5,FALSE),"")</f>
        <v/>
      </c>
      <c r="AR2279" s="1" t="str">
        <f>IFERROR(VLOOKUP(I2279,Service!$B:$G,6,FALSE),"")</f>
        <v/>
      </c>
      <c r="AS2279" s="1" t="str">
        <f>IFERROR(VLOOKUP(I2279,Rest!$B:$G,5,FALSE),"")</f>
        <v/>
      </c>
      <c r="AT2279" s="1" t="str">
        <f>IFERROR(VLOOKUP(I2279,Rest!$B:$G,6,FALSE),"")</f>
        <v/>
      </c>
    </row>
    <row r="2280" spans="1:46" x14ac:dyDescent="0.25">
      <c r="A2280">
        <v>2147</v>
      </c>
      <c r="B2280">
        <v>0</v>
      </c>
      <c r="C2280">
        <v>20266</v>
      </c>
      <c r="D2280">
        <v>23452</v>
      </c>
      <c r="E2280" t="s">
        <v>1877</v>
      </c>
      <c r="F2280" t="s">
        <v>988</v>
      </c>
      <c r="G2280" t="s">
        <v>1806</v>
      </c>
      <c r="H2280" t="s">
        <v>1229</v>
      </c>
      <c r="I2280" t="s">
        <v>1229</v>
      </c>
      <c r="J2280" t="str">
        <f>IFERROR(VLOOKUP(H2280,[1]Sheet1!$A:$H,3,FALSE),"")</f>
        <v/>
      </c>
      <c r="K2280" s="1" t="str">
        <f>IFERROR(VLOOKUP('Speed Hump'!H2280,Main!$A:$G,6,FALSE),"")</f>
        <v/>
      </c>
      <c r="L2280" s="1" t="str">
        <f>IFERROR(VLOOKUP('Speed Hump'!H2280,Main!$A:$G,7,FALSE),"")</f>
        <v/>
      </c>
      <c r="M2280" t="s">
        <v>691</v>
      </c>
      <c r="N2280">
        <v>2</v>
      </c>
      <c r="O2280" t="s">
        <v>692</v>
      </c>
      <c r="AP2280">
        <v>347.098922398914</v>
      </c>
      <c r="AQ2280" s="1" t="str">
        <f>IFERROR(VLOOKUP(I2280,Service!$B:$G,5,FALSE),"")</f>
        <v/>
      </c>
      <c r="AR2280" s="1" t="str">
        <f>IFERROR(VLOOKUP(I2280,Service!$B:$G,6,FALSE),"")</f>
        <v/>
      </c>
      <c r="AS2280" s="1" t="str">
        <f>IFERROR(VLOOKUP(I2280,Rest!$B:$G,5,FALSE),"")</f>
        <v/>
      </c>
      <c r="AT2280" s="1" t="str">
        <f>IFERROR(VLOOKUP(I2280,Rest!$B:$G,6,FALSE),"")</f>
        <v/>
      </c>
    </row>
    <row r="2281" spans="1:46" x14ac:dyDescent="0.25">
      <c r="A2281">
        <v>2148</v>
      </c>
      <c r="B2281">
        <v>0</v>
      </c>
      <c r="C2281">
        <v>20278</v>
      </c>
      <c r="D2281">
        <v>21950</v>
      </c>
      <c r="E2281" t="s">
        <v>1058</v>
      </c>
      <c r="F2281" t="s">
        <v>1878</v>
      </c>
      <c r="G2281" t="s">
        <v>1582</v>
      </c>
      <c r="H2281" t="s">
        <v>1229</v>
      </c>
      <c r="I2281" t="s">
        <v>1229</v>
      </c>
      <c r="J2281" t="str">
        <f>IFERROR(VLOOKUP(H2281,[1]Sheet1!$A:$H,3,FALSE),"")</f>
        <v/>
      </c>
      <c r="K2281" s="1" t="str">
        <f>IFERROR(VLOOKUP('Speed Hump'!H2281,Main!$A:$G,6,FALSE),"")</f>
        <v/>
      </c>
      <c r="L2281" s="1" t="str">
        <f>IFERROR(VLOOKUP('Speed Hump'!H2281,Main!$A:$G,7,FALSE),"")</f>
        <v/>
      </c>
      <c r="M2281" t="s">
        <v>691</v>
      </c>
      <c r="N2281">
        <v>2</v>
      </c>
      <c r="O2281" t="s">
        <v>692</v>
      </c>
      <c r="AP2281">
        <v>374.91019585163173</v>
      </c>
      <c r="AQ2281" s="1" t="str">
        <f>IFERROR(VLOOKUP(I2281,Service!$B:$G,5,FALSE),"")</f>
        <v/>
      </c>
      <c r="AR2281" s="1" t="str">
        <f>IFERROR(VLOOKUP(I2281,Service!$B:$G,6,FALSE),"")</f>
        <v/>
      </c>
      <c r="AS2281" s="1" t="str">
        <f>IFERROR(VLOOKUP(I2281,Rest!$B:$G,5,FALSE),"")</f>
        <v/>
      </c>
      <c r="AT2281" s="1" t="str">
        <f>IFERROR(VLOOKUP(I2281,Rest!$B:$G,6,FALSE),"")</f>
        <v/>
      </c>
    </row>
    <row r="2282" spans="1:46" x14ac:dyDescent="0.25">
      <c r="A2282">
        <v>2149</v>
      </c>
      <c r="B2282">
        <v>0</v>
      </c>
      <c r="C2282">
        <v>20297</v>
      </c>
      <c r="D2282">
        <v>23109</v>
      </c>
      <c r="E2282" t="s">
        <v>1845</v>
      </c>
      <c r="F2282" t="s">
        <v>1879</v>
      </c>
      <c r="G2282" t="s">
        <v>1880</v>
      </c>
      <c r="H2282" t="s">
        <v>1229</v>
      </c>
      <c r="I2282" t="s">
        <v>1229</v>
      </c>
      <c r="J2282" t="str">
        <f>IFERROR(VLOOKUP(H2282,[1]Sheet1!$A:$H,3,FALSE),"")</f>
        <v/>
      </c>
      <c r="K2282" s="1" t="str">
        <f>IFERROR(VLOOKUP('Speed Hump'!H2282,Main!$A:$G,6,FALSE),"")</f>
        <v/>
      </c>
      <c r="L2282" s="1" t="str">
        <f>IFERROR(VLOOKUP('Speed Hump'!H2282,Main!$A:$G,7,FALSE),"")</f>
        <v/>
      </c>
      <c r="M2282" t="s">
        <v>691</v>
      </c>
      <c r="N2282">
        <v>1</v>
      </c>
      <c r="O2282" t="s">
        <v>692</v>
      </c>
      <c r="AP2282">
        <v>123.5328669360605</v>
      </c>
      <c r="AQ2282" s="1" t="str">
        <f>IFERROR(VLOOKUP(I2282,Service!$B:$G,5,FALSE),"")</f>
        <v/>
      </c>
      <c r="AR2282" s="1" t="str">
        <f>IFERROR(VLOOKUP(I2282,Service!$B:$G,6,FALSE),"")</f>
        <v/>
      </c>
      <c r="AS2282" s="1" t="str">
        <f>IFERROR(VLOOKUP(I2282,Rest!$B:$G,5,FALSE),"")</f>
        <v/>
      </c>
      <c r="AT2282" s="1" t="str">
        <f>IFERROR(VLOOKUP(I2282,Rest!$B:$G,6,FALSE),"")</f>
        <v/>
      </c>
    </row>
    <row r="2283" spans="1:46" x14ac:dyDescent="0.25">
      <c r="A2283">
        <v>2150</v>
      </c>
      <c r="B2283">
        <v>0</v>
      </c>
      <c r="C2283">
        <v>20323</v>
      </c>
      <c r="D2283">
        <v>21014</v>
      </c>
      <c r="E2283" t="s">
        <v>1750</v>
      </c>
      <c r="F2283" t="s">
        <v>1016</v>
      </c>
      <c r="G2283" t="s">
        <v>982</v>
      </c>
      <c r="H2283" t="s">
        <v>1229</v>
      </c>
      <c r="I2283" t="s">
        <v>1229</v>
      </c>
      <c r="J2283" t="str">
        <f>IFERROR(VLOOKUP(H2283,[1]Sheet1!$A:$H,3,FALSE),"")</f>
        <v/>
      </c>
      <c r="K2283" s="1" t="str">
        <f>IFERROR(VLOOKUP('Speed Hump'!H2283,Main!$A:$G,6,FALSE),"")</f>
        <v/>
      </c>
      <c r="L2283" s="1" t="str">
        <f>IFERROR(VLOOKUP('Speed Hump'!H2283,Main!$A:$G,7,FALSE),"")</f>
        <v/>
      </c>
      <c r="M2283" t="s">
        <v>691</v>
      </c>
      <c r="N2283">
        <v>2</v>
      </c>
      <c r="O2283" t="s">
        <v>692</v>
      </c>
      <c r="AP2283">
        <v>359.13873922741129</v>
      </c>
      <c r="AQ2283" s="1" t="str">
        <f>IFERROR(VLOOKUP(I2283,Service!$B:$G,5,FALSE),"")</f>
        <v/>
      </c>
      <c r="AR2283" s="1" t="str">
        <f>IFERROR(VLOOKUP(I2283,Service!$B:$G,6,FALSE),"")</f>
        <v/>
      </c>
      <c r="AS2283" s="1" t="str">
        <f>IFERROR(VLOOKUP(I2283,Rest!$B:$G,5,FALSE),"")</f>
        <v/>
      </c>
      <c r="AT2283" s="1" t="str">
        <f>IFERROR(VLOOKUP(I2283,Rest!$B:$G,6,FALSE),"")</f>
        <v/>
      </c>
    </row>
    <row r="2284" spans="1:46" x14ac:dyDescent="0.25">
      <c r="A2284">
        <v>2151</v>
      </c>
      <c r="B2284">
        <v>0</v>
      </c>
      <c r="C2284">
        <v>20341</v>
      </c>
      <c r="D2284">
        <v>21510</v>
      </c>
      <c r="E2284" t="s">
        <v>1845</v>
      </c>
      <c r="F2284" t="s">
        <v>1881</v>
      </c>
      <c r="G2284" t="s">
        <v>1882</v>
      </c>
      <c r="H2284" t="s">
        <v>1229</v>
      </c>
      <c r="I2284" t="s">
        <v>1229</v>
      </c>
      <c r="J2284" t="str">
        <f>IFERROR(VLOOKUP(H2284,[1]Sheet1!$A:$H,3,FALSE),"")</f>
        <v/>
      </c>
      <c r="K2284" s="1" t="str">
        <f>IFERROR(VLOOKUP('Speed Hump'!H2284,Main!$A:$G,6,FALSE),"")</f>
        <v/>
      </c>
      <c r="L2284" s="1" t="str">
        <f>IFERROR(VLOOKUP('Speed Hump'!H2284,Main!$A:$G,7,FALSE),"")</f>
        <v/>
      </c>
      <c r="M2284" t="s">
        <v>691</v>
      </c>
      <c r="N2284">
        <v>1</v>
      </c>
      <c r="O2284" t="s">
        <v>692</v>
      </c>
      <c r="AP2284">
        <v>240.1597481084942</v>
      </c>
      <c r="AQ2284" s="1" t="str">
        <f>IFERROR(VLOOKUP(I2284,Service!$B:$G,5,FALSE),"")</f>
        <v/>
      </c>
      <c r="AR2284" s="1" t="str">
        <f>IFERROR(VLOOKUP(I2284,Service!$B:$G,6,FALSE),"")</f>
        <v/>
      </c>
      <c r="AS2284" s="1" t="str">
        <f>IFERROR(VLOOKUP(I2284,Rest!$B:$G,5,FALSE),"")</f>
        <v/>
      </c>
      <c r="AT2284" s="1" t="str">
        <f>IFERROR(VLOOKUP(I2284,Rest!$B:$G,6,FALSE),"")</f>
        <v/>
      </c>
    </row>
    <row r="2285" spans="1:46" x14ac:dyDescent="0.25">
      <c r="A2285">
        <v>2152</v>
      </c>
      <c r="B2285">
        <v>0</v>
      </c>
      <c r="C2285">
        <v>20372</v>
      </c>
      <c r="D2285">
        <v>23555</v>
      </c>
      <c r="E2285" t="s">
        <v>1854</v>
      </c>
      <c r="F2285" t="s">
        <v>1883</v>
      </c>
      <c r="G2285" t="s">
        <v>1884</v>
      </c>
      <c r="H2285" t="s">
        <v>1229</v>
      </c>
      <c r="I2285" t="s">
        <v>1229</v>
      </c>
      <c r="J2285" t="str">
        <f>IFERROR(VLOOKUP(H2285,[1]Sheet1!$A:$H,3,FALSE),"")</f>
        <v/>
      </c>
      <c r="K2285" s="1" t="str">
        <f>IFERROR(VLOOKUP('Speed Hump'!H2285,Main!$A:$G,6,FALSE),"")</f>
        <v/>
      </c>
      <c r="L2285" s="1" t="str">
        <f>IFERROR(VLOOKUP('Speed Hump'!H2285,Main!$A:$G,7,FALSE),"")</f>
        <v/>
      </c>
      <c r="M2285" t="s">
        <v>691</v>
      </c>
      <c r="N2285">
        <v>1</v>
      </c>
      <c r="O2285" t="s">
        <v>692</v>
      </c>
      <c r="AP2285">
        <v>137.2170843148761</v>
      </c>
      <c r="AQ2285" s="1" t="str">
        <f>IFERROR(VLOOKUP(I2285,Service!$B:$G,5,FALSE),"")</f>
        <v/>
      </c>
      <c r="AR2285" s="1" t="str">
        <f>IFERROR(VLOOKUP(I2285,Service!$B:$G,6,FALSE),"")</f>
        <v/>
      </c>
      <c r="AS2285" s="1" t="str">
        <f>IFERROR(VLOOKUP(I2285,Rest!$B:$G,5,FALSE),"")</f>
        <v/>
      </c>
      <c r="AT2285" s="1" t="str">
        <f>IFERROR(VLOOKUP(I2285,Rest!$B:$G,6,FALSE),"")</f>
        <v/>
      </c>
    </row>
    <row r="2286" spans="1:46" x14ac:dyDescent="0.25">
      <c r="A2286">
        <v>2153</v>
      </c>
      <c r="B2286">
        <v>0</v>
      </c>
      <c r="C2286">
        <v>20397</v>
      </c>
      <c r="D2286">
        <v>20357</v>
      </c>
      <c r="E2286" t="s">
        <v>1723</v>
      </c>
      <c r="F2286" t="s">
        <v>982</v>
      </c>
      <c r="G2286" t="s">
        <v>1788</v>
      </c>
      <c r="H2286" t="s">
        <v>1229</v>
      </c>
      <c r="I2286" t="s">
        <v>1229</v>
      </c>
      <c r="J2286" t="str">
        <f>IFERROR(VLOOKUP(H2286,[1]Sheet1!$A:$H,3,FALSE),"")</f>
        <v/>
      </c>
      <c r="K2286" s="1" t="str">
        <f>IFERROR(VLOOKUP('Speed Hump'!H2286,Main!$A:$G,6,FALSE),"")</f>
        <v/>
      </c>
      <c r="L2286" s="1" t="str">
        <f>IFERROR(VLOOKUP('Speed Hump'!H2286,Main!$A:$G,7,FALSE),"")</f>
        <v/>
      </c>
      <c r="M2286" t="s">
        <v>691</v>
      </c>
      <c r="N2286">
        <v>2</v>
      </c>
      <c r="O2286" t="s">
        <v>692</v>
      </c>
      <c r="AP2286">
        <v>337.29761250310207</v>
      </c>
      <c r="AQ2286" s="1" t="str">
        <f>IFERROR(VLOOKUP(I2286,Service!$B:$G,5,FALSE),"")</f>
        <v/>
      </c>
      <c r="AR2286" s="1" t="str">
        <f>IFERROR(VLOOKUP(I2286,Service!$B:$G,6,FALSE),"")</f>
        <v/>
      </c>
      <c r="AS2286" s="1" t="str">
        <f>IFERROR(VLOOKUP(I2286,Rest!$B:$G,5,FALSE),"")</f>
        <v/>
      </c>
      <c r="AT2286" s="1" t="str">
        <f>IFERROR(VLOOKUP(I2286,Rest!$B:$G,6,FALSE),"")</f>
        <v/>
      </c>
    </row>
    <row r="2287" spans="1:46" x14ac:dyDescent="0.25">
      <c r="A2287">
        <v>2154</v>
      </c>
      <c r="B2287">
        <v>0</v>
      </c>
      <c r="C2287">
        <v>20407</v>
      </c>
      <c r="D2287">
        <v>20975</v>
      </c>
      <c r="E2287" t="s">
        <v>1885</v>
      </c>
      <c r="F2287" t="s">
        <v>862</v>
      </c>
      <c r="G2287" t="s">
        <v>1800</v>
      </c>
      <c r="H2287" t="s">
        <v>1229</v>
      </c>
      <c r="I2287" t="s">
        <v>1229</v>
      </c>
      <c r="J2287" t="str">
        <f>IFERROR(VLOOKUP(H2287,[1]Sheet1!$A:$H,3,FALSE),"")</f>
        <v/>
      </c>
      <c r="K2287" s="1" t="str">
        <f>IFERROR(VLOOKUP('Speed Hump'!H2287,Main!$A:$G,6,FALSE),"")</f>
        <v/>
      </c>
      <c r="L2287" s="1" t="str">
        <f>IFERROR(VLOOKUP('Speed Hump'!H2287,Main!$A:$G,7,FALSE),"")</f>
        <v/>
      </c>
      <c r="M2287" t="s">
        <v>691</v>
      </c>
      <c r="N2287">
        <v>2</v>
      </c>
      <c r="O2287" t="s">
        <v>692</v>
      </c>
      <c r="AP2287">
        <v>417.28694118089328</v>
      </c>
      <c r="AQ2287" s="1" t="str">
        <f>IFERROR(VLOOKUP(I2287,Service!$B:$G,5,FALSE),"")</f>
        <v/>
      </c>
      <c r="AR2287" s="1" t="str">
        <f>IFERROR(VLOOKUP(I2287,Service!$B:$G,6,FALSE),"")</f>
        <v/>
      </c>
      <c r="AS2287" s="1" t="str">
        <f>IFERROR(VLOOKUP(I2287,Rest!$B:$G,5,FALSE),"")</f>
        <v/>
      </c>
      <c r="AT2287" s="1" t="str">
        <f>IFERROR(VLOOKUP(I2287,Rest!$B:$G,6,FALSE),"")</f>
        <v/>
      </c>
    </row>
    <row r="2288" spans="1:46" x14ac:dyDescent="0.25">
      <c r="A2288">
        <v>2155</v>
      </c>
      <c r="B2288">
        <v>0</v>
      </c>
      <c r="C2288">
        <v>20452</v>
      </c>
      <c r="D2288">
        <v>19419</v>
      </c>
      <c r="E2288" t="s">
        <v>1886</v>
      </c>
      <c r="F2288" t="s">
        <v>994</v>
      </c>
      <c r="G2288" t="s">
        <v>1001</v>
      </c>
      <c r="H2288" t="s">
        <v>1229</v>
      </c>
      <c r="I2288" t="s">
        <v>1229</v>
      </c>
      <c r="J2288" t="str">
        <f>IFERROR(VLOOKUP(H2288,[1]Sheet1!$A:$H,3,FALSE),"")</f>
        <v/>
      </c>
      <c r="K2288" s="1" t="str">
        <f>IFERROR(VLOOKUP('Speed Hump'!H2288,Main!$A:$G,6,FALSE),"")</f>
        <v/>
      </c>
      <c r="L2288" s="1" t="str">
        <f>IFERROR(VLOOKUP('Speed Hump'!H2288,Main!$A:$G,7,FALSE),"")</f>
        <v/>
      </c>
      <c r="M2288" t="s">
        <v>691</v>
      </c>
      <c r="N2288">
        <v>2</v>
      </c>
      <c r="O2288" t="s">
        <v>692</v>
      </c>
      <c r="AP2288">
        <v>340.13422552826819</v>
      </c>
      <c r="AQ2288" s="1" t="str">
        <f>IFERROR(VLOOKUP(I2288,Service!$B:$G,5,FALSE),"")</f>
        <v/>
      </c>
      <c r="AR2288" s="1" t="str">
        <f>IFERROR(VLOOKUP(I2288,Service!$B:$G,6,FALSE),"")</f>
        <v/>
      </c>
      <c r="AS2288" s="1" t="str">
        <f>IFERROR(VLOOKUP(I2288,Rest!$B:$G,5,FALSE),"")</f>
        <v/>
      </c>
      <c r="AT2288" s="1" t="str">
        <f>IFERROR(VLOOKUP(I2288,Rest!$B:$G,6,FALSE),"")</f>
        <v/>
      </c>
    </row>
    <row r="2289" spans="1:46" x14ac:dyDescent="0.25">
      <c r="A2289">
        <v>2156</v>
      </c>
      <c r="B2289">
        <v>0</v>
      </c>
      <c r="C2289">
        <v>20472</v>
      </c>
      <c r="D2289">
        <v>20046</v>
      </c>
      <c r="E2289" t="s">
        <v>982</v>
      </c>
      <c r="F2289" t="s">
        <v>1087</v>
      </c>
      <c r="G2289" t="s">
        <v>1304</v>
      </c>
      <c r="H2289" t="s">
        <v>1229</v>
      </c>
      <c r="I2289" t="s">
        <v>1229</v>
      </c>
      <c r="J2289" t="str">
        <f>IFERROR(VLOOKUP(H2289,[1]Sheet1!$A:$H,3,FALSE),"")</f>
        <v/>
      </c>
      <c r="K2289" s="1" t="str">
        <f>IFERROR(VLOOKUP('Speed Hump'!H2289,Main!$A:$G,6,FALSE),"")</f>
        <v/>
      </c>
      <c r="L2289" s="1" t="str">
        <f>IFERROR(VLOOKUP('Speed Hump'!H2289,Main!$A:$G,7,FALSE),"")</f>
        <v/>
      </c>
      <c r="M2289" t="s">
        <v>691</v>
      </c>
      <c r="N2289">
        <v>1</v>
      </c>
      <c r="O2289" t="s">
        <v>692</v>
      </c>
      <c r="AP2289">
        <v>135.21379994226629</v>
      </c>
      <c r="AQ2289" s="1" t="str">
        <f>IFERROR(VLOOKUP(I2289,Service!$B:$G,5,FALSE),"")</f>
        <v/>
      </c>
      <c r="AR2289" s="1" t="str">
        <f>IFERROR(VLOOKUP(I2289,Service!$B:$G,6,FALSE),"")</f>
        <v/>
      </c>
      <c r="AS2289" s="1" t="str">
        <f>IFERROR(VLOOKUP(I2289,Rest!$B:$G,5,FALSE),"")</f>
        <v/>
      </c>
      <c r="AT2289" s="1" t="str">
        <f>IFERROR(VLOOKUP(I2289,Rest!$B:$G,6,FALSE),"")</f>
        <v/>
      </c>
    </row>
    <row r="2290" spans="1:46" x14ac:dyDescent="0.25">
      <c r="A2290">
        <v>2157</v>
      </c>
      <c r="B2290">
        <v>0</v>
      </c>
      <c r="C2290">
        <v>20476</v>
      </c>
      <c r="D2290">
        <v>22538</v>
      </c>
      <c r="E2290" t="s">
        <v>1871</v>
      </c>
      <c r="F2290" t="s">
        <v>1887</v>
      </c>
      <c r="G2290" t="s">
        <v>1004</v>
      </c>
      <c r="H2290" t="s">
        <v>1229</v>
      </c>
      <c r="I2290" t="s">
        <v>1229</v>
      </c>
      <c r="J2290" t="str">
        <f>IFERROR(VLOOKUP(H2290,[1]Sheet1!$A:$H,3,FALSE),"")</f>
        <v/>
      </c>
      <c r="K2290" s="1" t="str">
        <f>IFERROR(VLOOKUP('Speed Hump'!H2290,Main!$A:$G,6,FALSE),"")</f>
        <v/>
      </c>
      <c r="L2290" s="1" t="str">
        <f>IFERROR(VLOOKUP('Speed Hump'!H2290,Main!$A:$G,7,FALSE),"")</f>
        <v/>
      </c>
      <c r="M2290" t="s">
        <v>691</v>
      </c>
      <c r="N2290">
        <v>1</v>
      </c>
      <c r="O2290" t="s">
        <v>692</v>
      </c>
      <c r="AP2290">
        <v>275.34277734774628</v>
      </c>
      <c r="AQ2290" s="1" t="str">
        <f>IFERROR(VLOOKUP(I2290,Service!$B:$G,5,FALSE),"")</f>
        <v/>
      </c>
      <c r="AR2290" s="1" t="str">
        <f>IFERROR(VLOOKUP(I2290,Service!$B:$G,6,FALSE),"")</f>
        <v/>
      </c>
      <c r="AS2290" s="1" t="str">
        <f>IFERROR(VLOOKUP(I2290,Rest!$B:$G,5,FALSE),"")</f>
        <v/>
      </c>
      <c r="AT2290" s="1" t="str">
        <f>IFERROR(VLOOKUP(I2290,Rest!$B:$G,6,FALSE),"")</f>
        <v/>
      </c>
    </row>
    <row r="2291" spans="1:46" x14ac:dyDescent="0.25">
      <c r="A2291">
        <v>2158</v>
      </c>
      <c r="B2291">
        <v>0</v>
      </c>
      <c r="C2291">
        <v>20488</v>
      </c>
      <c r="D2291">
        <v>23024</v>
      </c>
      <c r="E2291" t="s">
        <v>1809</v>
      </c>
      <c r="F2291" t="s">
        <v>1888</v>
      </c>
      <c r="G2291" t="s">
        <v>1858</v>
      </c>
      <c r="H2291" t="s">
        <v>1229</v>
      </c>
      <c r="I2291" t="s">
        <v>1229</v>
      </c>
      <c r="J2291" t="str">
        <f>IFERROR(VLOOKUP(H2291,[1]Sheet1!$A:$H,3,FALSE),"")</f>
        <v/>
      </c>
      <c r="K2291" s="1" t="str">
        <f>IFERROR(VLOOKUP('Speed Hump'!H2291,Main!$A:$G,6,FALSE),"")</f>
        <v/>
      </c>
      <c r="L2291" s="1" t="str">
        <f>IFERROR(VLOOKUP('Speed Hump'!H2291,Main!$A:$G,7,FALSE),"")</f>
        <v/>
      </c>
      <c r="M2291" t="s">
        <v>691</v>
      </c>
      <c r="N2291">
        <v>3</v>
      </c>
      <c r="O2291" t="s">
        <v>692</v>
      </c>
      <c r="AP2291">
        <v>499.10368027521798</v>
      </c>
      <c r="AQ2291" s="1" t="str">
        <f>IFERROR(VLOOKUP(I2291,Service!$B:$G,5,FALSE),"")</f>
        <v/>
      </c>
      <c r="AR2291" s="1" t="str">
        <f>IFERROR(VLOOKUP(I2291,Service!$B:$G,6,FALSE),"")</f>
        <v/>
      </c>
      <c r="AS2291" s="1" t="str">
        <f>IFERROR(VLOOKUP(I2291,Rest!$B:$G,5,FALSE),"")</f>
        <v/>
      </c>
      <c r="AT2291" s="1" t="str">
        <f>IFERROR(VLOOKUP(I2291,Rest!$B:$G,6,FALSE),"")</f>
        <v/>
      </c>
    </row>
    <row r="2292" spans="1:46" x14ac:dyDescent="0.25">
      <c r="A2292">
        <v>2159</v>
      </c>
      <c r="B2292">
        <v>0</v>
      </c>
      <c r="C2292">
        <v>20492</v>
      </c>
      <c r="D2292">
        <v>23368</v>
      </c>
      <c r="E2292" t="s">
        <v>930</v>
      </c>
      <c r="F2292" t="s">
        <v>1889</v>
      </c>
      <c r="G2292" t="s">
        <v>1759</v>
      </c>
      <c r="H2292" t="s">
        <v>1229</v>
      </c>
      <c r="I2292" t="s">
        <v>1229</v>
      </c>
      <c r="J2292" t="str">
        <f>IFERROR(VLOOKUP(H2292,[1]Sheet1!$A:$H,3,FALSE),"")</f>
        <v/>
      </c>
      <c r="K2292" s="1" t="str">
        <f>IFERROR(VLOOKUP('Speed Hump'!H2292,Main!$A:$G,6,FALSE),"")</f>
        <v/>
      </c>
      <c r="L2292" s="1" t="str">
        <f>IFERROR(VLOOKUP('Speed Hump'!H2292,Main!$A:$G,7,FALSE),"")</f>
        <v/>
      </c>
      <c r="M2292" t="s">
        <v>691</v>
      </c>
      <c r="N2292">
        <v>2</v>
      </c>
      <c r="O2292" t="s">
        <v>692</v>
      </c>
      <c r="AP2292">
        <v>352.02511363337891</v>
      </c>
      <c r="AQ2292" s="1" t="str">
        <f>IFERROR(VLOOKUP(I2292,Service!$B:$G,5,FALSE),"")</f>
        <v/>
      </c>
      <c r="AR2292" s="1" t="str">
        <f>IFERROR(VLOOKUP(I2292,Service!$B:$G,6,FALSE),"")</f>
        <v/>
      </c>
      <c r="AS2292" s="1" t="str">
        <f>IFERROR(VLOOKUP(I2292,Rest!$B:$G,5,FALSE),"")</f>
        <v/>
      </c>
      <c r="AT2292" s="1" t="str">
        <f>IFERROR(VLOOKUP(I2292,Rest!$B:$G,6,FALSE),"")</f>
        <v/>
      </c>
    </row>
    <row r="2293" spans="1:46" x14ac:dyDescent="0.25">
      <c r="A2293">
        <v>2160</v>
      </c>
      <c r="B2293">
        <v>0</v>
      </c>
      <c r="C2293">
        <v>20493</v>
      </c>
      <c r="D2293">
        <v>23471</v>
      </c>
      <c r="E2293" t="s">
        <v>1376</v>
      </c>
      <c r="F2293" t="s">
        <v>1890</v>
      </c>
      <c r="G2293" t="s">
        <v>1806</v>
      </c>
      <c r="H2293" t="s">
        <v>1229</v>
      </c>
      <c r="I2293" t="s">
        <v>1229</v>
      </c>
      <c r="J2293" t="str">
        <f>IFERROR(VLOOKUP(H2293,[1]Sheet1!$A:$H,3,FALSE),"")</f>
        <v/>
      </c>
      <c r="K2293" s="1" t="str">
        <f>IFERROR(VLOOKUP('Speed Hump'!H2293,Main!$A:$G,6,FALSE),"")</f>
        <v/>
      </c>
      <c r="L2293" s="1" t="str">
        <f>IFERROR(VLOOKUP('Speed Hump'!H2293,Main!$A:$G,7,FALSE),"")</f>
        <v/>
      </c>
      <c r="M2293" t="s">
        <v>691</v>
      </c>
      <c r="N2293">
        <v>1</v>
      </c>
      <c r="O2293" t="s">
        <v>692</v>
      </c>
      <c r="AP2293">
        <v>186.38130883364329</v>
      </c>
      <c r="AQ2293" s="1" t="str">
        <f>IFERROR(VLOOKUP(I2293,Service!$B:$G,5,FALSE),"")</f>
        <v/>
      </c>
      <c r="AR2293" s="1" t="str">
        <f>IFERROR(VLOOKUP(I2293,Service!$B:$G,6,FALSE),"")</f>
        <v/>
      </c>
      <c r="AS2293" s="1" t="str">
        <f>IFERROR(VLOOKUP(I2293,Rest!$B:$G,5,FALSE),"")</f>
        <v/>
      </c>
      <c r="AT2293" s="1" t="str">
        <f>IFERROR(VLOOKUP(I2293,Rest!$B:$G,6,FALSE),"")</f>
        <v/>
      </c>
    </row>
    <row r="2294" spans="1:46" x14ac:dyDescent="0.25">
      <c r="A2294">
        <v>2162</v>
      </c>
      <c r="B2294">
        <v>0</v>
      </c>
      <c r="C2294">
        <v>20596</v>
      </c>
      <c r="D2294">
        <v>23422</v>
      </c>
      <c r="E2294" t="s">
        <v>1410</v>
      </c>
      <c r="F2294" t="s">
        <v>1852</v>
      </c>
      <c r="G2294" t="s">
        <v>1839</v>
      </c>
      <c r="H2294" t="s">
        <v>1229</v>
      </c>
      <c r="I2294" t="s">
        <v>1229</v>
      </c>
      <c r="J2294" t="str">
        <f>IFERROR(VLOOKUP(H2294,[1]Sheet1!$A:$H,3,FALSE),"")</f>
        <v/>
      </c>
      <c r="K2294" s="1" t="str">
        <f>IFERROR(VLOOKUP('Speed Hump'!H2294,Main!$A:$G,6,FALSE),"")</f>
        <v/>
      </c>
      <c r="L2294" s="1" t="str">
        <f>IFERROR(VLOOKUP('Speed Hump'!H2294,Main!$A:$G,7,FALSE),"")</f>
        <v/>
      </c>
      <c r="M2294" t="s">
        <v>691</v>
      </c>
      <c r="N2294">
        <v>2</v>
      </c>
      <c r="O2294" t="s">
        <v>692</v>
      </c>
      <c r="AP2294">
        <v>347.78001017130731</v>
      </c>
      <c r="AQ2294" s="1" t="str">
        <f>IFERROR(VLOOKUP(I2294,Service!$B:$G,5,FALSE),"")</f>
        <v/>
      </c>
      <c r="AR2294" s="1" t="str">
        <f>IFERROR(VLOOKUP(I2294,Service!$B:$G,6,FALSE),"")</f>
        <v/>
      </c>
      <c r="AS2294" s="1" t="str">
        <f>IFERROR(VLOOKUP(I2294,Rest!$B:$G,5,FALSE),"")</f>
        <v/>
      </c>
      <c r="AT2294" s="1" t="str">
        <f>IFERROR(VLOOKUP(I2294,Rest!$B:$G,6,FALSE),"")</f>
        <v/>
      </c>
    </row>
    <row r="2295" spans="1:46" x14ac:dyDescent="0.25">
      <c r="A2295">
        <v>2163</v>
      </c>
      <c r="B2295">
        <v>0</v>
      </c>
      <c r="C2295">
        <v>20601</v>
      </c>
      <c r="D2295">
        <v>21036</v>
      </c>
      <c r="E2295" t="s">
        <v>1309</v>
      </c>
      <c r="F2295" t="s">
        <v>1016</v>
      </c>
      <c r="G2295" t="s">
        <v>982</v>
      </c>
      <c r="H2295" t="s">
        <v>1229</v>
      </c>
      <c r="I2295" t="s">
        <v>1229</v>
      </c>
      <c r="J2295" t="str">
        <f>IFERROR(VLOOKUP(H2295,[1]Sheet1!$A:$H,3,FALSE),"")</f>
        <v/>
      </c>
      <c r="K2295" s="1" t="str">
        <f>IFERROR(VLOOKUP('Speed Hump'!H2295,Main!$A:$G,6,FALSE),"")</f>
        <v/>
      </c>
      <c r="L2295" s="1" t="str">
        <f>IFERROR(VLOOKUP('Speed Hump'!H2295,Main!$A:$G,7,FALSE),"")</f>
        <v/>
      </c>
      <c r="M2295" t="s">
        <v>691</v>
      </c>
      <c r="N2295">
        <v>2</v>
      </c>
      <c r="O2295" t="s">
        <v>692</v>
      </c>
      <c r="AP2295">
        <v>355.06169422957993</v>
      </c>
      <c r="AQ2295" s="1" t="str">
        <f>IFERROR(VLOOKUP(I2295,Service!$B:$G,5,FALSE),"")</f>
        <v/>
      </c>
      <c r="AR2295" s="1" t="str">
        <f>IFERROR(VLOOKUP(I2295,Service!$B:$G,6,FALSE),"")</f>
        <v/>
      </c>
      <c r="AS2295" s="1" t="str">
        <f>IFERROR(VLOOKUP(I2295,Rest!$B:$G,5,FALSE),"")</f>
        <v/>
      </c>
      <c r="AT2295" s="1" t="str">
        <f>IFERROR(VLOOKUP(I2295,Rest!$B:$G,6,FALSE),"")</f>
        <v/>
      </c>
    </row>
    <row r="2296" spans="1:46" x14ac:dyDescent="0.25">
      <c r="A2296">
        <v>2164</v>
      </c>
      <c r="B2296">
        <v>0</v>
      </c>
      <c r="C2296">
        <v>20610</v>
      </c>
      <c r="D2296">
        <v>20429</v>
      </c>
      <c r="E2296" t="s">
        <v>1013</v>
      </c>
      <c r="F2296" t="s">
        <v>994</v>
      </c>
      <c r="G2296" t="s">
        <v>1001</v>
      </c>
      <c r="H2296" t="s">
        <v>1229</v>
      </c>
      <c r="I2296" t="s">
        <v>1229</v>
      </c>
      <c r="J2296" t="str">
        <f>IFERROR(VLOOKUP(H2296,[1]Sheet1!$A:$H,3,FALSE),"")</f>
        <v/>
      </c>
      <c r="K2296" s="1" t="str">
        <f>IFERROR(VLOOKUP('Speed Hump'!H2296,Main!$A:$G,6,FALSE),"")</f>
        <v/>
      </c>
      <c r="L2296" s="1" t="str">
        <f>IFERROR(VLOOKUP('Speed Hump'!H2296,Main!$A:$G,7,FALSE),"")</f>
        <v/>
      </c>
      <c r="M2296" t="s">
        <v>691</v>
      </c>
      <c r="N2296">
        <v>2</v>
      </c>
      <c r="O2296" t="s">
        <v>692</v>
      </c>
      <c r="AP2296">
        <v>349.62024443091832</v>
      </c>
      <c r="AQ2296" s="1" t="str">
        <f>IFERROR(VLOOKUP(I2296,Service!$B:$G,5,FALSE),"")</f>
        <v/>
      </c>
      <c r="AR2296" s="1" t="str">
        <f>IFERROR(VLOOKUP(I2296,Service!$B:$G,6,FALSE),"")</f>
        <v/>
      </c>
      <c r="AS2296" s="1" t="str">
        <f>IFERROR(VLOOKUP(I2296,Rest!$B:$G,5,FALSE),"")</f>
        <v/>
      </c>
      <c r="AT2296" s="1" t="str">
        <f>IFERROR(VLOOKUP(I2296,Rest!$B:$G,6,FALSE),"")</f>
        <v/>
      </c>
    </row>
    <row r="2297" spans="1:46" x14ac:dyDescent="0.25">
      <c r="A2297">
        <v>2166</v>
      </c>
      <c r="B2297">
        <v>0</v>
      </c>
      <c r="C2297">
        <v>20692</v>
      </c>
      <c r="D2297">
        <v>20961</v>
      </c>
      <c r="E2297" t="s">
        <v>1016</v>
      </c>
      <c r="F2297" t="s">
        <v>1737</v>
      </c>
      <c r="G2297" t="s">
        <v>1087</v>
      </c>
      <c r="H2297" t="s">
        <v>1229</v>
      </c>
      <c r="I2297" t="s">
        <v>1229</v>
      </c>
      <c r="J2297" t="str">
        <f>IFERROR(VLOOKUP(H2297,[1]Sheet1!$A:$H,3,FALSE),"")</f>
        <v/>
      </c>
      <c r="K2297" s="1" t="str">
        <f>IFERROR(VLOOKUP('Speed Hump'!H2297,Main!$A:$G,6,FALSE),"")</f>
        <v/>
      </c>
      <c r="L2297" s="1" t="str">
        <f>IFERROR(VLOOKUP('Speed Hump'!H2297,Main!$A:$G,7,FALSE),"")</f>
        <v/>
      </c>
      <c r="M2297" t="s">
        <v>691</v>
      </c>
      <c r="N2297">
        <v>1</v>
      </c>
      <c r="O2297" t="s">
        <v>692</v>
      </c>
      <c r="AP2297">
        <v>134.1337740775206</v>
      </c>
      <c r="AQ2297" s="1" t="str">
        <f>IFERROR(VLOOKUP(I2297,Service!$B:$G,5,FALSE),"")</f>
        <v/>
      </c>
      <c r="AR2297" s="1" t="str">
        <f>IFERROR(VLOOKUP(I2297,Service!$B:$G,6,FALSE),"")</f>
        <v/>
      </c>
      <c r="AS2297" s="1" t="str">
        <f>IFERROR(VLOOKUP(I2297,Rest!$B:$G,5,FALSE),"")</f>
        <v/>
      </c>
      <c r="AT2297" s="1" t="str">
        <f>IFERROR(VLOOKUP(I2297,Rest!$B:$G,6,FALSE),"")</f>
        <v/>
      </c>
    </row>
    <row r="2298" spans="1:46" x14ac:dyDescent="0.25">
      <c r="A2298">
        <v>2167</v>
      </c>
      <c r="B2298">
        <v>0</v>
      </c>
      <c r="C2298">
        <v>20724</v>
      </c>
      <c r="D2298">
        <v>22051</v>
      </c>
      <c r="E2298" t="s">
        <v>1891</v>
      </c>
      <c r="F2298" t="s">
        <v>1806</v>
      </c>
      <c r="G2298" t="s">
        <v>862</v>
      </c>
      <c r="H2298" t="s">
        <v>1229</v>
      </c>
      <c r="I2298" t="s">
        <v>1229</v>
      </c>
      <c r="J2298" t="str">
        <f>IFERROR(VLOOKUP(H2298,[1]Sheet1!$A:$H,3,FALSE),"")</f>
        <v/>
      </c>
      <c r="K2298" s="1" t="str">
        <f>IFERROR(VLOOKUP('Speed Hump'!H2298,Main!$A:$G,6,FALSE),"")</f>
        <v/>
      </c>
      <c r="L2298" s="1" t="str">
        <f>IFERROR(VLOOKUP('Speed Hump'!H2298,Main!$A:$G,7,FALSE),"")</f>
        <v/>
      </c>
      <c r="M2298" t="s">
        <v>691</v>
      </c>
      <c r="N2298">
        <v>2</v>
      </c>
      <c r="O2298" t="s">
        <v>692</v>
      </c>
      <c r="AP2298">
        <v>352.65727477145282</v>
      </c>
      <c r="AQ2298" s="1" t="str">
        <f>IFERROR(VLOOKUP(I2298,Service!$B:$G,5,FALSE),"")</f>
        <v/>
      </c>
      <c r="AR2298" s="1" t="str">
        <f>IFERROR(VLOOKUP(I2298,Service!$B:$G,6,FALSE),"")</f>
        <v/>
      </c>
      <c r="AS2298" s="1" t="str">
        <f>IFERROR(VLOOKUP(I2298,Rest!$B:$G,5,FALSE),"")</f>
        <v/>
      </c>
      <c r="AT2298" s="1" t="str">
        <f>IFERROR(VLOOKUP(I2298,Rest!$B:$G,6,FALSE),"")</f>
        <v/>
      </c>
    </row>
    <row r="2299" spans="1:46" x14ac:dyDescent="0.25">
      <c r="A2299">
        <v>2168</v>
      </c>
      <c r="B2299">
        <v>0</v>
      </c>
      <c r="C2299">
        <v>20737</v>
      </c>
      <c r="D2299">
        <v>23046</v>
      </c>
      <c r="E2299" t="s">
        <v>1874</v>
      </c>
      <c r="F2299" t="s">
        <v>1852</v>
      </c>
      <c r="G2299" t="s">
        <v>1875</v>
      </c>
      <c r="H2299" t="s">
        <v>1229</v>
      </c>
      <c r="I2299" t="s">
        <v>1229</v>
      </c>
      <c r="J2299" t="str">
        <f>IFERROR(VLOOKUP(H2299,[1]Sheet1!$A:$H,3,FALSE),"")</f>
        <v/>
      </c>
      <c r="K2299" s="1" t="str">
        <f>IFERROR(VLOOKUP('Speed Hump'!H2299,Main!$A:$G,6,FALSE),"")</f>
        <v/>
      </c>
      <c r="L2299" s="1" t="str">
        <f>IFERROR(VLOOKUP('Speed Hump'!H2299,Main!$A:$G,7,FALSE),"")</f>
        <v/>
      </c>
      <c r="M2299" t="s">
        <v>691</v>
      </c>
      <c r="N2299">
        <v>1</v>
      </c>
      <c r="O2299" t="s">
        <v>692</v>
      </c>
      <c r="AP2299">
        <v>119.0973144397741</v>
      </c>
      <c r="AQ2299" s="1" t="str">
        <f>IFERROR(VLOOKUP(I2299,Service!$B:$G,5,FALSE),"")</f>
        <v/>
      </c>
      <c r="AR2299" s="1" t="str">
        <f>IFERROR(VLOOKUP(I2299,Service!$B:$G,6,FALSE),"")</f>
        <v/>
      </c>
      <c r="AS2299" s="1" t="str">
        <f>IFERROR(VLOOKUP(I2299,Rest!$B:$G,5,FALSE),"")</f>
        <v/>
      </c>
      <c r="AT2299" s="1" t="str">
        <f>IFERROR(VLOOKUP(I2299,Rest!$B:$G,6,FALSE),"")</f>
        <v/>
      </c>
    </row>
    <row r="2300" spans="1:46" x14ac:dyDescent="0.25">
      <c r="A2300">
        <v>2169</v>
      </c>
      <c r="B2300">
        <v>0</v>
      </c>
      <c r="C2300">
        <v>20741</v>
      </c>
      <c r="D2300">
        <v>21485</v>
      </c>
      <c r="E2300" t="s">
        <v>1892</v>
      </c>
      <c r="F2300" t="s">
        <v>1842</v>
      </c>
      <c r="G2300" t="s">
        <v>1755</v>
      </c>
      <c r="H2300" t="s">
        <v>1229</v>
      </c>
      <c r="I2300" t="s">
        <v>1229</v>
      </c>
      <c r="J2300" t="str">
        <f>IFERROR(VLOOKUP(H2300,[1]Sheet1!$A:$H,3,FALSE),"")</f>
        <v/>
      </c>
      <c r="K2300" s="1" t="str">
        <f>IFERROR(VLOOKUP('Speed Hump'!H2300,Main!$A:$G,6,FALSE),"")</f>
        <v/>
      </c>
      <c r="L2300" s="1" t="str">
        <f>IFERROR(VLOOKUP('Speed Hump'!H2300,Main!$A:$G,7,FALSE),"")</f>
        <v/>
      </c>
      <c r="M2300" t="s">
        <v>691</v>
      </c>
      <c r="N2300">
        <v>2</v>
      </c>
      <c r="O2300" t="s">
        <v>692</v>
      </c>
      <c r="AP2300">
        <v>389.50470208619248</v>
      </c>
      <c r="AQ2300" s="1" t="str">
        <f>IFERROR(VLOOKUP(I2300,Service!$B:$G,5,FALSE),"")</f>
        <v/>
      </c>
      <c r="AR2300" s="1" t="str">
        <f>IFERROR(VLOOKUP(I2300,Service!$B:$G,6,FALSE),"")</f>
        <v/>
      </c>
      <c r="AS2300" s="1" t="str">
        <f>IFERROR(VLOOKUP(I2300,Rest!$B:$G,5,FALSE),"")</f>
        <v/>
      </c>
      <c r="AT2300" s="1" t="str">
        <f>IFERROR(VLOOKUP(I2300,Rest!$B:$G,6,FALSE),"")</f>
        <v/>
      </c>
    </row>
    <row r="2301" spans="1:46" x14ac:dyDescent="0.25">
      <c r="A2301">
        <v>2170</v>
      </c>
      <c r="B2301">
        <v>0</v>
      </c>
      <c r="C2301">
        <v>20757</v>
      </c>
      <c r="D2301">
        <v>20900</v>
      </c>
      <c r="E2301" t="s">
        <v>1893</v>
      </c>
      <c r="F2301" t="s">
        <v>862</v>
      </c>
      <c r="G2301" t="s">
        <v>1800</v>
      </c>
      <c r="H2301" t="s">
        <v>1229</v>
      </c>
      <c r="I2301" t="s">
        <v>1229</v>
      </c>
      <c r="J2301" t="str">
        <f>IFERROR(VLOOKUP(H2301,[1]Sheet1!$A:$H,3,FALSE),"")</f>
        <v/>
      </c>
      <c r="K2301" s="1" t="str">
        <f>IFERROR(VLOOKUP('Speed Hump'!H2301,Main!$A:$G,6,FALSE),"")</f>
        <v/>
      </c>
      <c r="L2301" s="1" t="str">
        <f>IFERROR(VLOOKUP('Speed Hump'!H2301,Main!$A:$G,7,FALSE),"")</f>
        <v/>
      </c>
      <c r="M2301" t="s">
        <v>691</v>
      </c>
      <c r="N2301">
        <v>2</v>
      </c>
      <c r="O2301" t="s">
        <v>692</v>
      </c>
      <c r="AP2301">
        <v>417.2833936369874</v>
      </c>
      <c r="AQ2301" s="1" t="str">
        <f>IFERROR(VLOOKUP(I2301,Service!$B:$G,5,FALSE),"")</f>
        <v/>
      </c>
      <c r="AR2301" s="1" t="str">
        <f>IFERROR(VLOOKUP(I2301,Service!$B:$G,6,FALSE),"")</f>
        <v/>
      </c>
      <c r="AS2301" s="1" t="str">
        <f>IFERROR(VLOOKUP(I2301,Rest!$B:$G,5,FALSE),"")</f>
        <v/>
      </c>
      <c r="AT2301" s="1" t="str">
        <f>IFERROR(VLOOKUP(I2301,Rest!$B:$G,6,FALSE),"")</f>
        <v/>
      </c>
    </row>
    <row r="2302" spans="1:46" x14ac:dyDescent="0.25">
      <c r="A2302">
        <v>2172</v>
      </c>
      <c r="B2302">
        <v>0</v>
      </c>
      <c r="C2302">
        <v>20777</v>
      </c>
      <c r="D2302">
        <v>20353</v>
      </c>
      <c r="E2302" t="s">
        <v>984</v>
      </c>
      <c r="F2302" t="s">
        <v>1524</v>
      </c>
      <c r="G2302" t="s">
        <v>1581</v>
      </c>
      <c r="H2302" t="s">
        <v>1229</v>
      </c>
      <c r="I2302" t="s">
        <v>1229</v>
      </c>
      <c r="J2302" t="str">
        <f>IFERROR(VLOOKUP(H2302,[1]Sheet1!$A:$H,3,FALSE),"")</f>
        <v/>
      </c>
      <c r="K2302" s="1" t="str">
        <f>IFERROR(VLOOKUP('Speed Hump'!H2302,Main!$A:$G,6,FALSE),"")</f>
        <v/>
      </c>
      <c r="L2302" s="1" t="str">
        <f>IFERROR(VLOOKUP('Speed Hump'!H2302,Main!$A:$G,7,FALSE),"")</f>
        <v/>
      </c>
      <c r="M2302" t="s">
        <v>691</v>
      </c>
      <c r="N2302">
        <v>2</v>
      </c>
      <c r="O2302" t="s">
        <v>692</v>
      </c>
      <c r="AP2302">
        <v>370.8555799765212</v>
      </c>
      <c r="AQ2302" s="1" t="str">
        <f>IFERROR(VLOOKUP(I2302,Service!$B:$G,5,FALSE),"")</f>
        <v/>
      </c>
      <c r="AR2302" s="1" t="str">
        <f>IFERROR(VLOOKUP(I2302,Service!$B:$G,6,FALSE),"")</f>
        <v/>
      </c>
      <c r="AS2302" s="1" t="str">
        <f>IFERROR(VLOOKUP(I2302,Rest!$B:$G,5,FALSE),"")</f>
        <v/>
      </c>
      <c r="AT2302" s="1" t="str">
        <f>IFERROR(VLOOKUP(I2302,Rest!$B:$G,6,FALSE),"")</f>
        <v/>
      </c>
    </row>
    <row r="2303" spans="1:46" x14ac:dyDescent="0.25">
      <c r="A2303">
        <v>2173</v>
      </c>
      <c r="B2303">
        <v>0</v>
      </c>
      <c r="C2303">
        <v>20778</v>
      </c>
      <c r="D2303">
        <v>20049</v>
      </c>
      <c r="E2303" t="s">
        <v>1789</v>
      </c>
      <c r="F2303" t="s">
        <v>1868</v>
      </c>
      <c r="G2303" t="s">
        <v>930</v>
      </c>
      <c r="H2303" t="s">
        <v>1229</v>
      </c>
      <c r="I2303" t="s">
        <v>1229</v>
      </c>
      <c r="J2303" t="str">
        <f>IFERROR(VLOOKUP(H2303,[1]Sheet1!$A:$H,3,FALSE),"")</f>
        <v/>
      </c>
      <c r="K2303" s="1" t="str">
        <f>IFERROR(VLOOKUP('Speed Hump'!H2303,Main!$A:$G,6,FALSE),"")</f>
        <v/>
      </c>
      <c r="L2303" s="1" t="str">
        <f>IFERROR(VLOOKUP('Speed Hump'!H2303,Main!$A:$G,7,FALSE),"")</f>
        <v/>
      </c>
      <c r="M2303" t="s">
        <v>691</v>
      </c>
      <c r="N2303">
        <v>3</v>
      </c>
      <c r="O2303" t="s">
        <v>692</v>
      </c>
      <c r="AP2303">
        <v>463.33666621512208</v>
      </c>
      <c r="AQ2303" s="1" t="str">
        <f>IFERROR(VLOOKUP(I2303,Service!$B:$G,5,FALSE),"")</f>
        <v/>
      </c>
      <c r="AR2303" s="1" t="str">
        <f>IFERROR(VLOOKUP(I2303,Service!$B:$G,6,FALSE),"")</f>
        <v/>
      </c>
      <c r="AS2303" s="1" t="str">
        <f>IFERROR(VLOOKUP(I2303,Rest!$B:$G,5,FALSE),"")</f>
        <v/>
      </c>
      <c r="AT2303" s="1" t="str">
        <f>IFERROR(VLOOKUP(I2303,Rest!$B:$G,6,FALSE),"")</f>
        <v/>
      </c>
    </row>
    <row r="2304" spans="1:46" x14ac:dyDescent="0.25">
      <c r="A2304">
        <v>2174</v>
      </c>
      <c r="B2304">
        <v>0</v>
      </c>
      <c r="C2304">
        <v>20789</v>
      </c>
      <c r="D2304">
        <v>20466</v>
      </c>
      <c r="E2304" t="s">
        <v>1796</v>
      </c>
      <c r="F2304" t="s">
        <v>1868</v>
      </c>
      <c r="G2304" t="s">
        <v>930</v>
      </c>
      <c r="H2304" t="s">
        <v>1229</v>
      </c>
      <c r="I2304" t="s">
        <v>1229</v>
      </c>
      <c r="J2304" t="str">
        <f>IFERROR(VLOOKUP(H2304,[1]Sheet1!$A:$H,3,FALSE),"")</f>
        <v/>
      </c>
      <c r="K2304" s="1" t="str">
        <f>IFERROR(VLOOKUP('Speed Hump'!H2304,Main!$A:$G,6,FALSE),"")</f>
        <v/>
      </c>
      <c r="L2304" s="1" t="str">
        <f>IFERROR(VLOOKUP('Speed Hump'!H2304,Main!$A:$G,7,FALSE),"")</f>
        <v/>
      </c>
      <c r="M2304" t="s">
        <v>691</v>
      </c>
      <c r="N2304">
        <v>3</v>
      </c>
      <c r="O2304" t="s">
        <v>692</v>
      </c>
      <c r="AP2304">
        <v>462.90992010718833</v>
      </c>
      <c r="AQ2304" s="1" t="str">
        <f>IFERROR(VLOOKUP(I2304,Service!$B:$G,5,FALSE),"")</f>
        <v/>
      </c>
      <c r="AR2304" s="1" t="str">
        <f>IFERROR(VLOOKUP(I2304,Service!$B:$G,6,FALSE),"")</f>
        <v/>
      </c>
      <c r="AS2304" s="1" t="str">
        <f>IFERROR(VLOOKUP(I2304,Rest!$B:$G,5,FALSE),"")</f>
        <v/>
      </c>
      <c r="AT2304" s="1" t="str">
        <f>IFERROR(VLOOKUP(I2304,Rest!$B:$G,6,FALSE),"")</f>
        <v/>
      </c>
    </row>
    <row r="2305" spans="1:46" x14ac:dyDescent="0.25">
      <c r="A2305">
        <v>2175</v>
      </c>
      <c r="B2305">
        <v>0</v>
      </c>
      <c r="C2305">
        <v>20815</v>
      </c>
      <c r="D2305">
        <v>19891</v>
      </c>
      <c r="E2305" t="s">
        <v>1838</v>
      </c>
      <c r="F2305" t="s">
        <v>994</v>
      </c>
      <c r="G2305" t="s">
        <v>1001</v>
      </c>
      <c r="H2305" t="s">
        <v>1229</v>
      </c>
      <c r="I2305" t="s">
        <v>1229</v>
      </c>
      <c r="J2305" t="str">
        <f>IFERROR(VLOOKUP(H2305,[1]Sheet1!$A:$H,3,FALSE),"")</f>
        <v/>
      </c>
      <c r="K2305" s="1" t="str">
        <f>IFERROR(VLOOKUP('Speed Hump'!H2305,Main!$A:$G,6,FALSE),"")</f>
        <v/>
      </c>
      <c r="L2305" s="1" t="str">
        <f>IFERROR(VLOOKUP('Speed Hump'!H2305,Main!$A:$G,7,FALSE),"")</f>
        <v/>
      </c>
      <c r="M2305" t="s">
        <v>691</v>
      </c>
      <c r="N2305">
        <v>2</v>
      </c>
      <c r="O2305" t="s">
        <v>692</v>
      </c>
      <c r="AP2305">
        <v>344.92585033644667</v>
      </c>
      <c r="AQ2305" s="1" t="str">
        <f>IFERROR(VLOOKUP(I2305,Service!$B:$G,5,FALSE),"")</f>
        <v/>
      </c>
      <c r="AR2305" s="1" t="str">
        <f>IFERROR(VLOOKUP(I2305,Service!$B:$G,6,FALSE),"")</f>
        <v/>
      </c>
      <c r="AS2305" s="1" t="str">
        <f>IFERROR(VLOOKUP(I2305,Rest!$B:$G,5,FALSE),"")</f>
        <v/>
      </c>
      <c r="AT2305" s="1" t="str">
        <f>IFERROR(VLOOKUP(I2305,Rest!$B:$G,6,FALSE),"")</f>
        <v/>
      </c>
    </row>
    <row r="2306" spans="1:46" x14ac:dyDescent="0.25">
      <c r="A2306">
        <v>2176</v>
      </c>
      <c r="B2306">
        <v>0</v>
      </c>
      <c r="C2306">
        <v>20876</v>
      </c>
      <c r="D2306">
        <v>19442</v>
      </c>
      <c r="E2306" t="s">
        <v>1781</v>
      </c>
      <c r="F2306" t="s">
        <v>1788</v>
      </c>
      <c r="G2306" t="s">
        <v>1721</v>
      </c>
      <c r="H2306" t="s">
        <v>1229</v>
      </c>
      <c r="I2306" t="s">
        <v>1229</v>
      </c>
      <c r="J2306" t="str">
        <f>IFERROR(VLOOKUP(H2306,[1]Sheet1!$A:$H,3,FALSE),"")</f>
        <v/>
      </c>
      <c r="K2306" s="1" t="str">
        <f>IFERROR(VLOOKUP('Speed Hump'!H2306,Main!$A:$G,6,FALSE),"")</f>
        <v/>
      </c>
      <c r="L2306" s="1" t="str">
        <f>IFERROR(VLOOKUP('Speed Hump'!H2306,Main!$A:$G,7,FALSE),"")</f>
        <v/>
      </c>
      <c r="M2306" t="s">
        <v>691</v>
      </c>
      <c r="N2306">
        <v>2</v>
      </c>
      <c r="O2306" t="s">
        <v>692</v>
      </c>
      <c r="AP2306">
        <v>347.35036868771959</v>
      </c>
      <c r="AQ2306" s="1" t="str">
        <f>IFERROR(VLOOKUP(I2306,Service!$B:$G,5,FALSE),"")</f>
        <v/>
      </c>
      <c r="AR2306" s="1" t="str">
        <f>IFERROR(VLOOKUP(I2306,Service!$B:$G,6,FALSE),"")</f>
        <v/>
      </c>
      <c r="AS2306" s="1" t="str">
        <f>IFERROR(VLOOKUP(I2306,Rest!$B:$G,5,FALSE),"")</f>
        <v/>
      </c>
      <c r="AT2306" s="1" t="str">
        <f>IFERROR(VLOOKUP(I2306,Rest!$B:$G,6,FALSE),"")</f>
        <v/>
      </c>
    </row>
    <row r="2307" spans="1:46" x14ac:dyDescent="0.25">
      <c r="A2307">
        <v>2177</v>
      </c>
      <c r="B2307">
        <v>0</v>
      </c>
      <c r="C2307">
        <v>20887</v>
      </c>
      <c r="D2307">
        <v>21090</v>
      </c>
      <c r="E2307" t="s">
        <v>1803</v>
      </c>
      <c r="F2307" t="s">
        <v>1025</v>
      </c>
      <c r="G2307" t="s">
        <v>994</v>
      </c>
      <c r="H2307" t="s">
        <v>1229</v>
      </c>
      <c r="I2307" t="s">
        <v>1229</v>
      </c>
      <c r="J2307" t="str">
        <f>IFERROR(VLOOKUP(H2307,[1]Sheet1!$A:$H,3,FALSE),"")</f>
        <v/>
      </c>
      <c r="K2307" s="1" t="str">
        <f>IFERROR(VLOOKUP('Speed Hump'!H2307,Main!$A:$G,6,FALSE),"")</f>
        <v/>
      </c>
      <c r="L2307" s="1" t="str">
        <f>IFERROR(VLOOKUP('Speed Hump'!H2307,Main!$A:$G,7,FALSE),"")</f>
        <v/>
      </c>
      <c r="M2307" t="s">
        <v>691</v>
      </c>
      <c r="N2307">
        <v>2</v>
      </c>
      <c r="O2307" t="s">
        <v>692</v>
      </c>
      <c r="AP2307">
        <v>336.42686183335297</v>
      </c>
      <c r="AQ2307" s="1" t="str">
        <f>IFERROR(VLOOKUP(I2307,Service!$B:$G,5,FALSE),"")</f>
        <v/>
      </c>
      <c r="AR2307" s="1" t="str">
        <f>IFERROR(VLOOKUP(I2307,Service!$B:$G,6,FALSE),"")</f>
        <v/>
      </c>
      <c r="AS2307" s="1" t="str">
        <f>IFERROR(VLOOKUP(I2307,Rest!$B:$G,5,FALSE),"")</f>
        <v/>
      </c>
      <c r="AT2307" s="1" t="str">
        <f>IFERROR(VLOOKUP(I2307,Rest!$B:$G,6,FALSE),"")</f>
        <v/>
      </c>
    </row>
    <row r="2308" spans="1:46" x14ac:dyDescent="0.25">
      <c r="A2308">
        <v>2178</v>
      </c>
      <c r="B2308">
        <v>0</v>
      </c>
      <c r="C2308">
        <v>20890</v>
      </c>
      <c r="D2308">
        <v>19388</v>
      </c>
      <c r="E2308" t="s">
        <v>1870</v>
      </c>
      <c r="F2308" t="s">
        <v>1001</v>
      </c>
      <c r="G2308" t="s">
        <v>998</v>
      </c>
      <c r="H2308" t="s">
        <v>1229</v>
      </c>
      <c r="I2308" t="s">
        <v>1229</v>
      </c>
      <c r="J2308" t="str">
        <f>IFERROR(VLOOKUP(H2308,[1]Sheet1!$A:$H,3,FALSE),"")</f>
        <v/>
      </c>
      <c r="K2308" s="1" t="str">
        <f>IFERROR(VLOOKUP('Speed Hump'!H2308,Main!$A:$G,6,FALSE),"")</f>
        <v/>
      </c>
      <c r="L2308" s="1" t="str">
        <f>IFERROR(VLOOKUP('Speed Hump'!H2308,Main!$A:$G,7,FALSE),"")</f>
        <v/>
      </c>
      <c r="M2308" t="s">
        <v>691</v>
      </c>
      <c r="N2308">
        <v>2</v>
      </c>
      <c r="O2308" t="s">
        <v>692</v>
      </c>
      <c r="AP2308">
        <v>419.99804695612528</v>
      </c>
      <c r="AQ2308" s="1" t="str">
        <f>IFERROR(VLOOKUP(I2308,Service!$B:$G,5,FALSE),"")</f>
        <v/>
      </c>
      <c r="AR2308" s="1" t="str">
        <f>IFERROR(VLOOKUP(I2308,Service!$B:$G,6,FALSE),"")</f>
        <v/>
      </c>
      <c r="AS2308" s="1" t="str">
        <f>IFERROR(VLOOKUP(I2308,Rest!$B:$G,5,FALSE),"")</f>
        <v/>
      </c>
      <c r="AT2308" s="1" t="str">
        <f>IFERROR(VLOOKUP(I2308,Rest!$B:$G,6,FALSE),"")</f>
        <v/>
      </c>
    </row>
    <row r="2309" spans="1:46" x14ac:dyDescent="0.25">
      <c r="A2309">
        <v>2179</v>
      </c>
      <c r="B2309">
        <v>0</v>
      </c>
      <c r="C2309">
        <v>20893</v>
      </c>
      <c r="D2309">
        <v>19086</v>
      </c>
      <c r="E2309" t="s">
        <v>1325</v>
      </c>
      <c r="F2309" t="s">
        <v>1721</v>
      </c>
      <c r="G2309" t="s">
        <v>1736</v>
      </c>
      <c r="H2309" t="s">
        <v>1229</v>
      </c>
      <c r="I2309" t="s">
        <v>1229</v>
      </c>
      <c r="J2309" t="str">
        <f>IFERROR(VLOOKUP(H2309,[1]Sheet1!$A:$H,3,FALSE),"")</f>
        <v/>
      </c>
      <c r="K2309" s="1" t="str">
        <f>IFERROR(VLOOKUP('Speed Hump'!H2309,Main!$A:$G,6,FALSE),"")</f>
        <v/>
      </c>
      <c r="L2309" s="1" t="str">
        <f>IFERROR(VLOOKUP('Speed Hump'!H2309,Main!$A:$G,7,FALSE),"")</f>
        <v/>
      </c>
      <c r="M2309" t="s">
        <v>691</v>
      </c>
      <c r="N2309">
        <v>2</v>
      </c>
      <c r="O2309" t="s">
        <v>692</v>
      </c>
      <c r="AP2309">
        <v>361.50837325764593</v>
      </c>
      <c r="AQ2309" s="1" t="str">
        <f>IFERROR(VLOOKUP(I2309,Service!$B:$G,5,FALSE),"")</f>
        <v/>
      </c>
      <c r="AR2309" s="1" t="str">
        <f>IFERROR(VLOOKUP(I2309,Service!$B:$G,6,FALSE),"")</f>
        <v/>
      </c>
      <c r="AS2309" s="1" t="str">
        <f>IFERROR(VLOOKUP(I2309,Rest!$B:$G,5,FALSE),"")</f>
        <v/>
      </c>
      <c r="AT2309" s="1" t="str">
        <f>IFERROR(VLOOKUP(I2309,Rest!$B:$G,6,FALSE),"")</f>
        <v/>
      </c>
    </row>
    <row r="2310" spans="1:46" x14ac:dyDescent="0.25">
      <c r="A2310">
        <v>2180</v>
      </c>
      <c r="B2310">
        <v>0</v>
      </c>
      <c r="C2310">
        <v>20911</v>
      </c>
      <c r="D2310">
        <v>20495</v>
      </c>
      <c r="E2310" t="s">
        <v>1889</v>
      </c>
      <c r="F2310" t="s">
        <v>969</v>
      </c>
      <c r="G2310" t="s">
        <v>986</v>
      </c>
      <c r="H2310" t="s">
        <v>1229</v>
      </c>
      <c r="I2310" t="s">
        <v>1229</v>
      </c>
      <c r="J2310" t="str">
        <f>IFERROR(VLOOKUP(H2310,[1]Sheet1!$A:$H,3,FALSE),"")</f>
        <v/>
      </c>
      <c r="K2310" s="1" t="str">
        <f>IFERROR(VLOOKUP('Speed Hump'!H2310,Main!$A:$G,6,FALSE),"")</f>
        <v/>
      </c>
      <c r="L2310" s="1" t="str">
        <f>IFERROR(VLOOKUP('Speed Hump'!H2310,Main!$A:$G,7,FALSE),"")</f>
        <v/>
      </c>
      <c r="M2310" t="s">
        <v>691</v>
      </c>
      <c r="N2310">
        <v>2</v>
      </c>
      <c r="O2310" t="s">
        <v>692</v>
      </c>
      <c r="AP2310">
        <v>363.9856837243118</v>
      </c>
      <c r="AQ2310" s="1" t="str">
        <f>IFERROR(VLOOKUP(I2310,Service!$B:$G,5,FALSE),"")</f>
        <v/>
      </c>
      <c r="AR2310" s="1" t="str">
        <f>IFERROR(VLOOKUP(I2310,Service!$B:$G,6,FALSE),"")</f>
        <v/>
      </c>
      <c r="AS2310" s="1" t="str">
        <f>IFERROR(VLOOKUP(I2310,Rest!$B:$G,5,FALSE),"")</f>
        <v/>
      </c>
      <c r="AT2310" s="1" t="str">
        <f>IFERROR(VLOOKUP(I2310,Rest!$B:$G,6,FALSE),"")</f>
        <v/>
      </c>
    </row>
    <row r="2311" spans="1:46" x14ac:dyDescent="0.25">
      <c r="A2311">
        <v>2181</v>
      </c>
      <c r="B2311">
        <v>0</v>
      </c>
      <c r="C2311">
        <v>20930</v>
      </c>
      <c r="D2311">
        <v>20994</v>
      </c>
      <c r="E2311" t="s">
        <v>1769</v>
      </c>
      <c r="F2311" t="s">
        <v>1016</v>
      </c>
      <c r="G2311" t="s">
        <v>982</v>
      </c>
      <c r="H2311" t="s">
        <v>1229</v>
      </c>
      <c r="I2311" t="s">
        <v>1229</v>
      </c>
      <c r="J2311" t="str">
        <f>IFERROR(VLOOKUP(H2311,[1]Sheet1!$A:$H,3,FALSE),"")</f>
        <v/>
      </c>
      <c r="K2311" s="1" t="str">
        <f>IFERROR(VLOOKUP('Speed Hump'!H2311,Main!$A:$G,6,FALSE),"")</f>
        <v/>
      </c>
      <c r="L2311" s="1" t="str">
        <f>IFERROR(VLOOKUP('Speed Hump'!H2311,Main!$A:$G,7,FALSE),"")</f>
        <v/>
      </c>
      <c r="M2311" t="s">
        <v>691</v>
      </c>
      <c r="N2311">
        <v>2</v>
      </c>
      <c r="O2311" t="s">
        <v>692</v>
      </c>
      <c r="AP2311">
        <v>363.24866990734608</v>
      </c>
      <c r="AQ2311" s="1" t="str">
        <f>IFERROR(VLOOKUP(I2311,Service!$B:$G,5,FALSE),"")</f>
        <v/>
      </c>
      <c r="AR2311" s="1" t="str">
        <f>IFERROR(VLOOKUP(I2311,Service!$B:$G,6,FALSE),"")</f>
        <v/>
      </c>
      <c r="AS2311" s="1" t="str">
        <f>IFERROR(VLOOKUP(I2311,Rest!$B:$G,5,FALSE),"")</f>
        <v/>
      </c>
      <c r="AT2311" s="1" t="str">
        <f>IFERROR(VLOOKUP(I2311,Rest!$B:$G,6,FALSE),"")</f>
        <v/>
      </c>
    </row>
    <row r="2312" spans="1:46" x14ac:dyDescent="0.25">
      <c r="A2312">
        <v>2182</v>
      </c>
      <c r="B2312">
        <v>0</v>
      </c>
      <c r="C2312">
        <v>20937</v>
      </c>
      <c r="D2312">
        <v>20906</v>
      </c>
      <c r="E2312" t="s">
        <v>1796</v>
      </c>
      <c r="F2312" t="s">
        <v>1894</v>
      </c>
      <c r="G2312" t="s">
        <v>1867</v>
      </c>
      <c r="H2312" t="s">
        <v>1229</v>
      </c>
      <c r="I2312" t="s">
        <v>1229</v>
      </c>
      <c r="J2312" t="str">
        <f>IFERROR(VLOOKUP(H2312,[1]Sheet1!$A:$H,3,FALSE),"")</f>
        <v/>
      </c>
      <c r="K2312" s="1" t="str">
        <f>IFERROR(VLOOKUP('Speed Hump'!H2312,Main!$A:$G,6,FALSE),"")</f>
        <v/>
      </c>
      <c r="L2312" s="1" t="str">
        <f>IFERROR(VLOOKUP('Speed Hump'!H2312,Main!$A:$G,7,FALSE),"")</f>
        <v/>
      </c>
      <c r="M2312" t="s">
        <v>691</v>
      </c>
      <c r="N2312">
        <v>1</v>
      </c>
      <c r="O2312" t="s">
        <v>692</v>
      </c>
      <c r="AP2312">
        <v>160.78220377723909</v>
      </c>
      <c r="AQ2312" s="1" t="str">
        <f>IFERROR(VLOOKUP(I2312,Service!$B:$G,5,FALSE),"")</f>
        <v/>
      </c>
      <c r="AR2312" s="1" t="str">
        <f>IFERROR(VLOOKUP(I2312,Service!$B:$G,6,FALSE),"")</f>
        <v/>
      </c>
      <c r="AS2312" s="1" t="str">
        <f>IFERROR(VLOOKUP(I2312,Rest!$B:$G,5,FALSE),"")</f>
        <v/>
      </c>
      <c r="AT2312" s="1" t="str">
        <f>IFERROR(VLOOKUP(I2312,Rest!$B:$G,6,FALSE),"")</f>
        <v/>
      </c>
    </row>
    <row r="2313" spans="1:46" x14ac:dyDescent="0.25">
      <c r="A2313">
        <v>2183</v>
      </c>
      <c r="B2313">
        <v>0</v>
      </c>
      <c r="C2313">
        <v>20941</v>
      </c>
      <c r="D2313">
        <v>22416</v>
      </c>
      <c r="E2313" t="s">
        <v>1895</v>
      </c>
      <c r="F2313" t="s">
        <v>1896</v>
      </c>
      <c r="G2313" t="s">
        <v>1582</v>
      </c>
      <c r="H2313" t="s">
        <v>1229</v>
      </c>
      <c r="I2313" t="s">
        <v>1229</v>
      </c>
      <c r="J2313" t="str">
        <f>IFERROR(VLOOKUP(H2313,[1]Sheet1!$A:$H,3,FALSE),"")</f>
        <v/>
      </c>
      <c r="K2313" s="1" t="str">
        <f>IFERROR(VLOOKUP('Speed Hump'!H2313,Main!$A:$G,6,FALSE),"")</f>
        <v/>
      </c>
      <c r="L2313" s="1" t="str">
        <f>IFERROR(VLOOKUP('Speed Hump'!H2313,Main!$A:$G,7,FALSE),"")</f>
        <v/>
      </c>
      <c r="M2313" t="s">
        <v>691</v>
      </c>
      <c r="N2313">
        <v>1</v>
      </c>
      <c r="O2313" t="s">
        <v>692</v>
      </c>
      <c r="AP2313">
        <v>108.89762360978069</v>
      </c>
      <c r="AQ2313" s="1" t="str">
        <f>IFERROR(VLOOKUP(I2313,Service!$B:$G,5,FALSE),"")</f>
        <v/>
      </c>
      <c r="AR2313" s="1" t="str">
        <f>IFERROR(VLOOKUP(I2313,Service!$B:$G,6,FALSE),"")</f>
        <v/>
      </c>
      <c r="AS2313" s="1" t="str">
        <f>IFERROR(VLOOKUP(I2313,Rest!$B:$G,5,FALSE),"")</f>
        <v/>
      </c>
      <c r="AT2313" s="1" t="str">
        <f>IFERROR(VLOOKUP(I2313,Rest!$B:$G,6,FALSE),"")</f>
        <v/>
      </c>
    </row>
    <row r="2314" spans="1:46" x14ac:dyDescent="0.25">
      <c r="A2314">
        <v>2184</v>
      </c>
      <c r="B2314">
        <v>0</v>
      </c>
      <c r="C2314">
        <v>21008</v>
      </c>
      <c r="D2314">
        <v>19588</v>
      </c>
      <c r="E2314" t="s">
        <v>1886</v>
      </c>
      <c r="F2314" t="s">
        <v>1025</v>
      </c>
      <c r="G2314" t="s">
        <v>994</v>
      </c>
      <c r="H2314" t="s">
        <v>1229</v>
      </c>
      <c r="I2314" t="s">
        <v>1229</v>
      </c>
      <c r="J2314" t="str">
        <f>IFERROR(VLOOKUP(H2314,[1]Sheet1!$A:$H,3,FALSE),"")</f>
        <v/>
      </c>
      <c r="K2314" s="1" t="str">
        <f>IFERROR(VLOOKUP('Speed Hump'!H2314,Main!$A:$G,6,FALSE),"")</f>
        <v/>
      </c>
      <c r="L2314" s="1" t="str">
        <f>IFERROR(VLOOKUP('Speed Hump'!H2314,Main!$A:$G,7,FALSE),"")</f>
        <v/>
      </c>
      <c r="M2314" t="s">
        <v>691</v>
      </c>
      <c r="N2314">
        <v>2</v>
      </c>
      <c r="O2314" t="s">
        <v>692</v>
      </c>
      <c r="AP2314">
        <v>336.48421030543352</v>
      </c>
      <c r="AQ2314" s="1" t="str">
        <f>IFERROR(VLOOKUP(I2314,Service!$B:$G,5,FALSE),"")</f>
        <v/>
      </c>
      <c r="AR2314" s="1" t="str">
        <f>IFERROR(VLOOKUP(I2314,Service!$B:$G,6,FALSE),"")</f>
        <v/>
      </c>
      <c r="AS2314" s="1" t="str">
        <f>IFERROR(VLOOKUP(I2314,Rest!$B:$G,5,FALSE),"")</f>
        <v/>
      </c>
      <c r="AT2314" s="1" t="str">
        <f>IFERROR(VLOOKUP(I2314,Rest!$B:$G,6,FALSE),"")</f>
        <v/>
      </c>
    </row>
    <row r="2315" spans="1:46" x14ac:dyDescent="0.25">
      <c r="A2315">
        <v>2186</v>
      </c>
      <c r="B2315">
        <v>0</v>
      </c>
      <c r="C2315">
        <v>21045</v>
      </c>
      <c r="D2315">
        <v>19947</v>
      </c>
      <c r="E2315" t="s">
        <v>1803</v>
      </c>
      <c r="F2315" t="s">
        <v>998</v>
      </c>
      <c r="G2315" t="s">
        <v>968</v>
      </c>
      <c r="H2315" t="s">
        <v>1229</v>
      </c>
      <c r="I2315" t="s">
        <v>1229</v>
      </c>
      <c r="J2315" t="str">
        <f>IFERROR(VLOOKUP(H2315,[1]Sheet1!$A:$H,3,FALSE),"")</f>
        <v/>
      </c>
      <c r="K2315" s="1" t="str">
        <f>IFERROR(VLOOKUP('Speed Hump'!H2315,Main!$A:$G,6,FALSE),"")</f>
        <v/>
      </c>
      <c r="L2315" s="1" t="str">
        <f>IFERROR(VLOOKUP('Speed Hump'!H2315,Main!$A:$G,7,FALSE),"")</f>
        <v/>
      </c>
      <c r="M2315" t="s">
        <v>691</v>
      </c>
      <c r="N2315">
        <v>1</v>
      </c>
      <c r="O2315" t="s">
        <v>692</v>
      </c>
      <c r="AP2315">
        <v>225.07518080846219</v>
      </c>
      <c r="AQ2315" s="1" t="str">
        <f>IFERROR(VLOOKUP(I2315,Service!$B:$G,5,FALSE),"")</f>
        <v/>
      </c>
      <c r="AR2315" s="1" t="str">
        <f>IFERROR(VLOOKUP(I2315,Service!$B:$G,6,FALSE),"")</f>
        <v/>
      </c>
      <c r="AS2315" s="1" t="str">
        <f>IFERROR(VLOOKUP(I2315,Rest!$B:$G,5,FALSE),"")</f>
        <v/>
      </c>
      <c r="AT2315" s="1" t="str">
        <f>IFERROR(VLOOKUP(I2315,Rest!$B:$G,6,FALSE),"")</f>
        <v/>
      </c>
    </row>
    <row r="2316" spans="1:46" x14ac:dyDescent="0.25">
      <c r="A2316">
        <v>2187</v>
      </c>
      <c r="B2316">
        <v>0</v>
      </c>
      <c r="C2316">
        <v>21062</v>
      </c>
      <c r="D2316">
        <v>23065</v>
      </c>
      <c r="E2316" t="s">
        <v>1759</v>
      </c>
      <c r="F2316" t="s">
        <v>1868</v>
      </c>
      <c r="G2316" t="s">
        <v>1897</v>
      </c>
      <c r="H2316" t="s">
        <v>1229</v>
      </c>
      <c r="I2316" t="s">
        <v>1229</v>
      </c>
      <c r="J2316" t="str">
        <f>IFERROR(VLOOKUP(H2316,[1]Sheet1!$A:$H,3,FALSE),"")</f>
        <v/>
      </c>
      <c r="K2316" s="1" t="str">
        <f>IFERROR(VLOOKUP('Speed Hump'!H2316,Main!$A:$G,6,FALSE),"")</f>
        <v/>
      </c>
      <c r="L2316" s="1" t="str">
        <f>IFERROR(VLOOKUP('Speed Hump'!H2316,Main!$A:$G,7,FALSE),"")</f>
        <v/>
      </c>
      <c r="M2316" t="s">
        <v>691</v>
      </c>
      <c r="N2316">
        <v>1</v>
      </c>
      <c r="O2316" t="s">
        <v>692</v>
      </c>
      <c r="AP2316">
        <v>139.12739032370291</v>
      </c>
      <c r="AQ2316" s="1" t="str">
        <f>IFERROR(VLOOKUP(I2316,Service!$B:$G,5,FALSE),"")</f>
        <v/>
      </c>
      <c r="AR2316" s="1" t="str">
        <f>IFERROR(VLOOKUP(I2316,Service!$B:$G,6,FALSE),"")</f>
        <v/>
      </c>
      <c r="AS2316" s="1" t="str">
        <f>IFERROR(VLOOKUP(I2316,Rest!$B:$G,5,FALSE),"")</f>
        <v/>
      </c>
      <c r="AT2316" s="1" t="str">
        <f>IFERROR(VLOOKUP(I2316,Rest!$B:$G,6,FALSE),"")</f>
        <v/>
      </c>
    </row>
    <row r="2317" spans="1:46" x14ac:dyDescent="0.25">
      <c r="A2317">
        <v>2189</v>
      </c>
      <c r="B2317">
        <v>0</v>
      </c>
      <c r="C2317">
        <v>21077</v>
      </c>
      <c r="D2317">
        <v>19975</v>
      </c>
      <c r="E2317" t="s">
        <v>967</v>
      </c>
      <c r="F2317" t="s">
        <v>1752</v>
      </c>
      <c r="G2317" t="s">
        <v>1524</v>
      </c>
      <c r="H2317" t="s">
        <v>1229</v>
      </c>
      <c r="I2317" t="s">
        <v>1229</v>
      </c>
      <c r="J2317" t="str">
        <f>IFERROR(VLOOKUP(H2317,[1]Sheet1!$A:$H,3,FALSE),"")</f>
        <v/>
      </c>
      <c r="K2317" s="1" t="str">
        <f>IFERROR(VLOOKUP('Speed Hump'!H2317,Main!$A:$G,6,FALSE),"")</f>
        <v/>
      </c>
      <c r="L2317" s="1" t="str">
        <f>IFERROR(VLOOKUP('Speed Hump'!H2317,Main!$A:$G,7,FALSE),"")</f>
        <v/>
      </c>
      <c r="M2317" t="s">
        <v>691</v>
      </c>
      <c r="N2317">
        <v>2</v>
      </c>
      <c r="O2317" t="s">
        <v>692</v>
      </c>
      <c r="AP2317">
        <v>361.73724808404143</v>
      </c>
      <c r="AQ2317" s="1" t="str">
        <f>IFERROR(VLOOKUP(I2317,Service!$B:$G,5,FALSE),"")</f>
        <v/>
      </c>
      <c r="AR2317" s="1" t="str">
        <f>IFERROR(VLOOKUP(I2317,Service!$B:$G,6,FALSE),"")</f>
        <v/>
      </c>
      <c r="AS2317" s="1" t="str">
        <f>IFERROR(VLOOKUP(I2317,Rest!$B:$G,5,FALSE),"")</f>
        <v/>
      </c>
      <c r="AT2317" s="1" t="str">
        <f>IFERROR(VLOOKUP(I2317,Rest!$B:$G,6,FALSE),"")</f>
        <v/>
      </c>
    </row>
    <row r="2318" spans="1:46" x14ac:dyDescent="0.25">
      <c r="A2318">
        <v>2191</v>
      </c>
      <c r="B2318">
        <v>0</v>
      </c>
      <c r="C2318">
        <v>21119</v>
      </c>
      <c r="D2318">
        <v>21585</v>
      </c>
      <c r="E2318" t="s">
        <v>1892</v>
      </c>
      <c r="F2318" t="s">
        <v>1005</v>
      </c>
      <c r="G2318" t="s">
        <v>1842</v>
      </c>
      <c r="H2318" t="s">
        <v>1229</v>
      </c>
      <c r="I2318" t="s">
        <v>1229</v>
      </c>
      <c r="J2318" t="str">
        <f>IFERROR(VLOOKUP(H2318,[1]Sheet1!$A:$H,3,FALSE),"")</f>
        <v/>
      </c>
      <c r="K2318" s="1" t="str">
        <f>IFERROR(VLOOKUP('Speed Hump'!H2318,Main!$A:$G,6,FALSE),"")</f>
        <v/>
      </c>
      <c r="L2318" s="1" t="str">
        <f>IFERROR(VLOOKUP('Speed Hump'!H2318,Main!$A:$G,7,FALSE),"")</f>
        <v/>
      </c>
      <c r="M2318" t="s">
        <v>691</v>
      </c>
      <c r="N2318">
        <v>1</v>
      </c>
      <c r="O2318" t="s">
        <v>692</v>
      </c>
      <c r="AP2318">
        <v>149.84153604468639</v>
      </c>
      <c r="AQ2318" s="1" t="str">
        <f>IFERROR(VLOOKUP(I2318,Service!$B:$G,5,FALSE),"")</f>
        <v/>
      </c>
      <c r="AR2318" s="1" t="str">
        <f>IFERROR(VLOOKUP(I2318,Service!$B:$G,6,FALSE),"")</f>
        <v/>
      </c>
      <c r="AS2318" s="1" t="str">
        <f>IFERROR(VLOOKUP(I2318,Rest!$B:$G,5,FALSE),"")</f>
        <v/>
      </c>
      <c r="AT2318" s="1" t="str">
        <f>IFERROR(VLOOKUP(I2318,Rest!$B:$G,6,FALSE),"")</f>
        <v/>
      </c>
    </row>
    <row r="2319" spans="1:46" x14ac:dyDescent="0.25">
      <c r="A2319">
        <v>2192</v>
      </c>
      <c r="B2319">
        <v>0</v>
      </c>
      <c r="C2319">
        <v>21138</v>
      </c>
      <c r="D2319">
        <v>21365</v>
      </c>
      <c r="E2319" t="s">
        <v>1011</v>
      </c>
      <c r="F2319" t="s">
        <v>1524</v>
      </c>
      <c r="G2319" t="s">
        <v>1876</v>
      </c>
      <c r="H2319" t="s">
        <v>1229</v>
      </c>
      <c r="I2319" t="s">
        <v>1229</v>
      </c>
      <c r="J2319" t="str">
        <f>IFERROR(VLOOKUP(H2319,[1]Sheet1!$A:$H,3,FALSE),"")</f>
        <v/>
      </c>
      <c r="K2319" s="1" t="str">
        <f>IFERROR(VLOOKUP('Speed Hump'!H2319,Main!$A:$G,6,FALSE),"")</f>
        <v/>
      </c>
      <c r="L2319" s="1" t="str">
        <f>IFERROR(VLOOKUP('Speed Hump'!H2319,Main!$A:$G,7,FALSE),"")</f>
        <v/>
      </c>
      <c r="M2319" t="s">
        <v>691</v>
      </c>
      <c r="N2319">
        <v>2</v>
      </c>
      <c r="O2319" t="s">
        <v>692</v>
      </c>
      <c r="AP2319">
        <v>370.97088481633068</v>
      </c>
      <c r="AQ2319" s="1" t="str">
        <f>IFERROR(VLOOKUP(I2319,Service!$B:$G,5,FALSE),"")</f>
        <v/>
      </c>
      <c r="AR2319" s="1" t="str">
        <f>IFERROR(VLOOKUP(I2319,Service!$B:$G,6,FALSE),"")</f>
        <v/>
      </c>
      <c r="AS2319" s="1" t="str">
        <f>IFERROR(VLOOKUP(I2319,Rest!$B:$G,5,FALSE),"")</f>
        <v/>
      </c>
      <c r="AT2319" s="1" t="str">
        <f>IFERROR(VLOOKUP(I2319,Rest!$B:$G,6,FALSE),"")</f>
        <v/>
      </c>
    </row>
    <row r="2320" spans="1:46" x14ac:dyDescent="0.25">
      <c r="A2320">
        <v>2193</v>
      </c>
      <c r="B2320">
        <v>0</v>
      </c>
      <c r="C2320">
        <v>21142</v>
      </c>
      <c r="D2320">
        <v>20944</v>
      </c>
      <c r="E2320" t="s">
        <v>995</v>
      </c>
      <c r="F2320" t="s">
        <v>998</v>
      </c>
      <c r="G2320" t="s">
        <v>968</v>
      </c>
      <c r="H2320" t="s">
        <v>1229</v>
      </c>
      <c r="I2320" t="s">
        <v>1229</v>
      </c>
      <c r="J2320" t="str">
        <f>IFERROR(VLOOKUP(H2320,[1]Sheet1!$A:$H,3,FALSE),"")</f>
        <v/>
      </c>
      <c r="K2320" s="1" t="str">
        <f>IFERROR(VLOOKUP('Speed Hump'!H2320,Main!$A:$G,6,FALSE),"")</f>
        <v/>
      </c>
      <c r="L2320" s="1" t="str">
        <f>IFERROR(VLOOKUP('Speed Hump'!H2320,Main!$A:$G,7,FALSE),"")</f>
        <v/>
      </c>
      <c r="M2320" t="s">
        <v>691</v>
      </c>
      <c r="N2320">
        <v>2</v>
      </c>
      <c r="O2320" t="s">
        <v>692</v>
      </c>
      <c r="AP2320">
        <v>337.29263140122589</v>
      </c>
      <c r="AQ2320" s="1" t="str">
        <f>IFERROR(VLOOKUP(I2320,Service!$B:$G,5,FALSE),"")</f>
        <v/>
      </c>
      <c r="AR2320" s="1" t="str">
        <f>IFERROR(VLOOKUP(I2320,Service!$B:$G,6,FALSE),"")</f>
        <v/>
      </c>
      <c r="AS2320" s="1" t="str">
        <f>IFERROR(VLOOKUP(I2320,Rest!$B:$G,5,FALSE),"")</f>
        <v/>
      </c>
      <c r="AT2320" s="1" t="str">
        <f>IFERROR(VLOOKUP(I2320,Rest!$B:$G,6,FALSE),"")</f>
        <v/>
      </c>
    </row>
    <row r="2321" spans="1:46" x14ac:dyDescent="0.25">
      <c r="A2321">
        <v>2194</v>
      </c>
      <c r="B2321">
        <v>0</v>
      </c>
      <c r="C2321">
        <v>21149</v>
      </c>
      <c r="D2321">
        <v>23365</v>
      </c>
      <c r="E2321" t="s">
        <v>1059</v>
      </c>
      <c r="F2321" t="s">
        <v>986</v>
      </c>
      <c r="G2321" t="s">
        <v>1848</v>
      </c>
      <c r="H2321" t="s">
        <v>1229</v>
      </c>
      <c r="I2321" t="s">
        <v>1229</v>
      </c>
      <c r="J2321" t="str">
        <f>IFERROR(VLOOKUP(H2321,[1]Sheet1!$A:$H,3,FALSE),"")</f>
        <v/>
      </c>
      <c r="K2321" s="1" t="str">
        <f>IFERROR(VLOOKUP('Speed Hump'!H2321,Main!$A:$G,6,FALSE),"")</f>
        <v/>
      </c>
      <c r="L2321" s="1" t="str">
        <f>IFERROR(VLOOKUP('Speed Hump'!H2321,Main!$A:$G,7,FALSE),"")</f>
        <v/>
      </c>
      <c r="M2321" t="s">
        <v>691</v>
      </c>
      <c r="N2321">
        <v>2</v>
      </c>
      <c r="O2321" t="s">
        <v>692</v>
      </c>
      <c r="AP2321">
        <v>367.18672794622341</v>
      </c>
      <c r="AQ2321" s="1" t="str">
        <f>IFERROR(VLOOKUP(I2321,Service!$B:$G,5,FALSE),"")</f>
        <v/>
      </c>
      <c r="AR2321" s="1" t="str">
        <f>IFERROR(VLOOKUP(I2321,Service!$B:$G,6,FALSE),"")</f>
        <v/>
      </c>
      <c r="AS2321" s="1" t="str">
        <f>IFERROR(VLOOKUP(I2321,Rest!$B:$G,5,FALSE),"")</f>
        <v/>
      </c>
      <c r="AT2321" s="1" t="str">
        <f>IFERROR(VLOOKUP(I2321,Rest!$B:$G,6,FALSE),"")</f>
        <v/>
      </c>
    </row>
    <row r="2322" spans="1:46" x14ac:dyDescent="0.25">
      <c r="A2322">
        <v>2195</v>
      </c>
      <c r="B2322">
        <v>0</v>
      </c>
      <c r="C2322">
        <v>21154</v>
      </c>
      <c r="D2322">
        <v>21357</v>
      </c>
      <c r="E2322" t="s">
        <v>1898</v>
      </c>
      <c r="F2322" t="s">
        <v>1842</v>
      </c>
      <c r="G2322" t="s">
        <v>1856</v>
      </c>
      <c r="H2322" t="s">
        <v>1229</v>
      </c>
      <c r="I2322" t="s">
        <v>1229</v>
      </c>
      <c r="J2322" t="str">
        <f>IFERROR(VLOOKUP(H2322,[1]Sheet1!$A:$H,3,FALSE),"")</f>
        <v/>
      </c>
      <c r="K2322" s="1" t="str">
        <f>IFERROR(VLOOKUP('Speed Hump'!H2322,Main!$A:$G,6,FALSE),"")</f>
        <v/>
      </c>
      <c r="L2322" s="1" t="str">
        <f>IFERROR(VLOOKUP('Speed Hump'!H2322,Main!$A:$G,7,FALSE),"")</f>
        <v/>
      </c>
      <c r="M2322" t="s">
        <v>691</v>
      </c>
      <c r="N2322">
        <v>1</v>
      </c>
      <c r="O2322" t="s">
        <v>692</v>
      </c>
      <c r="AP2322">
        <v>208.28995788832719</v>
      </c>
      <c r="AQ2322" s="1" t="str">
        <f>IFERROR(VLOOKUP(I2322,Service!$B:$G,5,FALSE),"")</f>
        <v/>
      </c>
      <c r="AR2322" s="1" t="str">
        <f>IFERROR(VLOOKUP(I2322,Service!$B:$G,6,FALSE),"")</f>
        <v/>
      </c>
      <c r="AS2322" s="1" t="str">
        <f>IFERROR(VLOOKUP(I2322,Rest!$B:$G,5,FALSE),"")</f>
        <v/>
      </c>
      <c r="AT2322" s="1" t="str">
        <f>IFERROR(VLOOKUP(I2322,Rest!$B:$G,6,FALSE),"")</f>
        <v/>
      </c>
    </row>
    <row r="2323" spans="1:46" x14ac:dyDescent="0.25">
      <c r="A2323">
        <v>2196</v>
      </c>
      <c r="B2323">
        <v>0</v>
      </c>
      <c r="C2323">
        <v>21170</v>
      </c>
      <c r="D2323">
        <v>20976</v>
      </c>
      <c r="E2323" t="s">
        <v>1790</v>
      </c>
      <c r="F2323" t="s">
        <v>1806</v>
      </c>
      <c r="G2323" t="s">
        <v>862</v>
      </c>
      <c r="H2323" t="s">
        <v>1229</v>
      </c>
      <c r="I2323" t="s">
        <v>1229</v>
      </c>
      <c r="J2323" t="str">
        <f>IFERROR(VLOOKUP(H2323,[1]Sheet1!$A:$H,3,FALSE),"")</f>
        <v/>
      </c>
      <c r="K2323" s="1" t="str">
        <f>IFERROR(VLOOKUP('Speed Hump'!H2323,Main!$A:$G,6,FALSE),"")</f>
        <v/>
      </c>
      <c r="L2323" s="1" t="str">
        <f>IFERROR(VLOOKUP('Speed Hump'!H2323,Main!$A:$G,7,FALSE),"")</f>
        <v/>
      </c>
      <c r="M2323" t="s">
        <v>691</v>
      </c>
      <c r="N2323">
        <v>2</v>
      </c>
      <c r="O2323" t="s">
        <v>692</v>
      </c>
      <c r="AP2323">
        <v>360.17012566981049</v>
      </c>
      <c r="AQ2323" s="1" t="str">
        <f>IFERROR(VLOOKUP(I2323,Service!$B:$G,5,FALSE),"")</f>
        <v/>
      </c>
      <c r="AR2323" s="1" t="str">
        <f>IFERROR(VLOOKUP(I2323,Service!$B:$G,6,FALSE),"")</f>
        <v/>
      </c>
      <c r="AS2323" s="1" t="str">
        <f>IFERROR(VLOOKUP(I2323,Rest!$B:$G,5,FALSE),"")</f>
        <v/>
      </c>
      <c r="AT2323" s="1" t="str">
        <f>IFERROR(VLOOKUP(I2323,Rest!$B:$G,6,FALSE),"")</f>
        <v/>
      </c>
    </row>
    <row r="2324" spans="1:46" x14ac:dyDescent="0.25">
      <c r="A2324">
        <v>2197</v>
      </c>
      <c r="B2324">
        <v>0</v>
      </c>
      <c r="C2324">
        <v>21179</v>
      </c>
      <c r="D2324">
        <v>19426</v>
      </c>
      <c r="E2324" t="s">
        <v>1796</v>
      </c>
      <c r="F2324" t="s">
        <v>1082</v>
      </c>
      <c r="G2324" t="s">
        <v>1025</v>
      </c>
      <c r="H2324" t="s">
        <v>1229</v>
      </c>
      <c r="I2324" t="s">
        <v>1229</v>
      </c>
      <c r="J2324" t="str">
        <f>IFERROR(VLOOKUP(H2324,[1]Sheet1!$A:$H,3,FALSE),"")</f>
        <v/>
      </c>
      <c r="K2324" s="1" t="str">
        <f>IFERROR(VLOOKUP('Speed Hump'!H2324,Main!$A:$G,6,FALSE),"")</f>
        <v/>
      </c>
      <c r="L2324" s="1" t="str">
        <f>IFERROR(VLOOKUP('Speed Hump'!H2324,Main!$A:$G,7,FALSE),"")</f>
        <v/>
      </c>
      <c r="M2324" t="s">
        <v>691</v>
      </c>
      <c r="N2324">
        <v>2</v>
      </c>
      <c r="O2324" t="s">
        <v>692</v>
      </c>
      <c r="AP2324">
        <v>426.5880720015</v>
      </c>
      <c r="AQ2324" s="1" t="str">
        <f>IFERROR(VLOOKUP(I2324,Service!$B:$G,5,FALSE),"")</f>
        <v/>
      </c>
      <c r="AR2324" s="1" t="str">
        <f>IFERROR(VLOOKUP(I2324,Service!$B:$G,6,FALSE),"")</f>
        <v/>
      </c>
      <c r="AS2324" s="1" t="str">
        <f>IFERROR(VLOOKUP(I2324,Rest!$B:$G,5,FALSE),"")</f>
        <v/>
      </c>
      <c r="AT2324" s="1" t="str">
        <f>IFERROR(VLOOKUP(I2324,Rest!$B:$G,6,FALSE),"")</f>
        <v/>
      </c>
    </row>
    <row r="2325" spans="1:46" x14ac:dyDescent="0.25">
      <c r="A2325">
        <v>2198</v>
      </c>
      <c r="B2325">
        <v>0</v>
      </c>
      <c r="C2325">
        <v>21231</v>
      </c>
      <c r="D2325">
        <v>22899</v>
      </c>
      <c r="E2325" t="s">
        <v>1899</v>
      </c>
      <c r="F2325" t="s">
        <v>1879</v>
      </c>
      <c r="G2325" t="s">
        <v>988</v>
      </c>
      <c r="H2325" t="s">
        <v>1229</v>
      </c>
      <c r="I2325" t="s">
        <v>1229</v>
      </c>
      <c r="J2325" t="str">
        <f>IFERROR(VLOOKUP(H2325,[1]Sheet1!$A:$H,3,FALSE),"")</f>
        <v/>
      </c>
      <c r="K2325" s="1" t="str">
        <f>IFERROR(VLOOKUP('Speed Hump'!H2325,Main!$A:$G,6,FALSE),"")</f>
        <v/>
      </c>
      <c r="L2325" s="1" t="str">
        <f>IFERROR(VLOOKUP('Speed Hump'!H2325,Main!$A:$G,7,FALSE),"")</f>
        <v/>
      </c>
      <c r="M2325" t="s">
        <v>691</v>
      </c>
      <c r="N2325">
        <v>2</v>
      </c>
      <c r="O2325" t="s">
        <v>692</v>
      </c>
      <c r="AP2325">
        <v>377.25548645968439</v>
      </c>
      <c r="AQ2325" s="1" t="str">
        <f>IFERROR(VLOOKUP(I2325,Service!$B:$G,5,FALSE),"")</f>
        <v/>
      </c>
      <c r="AR2325" s="1" t="str">
        <f>IFERROR(VLOOKUP(I2325,Service!$B:$G,6,FALSE),"")</f>
        <v/>
      </c>
      <c r="AS2325" s="1" t="str">
        <f>IFERROR(VLOOKUP(I2325,Rest!$B:$G,5,FALSE),"")</f>
        <v/>
      </c>
      <c r="AT2325" s="1" t="str">
        <f>IFERROR(VLOOKUP(I2325,Rest!$B:$G,6,FALSE),"")</f>
        <v/>
      </c>
    </row>
    <row r="2326" spans="1:46" x14ac:dyDescent="0.25">
      <c r="A2326">
        <v>2199</v>
      </c>
      <c r="B2326">
        <v>0</v>
      </c>
      <c r="C2326">
        <v>21245</v>
      </c>
      <c r="D2326">
        <v>21505</v>
      </c>
      <c r="E2326" t="s">
        <v>1061</v>
      </c>
      <c r="F2326" t="s">
        <v>1773</v>
      </c>
      <c r="G2326" t="s">
        <v>1796</v>
      </c>
      <c r="H2326" t="s">
        <v>1229</v>
      </c>
      <c r="I2326" t="s">
        <v>1229</v>
      </c>
      <c r="J2326" t="str">
        <f>IFERROR(VLOOKUP(H2326,[1]Sheet1!$A:$H,3,FALSE),"")</f>
        <v/>
      </c>
      <c r="K2326" s="1" t="str">
        <f>IFERROR(VLOOKUP('Speed Hump'!H2326,Main!$A:$G,6,FALSE),"")</f>
        <v/>
      </c>
      <c r="L2326" s="1" t="str">
        <f>IFERROR(VLOOKUP('Speed Hump'!H2326,Main!$A:$G,7,FALSE),"")</f>
        <v/>
      </c>
      <c r="M2326" t="s">
        <v>691</v>
      </c>
      <c r="N2326">
        <v>1</v>
      </c>
      <c r="O2326" t="s">
        <v>692</v>
      </c>
      <c r="AP2326">
        <v>274.44624430874939</v>
      </c>
      <c r="AQ2326" s="1" t="str">
        <f>IFERROR(VLOOKUP(I2326,Service!$B:$G,5,FALSE),"")</f>
        <v/>
      </c>
      <c r="AR2326" s="1" t="str">
        <f>IFERROR(VLOOKUP(I2326,Service!$B:$G,6,FALSE),"")</f>
        <v/>
      </c>
      <c r="AS2326" s="1" t="str">
        <f>IFERROR(VLOOKUP(I2326,Rest!$B:$G,5,FALSE),"")</f>
        <v/>
      </c>
      <c r="AT2326" s="1" t="str">
        <f>IFERROR(VLOOKUP(I2326,Rest!$B:$G,6,FALSE),"")</f>
        <v/>
      </c>
    </row>
    <row r="2327" spans="1:46" x14ac:dyDescent="0.25">
      <c r="A2327">
        <v>2200</v>
      </c>
      <c r="B2327">
        <v>0</v>
      </c>
      <c r="C2327">
        <v>21254</v>
      </c>
      <c r="D2327">
        <v>19901</v>
      </c>
      <c r="E2327" t="s">
        <v>1773</v>
      </c>
      <c r="F2327" t="s">
        <v>1024</v>
      </c>
      <c r="G2327" t="s">
        <v>1025</v>
      </c>
      <c r="H2327" t="s">
        <v>1229</v>
      </c>
      <c r="I2327" t="s">
        <v>1229</v>
      </c>
      <c r="J2327" t="str">
        <f>IFERROR(VLOOKUP(H2327,[1]Sheet1!$A:$H,3,FALSE),"")</f>
        <v/>
      </c>
      <c r="K2327" s="1" t="str">
        <f>IFERROR(VLOOKUP('Speed Hump'!H2327,Main!$A:$G,6,FALSE),"")</f>
        <v/>
      </c>
      <c r="L2327" s="1" t="str">
        <f>IFERROR(VLOOKUP('Speed Hump'!H2327,Main!$A:$G,7,FALSE),"")</f>
        <v/>
      </c>
      <c r="M2327" t="s">
        <v>691</v>
      </c>
      <c r="N2327">
        <v>2</v>
      </c>
      <c r="O2327" t="s">
        <v>692</v>
      </c>
      <c r="AP2327">
        <v>427.7255603090112</v>
      </c>
      <c r="AQ2327" s="1" t="str">
        <f>IFERROR(VLOOKUP(I2327,Service!$B:$G,5,FALSE),"")</f>
        <v/>
      </c>
      <c r="AR2327" s="1" t="str">
        <f>IFERROR(VLOOKUP(I2327,Service!$B:$G,6,FALSE),"")</f>
        <v/>
      </c>
      <c r="AS2327" s="1" t="str">
        <f>IFERROR(VLOOKUP(I2327,Rest!$B:$G,5,FALSE),"")</f>
        <v/>
      </c>
      <c r="AT2327" s="1" t="str">
        <f>IFERROR(VLOOKUP(I2327,Rest!$B:$G,6,FALSE),"")</f>
        <v/>
      </c>
    </row>
    <row r="2328" spans="1:46" x14ac:dyDescent="0.25">
      <c r="A2328">
        <v>2201</v>
      </c>
      <c r="B2328">
        <v>0</v>
      </c>
      <c r="C2328">
        <v>21272</v>
      </c>
      <c r="D2328">
        <v>21095</v>
      </c>
      <c r="E2328" t="s">
        <v>1818</v>
      </c>
      <c r="F2328" t="s">
        <v>1900</v>
      </c>
      <c r="G2328" t="s">
        <v>862</v>
      </c>
      <c r="H2328" t="s">
        <v>1229</v>
      </c>
      <c r="I2328" t="s">
        <v>1229</v>
      </c>
      <c r="J2328" t="str">
        <f>IFERROR(VLOOKUP(H2328,[1]Sheet1!$A:$H,3,FALSE),"")</f>
        <v/>
      </c>
      <c r="K2328" s="1" t="str">
        <f>IFERROR(VLOOKUP('Speed Hump'!H2328,Main!$A:$G,6,FALSE),"")</f>
        <v/>
      </c>
      <c r="L2328" s="1" t="str">
        <f>IFERROR(VLOOKUP('Speed Hump'!H2328,Main!$A:$G,7,FALSE),"")</f>
        <v/>
      </c>
      <c r="M2328" t="s">
        <v>691</v>
      </c>
      <c r="N2328">
        <v>2</v>
      </c>
      <c r="O2328" t="s">
        <v>692</v>
      </c>
      <c r="AP2328">
        <v>360.23484321527093</v>
      </c>
      <c r="AQ2328" s="1" t="str">
        <f>IFERROR(VLOOKUP(I2328,Service!$B:$G,5,FALSE),"")</f>
        <v/>
      </c>
      <c r="AR2328" s="1" t="str">
        <f>IFERROR(VLOOKUP(I2328,Service!$B:$G,6,FALSE),"")</f>
        <v/>
      </c>
      <c r="AS2328" s="1" t="str">
        <f>IFERROR(VLOOKUP(I2328,Rest!$B:$G,5,FALSE),"")</f>
        <v/>
      </c>
      <c r="AT2328" s="1" t="str">
        <f>IFERROR(VLOOKUP(I2328,Rest!$B:$G,6,FALSE),"")</f>
        <v/>
      </c>
    </row>
    <row r="2329" spans="1:46" x14ac:dyDescent="0.25">
      <c r="A2329">
        <v>2202</v>
      </c>
      <c r="B2329">
        <v>0</v>
      </c>
      <c r="C2329">
        <v>21304</v>
      </c>
      <c r="D2329">
        <v>21848</v>
      </c>
      <c r="E2329" t="s">
        <v>1723</v>
      </c>
      <c r="F2329" t="s">
        <v>1796</v>
      </c>
      <c r="G2329" t="s">
        <v>1016</v>
      </c>
      <c r="H2329" t="s">
        <v>1229</v>
      </c>
      <c r="I2329" t="s">
        <v>1229</v>
      </c>
      <c r="J2329" t="str">
        <f>IFERROR(VLOOKUP(H2329,[1]Sheet1!$A:$H,3,FALSE),"")</f>
        <v/>
      </c>
      <c r="K2329" s="1" t="str">
        <f>IFERROR(VLOOKUP('Speed Hump'!H2329,Main!$A:$G,6,FALSE),"")</f>
        <v/>
      </c>
      <c r="L2329" s="1" t="str">
        <f>IFERROR(VLOOKUP('Speed Hump'!H2329,Main!$A:$G,7,FALSE),"")</f>
        <v/>
      </c>
      <c r="M2329" t="s">
        <v>691</v>
      </c>
      <c r="N2329">
        <v>2</v>
      </c>
      <c r="O2329" t="s">
        <v>692</v>
      </c>
      <c r="AP2329">
        <v>351.83762633555511</v>
      </c>
      <c r="AQ2329" s="1" t="str">
        <f>IFERROR(VLOOKUP(I2329,Service!$B:$G,5,FALSE),"")</f>
        <v/>
      </c>
      <c r="AR2329" s="1" t="str">
        <f>IFERROR(VLOOKUP(I2329,Service!$B:$G,6,FALSE),"")</f>
        <v/>
      </c>
      <c r="AS2329" s="1" t="str">
        <f>IFERROR(VLOOKUP(I2329,Rest!$B:$G,5,FALSE),"")</f>
        <v/>
      </c>
      <c r="AT2329" s="1" t="str">
        <f>IFERROR(VLOOKUP(I2329,Rest!$B:$G,6,FALSE),"")</f>
        <v/>
      </c>
    </row>
    <row r="2330" spans="1:46" x14ac:dyDescent="0.25">
      <c r="A2330">
        <v>2203</v>
      </c>
      <c r="B2330">
        <v>0</v>
      </c>
      <c r="C2330">
        <v>21307</v>
      </c>
      <c r="D2330">
        <v>23485</v>
      </c>
      <c r="E2330" t="s">
        <v>1058</v>
      </c>
      <c r="F2330" t="s">
        <v>986</v>
      </c>
      <c r="G2330" t="s">
        <v>1848</v>
      </c>
      <c r="H2330" t="s">
        <v>1229</v>
      </c>
      <c r="I2330" t="s">
        <v>1229</v>
      </c>
      <c r="J2330" t="str">
        <f>IFERROR(VLOOKUP(H2330,[1]Sheet1!$A:$H,3,FALSE),"")</f>
        <v/>
      </c>
      <c r="K2330" s="1" t="str">
        <f>IFERROR(VLOOKUP('Speed Hump'!H2330,Main!$A:$G,6,FALSE),"")</f>
        <v/>
      </c>
      <c r="L2330" s="1" t="str">
        <f>IFERROR(VLOOKUP('Speed Hump'!H2330,Main!$A:$G,7,FALSE),"")</f>
        <v/>
      </c>
      <c r="M2330" t="s">
        <v>691</v>
      </c>
      <c r="N2330">
        <v>2</v>
      </c>
      <c r="O2330" t="s">
        <v>692</v>
      </c>
      <c r="AP2330">
        <v>367.08430888618778</v>
      </c>
      <c r="AQ2330" s="1" t="str">
        <f>IFERROR(VLOOKUP(I2330,Service!$B:$G,5,FALSE),"")</f>
        <v/>
      </c>
      <c r="AR2330" s="1" t="str">
        <f>IFERROR(VLOOKUP(I2330,Service!$B:$G,6,FALSE),"")</f>
        <v/>
      </c>
      <c r="AS2330" s="1" t="str">
        <f>IFERROR(VLOOKUP(I2330,Rest!$B:$G,5,FALSE),"")</f>
        <v/>
      </c>
      <c r="AT2330" s="1" t="str">
        <f>IFERROR(VLOOKUP(I2330,Rest!$B:$G,6,FALSE),"")</f>
        <v/>
      </c>
    </row>
    <row r="2331" spans="1:46" x14ac:dyDescent="0.25">
      <c r="A2331">
        <v>2204</v>
      </c>
      <c r="B2331">
        <v>0</v>
      </c>
      <c r="C2331">
        <v>21311</v>
      </c>
      <c r="D2331">
        <v>22421</v>
      </c>
      <c r="E2331" t="s">
        <v>1059</v>
      </c>
      <c r="F2331" t="s">
        <v>1901</v>
      </c>
      <c r="G2331" t="s">
        <v>1524</v>
      </c>
      <c r="H2331" t="s">
        <v>1229</v>
      </c>
      <c r="I2331" t="s">
        <v>1229</v>
      </c>
      <c r="J2331" t="str">
        <f>IFERROR(VLOOKUP(H2331,[1]Sheet1!$A:$H,3,FALSE),"")</f>
        <v/>
      </c>
      <c r="K2331" s="1" t="str">
        <f>IFERROR(VLOOKUP('Speed Hump'!H2331,Main!$A:$G,6,FALSE),"")</f>
        <v/>
      </c>
      <c r="L2331" s="1" t="str">
        <f>IFERROR(VLOOKUP('Speed Hump'!H2331,Main!$A:$G,7,FALSE),"")</f>
        <v/>
      </c>
      <c r="M2331" t="s">
        <v>691</v>
      </c>
      <c r="N2331">
        <v>1</v>
      </c>
      <c r="O2331" t="s">
        <v>692</v>
      </c>
      <c r="AP2331">
        <v>264.72077955708431</v>
      </c>
      <c r="AQ2331" s="1" t="str">
        <f>IFERROR(VLOOKUP(I2331,Service!$B:$G,5,FALSE),"")</f>
        <v/>
      </c>
      <c r="AR2331" s="1" t="str">
        <f>IFERROR(VLOOKUP(I2331,Service!$B:$G,6,FALSE),"")</f>
        <v/>
      </c>
      <c r="AS2331" s="1" t="str">
        <f>IFERROR(VLOOKUP(I2331,Rest!$B:$G,5,FALSE),"")</f>
        <v/>
      </c>
      <c r="AT2331" s="1" t="str">
        <f>IFERROR(VLOOKUP(I2331,Rest!$B:$G,6,FALSE),"")</f>
        <v/>
      </c>
    </row>
    <row r="2332" spans="1:46" x14ac:dyDescent="0.25">
      <c r="A2332">
        <v>2205</v>
      </c>
      <c r="B2332">
        <v>0</v>
      </c>
      <c r="C2332">
        <v>21315</v>
      </c>
      <c r="D2332">
        <v>23403</v>
      </c>
      <c r="E2332" t="s">
        <v>1854</v>
      </c>
      <c r="F2332" t="s">
        <v>1884</v>
      </c>
      <c r="G2332" t="s">
        <v>1853</v>
      </c>
      <c r="H2332" t="s">
        <v>1229</v>
      </c>
      <c r="I2332" t="s">
        <v>1229</v>
      </c>
      <c r="J2332" t="str">
        <f>IFERROR(VLOOKUP(H2332,[1]Sheet1!$A:$H,3,FALSE),"")</f>
        <v/>
      </c>
      <c r="K2332" s="1" t="str">
        <f>IFERROR(VLOOKUP('Speed Hump'!H2332,Main!$A:$G,6,FALSE),"")</f>
        <v/>
      </c>
      <c r="L2332" s="1" t="str">
        <f>IFERROR(VLOOKUP('Speed Hump'!H2332,Main!$A:$G,7,FALSE),"")</f>
        <v/>
      </c>
      <c r="M2332" t="s">
        <v>691</v>
      </c>
      <c r="N2332">
        <v>1</v>
      </c>
      <c r="O2332" t="s">
        <v>692</v>
      </c>
      <c r="AP2332">
        <v>154.25745461906729</v>
      </c>
      <c r="AQ2332" s="1" t="str">
        <f>IFERROR(VLOOKUP(I2332,Service!$B:$G,5,FALSE),"")</f>
        <v/>
      </c>
      <c r="AR2332" s="1" t="str">
        <f>IFERROR(VLOOKUP(I2332,Service!$B:$G,6,FALSE),"")</f>
        <v/>
      </c>
      <c r="AS2332" s="1" t="str">
        <f>IFERROR(VLOOKUP(I2332,Rest!$B:$G,5,FALSE),"")</f>
        <v/>
      </c>
      <c r="AT2332" s="1" t="str">
        <f>IFERROR(VLOOKUP(I2332,Rest!$B:$G,6,FALSE),"")</f>
        <v/>
      </c>
    </row>
    <row r="2333" spans="1:46" x14ac:dyDescent="0.25">
      <c r="A2333">
        <v>2206</v>
      </c>
      <c r="B2333">
        <v>0</v>
      </c>
      <c r="C2333">
        <v>21322</v>
      </c>
      <c r="D2333">
        <v>23432</v>
      </c>
      <c r="E2333" t="s">
        <v>1053</v>
      </c>
      <c r="F2333" t="s">
        <v>969</v>
      </c>
      <c r="G2333" t="s">
        <v>986</v>
      </c>
      <c r="H2333" t="s">
        <v>1229</v>
      </c>
      <c r="I2333" t="s">
        <v>1229</v>
      </c>
      <c r="J2333" t="str">
        <f>IFERROR(VLOOKUP(H2333,[1]Sheet1!$A:$H,3,FALSE),"")</f>
        <v/>
      </c>
      <c r="K2333" s="1" t="str">
        <f>IFERROR(VLOOKUP('Speed Hump'!H2333,Main!$A:$G,6,FALSE),"")</f>
        <v/>
      </c>
      <c r="L2333" s="1" t="str">
        <f>IFERROR(VLOOKUP('Speed Hump'!H2333,Main!$A:$G,7,FALSE),"")</f>
        <v/>
      </c>
      <c r="M2333" t="s">
        <v>691</v>
      </c>
      <c r="N2333">
        <v>1</v>
      </c>
      <c r="O2333" t="s">
        <v>692</v>
      </c>
      <c r="AP2333">
        <v>323.69647018520931</v>
      </c>
      <c r="AQ2333" s="1" t="str">
        <f>IFERROR(VLOOKUP(I2333,Service!$B:$G,5,FALSE),"")</f>
        <v/>
      </c>
      <c r="AR2333" s="1" t="str">
        <f>IFERROR(VLOOKUP(I2333,Service!$B:$G,6,FALSE),"")</f>
        <v/>
      </c>
      <c r="AS2333" s="1" t="str">
        <f>IFERROR(VLOOKUP(I2333,Rest!$B:$G,5,FALSE),"")</f>
        <v/>
      </c>
      <c r="AT2333" s="1" t="str">
        <f>IFERROR(VLOOKUP(I2333,Rest!$B:$G,6,FALSE),"")</f>
        <v/>
      </c>
    </row>
    <row r="2334" spans="1:46" x14ac:dyDescent="0.25">
      <c r="A2334">
        <v>2207</v>
      </c>
      <c r="B2334">
        <v>0</v>
      </c>
      <c r="C2334">
        <v>21338</v>
      </c>
      <c r="D2334">
        <v>19589</v>
      </c>
      <c r="E2334" t="s">
        <v>1025</v>
      </c>
      <c r="F2334" t="s">
        <v>1886</v>
      </c>
      <c r="G2334" t="s">
        <v>1773</v>
      </c>
      <c r="H2334" t="s">
        <v>1229</v>
      </c>
      <c r="I2334" t="s">
        <v>1229</v>
      </c>
      <c r="J2334" t="str">
        <f>IFERROR(VLOOKUP(H2334,[1]Sheet1!$A:$H,3,FALSE),"")</f>
        <v/>
      </c>
      <c r="K2334" s="1" t="str">
        <f>IFERROR(VLOOKUP('Speed Hump'!H2334,Main!$A:$G,6,FALSE),"")</f>
        <v/>
      </c>
      <c r="L2334" s="1" t="str">
        <f>IFERROR(VLOOKUP('Speed Hump'!H2334,Main!$A:$G,7,FALSE),"")</f>
        <v/>
      </c>
      <c r="M2334" t="s">
        <v>691</v>
      </c>
      <c r="N2334">
        <v>1</v>
      </c>
      <c r="O2334" t="s">
        <v>692</v>
      </c>
      <c r="AP2334">
        <v>137.88271209101339</v>
      </c>
      <c r="AQ2334" s="1" t="str">
        <f>IFERROR(VLOOKUP(I2334,Service!$B:$G,5,FALSE),"")</f>
        <v/>
      </c>
      <c r="AR2334" s="1" t="str">
        <f>IFERROR(VLOOKUP(I2334,Service!$B:$G,6,FALSE),"")</f>
        <v/>
      </c>
      <c r="AS2334" s="1" t="str">
        <f>IFERROR(VLOOKUP(I2334,Rest!$B:$G,5,FALSE),"")</f>
        <v/>
      </c>
      <c r="AT2334" s="1" t="str">
        <f>IFERROR(VLOOKUP(I2334,Rest!$B:$G,6,FALSE),"")</f>
        <v/>
      </c>
    </row>
    <row r="2335" spans="1:46" x14ac:dyDescent="0.25">
      <c r="A2335">
        <v>2208</v>
      </c>
      <c r="B2335">
        <v>0</v>
      </c>
      <c r="C2335">
        <v>21365</v>
      </c>
      <c r="D2335">
        <v>23407</v>
      </c>
      <c r="E2335" t="s">
        <v>1332</v>
      </c>
      <c r="F2335" t="s">
        <v>1852</v>
      </c>
      <c r="G2335" t="s">
        <v>1875</v>
      </c>
      <c r="H2335" t="s">
        <v>1229</v>
      </c>
      <c r="I2335" t="s">
        <v>1229</v>
      </c>
      <c r="J2335" t="str">
        <f>IFERROR(VLOOKUP(H2335,[1]Sheet1!$A:$H,3,FALSE),"")</f>
        <v/>
      </c>
      <c r="K2335" s="1" t="str">
        <f>IFERROR(VLOOKUP('Speed Hump'!H2335,Main!$A:$G,6,FALSE),"")</f>
        <v/>
      </c>
      <c r="L2335" s="1" t="str">
        <f>IFERROR(VLOOKUP('Speed Hump'!H2335,Main!$A:$G,7,FALSE),"")</f>
        <v/>
      </c>
      <c r="M2335" t="s">
        <v>691</v>
      </c>
      <c r="N2335">
        <v>1</v>
      </c>
      <c r="O2335" t="s">
        <v>692</v>
      </c>
      <c r="AP2335">
        <v>228.92246130383529</v>
      </c>
      <c r="AQ2335" s="1" t="str">
        <f>IFERROR(VLOOKUP(I2335,Service!$B:$G,5,FALSE),"")</f>
        <v/>
      </c>
      <c r="AR2335" s="1" t="str">
        <f>IFERROR(VLOOKUP(I2335,Service!$B:$G,6,FALSE),"")</f>
        <v/>
      </c>
      <c r="AS2335" s="1" t="str">
        <f>IFERROR(VLOOKUP(I2335,Rest!$B:$G,5,FALSE),"")</f>
        <v/>
      </c>
      <c r="AT2335" s="1" t="str">
        <f>IFERROR(VLOOKUP(I2335,Rest!$B:$G,6,FALSE),"")</f>
        <v/>
      </c>
    </row>
    <row r="2336" spans="1:46" x14ac:dyDescent="0.25">
      <c r="A2336">
        <v>2209</v>
      </c>
      <c r="B2336">
        <v>0</v>
      </c>
      <c r="C2336">
        <v>21371</v>
      </c>
      <c r="D2336">
        <v>21545</v>
      </c>
      <c r="E2336" t="s">
        <v>1085</v>
      </c>
      <c r="F2336" t="s">
        <v>1773</v>
      </c>
      <c r="G2336" t="s">
        <v>1796</v>
      </c>
      <c r="H2336" t="s">
        <v>1229</v>
      </c>
      <c r="I2336" t="s">
        <v>1229</v>
      </c>
      <c r="J2336" t="str">
        <f>IFERROR(VLOOKUP(H2336,[1]Sheet1!$A:$H,3,FALSE),"")</f>
        <v/>
      </c>
      <c r="K2336" s="1" t="str">
        <f>IFERROR(VLOOKUP('Speed Hump'!H2336,Main!$A:$G,6,FALSE),"")</f>
        <v/>
      </c>
      <c r="L2336" s="1" t="str">
        <f>IFERROR(VLOOKUP('Speed Hump'!H2336,Main!$A:$G,7,FALSE),"")</f>
        <v/>
      </c>
      <c r="M2336" t="s">
        <v>691</v>
      </c>
      <c r="N2336">
        <v>1</v>
      </c>
      <c r="O2336" t="s">
        <v>692</v>
      </c>
      <c r="AP2336">
        <v>266.74407862078198</v>
      </c>
      <c r="AQ2336" s="1" t="str">
        <f>IFERROR(VLOOKUP(I2336,Service!$B:$G,5,FALSE),"")</f>
        <v/>
      </c>
      <c r="AR2336" s="1" t="str">
        <f>IFERROR(VLOOKUP(I2336,Service!$B:$G,6,FALSE),"")</f>
        <v/>
      </c>
      <c r="AS2336" s="1" t="str">
        <f>IFERROR(VLOOKUP(I2336,Rest!$B:$G,5,FALSE),"")</f>
        <v/>
      </c>
      <c r="AT2336" s="1" t="str">
        <f>IFERROR(VLOOKUP(I2336,Rest!$B:$G,6,FALSE),"")</f>
        <v/>
      </c>
    </row>
    <row r="2337" spans="1:46" x14ac:dyDescent="0.25">
      <c r="A2337">
        <v>2210</v>
      </c>
      <c r="B2337">
        <v>0</v>
      </c>
      <c r="C2337">
        <v>21397</v>
      </c>
      <c r="D2337">
        <v>20368</v>
      </c>
      <c r="E2337" t="s">
        <v>1769</v>
      </c>
      <c r="F2337" t="s">
        <v>982</v>
      </c>
      <c r="G2337" t="s">
        <v>1788</v>
      </c>
      <c r="H2337" t="s">
        <v>1229</v>
      </c>
      <c r="I2337" t="s">
        <v>1229</v>
      </c>
      <c r="J2337" t="str">
        <f>IFERROR(VLOOKUP(H2337,[1]Sheet1!$A:$H,3,FALSE),"")</f>
        <v/>
      </c>
      <c r="K2337" s="1" t="str">
        <f>IFERROR(VLOOKUP('Speed Hump'!H2337,Main!$A:$G,6,FALSE),"")</f>
        <v/>
      </c>
      <c r="L2337" s="1" t="str">
        <f>IFERROR(VLOOKUP('Speed Hump'!H2337,Main!$A:$G,7,FALSE),"")</f>
        <v/>
      </c>
      <c r="M2337" t="s">
        <v>691</v>
      </c>
      <c r="N2337">
        <v>2</v>
      </c>
      <c r="O2337" t="s">
        <v>692</v>
      </c>
      <c r="AP2337">
        <v>338.20234630244772</v>
      </c>
      <c r="AQ2337" s="1" t="str">
        <f>IFERROR(VLOOKUP(I2337,Service!$B:$G,5,FALSE),"")</f>
        <v/>
      </c>
      <c r="AR2337" s="1" t="str">
        <f>IFERROR(VLOOKUP(I2337,Service!$B:$G,6,FALSE),"")</f>
        <v/>
      </c>
      <c r="AS2337" s="1" t="str">
        <f>IFERROR(VLOOKUP(I2337,Rest!$B:$G,5,FALSE),"")</f>
        <v/>
      </c>
      <c r="AT2337" s="1" t="str">
        <f>IFERROR(VLOOKUP(I2337,Rest!$B:$G,6,FALSE),"")</f>
        <v/>
      </c>
    </row>
    <row r="2338" spans="1:46" x14ac:dyDescent="0.25">
      <c r="A2338">
        <v>2211</v>
      </c>
      <c r="B2338">
        <v>0</v>
      </c>
      <c r="C2338">
        <v>21406</v>
      </c>
      <c r="D2338">
        <v>21941</v>
      </c>
      <c r="E2338" t="s">
        <v>1625</v>
      </c>
      <c r="F2338" t="s">
        <v>1016</v>
      </c>
      <c r="G2338" t="s">
        <v>982</v>
      </c>
      <c r="H2338" t="s">
        <v>1229</v>
      </c>
      <c r="I2338" t="s">
        <v>1229</v>
      </c>
      <c r="J2338" t="str">
        <f>IFERROR(VLOOKUP(H2338,[1]Sheet1!$A:$H,3,FALSE),"")</f>
        <v/>
      </c>
      <c r="K2338" s="1" t="str">
        <f>IFERROR(VLOOKUP('Speed Hump'!H2338,Main!$A:$G,6,FALSE),"")</f>
        <v/>
      </c>
      <c r="L2338" s="1" t="str">
        <f>IFERROR(VLOOKUP('Speed Hump'!H2338,Main!$A:$G,7,FALSE),"")</f>
        <v/>
      </c>
      <c r="M2338" t="s">
        <v>691</v>
      </c>
      <c r="N2338">
        <v>2</v>
      </c>
      <c r="O2338" t="s">
        <v>692</v>
      </c>
      <c r="AP2338">
        <v>369.13665741384398</v>
      </c>
      <c r="AQ2338" s="1" t="str">
        <f>IFERROR(VLOOKUP(I2338,Service!$B:$G,5,FALSE),"")</f>
        <v/>
      </c>
      <c r="AR2338" s="1" t="str">
        <f>IFERROR(VLOOKUP(I2338,Service!$B:$G,6,FALSE),"")</f>
        <v/>
      </c>
      <c r="AS2338" s="1" t="str">
        <f>IFERROR(VLOOKUP(I2338,Rest!$B:$G,5,FALSE),"")</f>
        <v/>
      </c>
      <c r="AT2338" s="1" t="str">
        <f>IFERROR(VLOOKUP(I2338,Rest!$B:$G,6,FALSE),"")</f>
        <v/>
      </c>
    </row>
    <row r="2339" spans="1:46" x14ac:dyDescent="0.25">
      <c r="A2339">
        <v>2212</v>
      </c>
      <c r="B2339">
        <v>0</v>
      </c>
      <c r="C2339">
        <v>21424</v>
      </c>
      <c r="D2339">
        <v>20066</v>
      </c>
      <c r="E2339" t="s">
        <v>1776</v>
      </c>
      <c r="F2339" t="s">
        <v>1788</v>
      </c>
      <c r="G2339" t="s">
        <v>1721</v>
      </c>
      <c r="H2339" t="s">
        <v>1229</v>
      </c>
      <c r="I2339" t="s">
        <v>1229</v>
      </c>
      <c r="J2339" t="str">
        <f>IFERROR(VLOOKUP(H2339,[1]Sheet1!$A:$H,3,FALSE),"")</f>
        <v/>
      </c>
      <c r="K2339" s="1" t="str">
        <f>IFERROR(VLOOKUP('Speed Hump'!H2339,Main!$A:$G,6,FALSE),"")</f>
        <v/>
      </c>
      <c r="L2339" s="1" t="str">
        <f>IFERROR(VLOOKUP('Speed Hump'!H2339,Main!$A:$G,7,FALSE),"")</f>
        <v/>
      </c>
      <c r="M2339" t="s">
        <v>691</v>
      </c>
      <c r="N2339">
        <v>1</v>
      </c>
      <c r="O2339" t="s">
        <v>692</v>
      </c>
      <c r="AP2339">
        <v>301.99559268076121</v>
      </c>
      <c r="AQ2339" s="1" t="str">
        <f>IFERROR(VLOOKUP(I2339,Service!$B:$G,5,FALSE),"")</f>
        <v/>
      </c>
      <c r="AR2339" s="1" t="str">
        <f>IFERROR(VLOOKUP(I2339,Service!$B:$G,6,FALSE),"")</f>
        <v/>
      </c>
      <c r="AS2339" s="1" t="str">
        <f>IFERROR(VLOOKUP(I2339,Rest!$B:$G,5,FALSE),"")</f>
        <v/>
      </c>
      <c r="AT2339" s="1" t="str">
        <f>IFERROR(VLOOKUP(I2339,Rest!$B:$G,6,FALSE),"")</f>
        <v/>
      </c>
    </row>
    <row r="2340" spans="1:46" x14ac:dyDescent="0.25">
      <c r="A2340">
        <v>2213</v>
      </c>
      <c r="B2340">
        <v>0</v>
      </c>
      <c r="C2340">
        <v>21434</v>
      </c>
      <c r="D2340">
        <v>21606</v>
      </c>
      <c r="E2340" t="s">
        <v>984</v>
      </c>
      <c r="F2340" t="s">
        <v>969</v>
      </c>
      <c r="G2340" t="s">
        <v>986</v>
      </c>
      <c r="H2340" t="s">
        <v>1229</v>
      </c>
      <c r="I2340" t="s">
        <v>1229</v>
      </c>
      <c r="J2340" t="str">
        <f>IFERROR(VLOOKUP(H2340,[1]Sheet1!$A:$H,3,FALSE),"")</f>
        <v/>
      </c>
      <c r="K2340" s="1" t="str">
        <f>IFERROR(VLOOKUP('Speed Hump'!H2340,Main!$A:$G,6,FALSE),"")</f>
        <v/>
      </c>
      <c r="L2340" s="1" t="str">
        <f>IFERROR(VLOOKUP('Speed Hump'!H2340,Main!$A:$G,7,FALSE),"")</f>
        <v/>
      </c>
      <c r="M2340" t="s">
        <v>691</v>
      </c>
      <c r="N2340">
        <v>2</v>
      </c>
      <c r="O2340" t="s">
        <v>692</v>
      </c>
      <c r="AP2340">
        <v>364.07334892090171</v>
      </c>
      <c r="AQ2340" s="1" t="str">
        <f>IFERROR(VLOOKUP(I2340,Service!$B:$G,5,FALSE),"")</f>
        <v/>
      </c>
      <c r="AR2340" s="1" t="str">
        <f>IFERROR(VLOOKUP(I2340,Service!$B:$G,6,FALSE),"")</f>
        <v/>
      </c>
      <c r="AS2340" s="1" t="str">
        <f>IFERROR(VLOOKUP(I2340,Rest!$B:$G,5,FALSE),"")</f>
        <v/>
      </c>
      <c r="AT2340" s="1" t="str">
        <f>IFERROR(VLOOKUP(I2340,Rest!$B:$G,6,FALSE),"")</f>
        <v/>
      </c>
    </row>
    <row r="2341" spans="1:46" x14ac:dyDescent="0.25">
      <c r="A2341">
        <v>2214</v>
      </c>
      <c r="B2341">
        <v>0</v>
      </c>
      <c r="C2341">
        <v>21442</v>
      </c>
      <c r="D2341">
        <v>22369</v>
      </c>
      <c r="E2341" t="s">
        <v>1269</v>
      </c>
      <c r="F2341" t="s">
        <v>1068</v>
      </c>
      <c r="G2341" t="s">
        <v>1796</v>
      </c>
      <c r="H2341" t="s">
        <v>1229</v>
      </c>
      <c r="I2341" t="s">
        <v>1229</v>
      </c>
      <c r="J2341" t="str">
        <f>IFERROR(VLOOKUP(H2341,[1]Sheet1!$A:$H,3,FALSE),"")</f>
        <v/>
      </c>
      <c r="K2341" s="1" t="str">
        <f>IFERROR(VLOOKUP('Speed Hump'!H2341,Main!$A:$G,6,FALSE),"")</f>
        <v/>
      </c>
      <c r="L2341" s="1" t="str">
        <f>IFERROR(VLOOKUP('Speed Hump'!H2341,Main!$A:$G,7,FALSE),"")</f>
        <v/>
      </c>
      <c r="M2341" t="s">
        <v>691</v>
      </c>
      <c r="N2341">
        <v>3</v>
      </c>
      <c r="O2341" t="s">
        <v>692</v>
      </c>
      <c r="AP2341">
        <v>540.88516473724144</v>
      </c>
      <c r="AQ2341" s="1" t="str">
        <f>IFERROR(VLOOKUP(I2341,Service!$B:$G,5,FALSE),"")</f>
        <v/>
      </c>
      <c r="AR2341" s="1" t="str">
        <f>IFERROR(VLOOKUP(I2341,Service!$B:$G,6,FALSE),"")</f>
        <v/>
      </c>
      <c r="AS2341" s="1" t="str">
        <f>IFERROR(VLOOKUP(I2341,Rest!$B:$G,5,FALSE),"")</f>
        <v/>
      </c>
      <c r="AT2341" s="1" t="str">
        <f>IFERROR(VLOOKUP(I2341,Rest!$B:$G,6,FALSE),"")</f>
        <v/>
      </c>
    </row>
    <row r="2342" spans="1:46" x14ac:dyDescent="0.25">
      <c r="A2342">
        <v>2215</v>
      </c>
      <c r="B2342">
        <v>0</v>
      </c>
      <c r="C2342">
        <v>21522</v>
      </c>
      <c r="D2342">
        <v>21851</v>
      </c>
      <c r="E2342" t="s">
        <v>1845</v>
      </c>
      <c r="F2342" t="s">
        <v>1806</v>
      </c>
      <c r="G2342" t="s">
        <v>1881</v>
      </c>
      <c r="H2342" t="s">
        <v>1229</v>
      </c>
      <c r="I2342" t="s">
        <v>1229</v>
      </c>
      <c r="J2342" t="str">
        <f>IFERROR(VLOOKUP(H2342,[1]Sheet1!$A:$H,3,FALSE),"")</f>
        <v/>
      </c>
      <c r="K2342" s="1" t="str">
        <f>IFERROR(VLOOKUP('Speed Hump'!H2342,Main!$A:$G,6,FALSE),"")</f>
        <v/>
      </c>
      <c r="L2342" s="1" t="str">
        <f>IFERROR(VLOOKUP('Speed Hump'!H2342,Main!$A:$G,7,FALSE),"")</f>
        <v/>
      </c>
      <c r="M2342" t="s">
        <v>691</v>
      </c>
      <c r="N2342">
        <v>1</v>
      </c>
      <c r="O2342" t="s">
        <v>692</v>
      </c>
      <c r="AP2342">
        <v>119.1434536451069</v>
      </c>
      <c r="AQ2342" s="1" t="str">
        <f>IFERROR(VLOOKUP(I2342,Service!$B:$G,5,FALSE),"")</f>
        <v/>
      </c>
      <c r="AR2342" s="1" t="str">
        <f>IFERROR(VLOOKUP(I2342,Service!$B:$G,6,FALSE),"")</f>
        <v/>
      </c>
      <c r="AS2342" s="1" t="str">
        <f>IFERROR(VLOOKUP(I2342,Rest!$B:$G,5,FALSE),"")</f>
        <v/>
      </c>
      <c r="AT2342" s="1" t="str">
        <f>IFERROR(VLOOKUP(I2342,Rest!$B:$G,6,FALSE),"")</f>
        <v/>
      </c>
    </row>
    <row r="2343" spans="1:46" x14ac:dyDescent="0.25">
      <c r="A2343">
        <v>2216</v>
      </c>
      <c r="B2343">
        <v>0</v>
      </c>
      <c r="C2343">
        <v>21562</v>
      </c>
      <c r="D2343">
        <v>23121</v>
      </c>
      <c r="E2343" t="s">
        <v>1461</v>
      </c>
      <c r="F2343" t="s">
        <v>1852</v>
      </c>
      <c r="G2343" t="s">
        <v>1839</v>
      </c>
      <c r="H2343" t="s">
        <v>1229</v>
      </c>
      <c r="I2343" t="s">
        <v>1229</v>
      </c>
      <c r="J2343" t="str">
        <f>IFERROR(VLOOKUP(H2343,[1]Sheet1!$A:$H,3,FALSE),"")</f>
        <v/>
      </c>
      <c r="K2343" s="1" t="str">
        <f>IFERROR(VLOOKUP('Speed Hump'!H2343,Main!$A:$G,6,FALSE),"")</f>
        <v/>
      </c>
      <c r="L2343" s="1" t="str">
        <f>IFERROR(VLOOKUP('Speed Hump'!H2343,Main!$A:$G,7,FALSE),"")</f>
        <v/>
      </c>
      <c r="M2343" t="s">
        <v>691</v>
      </c>
      <c r="N2343">
        <v>1</v>
      </c>
      <c r="O2343" t="s">
        <v>692</v>
      </c>
      <c r="AP2343">
        <v>327.70739002522782</v>
      </c>
      <c r="AQ2343" s="1" t="str">
        <f>IFERROR(VLOOKUP(I2343,Service!$B:$G,5,FALSE),"")</f>
        <v/>
      </c>
      <c r="AR2343" s="1" t="str">
        <f>IFERROR(VLOOKUP(I2343,Service!$B:$G,6,FALSE),"")</f>
        <v/>
      </c>
      <c r="AS2343" s="1" t="str">
        <f>IFERROR(VLOOKUP(I2343,Rest!$B:$G,5,FALSE),"")</f>
        <v/>
      </c>
      <c r="AT2343" s="1" t="str">
        <f>IFERROR(VLOOKUP(I2343,Rest!$B:$G,6,FALSE),"")</f>
        <v/>
      </c>
    </row>
    <row r="2344" spans="1:46" x14ac:dyDescent="0.25">
      <c r="A2344">
        <v>2218</v>
      </c>
      <c r="B2344">
        <v>0</v>
      </c>
      <c r="C2344">
        <v>21634</v>
      </c>
      <c r="D2344">
        <v>23571</v>
      </c>
      <c r="E2344" t="s">
        <v>1895</v>
      </c>
      <c r="F2344" t="s">
        <v>1902</v>
      </c>
      <c r="G2344" t="s">
        <v>1872</v>
      </c>
      <c r="H2344" t="s">
        <v>1229</v>
      </c>
      <c r="I2344" t="s">
        <v>1229</v>
      </c>
      <c r="J2344" t="str">
        <f>IFERROR(VLOOKUP(H2344,[1]Sheet1!$A:$H,3,FALSE),"")</f>
        <v/>
      </c>
      <c r="K2344" s="1" t="str">
        <f>IFERROR(VLOOKUP('Speed Hump'!H2344,Main!$A:$G,6,FALSE),"")</f>
        <v/>
      </c>
      <c r="L2344" s="1" t="str">
        <f>IFERROR(VLOOKUP('Speed Hump'!H2344,Main!$A:$G,7,FALSE),"")</f>
        <v/>
      </c>
      <c r="M2344" t="s">
        <v>691</v>
      </c>
      <c r="N2344">
        <v>1</v>
      </c>
      <c r="O2344" t="s">
        <v>692</v>
      </c>
      <c r="AP2344">
        <v>261.84532770461118</v>
      </c>
      <c r="AQ2344" s="1" t="str">
        <f>IFERROR(VLOOKUP(I2344,Service!$B:$G,5,FALSE),"")</f>
        <v/>
      </c>
      <c r="AR2344" s="1" t="str">
        <f>IFERROR(VLOOKUP(I2344,Service!$B:$G,6,FALSE),"")</f>
        <v/>
      </c>
      <c r="AS2344" s="1" t="str">
        <f>IFERROR(VLOOKUP(I2344,Rest!$B:$G,5,FALSE),"")</f>
        <v/>
      </c>
      <c r="AT2344" s="1" t="str">
        <f>IFERROR(VLOOKUP(I2344,Rest!$B:$G,6,FALSE),"")</f>
        <v/>
      </c>
    </row>
    <row r="2345" spans="1:46" x14ac:dyDescent="0.25">
      <c r="A2345">
        <v>2219</v>
      </c>
      <c r="B2345">
        <v>0</v>
      </c>
      <c r="C2345">
        <v>21662</v>
      </c>
      <c r="D2345">
        <v>20992</v>
      </c>
      <c r="E2345" t="s">
        <v>1112</v>
      </c>
      <c r="F2345" t="s">
        <v>1796</v>
      </c>
      <c r="G2345" t="s">
        <v>981</v>
      </c>
      <c r="H2345" t="s">
        <v>1229</v>
      </c>
      <c r="I2345" t="s">
        <v>1229</v>
      </c>
      <c r="J2345" t="str">
        <f>IFERROR(VLOOKUP(H2345,[1]Sheet1!$A:$H,3,FALSE),"")</f>
        <v/>
      </c>
      <c r="K2345" s="1" t="str">
        <f>IFERROR(VLOOKUP('Speed Hump'!H2345,Main!$A:$G,6,FALSE),"")</f>
        <v/>
      </c>
      <c r="L2345" s="1" t="str">
        <f>IFERROR(VLOOKUP('Speed Hump'!H2345,Main!$A:$G,7,FALSE),"")</f>
        <v/>
      </c>
      <c r="M2345" t="s">
        <v>691</v>
      </c>
      <c r="N2345">
        <v>2</v>
      </c>
      <c r="O2345" t="s">
        <v>692</v>
      </c>
      <c r="AP2345">
        <v>438.71276235020838</v>
      </c>
      <c r="AQ2345" s="1" t="str">
        <f>IFERROR(VLOOKUP(I2345,Service!$B:$G,5,FALSE),"")</f>
        <v/>
      </c>
      <c r="AR2345" s="1" t="str">
        <f>IFERROR(VLOOKUP(I2345,Service!$B:$G,6,FALSE),"")</f>
        <v/>
      </c>
      <c r="AS2345" s="1" t="str">
        <f>IFERROR(VLOOKUP(I2345,Rest!$B:$G,5,FALSE),"")</f>
        <v/>
      </c>
      <c r="AT2345" s="1" t="str">
        <f>IFERROR(VLOOKUP(I2345,Rest!$B:$G,6,FALSE),"")</f>
        <v/>
      </c>
    </row>
    <row r="2346" spans="1:46" x14ac:dyDescent="0.25">
      <c r="A2346">
        <v>2220</v>
      </c>
      <c r="B2346">
        <v>0</v>
      </c>
      <c r="C2346">
        <v>21695</v>
      </c>
      <c r="D2346">
        <v>20035</v>
      </c>
      <c r="E2346" t="s">
        <v>1889</v>
      </c>
      <c r="F2346" t="s">
        <v>986</v>
      </c>
      <c r="G2346" t="s">
        <v>1869</v>
      </c>
      <c r="H2346" t="s">
        <v>1229</v>
      </c>
      <c r="I2346" t="s">
        <v>1229</v>
      </c>
      <c r="J2346" t="str">
        <f>IFERROR(VLOOKUP(H2346,[1]Sheet1!$A:$H,3,FALSE),"")</f>
        <v/>
      </c>
      <c r="K2346" s="1" t="str">
        <f>IFERROR(VLOOKUP('Speed Hump'!H2346,Main!$A:$G,6,FALSE),"")</f>
        <v/>
      </c>
      <c r="L2346" s="1" t="str">
        <f>IFERROR(VLOOKUP('Speed Hump'!H2346,Main!$A:$G,7,FALSE),"")</f>
        <v/>
      </c>
      <c r="M2346" t="s">
        <v>691</v>
      </c>
      <c r="N2346">
        <v>1</v>
      </c>
      <c r="O2346" t="s">
        <v>692</v>
      </c>
      <c r="AP2346">
        <v>267.55885273640558</v>
      </c>
      <c r="AQ2346" s="1" t="str">
        <f>IFERROR(VLOOKUP(I2346,Service!$B:$G,5,FALSE),"")</f>
        <v/>
      </c>
      <c r="AR2346" s="1" t="str">
        <f>IFERROR(VLOOKUP(I2346,Service!$B:$G,6,FALSE),"")</f>
        <v/>
      </c>
      <c r="AS2346" s="1" t="str">
        <f>IFERROR(VLOOKUP(I2346,Rest!$B:$G,5,FALSE),"")</f>
        <v/>
      </c>
      <c r="AT2346" s="1" t="str">
        <f>IFERROR(VLOOKUP(I2346,Rest!$B:$G,6,FALSE),"")</f>
        <v/>
      </c>
    </row>
    <row r="2347" spans="1:46" x14ac:dyDescent="0.25">
      <c r="A2347">
        <v>2221</v>
      </c>
      <c r="B2347">
        <v>0</v>
      </c>
      <c r="C2347">
        <v>21812</v>
      </c>
      <c r="D2347">
        <v>21385</v>
      </c>
      <c r="E2347" t="s">
        <v>986</v>
      </c>
      <c r="F2347" t="s">
        <v>984</v>
      </c>
      <c r="G2347" t="s">
        <v>1000</v>
      </c>
      <c r="H2347" t="s">
        <v>1229</v>
      </c>
      <c r="I2347" t="s">
        <v>1229</v>
      </c>
      <c r="J2347" t="str">
        <f>IFERROR(VLOOKUP(H2347,[1]Sheet1!$A:$H,3,FALSE),"")</f>
        <v/>
      </c>
      <c r="K2347" s="1" t="str">
        <f>IFERROR(VLOOKUP('Speed Hump'!H2347,Main!$A:$G,6,FALSE),"")</f>
        <v/>
      </c>
      <c r="L2347" s="1" t="str">
        <f>IFERROR(VLOOKUP('Speed Hump'!H2347,Main!$A:$G,7,FALSE),"")</f>
        <v/>
      </c>
      <c r="M2347" t="s">
        <v>691</v>
      </c>
      <c r="N2347">
        <v>1</v>
      </c>
      <c r="O2347" t="s">
        <v>692</v>
      </c>
      <c r="AP2347">
        <v>145.972085327261</v>
      </c>
      <c r="AQ2347" s="1" t="str">
        <f>IFERROR(VLOOKUP(I2347,Service!$B:$G,5,FALSE),"")</f>
        <v/>
      </c>
      <c r="AR2347" s="1" t="str">
        <f>IFERROR(VLOOKUP(I2347,Service!$B:$G,6,FALSE),"")</f>
        <v/>
      </c>
      <c r="AS2347" s="1" t="str">
        <f>IFERROR(VLOOKUP(I2347,Rest!$B:$G,5,FALSE),"")</f>
        <v/>
      </c>
      <c r="AT2347" s="1" t="str">
        <f>IFERROR(VLOOKUP(I2347,Rest!$B:$G,6,FALSE),"")</f>
        <v/>
      </c>
    </row>
    <row r="2348" spans="1:46" x14ac:dyDescent="0.25">
      <c r="A2348">
        <v>2222</v>
      </c>
      <c r="B2348">
        <v>0</v>
      </c>
      <c r="C2348">
        <v>21817</v>
      </c>
      <c r="D2348">
        <v>23032</v>
      </c>
      <c r="E2348" t="s">
        <v>1895</v>
      </c>
      <c r="F2348" t="s">
        <v>1524</v>
      </c>
      <c r="G2348" t="s">
        <v>1876</v>
      </c>
      <c r="H2348" t="s">
        <v>1229</v>
      </c>
      <c r="I2348" t="s">
        <v>1229</v>
      </c>
      <c r="J2348" t="str">
        <f>IFERROR(VLOOKUP(H2348,[1]Sheet1!$A:$H,3,FALSE),"")</f>
        <v/>
      </c>
      <c r="K2348" s="1" t="str">
        <f>IFERROR(VLOOKUP('Speed Hump'!H2348,Main!$A:$G,6,FALSE),"")</f>
        <v/>
      </c>
      <c r="L2348" s="1" t="str">
        <f>IFERROR(VLOOKUP('Speed Hump'!H2348,Main!$A:$G,7,FALSE),"")</f>
        <v/>
      </c>
      <c r="M2348" t="s">
        <v>691</v>
      </c>
      <c r="N2348">
        <v>2</v>
      </c>
      <c r="O2348" t="s">
        <v>692</v>
      </c>
      <c r="AP2348">
        <v>370.75073638290661</v>
      </c>
      <c r="AQ2348" s="1" t="str">
        <f>IFERROR(VLOOKUP(I2348,Service!$B:$G,5,FALSE),"")</f>
        <v/>
      </c>
      <c r="AR2348" s="1" t="str">
        <f>IFERROR(VLOOKUP(I2348,Service!$B:$G,6,FALSE),"")</f>
        <v/>
      </c>
      <c r="AS2348" s="1" t="str">
        <f>IFERROR(VLOOKUP(I2348,Rest!$B:$G,5,FALSE),"")</f>
        <v/>
      </c>
      <c r="AT2348" s="1" t="str">
        <f>IFERROR(VLOOKUP(I2348,Rest!$B:$G,6,FALSE),"")</f>
        <v/>
      </c>
    </row>
    <row r="2349" spans="1:46" x14ac:dyDescent="0.25">
      <c r="A2349">
        <v>2223</v>
      </c>
      <c r="B2349">
        <v>0</v>
      </c>
      <c r="C2349">
        <v>21846</v>
      </c>
      <c r="D2349">
        <v>20540</v>
      </c>
      <c r="E2349" t="s">
        <v>994</v>
      </c>
      <c r="F2349" t="s">
        <v>1069</v>
      </c>
      <c r="G2349" t="s">
        <v>1013</v>
      </c>
      <c r="H2349" t="s">
        <v>1229</v>
      </c>
      <c r="I2349" t="s">
        <v>1229</v>
      </c>
      <c r="J2349" t="str">
        <f>IFERROR(VLOOKUP(H2349,[1]Sheet1!$A:$H,3,FALSE),"")</f>
        <v/>
      </c>
      <c r="K2349" s="1" t="str">
        <f>IFERROR(VLOOKUP('Speed Hump'!H2349,Main!$A:$G,6,FALSE),"")</f>
        <v/>
      </c>
      <c r="L2349" s="1" t="str">
        <f>IFERROR(VLOOKUP('Speed Hump'!H2349,Main!$A:$G,7,FALSE),"")</f>
        <v/>
      </c>
      <c r="M2349" t="s">
        <v>691</v>
      </c>
      <c r="N2349">
        <v>1</v>
      </c>
      <c r="O2349" t="s">
        <v>692</v>
      </c>
      <c r="AP2349">
        <v>136.5283926739653</v>
      </c>
      <c r="AQ2349" s="1" t="str">
        <f>IFERROR(VLOOKUP(I2349,Service!$B:$G,5,FALSE),"")</f>
        <v/>
      </c>
      <c r="AR2349" s="1" t="str">
        <f>IFERROR(VLOOKUP(I2349,Service!$B:$G,6,FALSE),"")</f>
        <v/>
      </c>
      <c r="AS2349" s="1" t="str">
        <f>IFERROR(VLOOKUP(I2349,Rest!$B:$G,5,FALSE),"")</f>
        <v/>
      </c>
      <c r="AT2349" s="1" t="str">
        <f>IFERROR(VLOOKUP(I2349,Rest!$B:$G,6,FALSE),"")</f>
        <v/>
      </c>
    </row>
    <row r="2350" spans="1:46" x14ac:dyDescent="0.25">
      <c r="A2350">
        <v>2224</v>
      </c>
      <c r="B2350">
        <v>0</v>
      </c>
      <c r="C2350">
        <v>21886</v>
      </c>
      <c r="D2350">
        <v>21477</v>
      </c>
      <c r="E2350" t="s">
        <v>1855</v>
      </c>
      <c r="F2350" t="s">
        <v>1004</v>
      </c>
      <c r="G2350" t="s">
        <v>1005</v>
      </c>
      <c r="H2350" t="s">
        <v>1229</v>
      </c>
      <c r="I2350" t="s">
        <v>1229</v>
      </c>
      <c r="J2350" t="str">
        <f>IFERROR(VLOOKUP(H2350,[1]Sheet1!$A:$H,3,FALSE),"")</f>
        <v/>
      </c>
      <c r="K2350" s="1" t="str">
        <f>IFERROR(VLOOKUP('Speed Hump'!H2350,Main!$A:$G,6,FALSE),"")</f>
        <v/>
      </c>
      <c r="L2350" s="1" t="str">
        <f>IFERROR(VLOOKUP('Speed Hump'!H2350,Main!$A:$G,7,FALSE),"")</f>
        <v/>
      </c>
      <c r="M2350" t="s">
        <v>691</v>
      </c>
      <c r="N2350">
        <v>1</v>
      </c>
      <c r="O2350" t="s">
        <v>692</v>
      </c>
      <c r="AP2350">
        <v>302.04068511763091</v>
      </c>
      <c r="AQ2350" s="1" t="str">
        <f>IFERROR(VLOOKUP(I2350,Service!$B:$G,5,FALSE),"")</f>
        <v/>
      </c>
      <c r="AR2350" s="1" t="str">
        <f>IFERROR(VLOOKUP(I2350,Service!$B:$G,6,FALSE),"")</f>
        <v/>
      </c>
      <c r="AS2350" s="1" t="str">
        <f>IFERROR(VLOOKUP(I2350,Rest!$B:$G,5,FALSE),"")</f>
        <v/>
      </c>
      <c r="AT2350" s="1" t="str">
        <f>IFERROR(VLOOKUP(I2350,Rest!$B:$G,6,FALSE),"")</f>
        <v/>
      </c>
    </row>
    <row r="2351" spans="1:46" x14ac:dyDescent="0.25">
      <c r="A2351">
        <v>2225</v>
      </c>
      <c r="B2351">
        <v>0</v>
      </c>
      <c r="C2351">
        <v>21902</v>
      </c>
      <c r="D2351">
        <v>23404</v>
      </c>
      <c r="E2351" t="s">
        <v>1903</v>
      </c>
      <c r="F2351" t="s">
        <v>937</v>
      </c>
      <c r="G2351" t="s">
        <v>1879</v>
      </c>
      <c r="H2351" t="s">
        <v>1229</v>
      </c>
      <c r="I2351" t="s">
        <v>1229</v>
      </c>
      <c r="J2351" t="str">
        <f>IFERROR(VLOOKUP(H2351,[1]Sheet1!$A:$H,3,FALSE),"")</f>
        <v/>
      </c>
      <c r="K2351" s="1" t="str">
        <f>IFERROR(VLOOKUP('Speed Hump'!H2351,Main!$A:$G,6,FALSE),"")</f>
        <v/>
      </c>
      <c r="L2351" s="1" t="str">
        <f>IFERROR(VLOOKUP('Speed Hump'!H2351,Main!$A:$G,7,FALSE),"")</f>
        <v/>
      </c>
      <c r="M2351" t="s">
        <v>691</v>
      </c>
      <c r="N2351">
        <v>2</v>
      </c>
      <c r="O2351" t="s">
        <v>692</v>
      </c>
      <c r="AP2351">
        <v>453.56972977184648</v>
      </c>
      <c r="AQ2351" s="1" t="str">
        <f>IFERROR(VLOOKUP(I2351,Service!$B:$G,5,FALSE),"")</f>
        <v/>
      </c>
      <c r="AR2351" s="1" t="str">
        <f>IFERROR(VLOOKUP(I2351,Service!$B:$G,6,FALSE),"")</f>
        <v/>
      </c>
      <c r="AS2351" s="1" t="str">
        <f>IFERROR(VLOOKUP(I2351,Rest!$B:$G,5,FALSE),"")</f>
        <v/>
      </c>
      <c r="AT2351" s="1" t="str">
        <f>IFERROR(VLOOKUP(I2351,Rest!$B:$G,6,FALSE),"")</f>
        <v/>
      </c>
    </row>
    <row r="2352" spans="1:46" x14ac:dyDescent="0.25">
      <c r="A2352">
        <v>2226</v>
      </c>
      <c r="B2352">
        <v>0</v>
      </c>
      <c r="C2352">
        <v>21917</v>
      </c>
      <c r="D2352">
        <v>20986</v>
      </c>
      <c r="E2352" t="s">
        <v>1723</v>
      </c>
      <c r="F2352" t="s">
        <v>1016</v>
      </c>
      <c r="G2352" t="s">
        <v>982</v>
      </c>
      <c r="H2352" t="s">
        <v>1229</v>
      </c>
      <c r="I2352" t="s">
        <v>1229</v>
      </c>
      <c r="J2352" t="str">
        <f>IFERROR(VLOOKUP(H2352,[1]Sheet1!$A:$H,3,FALSE),"")</f>
        <v/>
      </c>
      <c r="K2352" s="1" t="str">
        <f>IFERROR(VLOOKUP('Speed Hump'!H2352,Main!$A:$G,6,FALSE),"")</f>
        <v/>
      </c>
      <c r="L2352" s="1" t="str">
        <f>IFERROR(VLOOKUP('Speed Hump'!H2352,Main!$A:$G,7,FALSE),"")</f>
        <v/>
      </c>
      <c r="M2352" t="s">
        <v>691</v>
      </c>
      <c r="N2352">
        <v>2</v>
      </c>
      <c r="O2352" t="s">
        <v>692</v>
      </c>
      <c r="AP2352">
        <v>364.41250796041402</v>
      </c>
      <c r="AQ2352" s="1" t="str">
        <f>IFERROR(VLOOKUP(I2352,Service!$B:$G,5,FALSE),"")</f>
        <v/>
      </c>
      <c r="AR2352" s="1" t="str">
        <f>IFERROR(VLOOKUP(I2352,Service!$B:$G,6,FALSE),"")</f>
        <v/>
      </c>
      <c r="AS2352" s="1" t="str">
        <f>IFERROR(VLOOKUP(I2352,Rest!$B:$G,5,FALSE),"")</f>
        <v/>
      </c>
      <c r="AT2352" s="1" t="str">
        <f>IFERROR(VLOOKUP(I2352,Rest!$B:$G,6,FALSE),"")</f>
        <v/>
      </c>
    </row>
    <row r="2353" spans="1:46" x14ac:dyDescent="0.25">
      <c r="A2353">
        <v>2227</v>
      </c>
      <c r="B2353">
        <v>0</v>
      </c>
      <c r="C2353">
        <v>21933</v>
      </c>
      <c r="D2353">
        <v>20000</v>
      </c>
      <c r="E2353" t="s">
        <v>1889</v>
      </c>
      <c r="F2353" t="s">
        <v>986</v>
      </c>
      <c r="G2353" t="s">
        <v>1869</v>
      </c>
      <c r="H2353" t="s">
        <v>1229</v>
      </c>
      <c r="I2353" t="s">
        <v>1229</v>
      </c>
      <c r="J2353" t="str">
        <f>IFERROR(VLOOKUP(H2353,[1]Sheet1!$A:$H,3,FALSE),"")</f>
        <v/>
      </c>
      <c r="K2353" s="1" t="str">
        <f>IFERROR(VLOOKUP('Speed Hump'!H2353,Main!$A:$G,6,FALSE),"")</f>
        <v/>
      </c>
      <c r="L2353" s="1" t="str">
        <f>IFERROR(VLOOKUP('Speed Hump'!H2353,Main!$A:$G,7,FALSE),"")</f>
        <v/>
      </c>
      <c r="M2353" t="s">
        <v>691</v>
      </c>
      <c r="N2353">
        <v>1</v>
      </c>
      <c r="O2353" t="s">
        <v>692</v>
      </c>
      <c r="AP2353">
        <v>250.8786726869173</v>
      </c>
      <c r="AQ2353" s="1" t="str">
        <f>IFERROR(VLOOKUP(I2353,Service!$B:$G,5,FALSE),"")</f>
        <v/>
      </c>
      <c r="AR2353" s="1" t="str">
        <f>IFERROR(VLOOKUP(I2353,Service!$B:$G,6,FALSE),"")</f>
        <v/>
      </c>
      <c r="AS2353" s="1" t="str">
        <f>IFERROR(VLOOKUP(I2353,Rest!$B:$G,5,FALSE),"")</f>
        <v/>
      </c>
      <c r="AT2353" s="1" t="str">
        <f>IFERROR(VLOOKUP(I2353,Rest!$B:$G,6,FALSE),"")</f>
        <v/>
      </c>
    </row>
    <row r="2354" spans="1:46" x14ac:dyDescent="0.25">
      <c r="A2354">
        <v>2228</v>
      </c>
      <c r="B2354">
        <v>0</v>
      </c>
      <c r="C2354">
        <v>21938</v>
      </c>
      <c r="D2354">
        <v>21856</v>
      </c>
      <c r="E2354" t="s">
        <v>1871</v>
      </c>
      <c r="F2354" t="s">
        <v>1842</v>
      </c>
      <c r="G2354" t="s">
        <v>1755</v>
      </c>
      <c r="H2354" t="s">
        <v>1229</v>
      </c>
      <c r="I2354" t="s">
        <v>1229</v>
      </c>
      <c r="J2354" t="str">
        <f>IFERROR(VLOOKUP(H2354,[1]Sheet1!$A:$H,3,FALSE),"")</f>
        <v/>
      </c>
      <c r="K2354" s="1" t="str">
        <f>IFERROR(VLOOKUP('Speed Hump'!H2354,Main!$A:$G,6,FALSE),"")</f>
        <v/>
      </c>
      <c r="L2354" s="1" t="str">
        <f>IFERROR(VLOOKUP('Speed Hump'!H2354,Main!$A:$G,7,FALSE),"")</f>
        <v/>
      </c>
      <c r="M2354" t="s">
        <v>691</v>
      </c>
      <c r="N2354">
        <v>2</v>
      </c>
      <c r="O2354" t="s">
        <v>692</v>
      </c>
      <c r="AP2354">
        <v>389.59004742104992</v>
      </c>
      <c r="AQ2354" s="1" t="str">
        <f>IFERROR(VLOOKUP(I2354,Service!$B:$G,5,FALSE),"")</f>
        <v/>
      </c>
      <c r="AR2354" s="1" t="str">
        <f>IFERROR(VLOOKUP(I2354,Service!$B:$G,6,FALSE),"")</f>
        <v/>
      </c>
      <c r="AS2354" s="1" t="str">
        <f>IFERROR(VLOOKUP(I2354,Rest!$B:$G,5,FALSE),"")</f>
        <v/>
      </c>
      <c r="AT2354" s="1" t="str">
        <f>IFERROR(VLOOKUP(I2354,Rest!$B:$G,6,FALSE),"")</f>
        <v/>
      </c>
    </row>
    <row r="2355" spans="1:46" x14ac:dyDescent="0.25">
      <c r="A2355">
        <v>2229</v>
      </c>
      <c r="B2355">
        <v>0</v>
      </c>
      <c r="C2355">
        <v>21956</v>
      </c>
      <c r="D2355">
        <v>23453</v>
      </c>
      <c r="E2355" t="s">
        <v>1852</v>
      </c>
      <c r="F2355" t="s">
        <v>1482</v>
      </c>
      <c r="G2355" t="s">
        <v>1260</v>
      </c>
      <c r="H2355" t="s">
        <v>1229</v>
      </c>
      <c r="I2355" t="s">
        <v>1229</v>
      </c>
      <c r="J2355" t="str">
        <f>IFERROR(VLOOKUP(H2355,[1]Sheet1!$A:$H,3,FALSE),"")</f>
        <v/>
      </c>
      <c r="K2355" s="1" t="str">
        <f>IFERROR(VLOOKUP('Speed Hump'!H2355,Main!$A:$G,6,FALSE),"")</f>
        <v/>
      </c>
      <c r="L2355" s="1" t="str">
        <f>IFERROR(VLOOKUP('Speed Hump'!H2355,Main!$A:$G,7,FALSE),"")</f>
        <v/>
      </c>
      <c r="M2355" t="s">
        <v>691</v>
      </c>
      <c r="N2355">
        <v>1</v>
      </c>
      <c r="O2355" t="s">
        <v>692</v>
      </c>
      <c r="AP2355">
        <v>130.44135271439711</v>
      </c>
      <c r="AQ2355" s="1" t="str">
        <f>IFERROR(VLOOKUP(I2355,Service!$B:$G,5,FALSE),"")</f>
        <v/>
      </c>
      <c r="AR2355" s="1" t="str">
        <f>IFERROR(VLOOKUP(I2355,Service!$B:$G,6,FALSE),"")</f>
        <v/>
      </c>
      <c r="AS2355" s="1" t="str">
        <f>IFERROR(VLOOKUP(I2355,Rest!$B:$G,5,FALSE),"")</f>
        <v/>
      </c>
      <c r="AT2355" s="1" t="str">
        <f>IFERROR(VLOOKUP(I2355,Rest!$B:$G,6,FALSE),"")</f>
        <v/>
      </c>
    </row>
    <row r="2356" spans="1:46" x14ac:dyDescent="0.25">
      <c r="A2356">
        <v>2230</v>
      </c>
      <c r="B2356">
        <v>0</v>
      </c>
      <c r="C2356">
        <v>21964</v>
      </c>
      <c r="D2356">
        <v>19847</v>
      </c>
      <c r="E2356" t="s">
        <v>1746</v>
      </c>
      <c r="F2356" t="s">
        <v>1788</v>
      </c>
      <c r="G2356" t="s">
        <v>1721</v>
      </c>
      <c r="H2356" t="s">
        <v>1229</v>
      </c>
      <c r="I2356" t="s">
        <v>1229</v>
      </c>
      <c r="J2356" t="str">
        <f>IFERROR(VLOOKUP(H2356,[1]Sheet1!$A:$H,3,FALSE),"")</f>
        <v/>
      </c>
      <c r="K2356" s="1" t="str">
        <f>IFERROR(VLOOKUP('Speed Hump'!H2356,Main!$A:$G,6,FALSE),"")</f>
        <v/>
      </c>
      <c r="L2356" s="1" t="str">
        <f>IFERROR(VLOOKUP('Speed Hump'!H2356,Main!$A:$G,7,FALSE),"")</f>
        <v/>
      </c>
      <c r="M2356" t="s">
        <v>691</v>
      </c>
      <c r="N2356">
        <v>2</v>
      </c>
      <c r="O2356" t="s">
        <v>692</v>
      </c>
      <c r="AP2356">
        <v>362.99798696602028</v>
      </c>
      <c r="AQ2356" s="1" t="str">
        <f>IFERROR(VLOOKUP(I2356,Service!$B:$G,5,FALSE),"")</f>
        <v/>
      </c>
      <c r="AR2356" s="1" t="str">
        <f>IFERROR(VLOOKUP(I2356,Service!$B:$G,6,FALSE),"")</f>
        <v/>
      </c>
      <c r="AS2356" s="1" t="str">
        <f>IFERROR(VLOOKUP(I2356,Rest!$B:$G,5,FALSE),"")</f>
        <v/>
      </c>
      <c r="AT2356" s="1" t="str">
        <f>IFERROR(VLOOKUP(I2356,Rest!$B:$G,6,FALSE),"")</f>
        <v/>
      </c>
    </row>
    <row r="2357" spans="1:46" x14ac:dyDescent="0.25">
      <c r="A2357">
        <v>2231</v>
      </c>
      <c r="B2357">
        <v>0</v>
      </c>
      <c r="C2357">
        <v>21983</v>
      </c>
      <c r="D2357">
        <v>20978</v>
      </c>
      <c r="E2357" t="s">
        <v>1016</v>
      </c>
      <c r="F2357" t="s">
        <v>1724</v>
      </c>
      <c r="G2357" t="s">
        <v>1299</v>
      </c>
      <c r="H2357" t="s">
        <v>1229</v>
      </c>
      <c r="I2357" t="s">
        <v>1229</v>
      </c>
      <c r="J2357" t="str">
        <f>IFERROR(VLOOKUP(H2357,[1]Sheet1!$A:$H,3,FALSE),"")</f>
        <v/>
      </c>
      <c r="K2357" s="1" t="str">
        <f>IFERROR(VLOOKUP('Speed Hump'!H2357,Main!$A:$G,6,FALSE),"")</f>
        <v/>
      </c>
      <c r="L2357" s="1" t="str">
        <f>IFERROR(VLOOKUP('Speed Hump'!H2357,Main!$A:$G,7,FALSE),"")</f>
        <v/>
      </c>
      <c r="M2357" t="s">
        <v>691</v>
      </c>
      <c r="N2357">
        <v>1</v>
      </c>
      <c r="O2357" t="s">
        <v>692</v>
      </c>
      <c r="AP2357">
        <v>134.74340196181871</v>
      </c>
      <c r="AQ2357" s="1" t="str">
        <f>IFERROR(VLOOKUP(I2357,Service!$B:$G,5,FALSE),"")</f>
        <v/>
      </c>
      <c r="AR2357" s="1" t="str">
        <f>IFERROR(VLOOKUP(I2357,Service!$B:$G,6,FALSE),"")</f>
        <v/>
      </c>
      <c r="AS2357" s="1" t="str">
        <f>IFERROR(VLOOKUP(I2357,Rest!$B:$G,5,FALSE),"")</f>
        <v/>
      </c>
      <c r="AT2357" s="1" t="str">
        <f>IFERROR(VLOOKUP(I2357,Rest!$B:$G,6,FALSE),"")</f>
        <v/>
      </c>
    </row>
    <row r="2358" spans="1:46" x14ac:dyDescent="0.25">
      <c r="A2358">
        <v>2232</v>
      </c>
      <c r="B2358">
        <v>0</v>
      </c>
      <c r="C2358">
        <v>22095</v>
      </c>
      <c r="D2358">
        <v>20384</v>
      </c>
      <c r="E2358" t="s">
        <v>1904</v>
      </c>
      <c r="F2358" t="s">
        <v>1842</v>
      </c>
      <c r="G2358" t="s">
        <v>1755</v>
      </c>
      <c r="H2358" t="s">
        <v>1229</v>
      </c>
      <c r="I2358" t="s">
        <v>1229</v>
      </c>
      <c r="J2358" t="str">
        <f>IFERROR(VLOOKUP(H2358,[1]Sheet1!$A:$H,3,FALSE),"")</f>
        <v/>
      </c>
      <c r="K2358" s="1" t="str">
        <f>IFERROR(VLOOKUP('Speed Hump'!H2358,Main!$A:$G,6,FALSE),"")</f>
        <v/>
      </c>
      <c r="L2358" s="1" t="str">
        <f>IFERROR(VLOOKUP('Speed Hump'!H2358,Main!$A:$G,7,FALSE),"")</f>
        <v/>
      </c>
      <c r="M2358" t="s">
        <v>691</v>
      </c>
      <c r="N2358">
        <v>2</v>
      </c>
      <c r="O2358" t="s">
        <v>692</v>
      </c>
      <c r="AP2358">
        <v>390.10464525173433</v>
      </c>
      <c r="AQ2358" s="1" t="str">
        <f>IFERROR(VLOOKUP(I2358,Service!$B:$G,5,FALSE),"")</f>
        <v/>
      </c>
      <c r="AR2358" s="1" t="str">
        <f>IFERROR(VLOOKUP(I2358,Service!$B:$G,6,FALSE),"")</f>
        <v/>
      </c>
      <c r="AS2358" s="1" t="str">
        <f>IFERROR(VLOOKUP(I2358,Rest!$B:$G,5,FALSE),"")</f>
        <v/>
      </c>
      <c r="AT2358" s="1" t="str">
        <f>IFERROR(VLOOKUP(I2358,Rest!$B:$G,6,FALSE),"")</f>
        <v/>
      </c>
    </row>
    <row r="2359" spans="1:46" x14ac:dyDescent="0.25">
      <c r="A2359">
        <v>2233</v>
      </c>
      <c r="B2359">
        <v>0</v>
      </c>
      <c r="C2359">
        <v>22166</v>
      </c>
      <c r="D2359">
        <v>20930</v>
      </c>
      <c r="E2359" t="s">
        <v>1889</v>
      </c>
      <c r="F2359" t="s">
        <v>968</v>
      </c>
      <c r="G2359" t="s">
        <v>969</v>
      </c>
      <c r="H2359" t="s">
        <v>1229</v>
      </c>
      <c r="I2359" t="s">
        <v>1229</v>
      </c>
      <c r="J2359" t="str">
        <f>IFERROR(VLOOKUP(H2359,[1]Sheet1!$A:$H,3,FALSE),"")</f>
        <v/>
      </c>
      <c r="K2359" s="1" t="str">
        <f>IFERROR(VLOOKUP('Speed Hump'!H2359,Main!$A:$G,6,FALSE),"")</f>
        <v/>
      </c>
      <c r="L2359" s="1" t="str">
        <f>IFERROR(VLOOKUP('Speed Hump'!H2359,Main!$A:$G,7,FALSE),"")</f>
        <v/>
      </c>
      <c r="M2359" t="s">
        <v>691</v>
      </c>
      <c r="N2359">
        <v>2</v>
      </c>
      <c r="O2359" t="s">
        <v>692</v>
      </c>
      <c r="AP2359">
        <v>409.98078479997628</v>
      </c>
      <c r="AQ2359" s="1" t="str">
        <f>IFERROR(VLOOKUP(I2359,Service!$B:$G,5,FALSE),"")</f>
        <v/>
      </c>
      <c r="AR2359" s="1" t="str">
        <f>IFERROR(VLOOKUP(I2359,Service!$B:$G,6,FALSE),"")</f>
        <v/>
      </c>
      <c r="AS2359" s="1" t="str">
        <f>IFERROR(VLOOKUP(I2359,Rest!$B:$G,5,FALSE),"")</f>
        <v/>
      </c>
      <c r="AT2359" s="1" t="str">
        <f>IFERROR(VLOOKUP(I2359,Rest!$B:$G,6,FALSE),"")</f>
        <v/>
      </c>
    </row>
    <row r="2360" spans="1:46" x14ac:dyDescent="0.25">
      <c r="A2360">
        <v>2234</v>
      </c>
      <c r="B2360">
        <v>0</v>
      </c>
      <c r="C2360">
        <v>22178</v>
      </c>
      <c r="D2360">
        <v>21536</v>
      </c>
      <c r="E2360" t="s">
        <v>1889</v>
      </c>
      <c r="F2360" t="s">
        <v>1001</v>
      </c>
      <c r="G2360" t="s">
        <v>998</v>
      </c>
      <c r="H2360" t="s">
        <v>1229</v>
      </c>
      <c r="I2360" t="s">
        <v>1229</v>
      </c>
      <c r="J2360" t="str">
        <f>IFERROR(VLOOKUP(H2360,[1]Sheet1!$A:$H,3,FALSE),"")</f>
        <v/>
      </c>
      <c r="K2360" s="1" t="str">
        <f>IFERROR(VLOOKUP('Speed Hump'!H2360,Main!$A:$G,6,FALSE),"")</f>
        <v/>
      </c>
      <c r="L2360" s="1" t="str">
        <f>IFERROR(VLOOKUP('Speed Hump'!H2360,Main!$A:$G,7,FALSE),"")</f>
        <v/>
      </c>
      <c r="M2360" t="s">
        <v>691</v>
      </c>
      <c r="N2360">
        <v>2</v>
      </c>
      <c r="O2360" t="s">
        <v>692</v>
      </c>
      <c r="AP2360">
        <v>364.61329197852302</v>
      </c>
      <c r="AQ2360" s="1" t="str">
        <f>IFERROR(VLOOKUP(I2360,Service!$B:$G,5,FALSE),"")</f>
        <v/>
      </c>
      <c r="AR2360" s="1" t="str">
        <f>IFERROR(VLOOKUP(I2360,Service!$B:$G,6,FALSE),"")</f>
        <v/>
      </c>
      <c r="AS2360" s="1" t="str">
        <f>IFERROR(VLOOKUP(I2360,Rest!$B:$G,5,FALSE),"")</f>
        <v/>
      </c>
      <c r="AT2360" s="1" t="str">
        <f>IFERROR(VLOOKUP(I2360,Rest!$B:$G,6,FALSE),"")</f>
        <v/>
      </c>
    </row>
    <row r="2361" spans="1:46" x14ac:dyDescent="0.25">
      <c r="A2361">
        <v>2235</v>
      </c>
      <c r="B2361">
        <v>0</v>
      </c>
      <c r="C2361">
        <v>22182</v>
      </c>
      <c r="D2361">
        <v>21017</v>
      </c>
      <c r="E2361" t="s">
        <v>1898</v>
      </c>
      <c r="F2361" t="s">
        <v>1856</v>
      </c>
      <c r="G2361" t="s">
        <v>1755</v>
      </c>
      <c r="H2361" t="s">
        <v>1229</v>
      </c>
      <c r="I2361" t="s">
        <v>1229</v>
      </c>
      <c r="J2361" t="str">
        <f>IFERROR(VLOOKUP(H2361,[1]Sheet1!$A:$H,3,FALSE),"")</f>
        <v/>
      </c>
      <c r="K2361" s="1" t="str">
        <f>IFERROR(VLOOKUP('Speed Hump'!H2361,Main!$A:$G,6,FALSE),"")</f>
        <v/>
      </c>
      <c r="L2361" s="1" t="str">
        <f>IFERROR(VLOOKUP('Speed Hump'!H2361,Main!$A:$G,7,FALSE),"")</f>
        <v/>
      </c>
      <c r="M2361" t="s">
        <v>691</v>
      </c>
      <c r="N2361">
        <v>1</v>
      </c>
      <c r="O2361" t="s">
        <v>692</v>
      </c>
      <c r="AP2361">
        <v>180.90488219362351</v>
      </c>
      <c r="AQ2361" s="1" t="str">
        <f>IFERROR(VLOOKUP(I2361,Service!$B:$G,5,FALSE),"")</f>
        <v/>
      </c>
      <c r="AR2361" s="1" t="str">
        <f>IFERROR(VLOOKUP(I2361,Service!$B:$G,6,FALSE),"")</f>
        <v/>
      </c>
      <c r="AS2361" s="1" t="str">
        <f>IFERROR(VLOOKUP(I2361,Rest!$B:$G,5,FALSE),"")</f>
        <v/>
      </c>
      <c r="AT2361" s="1" t="str">
        <f>IFERROR(VLOOKUP(I2361,Rest!$B:$G,6,FALSE),"")</f>
        <v/>
      </c>
    </row>
    <row r="2362" spans="1:46" x14ac:dyDescent="0.25">
      <c r="A2362">
        <v>2236</v>
      </c>
      <c r="B2362">
        <v>0</v>
      </c>
      <c r="C2362">
        <v>22195</v>
      </c>
      <c r="D2362">
        <v>20983</v>
      </c>
      <c r="E2362" t="s">
        <v>1905</v>
      </c>
      <c r="F2362" t="s">
        <v>1004</v>
      </c>
      <c r="G2362" t="s">
        <v>1005</v>
      </c>
      <c r="H2362" t="s">
        <v>1229</v>
      </c>
      <c r="I2362" t="s">
        <v>1229</v>
      </c>
      <c r="J2362" t="str">
        <f>IFERROR(VLOOKUP(H2362,[1]Sheet1!$A:$H,3,FALSE),"")</f>
        <v/>
      </c>
      <c r="K2362" s="1" t="str">
        <f>IFERROR(VLOOKUP('Speed Hump'!H2362,Main!$A:$G,6,FALSE),"")</f>
        <v/>
      </c>
      <c r="L2362" s="1" t="str">
        <f>IFERROR(VLOOKUP('Speed Hump'!H2362,Main!$A:$G,7,FALSE),"")</f>
        <v/>
      </c>
      <c r="M2362" t="s">
        <v>691</v>
      </c>
      <c r="N2362">
        <v>1</v>
      </c>
      <c r="O2362" t="s">
        <v>692</v>
      </c>
      <c r="AP2362">
        <v>301.98936314895292</v>
      </c>
      <c r="AQ2362" s="1" t="str">
        <f>IFERROR(VLOOKUP(I2362,Service!$B:$G,5,FALSE),"")</f>
        <v/>
      </c>
      <c r="AR2362" s="1" t="str">
        <f>IFERROR(VLOOKUP(I2362,Service!$B:$G,6,FALSE),"")</f>
        <v/>
      </c>
      <c r="AS2362" s="1" t="str">
        <f>IFERROR(VLOOKUP(I2362,Rest!$B:$G,5,FALSE),"")</f>
        <v/>
      </c>
      <c r="AT2362" s="1" t="str">
        <f>IFERROR(VLOOKUP(I2362,Rest!$B:$G,6,FALSE),"")</f>
        <v/>
      </c>
    </row>
    <row r="2363" spans="1:46" x14ac:dyDescent="0.25">
      <c r="A2363">
        <v>2237</v>
      </c>
      <c r="B2363">
        <v>0</v>
      </c>
      <c r="C2363">
        <v>22204</v>
      </c>
      <c r="D2363">
        <v>23633</v>
      </c>
      <c r="E2363" t="s">
        <v>1376</v>
      </c>
      <c r="F2363" t="s">
        <v>988</v>
      </c>
      <c r="G2363" t="s">
        <v>1890</v>
      </c>
      <c r="H2363" t="s">
        <v>1229</v>
      </c>
      <c r="I2363" t="s">
        <v>1229</v>
      </c>
      <c r="J2363" t="str">
        <f>IFERROR(VLOOKUP(H2363,[1]Sheet1!$A:$H,3,FALSE),"")</f>
        <v/>
      </c>
      <c r="K2363" s="1" t="str">
        <f>IFERROR(VLOOKUP('Speed Hump'!H2363,Main!$A:$G,6,FALSE),"")</f>
        <v/>
      </c>
      <c r="L2363" s="1" t="str">
        <f>IFERROR(VLOOKUP('Speed Hump'!H2363,Main!$A:$G,7,FALSE),"")</f>
        <v/>
      </c>
      <c r="M2363" t="s">
        <v>691</v>
      </c>
      <c r="N2363">
        <v>1</v>
      </c>
      <c r="O2363" t="s">
        <v>692</v>
      </c>
      <c r="AP2363">
        <v>166.68378001651129</v>
      </c>
      <c r="AQ2363" s="1" t="str">
        <f>IFERROR(VLOOKUP(I2363,Service!$B:$G,5,FALSE),"")</f>
        <v/>
      </c>
      <c r="AR2363" s="1" t="str">
        <f>IFERROR(VLOOKUP(I2363,Service!$B:$G,6,FALSE),"")</f>
        <v/>
      </c>
      <c r="AS2363" s="1" t="str">
        <f>IFERROR(VLOOKUP(I2363,Rest!$B:$G,5,FALSE),"")</f>
        <v/>
      </c>
      <c r="AT2363" s="1" t="str">
        <f>IFERROR(VLOOKUP(I2363,Rest!$B:$G,6,FALSE),"")</f>
        <v/>
      </c>
    </row>
    <row r="2364" spans="1:46" x14ac:dyDescent="0.25">
      <c r="A2364">
        <v>2238</v>
      </c>
      <c r="B2364">
        <v>0</v>
      </c>
      <c r="C2364">
        <v>22257</v>
      </c>
      <c r="D2364">
        <v>23351</v>
      </c>
      <c r="E2364" t="s">
        <v>1852</v>
      </c>
      <c r="F2364" t="s">
        <v>1398</v>
      </c>
      <c r="G2364" t="s">
        <v>1329</v>
      </c>
      <c r="H2364" t="s">
        <v>1229</v>
      </c>
      <c r="I2364" t="s">
        <v>1229</v>
      </c>
      <c r="J2364" t="str">
        <f>IFERROR(VLOOKUP(H2364,[1]Sheet1!$A:$H,3,FALSE),"")</f>
        <v/>
      </c>
      <c r="K2364" s="1" t="str">
        <f>IFERROR(VLOOKUP('Speed Hump'!H2364,Main!$A:$G,6,FALSE),"")</f>
        <v/>
      </c>
      <c r="L2364" s="1" t="str">
        <f>IFERROR(VLOOKUP('Speed Hump'!H2364,Main!$A:$G,7,FALSE),"")</f>
        <v/>
      </c>
      <c r="M2364" t="s">
        <v>691</v>
      </c>
      <c r="N2364">
        <v>1</v>
      </c>
      <c r="O2364" t="s">
        <v>692</v>
      </c>
      <c r="AP2364">
        <v>120.3946184499638</v>
      </c>
      <c r="AQ2364" s="1" t="str">
        <f>IFERROR(VLOOKUP(I2364,Service!$B:$G,5,FALSE),"")</f>
        <v/>
      </c>
      <c r="AR2364" s="1" t="str">
        <f>IFERROR(VLOOKUP(I2364,Service!$B:$G,6,FALSE),"")</f>
        <v/>
      </c>
      <c r="AS2364" s="1" t="str">
        <f>IFERROR(VLOOKUP(I2364,Rest!$B:$G,5,FALSE),"")</f>
        <v/>
      </c>
      <c r="AT2364" s="1" t="str">
        <f>IFERROR(VLOOKUP(I2364,Rest!$B:$G,6,FALSE),"")</f>
        <v/>
      </c>
    </row>
    <row r="2365" spans="1:46" x14ac:dyDescent="0.25">
      <c r="A2365">
        <v>2239</v>
      </c>
      <c r="B2365">
        <v>0</v>
      </c>
      <c r="C2365">
        <v>22282</v>
      </c>
      <c r="D2365">
        <v>21958</v>
      </c>
      <c r="E2365" t="s">
        <v>1871</v>
      </c>
      <c r="F2365" t="s">
        <v>1005</v>
      </c>
      <c r="G2365" t="s">
        <v>1842</v>
      </c>
      <c r="H2365" t="s">
        <v>1229</v>
      </c>
      <c r="I2365" t="s">
        <v>1229</v>
      </c>
      <c r="J2365" t="str">
        <f>IFERROR(VLOOKUP(H2365,[1]Sheet1!$A:$H,3,FALSE),"")</f>
        <v/>
      </c>
      <c r="K2365" s="1" t="str">
        <f>IFERROR(VLOOKUP('Speed Hump'!H2365,Main!$A:$G,6,FALSE),"")</f>
        <v/>
      </c>
      <c r="L2365" s="1" t="str">
        <f>IFERROR(VLOOKUP('Speed Hump'!H2365,Main!$A:$G,7,FALSE),"")</f>
        <v/>
      </c>
      <c r="M2365" t="s">
        <v>691</v>
      </c>
      <c r="N2365">
        <v>1</v>
      </c>
      <c r="O2365" t="s">
        <v>692</v>
      </c>
      <c r="AP2365">
        <v>149.87220110904761</v>
      </c>
      <c r="AQ2365" s="1" t="str">
        <f>IFERROR(VLOOKUP(I2365,Service!$B:$G,5,FALSE),"")</f>
        <v/>
      </c>
      <c r="AR2365" s="1" t="str">
        <f>IFERROR(VLOOKUP(I2365,Service!$B:$G,6,FALSE),"")</f>
        <v/>
      </c>
      <c r="AS2365" s="1" t="str">
        <f>IFERROR(VLOOKUP(I2365,Rest!$B:$G,5,FALSE),"")</f>
        <v/>
      </c>
      <c r="AT2365" s="1" t="str">
        <f>IFERROR(VLOOKUP(I2365,Rest!$B:$G,6,FALSE),"")</f>
        <v/>
      </c>
    </row>
    <row r="2366" spans="1:46" x14ac:dyDescent="0.25">
      <c r="A2366">
        <v>2240</v>
      </c>
      <c r="B2366">
        <v>0</v>
      </c>
      <c r="C2366">
        <v>22291</v>
      </c>
      <c r="D2366">
        <v>20015</v>
      </c>
      <c r="E2366" t="s">
        <v>1014</v>
      </c>
      <c r="F2366" t="s">
        <v>994</v>
      </c>
      <c r="G2366" t="s">
        <v>1001</v>
      </c>
      <c r="H2366" t="s">
        <v>1229</v>
      </c>
      <c r="I2366" t="s">
        <v>1229</v>
      </c>
      <c r="J2366" t="str">
        <f>IFERROR(VLOOKUP(H2366,[1]Sheet1!$A:$H,3,FALSE),"")</f>
        <v/>
      </c>
      <c r="K2366" s="1" t="str">
        <f>IFERROR(VLOOKUP('Speed Hump'!H2366,Main!$A:$G,6,FALSE),"")</f>
        <v/>
      </c>
      <c r="L2366" s="1" t="str">
        <f>IFERROR(VLOOKUP('Speed Hump'!H2366,Main!$A:$G,7,FALSE),"")</f>
        <v/>
      </c>
      <c r="M2366" t="s">
        <v>691</v>
      </c>
      <c r="N2366">
        <v>2</v>
      </c>
      <c r="O2366" t="s">
        <v>692</v>
      </c>
      <c r="AP2366">
        <v>347.20273152904542</v>
      </c>
      <c r="AQ2366" s="1" t="str">
        <f>IFERROR(VLOOKUP(I2366,Service!$B:$G,5,FALSE),"")</f>
        <v/>
      </c>
      <c r="AR2366" s="1" t="str">
        <f>IFERROR(VLOOKUP(I2366,Service!$B:$G,6,FALSE),"")</f>
        <v/>
      </c>
      <c r="AS2366" s="1" t="str">
        <f>IFERROR(VLOOKUP(I2366,Rest!$B:$G,5,FALSE),"")</f>
        <v/>
      </c>
      <c r="AT2366" s="1" t="str">
        <f>IFERROR(VLOOKUP(I2366,Rest!$B:$G,6,FALSE),"")</f>
        <v/>
      </c>
    </row>
    <row r="2367" spans="1:46" x14ac:dyDescent="0.25">
      <c r="A2367">
        <v>2241</v>
      </c>
      <c r="B2367">
        <v>0</v>
      </c>
      <c r="C2367">
        <v>22296</v>
      </c>
      <c r="D2367">
        <v>20886</v>
      </c>
      <c r="E2367" t="s">
        <v>1855</v>
      </c>
      <c r="F2367" t="s">
        <v>1856</v>
      </c>
      <c r="G2367" t="s">
        <v>1755</v>
      </c>
      <c r="H2367" t="s">
        <v>1229</v>
      </c>
      <c r="I2367" t="s">
        <v>1229</v>
      </c>
      <c r="J2367" t="str">
        <f>IFERROR(VLOOKUP(H2367,[1]Sheet1!$A:$H,3,FALSE),"")</f>
        <v/>
      </c>
      <c r="K2367" s="1" t="str">
        <f>IFERROR(VLOOKUP('Speed Hump'!H2367,Main!$A:$G,6,FALSE),"")</f>
        <v/>
      </c>
      <c r="L2367" s="1" t="str">
        <f>IFERROR(VLOOKUP('Speed Hump'!H2367,Main!$A:$G,7,FALSE),"")</f>
        <v/>
      </c>
      <c r="M2367" t="s">
        <v>691</v>
      </c>
      <c r="N2367">
        <v>1</v>
      </c>
      <c r="O2367" t="s">
        <v>692</v>
      </c>
      <c r="AP2367">
        <v>182.02620367601949</v>
      </c>
      <c r="AQ2367" s="1" t="str">
        <f>IFERROR(VLOOKUP(I2367,Service!$B:$G,5,FALSE),"")</f>
        <v/>
      </c>
      <c r="AR2367" s="1" t="str">
        <f>IFERROR(VLOOKUP(I2367,Service!$B:$G,6,FALSE),"")</f>
        <v/>
      </c>
      <c r="AS2367" s="1" t="str">
        <f>IFERROR(VLOOKUP(I2367,Rest!$B:$G,5,FALSE),"")</f>
        <v/>
      </c>
      <c r="AT2367" s="1" t="str">
        <f>IFERROR(VLOOKUP(I2367,Rest!$B:$G,6,FALSE),"")</f>
        <v/>
      </c>
    </row>
    <row r="2368" spans="1:46" x14ac:dyDescent="0.25">
      <c r="A2368">
        <v>2242</v>
      </c>
      <c r="B2368">
        <v>0</v>
      </c>
      <c r="C2368">
        <v>22311</v>
      </c>
      <c r="D2368">
        <v>21001</v>
      </c>
      <c r="E2368" t="s">
        <v>1873</v>
      </c>
      <c r="F2368" t="s">
        <v>1016</v>
      </c>
      <c r="G2368" t="s">
        <v>982</v>
      </c>
      <c r="H2368" t="s">
        <v>1229</v>
      </c>
      <c r="I2368" t="s">
        <v>1229</v>
      </c>
      <c r="J2368" t="str">
        <f>IFERROR(VLOOKUP(H2368,[1]Sheet1!$A:$H,3,FALSE),"")</f>
        <v/>
      </c>
      <c r="K2368" s="1" t="str">
        <f>IFERROR(VLOOKUP('Speed Hump'!H2368,Main!$A:$G,6,FALSE),"")</f>
        <v/>
      </c>
      <c r="L2368" s="1" t="str">
        <f>IFERROR(VLOOKUP('Speed Hump'!H2368,Main!$A:$G,7,FALSE),"")</f>
        <v/>
      </c>
      <c r="M2368" t="s">
        <v>691</v>
      </c>
      <c r="N2368">
        <v>2</v>
      </c>
      <c r="O2368" t="s">
        <v>692</v>
      </c>
      <c r="AP2368">
        <v>361.29124375329599</v>
      </c>
      <c r="AQ2368" s="1" t="str">
        <f>IFERROR(VLOOKUP(I2368,Service!$B:$G,5,FALSE),"")</f>
        <v/>
      </c>
      <c r="AR2368" s="1" t="str">
        <f>IFERROR(VLOOKUP(I2368,Service!$B:$G,6,FALSE),"")</f>
        <v/>
      </c>
      <c r="AS2368" s="1" t="str">
        <f>IFERROR(VLOOKUP(I2368,Rest!$B:$G,5,FALSE),"")</f>
        <v/>
      </c>
      <c r="AT2368" s="1" t="str">
        <f>IFERROR(VLOOKUP(I2368,Rest!$B:$G,6,FALSE),"")</f>
        <v/>
      </c>
    </row>
    <row r="2369" spans="1:46" x14ac:dyDescent="0.25">
      <c r="A2369">
        <v>2243</v>
      </c>
      <c r="B2369">
        <v>0</v>
      </c>
      <c r="C2369">
        <v>22340</v>
      </c>
      <c r="D2369">
        <v>19585</v>
      </c>
      <c r="E2369" t="s">
        <v>967</v>
      </c>
      <c r="F2369" t="s">
        <v>1524</v>
      </c>
      <c r="G2369" t="s">
        <v>1581</v>
      </c>
      <c r="H2369" t="s">
        <v>1229</v>
      </c>
      <c r="I2369" t="s">
        <v>1229</v>
      </c>
      <c r="J2369" t="str">
        <f>IFERROR(VLOOKUP(H2369,[1]Sheet1!$A:$H,3,FALSE),"")</f>
        <v/>
      </c>
      <c r="K2369" s="1" t="str">
        <f>IFERROR(VLOOKUP('Speed Hump'!H2369,Main!$A:$G,6,FALSE),"")</f>
        <v/>
      </c>
      <c r="L2369" s="1" t="str">
        <f>IFERROR(VLOOKUP('Speed Hump'!H2369,Main!$A:$G,7,FALSE),"")</f>
        <v/>
      </c>
      <c r="M2369" t="s">
        <v>691</v>
      </c>
      <c r="N2369">
        <v>2</v>
      </c>
      <c r="O2369" t="s">
        <v>692</v>
      </c>
      <c r="AP2369">
        <v>371.57136105337429</v>
      </c>
      <c r="AQ2369" s="1" t="str">
        <f>IFERROR(VLOOKUP(I2369,Service!$B:$G,5,FALSE),"")</f>
        <v/>
      </c>
      <c r="AR2369" s="1" t="str">
        <f>IFERROR(VLOOKUP(I2369,Service!$B:$G,6,FALSE),"")</f>
        <v/>
      </c>
      <c r="AS2369" s="1" t="str">
        <f>IFERROR(VLOOKUP(I2369,Rest!$B:$G,5,FALSE),"")</f>
        <v/>
      </c>
      <c r="AT2369" s="1" t="str">
        <f>IFERROR(VLOOKUP(I2369,Rest!$B:$G,6,FALSE),"")</f>
        <v/>
      </c>
    </row>
    <row r="2370" spans="1:46" x14ac:dyDescent="0.25">
      <c r="A2370">
        <v>2245</v>
      </c>
      <c r="B2370">
        <v>0</v>
      </c>
      <c r="C2370">
        <v>22354</v>
      </c>
      <c r="D2370">
        <v>22495</v>
      </c>
      <c r="E2370" t="s">
        <v>1903</v>
      </c>
      <c r="F2370" t="s">
        <v>1879</v>
      </c>
      <c r="G2370" t="s">
        <v>988</v>
      </c>
      <c r="H2370" t="s">
        <v>1229</v>
      </c>
      <c r="I2370" t="s">
        <v>1229</v>
      </c>
      <c r="J2370" t="str">
        <f>IFERROR(VLOOKUP(H2370,[1]Sheet1!$A:$H,3,FALSE),"")</f>
        <v/>
      </c>
      <c r="K2370" s="1" t="str">
        <f>IFERROR(VLOOKUP('Speed Hump'!H2370,Main!$A:$G,6,FALSE),"")</f>
        <v/>
      </c>
      <c r="L2370" s="1" t="str">
        <f>IFERROR(VLOOKUP('Speed Hump'!H2370,Main!$A:$G,7,FALSE),"")</f>
        <v/>
      </c>
      <c r="M2370" t="s">
        <v>691</v>
      </c>
      <c r="N2370">
        <v>2</v>
      </c>
      <c r="O2370" t="s">
        <v>692</v>
      </c>
      <c r="AP2370">
        <v>377.89588850191183</v>
      </c>
      <c r="AQ2370" s="1" t="str">
        <f>IFERROR(VLOOKUP(I2370,Service!$B:$G,5,FALSE),"")</f>
        <v/>
      </c>
      <c r="AR2370" s="1" t="str">
        <f>IFERROR(VLOOKUP(I2370,Service!$B:$G,6,FALSE),"")</f>
        <v/>
      </c>
      <c r="AS2370" s="1" t="str">
        <f>IFERROR(VLOOKUP(I2370,Rest!$B:$G,5,FALSE),"")</f>
        <v/>
      </c>
      <c r="AT2370" s="1" t="str">
        <f>IFERROR(VLOOKUP(I2370,Rest!$B:$G,6,FALSE),"")</f>
        <v/>
      </c>
    </row>
    <row r="2371" spans="1:46" x14ac:dyDescent="0.25">
      <c r="A2371">
        <v>2246</v>
      </c>
      <c r="B2371">
        <v>0</v>
      </c>
      <c r="C2371">
        <v>22374</v>
      </c>
      <c r="D2371">
        <v>19943</v>
      </c>
      <c r="E2371" t="s">
        <v>1796</v>
      </c>
      <c r="F2371" t="s">
        <v>930</v>
      </c>
      <c r="G2371" t="s">
        <v>1041</v>
      </c>
      <c r="H2371" t="s">
        <v>1229</v>
      </c>
      <c r="I2371" t="s">
        <v>1229</v>
      </c>
      <c r="J2371" t="str">
        <f>IFERROR(VLOOKUP(H2371,[1]Sheet1!$A:$H,3,FALSE),"")</f>
        <v/>
      </c>
      <c r="K2371" s="1" t="str">
        <f>IFERROR(VLOOKUP('Speed Hump'!H2371,Main!$A:$G,6,FALSE),"")</f>
        <v/>
      </c>
      <c r="L2371" s="1" t="str">
        <f>IFERROR(VLOOKUP('Speed Hump'!H2371,Main!$A:$G,7,FALSE),"")</f>
        <v/>
      </c>
      <c r="M2371" t="s">
        <v>691</v>
      </c>
      <c r="N2371">
        <v>1</v>
      </c>
      <c r="O2371" t="s">
        <v>692</v>
      </c>
      <c r="AP2371">
        <v>234.26003834770299</v>
      </c>
      <c r="AQ2371" s="1" t="str">
        <f>IFERROR(VLOOKUP(I2371,Service!$B:$G,5,FALSE),"")</f>
        <v/>
      </c>
      <c r="AR2371" s="1" t="str">
        <f>IFERROR(VLOOKUP(I2371,Service!$B:$G,6,FALSE),"")</f>
        <v/>
      </c>
      <c r="AS2371" s="1" t="str">
        <f>IFERROR(VLOOKUP(I2371,Rest!$B:$G,5,FALSE),"")</f>
        <v/>
      </c>
      <c r="AT2371" s="1" t="str">
        <f>IFERROR(VLOOKUP(I2371,Rest!$B:$G,6,FALSE),"")</f>
        <v/>
      </c>
    </row>
    <row r="2372" spans="1:46" x14ac:dyDescent="0.25">
      <c r="A2372">
        <v>2247</v>
      </c>
      <c r="B2372">
        <v>0</v>
      </c>
      <c r="C2372">
        <v>22379</v>
      </c>
      <c r="D2372">
        <v>23083</v>
      </c>
      <c r="E2372" t="s">
        <v>1058</v>
      </c>
      <c r="F2372" t="s">
        <v>1848</v>
      </c>
      <c r="G2372" t="s">
        <v>1869</v>
      </c>
      <c r="H2372" t="s">
        <v>1229</v>
      </c>
      <c r="I2372" t="s">
        <v>1229</v>
      </c>
      <c r="J2372" t="str">
        <f>IFERROR(VLOOKUP(H2372,[1]Sheet1!$A:$H,3,FALSE),"")</f>
        <v/>
      </c>
      <c r="K2372" s="1" t="str">
        <f>IFERROR(VLOOKUP('Speed Hump'!H2372,Main!$A:$G,6,FALSE),"")</f>
        <v/>
      </c>
      <c r="L2372" s="1" t="str">
        <f>IFERROR(VLOOKUP('Speed Hump'!H2372,Main!$A:$G,7,FALSE),"")</f>
        <v/>
      </c>
      <c r="M2372" t="s">
        <v>691</v>
      </c>
      <c r="N2372">
        <v>2</v>
      </c>
      <c r="O2372" t="s">
        <v>692</v>
      </c>
      <c r="AP2372">
        <v>358.69561694843111</v>
      </c>
      <c r="AQ2372" s="1" t="str">
        <f>IFERROR(VLOOKUP(I2372,Service!$B:$G,5,FALSE),"")</f>
        <v/>
      </c>
      <c r="AR2372" s="1" t="str">
        <f>IFERROR(VLOOKUP(I2372,Service!$B:$G,6,FALSE),"")</f>
        <v/>
      </c>
      <c r="AS2372" s="1" t="str">
        <f>IFERROR(VLOOKUP(I2372,Rest!$B:$G,5,FALSE),"")</f>
        <v/>
      </c>
      <c r="AT2372" s="1" t="str">
        <f>IFERROR(VLOOKUP(I2372,Rest!$B:$G,6,FALSE),"")</f>
        <v/>
      </c>
    </row>
    <row r="2373" spans="1:46" x14ac:dyDescent="0.25">
      <c r="A2373">
        <v>2249</v>
      </c>
      <c r="B2373">
        <v>0</v>
      </c>
      <c r="C2373">
        <v>22397</v>
      </c>
      <c r="D2373">
        <v>23387</v>
      </c>
      <c r="E2373" t="s">
        <v>1906</v>
      </c>
      <c r="F2373" t="s">
        <v>1852</v>
      </c>
      <c r="G2373" t="s">
        <v>1875</v>
      </c>
      <c r="H2373" t="s">
        <v>1229</v>
      </c>
      <c r="I2373" t="s">
        <v>1229</v>
      </c>
      <c r="J2373" t="str">
        <f>IFERROR(VLOOKUP(H2373,[1]Sheet1!$A:$H,3,FALSE),"")</f>
        <v/>
      </c>
      <c r="K2373" s="1" t="str">
        <f>IFERROR(VLOOKUP('Speed Hump'!H2373,Main!$A:$G,6,FALSE),"")</f>
        <v/>
      </c>
      <c r="L2373" s="1" t="str">
        <f>IFERROR(VLOOKUP('Speed Hump'!H2373,Main!$A:$G,7,FALSE),"")</f>
        <v/>
      </c>
      <c r="M2373" t="s">
        <v>691</v>
      </c>
      <c r="N2373">
        <v>1</v>
      </c>
      <c r="O2373" t="s">
        <v>692</v>
      </c>
      <c r="AP2373">
        <v>229.2083552606976</v>
      </c>
      <c r="AQ2373" s="1" t="str">
        <f>IFERROR(VLOOKUP(I2373,Service!$B:$G,5,FALSE),"")</f>
        <v/>
      </c>
      <c r="AR2373" s="1" t="str">
        <f>IFERROR(VLOOKUP(I2373,Service!$B:$G,6,FALSE),"")</f>
        <v/>
      </c>
      <c r="AS2373" s="1" t="str">
        <f>IFERROR(VLOOKUP(I2373,Rest!$B:$G,5,FALSE),"")</f>
        <v/>
      </c>
      <c r="AT2373" s="1" t="str">
        <f>IFERROR(VLOOKUP(I2373,Rest!$B:$G,6,FALSE),"")</f>
        <v/>
      </c>
    </row>
    <row r="2374" spans="1:46" x14ac:dyDescent="0.25">
      <c r="A2374">
        <v>2250</v>
      </c>
      <c r="B2374">
        <v>0</v>
      </c>
      <c r="C2374">
        <v>22398</v>
      </c>
      <c r="D2374">
        <v>20520</v>
      </c>
      <c r="E2374" t="s">
        <v>1818</v>
      </c>
      <c r="F2374" t="s">
        <v>862</v>
      </c>
      <c r="G2374" t="s">
        <v>1800</v>
      </c>
      <c r="H2374" t="s">
        <v>1229</v>
      </c>
      <c r="I2374" t="s">
        <v>1229</v>
      </c>
      <c r="J2374" t="str">
        <f>IFERROR(VLOOKUP(H2374,[1]Sheet1!$A:$H,3,FALSE),"")</f>
        <v/>
      </c>
      <c r="K2374" s="1" t="str">
        <f>IFERROR(VLOOKUP('Speed Hump'!H2374,Main!$A:$G,6,FALSE),"")</f>
        <v/>
      </c>
      <c r="L2374" s="1" t="str">
        <f>IFERROR(VLOOKUP('Speed Hump'!H2374,Main!$A:$G,7,FALSE),"")</f>
        <v/>
      </c>
      <c r="M2374" t="s">
        <v>691</v>
      </c>
      <c r="N2374">
        <v>2</v>
      </c>
      <c r="O2374" t="s">
        <v>692</v>
      </c>
      <c r="AP2374">
        <v>416.98884173232568</v>
      </c>
      <c r="AQ2374" s="1" t="str">
        <f>IFERROR(VLOOKUP(I2374,Service!$B:$G,5,FALSE),"")</f>
        <v/>
      </c>
      <c r="AR2374" s="1" t="str">
        <f>IFERROR(VLOOKUP(I2374,Service!$B:$G,6,FALSE),"")</f>
        <v/>
      </c>
      <c r="AS2374" s="1" t="str">
        <f>IFERROR(VLOOKUP(I2374,Rest!$B:$G,5,FALSE),"")</f>
        <v/>
      </c>
      <c r="AT2374" s="1" t="str">
        <f>IFERROR(VLOOKUP(I2374,Rest!$B:$G,6,FALSE),"")</f>
        <v/>
      </c>
    </row>
    <row r="2375" spans="1:46" x14ac:dyDescent="0.25">
      <c r="A2375">
        <v>2251</v>
      </c>
      <c r="B2375">
        <v>0</v>
      </c>
      <c r="C2375">
        <v>22422</v>
      </c>
      <c r="D2375">
        <v>20948</v>
      </c>
      <c r="E2375" t="s">
        <v>1889</v>
      </c>
      <c r="F2375" t="s">
        <v>968</v>
      </c>
      <c r="G2375" t="s">
        <v>969</v>
      </c>
      <c r="H2375" t="s">
        <v>1229</v>
      </c>
      <c r="I2375" t="s">
        <v>1229</v>
      </c>
      <c r="J2375" t="str">
        <f>IFERROR(VLOOKUP(H2375,[1]Sheet1!$A:$H,3,FALSE),"")</f>
        <v/>
      </c>
      <c r="K2375" s="1" t="str">
        <f>IFERROR(VLOOKUP('Speed Hump'!H2375,Main!$A:$G,6,FALSE),"")</f>
        <v/>
      </c>
      <c r="L2375" s="1" t="str">
        <f>IFERROR(VLOOKUP('Speed Hump'!H2375,Main!$A:$G,7,FALSE),"")</f>
        <v/>
      </c>
      <c r="M2375" t="s">
        <v>691</v>
      </c>
      <c r="N2375">
        <v>2</v>
      </c>
      <c r="O2375" t="s">
        <v>692</v>
      </c>
      <c r="AP2375">
        <v>410.48218055002542</v>
      </c>
      <c r="AQ2375" s="1" t="str">
        <f>IFERROR(VLOOKUP(I2375,Service!$B:$G,5,FALSE),"")</f>
        <v/>
      </c>
      <c r="AR2375" s="1" t="str">
        <f>IFERROR(VLOOKUP(I2375,Service!$B:$G,6,FALSE),"")</f>
        <v/>
      </c>
      <c r="AS2375" s="1" t="str">
        <f>IFERROR(VLOOKUP(I2375,Rest!$B:$G,5,FALSE),"")</f>
        <v/>
      </c>
      <c r="AT2375" s="1" t="str">
        <f>IFERROR(VLOOKUP(I2375,Rest!$B:$G,6,FALSE),"")</f>
        <v/>
      </c>
    </row>
    <row r="2376" spans="1:46" x14ac:dyDescent="0.25">
      <c r="A2376">
        <v>2252</v>
      </c>
      <c r="B2376">
        <v>0</v>
      </c>
      <c r="C2376">
        <v>22423</v>
      </c>
      <c r="D2376">
        <v>22883</v>
      </c>
      <c r="E2376" t="s">
        <v>1845</v>
      </c>
      <c r="F2376" t="s">
        <v>1907</v>
      </c>
      <c r="G2376" t="s">
        <v>988</v>
      </c>
      <c r="H2376" t="s">
        <v>1229</v>
      </c>
      <c r="I2376" t="s">
        <v>1229</v>
      </c>
      <c r="J2376" t="str">
        <f>IFERROR(VLOOKUP(H2376,[1]Sheet1!$A:$H,3,FALSE),"")</f>
        <v/>
      </c>
      <c r="K2376" s="1" t="str">
        <f>IFERROR(VLOOKUP('Speed Hump'!H2376,Main!$A:$G,6,FALSE),"")</f>
        <v/>
      </c>
      <c r="L2376" s="1" t="str">
        <f>IFERROR(VLOOKUP('Speed Hump'!H2376,Main!$A:$G,7,FALSE),"")</f>
        <v/>
      </c>
      <c r="M2376" t="s">
        <v>691</v>
      </c>
      <c r="N2376">
        <v>1</v>
      </c>
      <c r="O2376" t="s">
        <v>692</v>
      </c>
      <c r="AP2376">
        <v>137.4773923467954</v>
      </c>
      <c r="AQ2376" s="1" t="str">
        <f>IFERROR(VLOOKUP(I2376,Service!$B:$G,5,FALSE),"")</f>
        <v/>
      </c>
      <c r="AR2376" s="1" t="str">
        <f>IFERROR(VLOOKUP(I2376,Service!$B:$G,6,FALSE),"")</f>
        <v/>
      </c>
      <c r="AS2376" s="1" t="str">
        <f>IFERROR(VLOOKUP(I2376,Rest!$B:$G,5,FALSE),"")</f>
        <v/>
      </c>
      <c r="AT2376" s="1" t="str">
        <f>IFERROR(VLOOKUP(I2376,Rest!$B:$G,6,FALSE),"")</f>
        <v/>
      </c>
    </row>
    <row r="2377" spans="1:46" x14ac:dyDescent="0.25">
      <c r="A2377">
        <v>2253</v>
      </c>
      <c r="B2377">
        <v>0</v>
      </c>
      <c r="C2377">
        <v>22455</v>
      </c>
      <c r="D2377">
        <v>21013</v>
      </c>
      <c r="E2377" t="s">
        <v>1016</v>
      </c>
      <c r="F2377" t="s">
        <v>1750</v>
      </c>
      <c r="G2377" t="s">
        <v>1873</v>
      </c>
      <c r="H2377" t="s">
        <v>1229</v>
      </c>
      <c r="I2377" t="s">
        <v>1229</v>
      </c>
      <c r="J2377" t="str">
        <f>IFERROR(VLOOKUP(H2377,[1]Sheet1!$A:$H,3,FALSE),"")</f>
        <v/>
      </c>
      <c r="K2377" s="1" t="str">
        <f>IFERROR(VLOOKUP('Speed Hump'!H2377,Main!$A:$G,6,FALSE),"")</f>
        <v/>
      </c>
      <c r="L2377" s="1" t="str">
        <f>IFERROR(VLOOKUP('Speed Hump'!H2377,Main!$A:$G,7,FALSE),"")</f>
        <v/>
      </c>
      <c r="M2377" t="s">
        <v>691</v>
      </c>
      <c r="N2377">
        <v>1</v>
      </c>
      <c r="O2377" t="s">
        <v>692</v>
      </c>
      <c r="AP2377">
        <v>136.1733195177473</v>
      </c>
      <c r="AQ2377" s="1" t="str">
        <f>IFERROR(VLOOKUP(I2377,Service!$B:$G,5,FALSE),"")</f>
        <v/>
      </c>
      <c r="AR2377" s="1" t="str">
        <f>IFERROR(VLOOKUP(I2377,Service!$B:$G,6,FALSE),"")</f>
        <v/>
      </c>
      <c r="AS2377" s="1" t="str">
        <f>IFERROR(VLOOKUP(I2377,Rest!$B:$G,5,FALSE),"")</f>
        <v/>
      </c>
      <c r="AT2377" s="1" t="str">
        <f>IFERROR(VLOOKUP(I2377,Rest!$B:$G,6,FALSE),"")</f>
        <v/>
      </c>
    </row>
    <row r="2378" spans="1:46" x14ac:dyDescent="0.25">
      <c r="A2378">
        <v>2254</v>
      </c>
      <c r="B2378">
        <v>0</v>
      </c>
      <c r="C2378">
        <v>22484</v>
      </c>
      <c r="D2378">
        <v>23020</v>
      </c>
      <c r="E2378" t="s">
        <v>1109</v>
      </c>
      <c r="F2378" t="s">
        <v>1852</v>
      </c>
      <c r="G2378" t="s">
        <v>1839</v>
      </c>
      <c r="H2378" t="s">
        <v>1229</v>
      </c>
      <c r="I2378" t="s">
        <v>1229</v>
      </c>
      <c r="J2378" t="str">
        <f>IFERROR(VLOOKUP(H2378,[1]Sheet1!$A:$H,3,FALSE),"")</f>
        <v/>
      </c>
      <c r="K2378" s="1" t="str">
        <f>IFERROR(VLOOKUP('Speed Hump'!H2378,Main!$A:$G,6,FALSE),"")</f>
        <v/>
      </c>
      <c r="L2378" s="1" t="str">
        <f>IFERROR(VLOOKUP('Speed Hump'!H2378,Main!$A:$G,7,FALSE),"")</f>
        <v/>
      </c>
      <c r="M2378" t="s">
        <v>691</v>
      </c>
      <c r="N2378">
        <v>1</v>
      </c>
      <c r="O2378" t="s">
        <v>692</v>
      </c>
      <c r="AP2378">
        <v>289.32195598667988</v>
      </c>
      <c r="AQ2378" s="1" t="str">
        <f>IFERROR(VLOOKUP(I2378,Service!$B:$G,5,FALSE),"")</f>
        <v/>
      </c>
      <c r="AR2378" s="1" t="str">
        <f>IFERROR(VLOOKUP(I2378,Service!$B:$G,6,FALSE),"")</f>
        <v/>
      </c>
      <c r="AS2378" s="1" t="str">
        <f>IFERROR(VLOOKUP(I2378,Rest!$B:$G,5,FALSE),"")</f>
        <v/>
      </c>
      <c r="AT2378" s="1" t="str">
        <f>IFERROR(VLOOKUP(I2378,Rest!$B:$G,6,FALSE),"")</f>
        <v/>
      </c>
    </row>
    <row r="2379" spans="1:46" x14ac:dyDescent="0.25">
      <c r="A2379">
        <v>2255</v>
      </c>
      <c r="B2379">
        <v>0</v>
      </c>
      <c r="C2379">
        <v>22535</v>
      </c>
      <c r="D2379">
        <v>21051</v>
      </c>
      <c r="E2379" t="s">
        <v>1625</v>
      </c>
      <c r="F2379" t="s">
        <v>982</v>
      </c>
      <c r="G2379" t="s">
        <v>1788</v>
      </c>
      <c r="H2379" t="s">
        <v>1229</v>
      </c>
      <c r="I2379" t="s">
        <v>1229</v>
      </c>
      <c r="J2379" t="str">
        <f>IFERROR(VLOOKUP(H2379,[1]Sheet1!$A:$H,3,FALSE),"")</f>
        <v/>
      </c>
      <c r="K2379" s="1" t="str">
        <f>IFERROR(VLOOKUP('Speed Hump'!H2379,Main!$A:$G,6,FALSE),"")</f>
        <v/>
      </c>
      <c r="L2379" s="1" t="str">
        <f>IFERROR(VLOOKUP('Speed Hump'!H2379,Main!$A:$G,7,FALSE),"")</f>
        <v/>
      </c>
      <c r="M2379" t="s">
        <v>691</v>
      </c>
      <c r="N2379">
        <v>1</v>
      </c>
      <c r="O2379" t="s">
        <v>692</v>
      </c>
      <c r="AP2379">
        <v>222.16029338689509</v>
      </c>
      <c r="AQ2379" s="1" t="str">
        <f>IFERROR(VLOOKUP(I2379,Service!$B:$G,5,FALSE),"")</f>
        <v/>
      </c>
      <c r="AR2379" s="1" t="str">
        <f>IFERROR(VLOOKUP(I2379,Service!$B:$G,6,FALSE),"")</f>
        <v/>
      </c>
      <c r="AS2379" s="1" t="str">
        <f>IFERROR(VLOOKUP(I2379,Rest!$B:$G,5,FALSE),"")</f>
        <v/>
      </c>
      <c r="AT2379" s="1" t="str">
        <f>IFERROR(VLOOKUP(I2379,Rest!$B:$G,6,FALSE),"")</f>
        <v/>
      </c>
    </row>
    <row r="2380" spans="1:46" x14ac:dyDescent="0.25">
      <c r="A2380">
        <v>2256</v>
      </c>
      <c r="B2380">
        <v>0</v>
      </c>
      <c r="C2380">
        <v>22553</v>
      </c>
      <c r="D2380">
        <v>19907</v>
      </c>
      <c r="E2380" t="s">
        <v>1325</v>
      </c>
      <c r="F2380" t="s">
        <v>1788</v>
      </c>
      <c r="G2380" t="s">
        <v>1721</v>
      </c>
      <c r="H2380" t="s">
        <v>1229</v>
      </c>
      <c r="I2380" t="s">
        <v>1229</v>
      </c>
      <c r="J2380" t="str">
        <f>IFERROR(VLOOKUP(H2380,[1]Sheet1!$A:$H,3,FALSE),"")</f>
        <v/>
      </c>
      <c r="K2380" s="1" t="str">
        <f>IFERROR(VLOOKUP('Speed Hump'!H2380,Main!$A:$G,6,FALSE),"")</f>
        <v/>
      </c>
      <c r="L2380" s="1" t="str">
        <f>IFERROR(VLOOKUP('Speed Hump'!H2380,Main!$A:$G,7,FALSE),"")</f>
        <v/>
      </c>
      <c r="M2380" t="s">
        <v>691</v>
      </c>
      <c r="N2380">
        <v>2</v>
      </c>
      <c r="O2380" t="s">
        <v>692</v>
      </c>
      <c r="AP2380">
        <v>362.79195132280978</v>
      </c>
      <c r="AQ2380" s="1" t="str">
        <f>IFERROR(VLOOKUP(I2380,Service!$B:$G,5,FALSE),"")</f>
        <v/>
      </c>
      <c r="AR2380" s="1" t="str">
        <f>IFERROR(VLOOKUP(I2380,Service!$B:$G,6,FALSE),"")</f>
        <v/>
      </c>
      <c r="AS2380" s="1" t="str">
        <f>IFERROR(VLOOKUP(I2380,Rest!$B:$G,5,FALSE),"")</f>
        <v/>
      </c>
      <c r="AT2380" s="1" t="str">
        <f>IFERROR(VLOOKUP(I2380,Rest!$B:$G,6,FALSE),"")</f>
        <v/>
      </c>
    </row>
    <row r="2381" spans="1:46" x14ac:dyDescent="0.25">
      <c r="A2381">
        <v>2257</v>
      </c>
      <c r="B2381">
        <v>0</v>
      </c>
      <c r="C2381">
        <v>22589</v>
      </c>
      <c r="D2381">
        <v>21999</v>
      </c>
      <c r="E2381" t="s">
        <v>1844</v>
      </c>
      <c r="F2381" t="s">
        <v>1842</v>
      </c>
      <c r="G2381" t="s">
        <v>1843</v>
      </c>
      <c r="H2381" t="s">
        <v>1229</v>
      </c>
      <c r="I2381" t="s">
        <v>1229</v>
      </c>
      <c r="J2381" t="str">
        <f>IFERROR(VLOOKUP(H2381,[1]Sheet1!$A:$H,3,FALSE),"")</f>
        <v/>
      </c>
      <c r="K2381" s="1" t="str">
        <f>IFERROR(VLOOKUP('Speed Hump'!H2381,Main!$A:$G,6,FALSE),"")</f>
        <v/>
      </c>
      <c r="L2381" s="1" t="str">
        <f>IFERROR(VLOOKUP('Speed Hump'!H2381,Main!$A:$G,7,FALSE),"")</f>
        <v/>
      </c>
      <c r="M2381" t="s">
        <v>691</v>
      </c>
      <c r="N2381">
        <v>1</v>
      </c>
      <c r="O2381" t="s">
        <v>692</v>
      </c>
      <c r="AP2381">
        <v>208.03558067286701</v>
      </c>
      <c r="AQ2381" s="1" t="str">
        <f>IFERROR(VLOOKUP(I2381,Service!$B:$G,5,FALSE),"")</f>
        <v/>
      </c>
      <c r="AR2381" s="1" t="str">
        <f>IFERROR(VLOOKUP(I2381,Service!$B:$G,6,FALSE),"")</f>
        <v/>
      </c>
      <c r="AS2381" s="1" t="str">
        <f>IFERROR(VLOOKUP(I2381,Rest!$B:$G,5,FALSE),"")</f>
        <v/>
      </c>
      <c r="AT2381" s="1" t="str">
        <f>IFERROR(VLOOKUP(I2381,Rest!$B:$G,6,FALSE),"")</f>
        <v/>
      </c>
    </row>
    <row r="2382" spans="1:46" x14ac:dyDescent="0.25">
      <c r="A2382">
        <v>2258</v>
      </c>
      <c r="B2382">
        <v>0</v>
      </c>
      <c r="C2382">
        <v>22597</v>
      </c>
      <c r="D2382">
        <v>19989</v>
      </c>
      <c r="E2382" t="s">
        <v>1893</v>
      </c>
      <c r="F2382" t="s">
        <v>1800</v>
      </c>
      <c r="G2382" t="s">
        <v>1244</v>
      </c>
      <c r="H2382" t="s">
        <v>1229</v>
      </c>
      <c r="I2382" t="s">
        <v>1229</v>
      </c>
      <c r="J2382" t="str">
        <f>IFERROR(VLOOKUP(H2382,[1]Sheet1!$A:$H,3,FALSE),"")</f>
        <v/>
      </c>
      <c r="K2382" s="1" t="str">
        <f>IFERROR(VLOOKUP('Speed Hump'!H2382,Main!$A:$G,6,FALSE),"")</f>
        <v/>
      </c>
      <c r="L2382" s="1" t="str">
        <f>IFERROR(VLOOKUP('Speed Hump'!H2382,Main!$A:$G,7,FALSE),"")</f>
        <v/>
      </c>
      <c r="M2382" t="s">
        <v>691</v>
      </c>
      <c r="N2382">
        <v>2</v>
      </c>
      <c r="O2382" t="s">
        <v>692</v>
      </c>
      <c r="AP2382">
        <v>427.99752942140151</v>
      </c>
      <c r="AQ2382" s="1" t="str">
        <f>IFERROR(VLOOKUP(I2382,Service!$B:$G,5,FALSE),"")</f>
        <v/>
      </c>
      <c r="AR2382" s="1" t="str">
        <f>IFERROR(VLOOKUP(I2382,Service!$B:$G,6,FALSE),"")</f>
        <v/>
      </c>
      <c r="AS2382" s="1" t="str">
        <f>IFERROR(VLOOKUP(I2382,Rest!$B:$G,5,FALSE),"")</f>
        <v/>
      </c>
      <c r="AT2382" s="1" t="str">
        <f>IFERROR(VLOOKUP(I2382,Rest!$B:$G,6,FALSE),"")</f>
        <v/>
      </c>
    </row>
    <row r="2383" spans="1:46" x14ac:dyDescent="0.25">
      <c r="A2383">
        <v>2259</v>
      </c>
      <c r="B2383">
        <v>0</v>
      </c>
      <c r="C2383">
        <v>22606</v>
      </c>
      <c r="D2383">
        <v>21065</v>
      </c>
      <c r="E2383" t="s">
        <v>994</v>
      </c>
      <c r="F2383" t="s">
        <v>1759</v>
      </c>
      <c r="G2383" t="s">
        <v>1803</v>
      </c>
      <c r="H2383" t="s">
        <v>1229</v>
      </c>
      <c r="I2383" t="s">
        <v>1229</v>
      </c>
      <c r="J2383" t="str">
        <f>IFERROR(VLOOKUP(H2383,[1]Sheet1!$A:$H,3,FALSE),"")</f>
        <v/>
      </c>
      <c r="K2383" s="1" t="str">
        <f>IFERROR(VLOOKUP('Speed Hump'!H2383,Main!$A:$G,6,FALSE),"")</f>
        <v/>
      </c>
      <c r="L2383" s="1" t="str">
        <f>IFERROR(VLOOKUP('Speed Hump'!H2383,Main!$A:$G,7,FALSE),"")</f>
        <v/>
      </c>
      <c r="M2383" t="s">
        <v>691</v>
      </c>
      <c r="N2383">
        <v>1</v>
      </c>
      <c r="O2383" t="s">
        <v>692</v>
      </c>
      <c r="AP2383">
        <v>137.35252808844871</v>
      </c>
      <c r="AQ2383" s="1" t="str">
        <f>IFERROR(VLOOKUP(I2383,Service!$B:$G,5,FALSE),"")</f>
        <v/>
      </c>
      <c r="AR2383" s="1" t="str">
        <f>IFERROR(VLOOKUP(I2383,Service!$B:$G,6,FALSE),"")</f>
        <v/>
      </c>
      <c r="AS2383" s="1" t="str">
        <f>IFERROR(VLOOKUP(I2383,Rest!$B:$G,5,FALSE),"")</f>
        <v/>
      </c>
      <c r="AT2383" s="1" t="str">
        <f>IFERROR(VLOOKUP(I2383,Rest!$B:$G,6,FALSE),"")</f>
        <v/>
      </c>
    </row>
    <row r="2384" spans="1:46" x14ac:dyDescent="0.25">
      <c r="A2384">
        <v>2260</v>
      </c>
      <c r="B2384">
        <v>0</v>
      </c>
      <c r="C2384">
        <v>22613</v>
      </c>
      <c r="D2384">
        <v>19944</v>
      </c>
      <c r="E2384" t="s">
        <v>930</v>
      </c>
      <c r="F2384" t="s">
        <v>1796</v>
      </c>
      <c r="G2384" t="s">
        <v>1789</v>
      </c>
      <c r="H2384" t="s">
        <v>1229</v>
      </c>
      <c r="I2384" t="s">
        <v>1229</v>
      </c>
      <c r="J2384" t="str">
        <f>IFERROR(VLOOKUP(H2384,[1]Sheet1!$A:$H,3,FALSE),"")</f>
        <v/>
      </c>
      <c r="K2384" s="1" t="str">
        <f>IFERROR(VLOOKUP('Speed Hump'!H2384,Main!$A:$G,6,FALSE),"")</f>
        <v/>
      </c>
      <c r="L2384" s="1" t="str">
        <f>IFERROR(VLOOKUP('Speed Hump'!H2384,Main!$A:$G,7,FALSE),"")</f>
        <v/>
      </c>
      <c r="M2384" t="s">
        <v>691</v>
      </c>
      <c r="N2384">
        <v>1</v>
      </c>
      <c r="O2384" t="s">
        <v>692</v>
      </c>
      <c r="AP2384">
        <v>148.31801617006471</v>
      </c>
      <c r="AQ2384" s="1" t="str">
        <f>IFERROR(VLOOKUP(I2384,Service!$B:$G,5,FALSE),"")</f>
        <v/>
      </c>
      <c r="AR2384" s="1" t="str">
        <f>IFERROR(VLOOKUP(I2384,Service!$B:$G,6,FALSE),"")</f>
        <v/>
      </c>
      <c r="AS2384" s="1" t="str">
        <f>IFERROR(VLOOKUP(I2384,Rest!$B:$G,5,FALSE),"")</f>
        <v/>
      </c>
      <c r="AT2384" s="1" t="str">
        <f>IFERROR(VLOOKUP(I2384,Rest!$B:$G,6,FALSE),"")</f>
        <v/>
      </c>
    </row>
    <row r="2385" spans="1:46" x14ac:dyDescent="0.25">
      <c r="A2385">
        <v>2261</v>
      </c>
      <c r="B2385">
        <v>0</v>
      </c>
      <c r="C2385">
        <v>22614</v>
      </c>
      <c r="D2385">
        <v>20941</v>
      </c>
      <c r="E2385" t="s">
        <v>1014</v>
      </c>
      <c r="F2385" t="s">
        <v>1082</v>
      </c>
      <c r="G2385" t="s">
        <v>1025</v>
      </c>
      <c r="H2385" t="s">
        <v>1229</v>
      </c>
      <c r="I2385" t="s">
        <v>1229</v>
      </c>
      <c r="J2385" t="str">
        <f>IFERROR(VLOOKUP(H2385,[1]Sheet1!$A:$H,3,FALSE),"")</f>
        <v/>
      </c>
      <c r="K2385" s="1" t="str">
        <f>IFERROR(VLOOKUP('Speed Hump'!H2385,Main!$A:$G,6,FALSE),"")</f>
        <v/>
      </c>
      <c r="L2385" s="1" t="str">
        <f>IFERROR(VLOOKUP('Speed Hump'!H2385,Main!$A:$G,7,FALSE),"")</f>
        <v/>
      </c>
      <c r="M2385" t="s">
        <v>691</v>
      </c>
      <c r="N2385">
        <v>2</v>
      </c>
      <c r="O2385" t="s">
        <v>692</v>
      </c>
      <c r="AP2385">
        <v>426.83030025854629</v>
      </c>
      <c r="AQ2385" s="1" t="str">
        <f>IFERROR(VLOOKUP(I2385,Service!$B:$G,5,FALSE),"")</f>
        <v/>
      </c>
      <c r="AR2385" s="1" t="str">
        <f>IFERROR(VLOOKUP(I2385,Service!$B:$G,6,FALSE),"")</f>
        <v/>
      </c>
      <c r="AS2385" s="1" t="str">
        <f>IFERROR(VLOOKUP(I2385,Rest!$B:$G,5,FALSE),"")</f>
        <v/>
      </c>
      <c r="AT2385" s="1" t="str">
        <f>IFERROR(VLOOKUP(I2385,Rest!$B:$G,6,FALSE),"")</f>
        <v/>
      </c>
    </row>
    <row r="2386" spans="1:46" x14ac:dyDescent="0.25">
      <c r="A2386">
        <v>2262</v>
      </c>
      <c r="B2386">
        <v>0</v>
      </c>
      <c r="C2386">
        <v>22626</v>
      </c>
      <c r="D2386">
        <v>22573</v>
      </c>
      <c r="E2386" t="s">
        <v>1895</v>
      </c>
      <c r="F2386" t="s">
        <v>1876</v>
      </c>
      <c r="G2386" t="s">
        <v>1896</v>
      </c>
      <c r="H2386" t="s">
        <v>1229</v>
      </c>
      <c r="I2386" t="s">
        <v>1229</v>
      </c>
      <c r="J2386" t="str">
        <f>IFERROR(VLOOKUP(H2386,[1]Sheet1!$A:$H,3,FALSE),"")</f>
        <v/>
      </c>
      <c r="K2386" s="1" t="str">
        <f>IFERROR(VLOOKUP('Speed Hump'!H2386,Main!$A:$G,6,FALSE),"")</f>
        <v/>
      </c>
      <c r="L2386" s="1" t="str">
        <f>IFERROR(VLOOKUP('Speed Hump'!H2386,Main!$A:$G,7,FALSE),"")</f>
        <v/>
      </c>
      <c r="M2386" t="s">
        <v>691</v>
      </c>
      <c r="N2386">
        <v>1</v>
      </c>
      <c r="O2386" t="s">
        <v>692</v>
      </c>
      <c r="AP2386">
        <v>266.04596926357863</v>
      </c>
      <c r="AQ2386" s="1" t="str">
        <f>IFERROR(VLOOKUP(I2386,Service!$B:$G,5,FALSE),"")</f>
        <v/>
      </c>
      <c r="AR2386" s="1" t="str">
        <f>IFERROR(VLOOKUP(I2386,Service!$B:$G,6,FALSE),"")</f>
        <v/>
      </c>
      <c r="AS2386" s="1" t="str">
        <f>IFERROR(VLOOKUP(I2386,Rest!$B:$G,5,FALSE),"")</f>
        <v/>
      </c>
      <c r="AT2386" s="1" t="str">
        <f>IFERROR(VLOOKUP(I2386,Rest!$B:$G,6,FALSE),"")</f>
        <v/>
      </c>
    </row>
    <row r="2387" spans="1:46" x14ac:dyDescent="0.25">
      <c r="A2387">
        <v>2263</v>
      </c>
      <c r="B2387">
        <v>0</v>
      </c>
      <c r="C2387">
        <v>22641</v>
      </c>
      <c r="D2387">
        <v>19409</v>
      </c>
      <c r="E2387" t="s">
        <v>1411</v>
      </c>
      <c r="F2387" t="s">
        <v>1788</v>
      </c>
      <c r="G2387" t="s">
        <v>1721</v>
      </c>
      <c r="H2387" t="s">
        <v>1229</v>
      </c>
      <c r="I2387" t="s">
        <v>1229</v>
      </c>
      <c r="J2387" t="str">
        <f>IFERROR(VLOOKUP(H2387,[1]Sheet1!$A:$H,3,FALSE),"")</f>
        <v/>
      </c>
      <c r="K2387" s="1" t="str">
        <f>IFERROR(VLOOKUP('Speed Hump'!H2387,Main!$A:$G,6,FALSE),"")</f>
        <v/>
      </c>
      <c r="L2387" s="1" t="str">
        <f>IFERROR(VLOOKUP('Speed Hump'!H2387,Main!$A:$G,7,FALSE),"")</f>
        <v/>
      </c>
      <c r="M2387" t="s">
        <v>691</v>
      </c>
      <c r="N2387">
        <v>2</v>
      </c>
      <c r="O2387" t="s">
        <v>692</v>
      </c>
      <c r="AP2387">
        <v>360.41479537744351</v>
      </c>
      <c r="AQ2387" s="1" t="str">
        <f>IFERROR(VLOOKUP(I2387,Service!$B:$G,5,FALSE),"")</f>
        <v/>
      </c>
      <c r="AR2387" s="1" t="str">
        <f>IFERROR(VLOOKUP(I2387,Service!$B:$G,6,FALSE),"")</f>
        <v/>
      </c>
      <c r="AS2387" s="1" t="str">
        <f>IFERROR(VLOOKUP(I2387,Rest!$B:$G,5,FALSE),"")</f>
        <v/>
      </c>
      <c r="AT2387" s="1" t="str">
        <f>IFERROR(VLOOKUP(I2387,Rest!$B:$G,6,FALSE),"")</f>
        <v/>
      </c>
    </row>
    <row r="2388" spans="1:46" x14ac:dyDescent="0.25">
      <c r="A2388">
        <v>2264</v>
      </c>
      <c r="B2388">
        <v>0</v>
      </c>
      <c r="C2388">
        <v>22642</v>
      </c>
      <c r="D2388">
        <v>20387</v>
      </c>
      <c r="E2388" t="s">
        <v>1862</v>
      </c>
      <c r="F2388" t="s">
        <v>1908</v>
      </c>
      <c r="G2388" t="s">
        <v>1909</v>
      </c>
      <c r="H2388" t="s">
        <v>1229</v>
      </c>
      <c r="I2388" t="s">
        <v>1229</v>
      </c>
      <c r="J2388" t="str">
        <f>IFERROR(VLOOKUP(H2388,[1]Sheet1!$A:$H,3,FALSE),"")</f>
        <v/>
      </c>
      <c r="K2388" s="1" t="str">
        <f>IFERROR(VLOOKUP('Speed Hump'!H2388,Main!$A:$G,6,FALSE),"")</f>
        <v/>
      </c>
      <c r="L2388" s="1" t="str">
        <f>IFERROR(VLOOKUP('Speed Hump'!H2388,Main!$A:$G,7,FALSE),"")</f>
        <v/>
      </c>
      <c r="M2388" t="s">
        <v>691</v>
      </c>
      <c r="N2388">
        <v>1</v>
      </c>
      <c r="O2388" t="s">
        <v>692</v>
      </c>
      <c r="AP2388">
        <v>109.9636394242996</v>
      </c>
      <c r="AQ2388" s="1" t="str">
        <f>IFERROR(VLOOKUP(I2388,Service!$B:$G,5,FALSE),"")</f>
        <v/>
      </c>
      <c r="AR2388" s="1" t="str">
        <f>IFERROR(VLOOKUP(I2388,Service!$B:$G,6,FALSE),"")</f>
        <v/>
      </c>
      <c r="AS2388" s="1" t="str">
        <f>IFERROR(VLOOKUP(I2388,Rest!$B:$G,5,FALSE),"")</f>
        <v/>
      </c>
      <c r="AT2388" s="1" t="str">
        <f>IFERROR(VLOOKUP(I2388,Rest!$B:$G,6,FALSE),"")</f>
        <v/>
      </c>
    </row>
    <row r="2389" spans="1:46" x14ac:dyDescent="0.25">
      <c r="A2389">
        <v>2265</v>
      </c>
      <c r="B2389">
        <v>0</v>
      </c>
      <c r="C2389">
        <v>22658</v>
      </c>
      <c r="D2389">
        <v>20388</v>
      </c>
      <c r="E2389" t="s">
        <v>982</v>
      </c>
      <c r="F2389" t="s">
        <v>1750</v>
      </c>
      <c r="G2389" t="s">
        <v>1873</v>
      </c>
      <c r="H2389" t="s">
        <v>1229</v>
      </c>
      <c r="I2389" t="s">
        <v>1229</v>
      </c>
      <c r="J2389" t="str">
        <f>IFERROR(VLOOKUP(H2389,[1]Sheet1!$A:$H,3,FALSE),"")</f>
        <v/>
      </c>
      <c r="K2389" s="1" t="str">
        <f>IFERROR(VLOOKUP('Speed Hump'!H2389,Main!$A:$G,6,FALSE),"")</f>
        <v/>
      </c>
      <c r="L2389" s="1" t="str">
        <f>IFERROR(VLOOKUP('Speed Hump'!H2389,Main!$A:$G,7,FALSE),"")</f>
        <v/>
      </c>
      <c r="M2389" t="s">
        <v>691</v>
      </c>
      <c r="N2389">
        <v>1</v>
      </c>
      <c r="O2389" t="s">
        <v>692</v>
      </c>
      <c r="AP2389">
        <v>135.7180507605631</v>
      </c>
      <c r="AQ2389" s="1" t="str">
        <f>IFERROR(VLOOKUP(I2389,Service!$B:$G,5,FALSE),"")</f>
        <v/>
      </c>
      <c r="AR2389" s="1" t="str">
        <f>IFERROR(VLOOKUP(I2389,Service!$B:$G,6,FALSE),"")</f>
        <v/>
      </c>
      <c r="AS2389" s="1" t="str">
        <f>IFERROR(VLOOKUP(I2389,Rest!$B:$G,5,FALSE),"")</f>
        <v/>
      </c>
      <c r="AT2389" s="1" t="str">
        <f>IFERROR(VLOOKUP(I2389,Rest!$B:$G,6,FALSE),"")</f>
        <v/>
      </c>
    </row>
    <row r="2390" spans="1:46" x14ac:dyDescent="0.25">
      <c r="A2390">
        <v>2266</v>
      </c>
      <c r="B2390">
        <v>0</v>
      </c>
      <c r="C2390">
        <v>22722</v>
      </c>
      <c r="D2390">
        <v>21087</v>
      </c>
      <c r="E2390" t="s">
        <v>1889</v>
      </c>
      <c r="F2390" t="s">
        <v>998</v>
      </c>
      <c r="G2390" t="s">
        <v>968</v>
      </c>
      <c r="H2390" t="s">
        <v>1229</v>
      </c>
      <c r="I2390" t="s">
        <v>1229</v>
      </c>
      <c r="J2390" t="str">
        <f>IFERROR(VLOOKUP(H2390,[1]Sheet1!$A:$H,3,FALSE),"")</f>
        <v/>
      </c>
      <c r="K2390" s="1" t="str">
        <f>IFERROR(VLOOKUP('Speed Hump'!H2390,Main!$A:$G,6,FALSE),"")</f>
        <v/>
      </c>
      <c r="L2390" s="1" t="str">
        <f>IFERROR(VLOOKUP('Speed Hump'!H2390,Main!$A:$G,7,FALSE),"")</f>
        <v/>
      </c>
      <c r="M2390" t="s">
        <v>691</v>
      </c>
      <c r="N2390">
        <v>2</v>
      </c>
      <c r="O2390" t="s">
        <v>692</v>
      </c>
      <c r="AP2390">
        <v>335.90777664321138</v>
      </c>
      <c r="AQ2390" s="1" t="str">
        <f>IFERROR(VLOOKUP(I2390,Service!$B:$G,5,FALSE),"")</f>
        <v/>
      </c>
      <c r="AR2390" s="1" t="str">
        <f>IFERROR(VLOOKUP(I2390,Service!$B:$G,6,FALSE),"")</f>
        <v/>
      </c>
      <c r="AS2390" s="1" t="str">
        <f>IFERROR(VLOOKUP(I2390,Rest!$B:$G,5,FALSE),"")</f>
        <v/>
      </c>
      <c r="AT2390" s="1" t="str">
        <f>IFERROR(VLOOKUP(I2390,Rest!$B:$G,6,FALSE),"")</f>
        <v/>
      </c>
    </row>
    <row r="2391" spans="1:46" x14ac:dyDescent="0.25">
      <c r="A2391">
        <v>2267</v>
      </c>
      <c r="B2391">
        <v>0</v>
      </c>
      <c r="C2391">
        <v>22765</v>
      </c>
      <c r="D2391">
        <v>19405</v>
      </c>
      <c r="E2391" t="s">
        <v>1776</v>
      </c>
      <c r="F2391" t="s">
        <v>1910</v>
      </c>
      <c r="G2391" t="s">
        <v>1829</v>
      </c>
      <c r="H2391" t="s">
        <v>1229</v>
      </c>
      <c r="I2391" t="s">
        <v>1229</v>
      </c>
      <c r="J2391" t="str">
        <f>IFERROR(VLOOKUP(H2391,[1]Sheet1!$A:$H,3,FALSE),"")</f>
        <v/>
      </c>
      <c r="K2391" s="1" t="str">
        <f>IFERROR(VLOOKUP('Speed Hump'!H2391,Main!$A:$G,6,FALSE),"")</f>
        <v/>
      </c>
      <c r="L2391" s="1" t="str">
        <f>IFERROR(VLOOKUP('Speed Hump'!H2391,Main!$A:$G,7,FALSE),"")</f>
        <v/>
      </c>
      <c r="M2391" t="s">
        <v>691</v>
      </c>
      <c r="N2391">
        <v>2</v>
      </c>
      <c r="O2391" t="s">
        <v>692</v>
      </c>
      <c r="AP2391">
        <v>361.80451294421027</v>
      </c>
      <c r="AQ2391" s="1" t="str">
        <f>IFERROR(VLOOKUP(I2391,Service!$B:$G,5,FALSE),"")</f>
        <v/>
      </c>
      <c r="AR2391" s="1" t="str">
        <f>IFERROR(VLOOKUP(I2391,Service!$B:$G,6,FALSE),"")</f>
        <v/>
      </c>
      <c r="AS2391" s="1" t="str">
        <f>IFERROR(VLOOKUP(I2391,Rest!$B:$G,5,FALSE),"")</f>
        <v/>
      </c>
      <c r="AT2391" s="1" t="str">
        <f>IFERROR(VLOOKUP(I2391,Rest!$B:$G,6,FALSE),"")</f>
        <v/>
      </c>
    </row>
    <row r="2392" spans="1:46" x14ac:dyDescent="0.25">
      <c r="A2392">
        <v>2269</v>
      </c>
      <c r="B2392">
        <v>0</v>
      </c>
      <c r="C2392">
        <v>22799</v>
      </c>
      <c r="D2392">
        <v>19434</v>
      </c>
      <c r="E2392" t="s">
        <v>1410</v>
      </c>
      <c r="F2392" t="s">
        <v>1788</v>
      </c>
      <c r="G2392" t="s">
        <v>1721</v>
      </c>
      <c r="H2392" t="s">
        <v>1229</v>
      </c>
      <c r="I2392" t="s">
        <v>1229</v>
      </c>
      <c r="J2392" t="str">
        <f>IFERROR(VLOOKUP(H2392,[1]Sheet1!$A:$H,3,FALSE),"")</f>
        <v/>
      </c>
      <c r="K2392" s="1" t="str">
        <f>IFERROR(VLOOKUP('Speed Hump'!H2392,Main!$A:$G,6,FALSE),"")</f>
        <v/>
      </c>
      <c r="L2392" s="1" t="str">
        <f>IFERROR(VLOOKUP('Speed Hump'!H2392,Main!$A:$G,7,FALSE),"")</f>
        <v/>
      </c>
      <c r="M2392" t="s">
        <v>691</v>
      </c>
      <c r="N2392">
        <v>2</v>
      </c>
      <c r="O2392" t="s">
        <v>692</v>
      </c>
      <c r="AP2392">
        <v>347.48745489136621</v>
      </c>
      <c r="AQ2392" s="1" t="str">
        <f>IFERROR(VLOOKUP(I2392,Service!$B:$G,5,FALSE),"")</f>
        <v/>
      </c>
      <c r="AR2392" s="1" t="str">
        <f>IFERROR(VLOOKUP(I2392,Service!$B:$G,6,FALSE),"")</f>
        <v/>
      </c>
      <c r="AS2392" s="1" t="str">
        <f>IFERROR(VLOOKUP(I2392,Rest!$B:$G,5,FALSE),"")</f>
        <v/>
      </c>
      <c r="AT2392" s="1" t="str">
        <f>IFERROR(VLOOKUP(I2392,Rest!$B:$G,6,FALSE),"")</f>
        <v/>
      </c>
    </row>
    <row r="2393" spans="1:46" x14ac:dyDescent="0.25">
      <c r="A2393">
        <v>2270</v>
      </c>
      <c r="B2393">
        <v>0</v>
      </c>
      <c r="C2393">
        <v>22804</v>
      </c>
      <c r="D2393">
        <v>20407</v>
      </c>
      <c r="E2393" t="s">
        <v>982</v>
      </c>
      <c r="F2393" t="s">
        <v>1309</v>
      </c>
      <c r="G2393" t="s">
        <v>1794</v>
      </c>
      <c r="H2393" t="s">
        <v>1229</v>
      </c>
      <c r="I2393" t="s">
        <v>1229</v>
      </c>
      <c r="J2393" t="str">
        <f>IFERROR(VLOOKUP(H2393,[1]Sheet1!$A:$H,3,FALSE),"")</f>
        <v/>
      </c>
      <c r="K2393" s="1" t="str">
        <f>IFERROR(VLOOKUP('Speed Hump'!H2393,Main!$A:$G,6,FALSE),"")</f>
        <v/>
      </c>
      <c r="L2393" s="1" t="str">
        <f>IFERROR(VLOOKUP('Speed Hump'!H2393,Main!$A:$G,7,FALSE),"")</f>
        <v/>
      </c>
      <c r="M2393" t="s">
        <v>691</v>
      </c>
      <c r="N2393">
        <v>1</v>
      </c>
      <c r="O2393" t="s">
        <v>692</v>
      </c>
      <c r="AP2393">
        <v>134.6902493257748</v>
      </c>
      <c r="AQ2393" s="1" t="str">
        <f>IFERROR(VLOOKUP(I2393,Service!$B:$G,5,FALSE),"")</f>
        <v/>
      </c>
      <c r="AR2393" s="1" t="str">
        <f>IFERROR(VLOOKUP(I2393,Service!$B:$G,6,FALSE),"")</f>
        <v/>
      </c>
      <c r="AS2393" s="1" t="str">
        <f>IFERROR(VLOOKUP(I2393,Rest!$B:$G,5,FALSE),"")</f>
        <v/>
      </c>
      <c r="AT2393" s="1" t="str">
        <f>IFERROR(VLOOKUP(I2393,Rest!$B:$G,6,FALSE),"")</f>
        <v/>
      </c>
    </row>
    <row r="2394" spans="1:46" x14ac:dyDescent="0.25">
      <c r="A2394">
        <v>2271</v>
      </c>
      <c r="B2394">
        <v>0</v>
      </c>
      <c r="C2394">
        <v>22808</v>
      </c>
      <c r="D2394">
        <v>19429</v>
      </c>
      <c r="E2394" t="s">
        <v>975</v>
      </c>
      <c r="F2394" t="s">
        <v>1800</v>
      </c>
      <c r="G2394" t="s">
        <v>1757</v>
      </c>
      <c r="H2394" t="s">
        <v>1229</v>
      </c>
      <c r="I2394" t="s">
        <v>1229</v>
      </c>
      <c r="J2394" t="str">
        <f>IFERROR(VLOOKUP(H2394,[1]Sheet1!$A:$H,3,FALSE),"")</f>
        <v/>
      </c>
      <c r="K2394" s="1" t="str">
        <f>IFERROR(VLOOKUP('Speed Hump'!H2394,Main!$A:$G,6,FALSE),"")</f>
        <v/>
      </c>
      <c r="L2394" s="1" t="str">
        <f>IFERROR(VLOOKUP('Speed Hump'!H2394,Main!$A:$G,7,FALSE),"")</f>
        <v/>
      </c>
      <c r="M2394" t="s">
        <v>691</v>
      </c>
      <c r="N2394">
        <v>2</v>
      </c>
      <c r="O2394" t="s">
        <v>692</v>
      </c>
      <c r="AP2394">
        <v>405.31914904539877</v>
      </c>
      <c r="AQ2394" s="1" t="str">
        <f>IFERROR(VLOOKUP(I2394,Service!$B:$G,5,FALSE),"")</f>
        <v/>
      </c>
      <c r="AR2394" s="1" t="str">
        <f>IFERROR(VLOOKUP(I2394,Service!$B:$G,6,FALSE),"")</f>
        <v/>
      </c>
      <c r="AS2394" s="1" t="str">
        <f>IFERROR(VLOOKUP(I2394,Rest!$B:$G,5,FALSE),"")</f>
        <v/>
      </c>
      <c r="AT2394" s="1" t="str">
        <f>IFERROR(VLOOKUP(I2394,Rest!$B:$G,6,FALSE),"")</f>
        <v/>
      </c>
    </row>
    <row r="2395" spans="1:46" x14ac:dyDescent="0.25">
      <c r="A2395">
        <v>2273</v>
      </c>
      <c r="B2395">
        <v>0</v>
      </c>
      <c r="C2395">
        <v>22830</v>
      </c>
      <c r="D2395">
        <v>20570</v>
      </c>
      <c r="E2395" t="s">
        <v>1000</v>
      </c>
      <c r="F2395" t="s">
        <v>1848</v>
      </c>
      <c r="G2395" t="s">
        <v>1869</v>
      </c>
      <c r="H2395" t="s">
        <v>1229</v>
      </c>
      <c r="I2395" t="s">
        <v>1229</v>
      </c>
      <c r="J2395" t="str">
        <f>IFERROR(VLOOKUP(H2395,[1]Sheet1!$A:$H,3,FALSE),"")</f>
        <v/>
      </c>
      <c r="K2395" s="1" t="str">
        <f>IFERROR(VLOOKUP('Speed Hump'!H2395,Main!$A:$G,6,FALSE),"")</f>
        <v/>
      </c>
      <c r="L2395" s="1" t="str">
        <f>IFERROR(VLOOKUP('Speed Hump'!H2395,Main!$A:$G,7,FALSE),"")</f>
        <v/>
      </c>
      <c r="M2395" t="s">
        <v>691</v>
      </c>
      <c r="N2395">
        <v>1</v>
      </c>
      <c r="O2395" t="s">
        <v>692</v>
      </c>
      <c r="AP2395">
        <v>293.24698657385647</v>
      </c>
      <c r="AQ2395" s="1" t="str">
        <f>IFERROR(VLOOKUP(I2395,Service!$B:$G,5,FALSE),"")</f>
        <v/>
      </c>
      <c r="AR2395" s="1" t="str">
        <f>IFERROR(VLOOKUP(I2395,Service!$B:$G,6,FALSE),"")</f>
        <v/>
      </c>
      <c r="AS2395" s="1" t="str">
        <f>IFERROR(VLOOKUP(I2395,Rest!$B:$G,5,FALSE),"")</f>
        <v/>
      </c>
      <c r="AT2395" s="1" t="str">
        <f>IFERROR(VLOOKUP(I2395,Rest!$B:$G,6,FALSE),"")</f>
        <v/>
      </c>
    </row>
    <row r="2396" spans="1:46" x14ac:dyDescent="0.25">
      <c r="A2396">
        <v>2274</v>
      </c>
      <c r="B2396">
        <v>0</v>
      </c>
      <c r="C2396">
        <v>22869</v>
      </c>
      <c r="D2396">
        <v>20072</v>
      </c>
      <c r="E2396" t="s">
        <v>981</v>
      </c>
      <c r="F2396" t="s">
        <v>1391</v>
      </c>
      <c r="G2396" t="s">
        <v>1423</v>
      </c>
      <c r="H2396" t="s">
        <v>1229</v>
      </c>
      <c r="I2396" t="s">
        <v>1229</v>
      </c>
      <c r="J2396" t="str">
        <f>IFERROR(VLOOKUP(H2396,[1]Sheet1!$A:$H,3,FALSE),"")</f>
        <v/>
      </c>
      <c r="K2396" s="1" t="str">
        <f>IFERROR(VLOOKUP('Speed Hump'!H2396,Main!$A:$G,6,FALSE),"")</f>
        <v/>
      </c>
      <c r="L2396" s="1" t="str">
        <f>IFERROR(VLOOKUP('Speed Hump'!H2396,Main!$A:$G,7,FALSE),"")</f>
        <v/>
      </c>
      <c r="M2396" t="s">
        <v>691</v>
      </c>
      <c r="N2396">
        <v>1</v>
      </c>
      <c r="O2396" t="s">
        <v>692</v>
      </c>
      <c r="AP2396">
        <v>118.64779827024</v>
      </c>
      <c r="AQ2396" s="1" t="str">
        <f>IFERROR(VLOOKUP(I2396,Service!$B:$G,5,FALSE),"")</f>
        <v/>
      </c>
      <c r="AR2396" s="1" t="str">
        <f>IFERROR(VLOOKUP(I2396,Service!$B:$G,6,FALSE),"")</f>
        <v/>
      </c>
      <c r="AS2396" s="1" t="str">
        <f>IFERROR(VLOOKUP(I2396,Rest!$B:$G,5,FALSE),"")</f>
        <v/>
      </c>
      <c r="AT2396" s="1" t="str">
        <f>IFERROR(VLOOKUP(I2396,Rest!$B:$G,6,FALSE),"")</f>
        <v/>
      </c>
    </row>
    <row r="2397" spans="1:46" x14ac:dyDescent="0.25">
      <c r="A2397">
        <v>2275</v>
      </c>
      <c r="B2397">
        <v>0</v>
      </c>
      <c r="C2397">
        <v>22892</v>
      </c>
      <c r="D2397">
        <v>23536</v>
      </c>
      <c r="E2397" t="s">
        <v>1889</v>
      </c>
      <c r="F2397" t="s">
        <v>1897</v>
      </c>
      <c r="G2397" t="s">
        <v>1911</v>
      </c>
      <c r="H2397" t="s">
        <v>1229</v>
      </c>
      <c r="I2397" t="s">
        <v>1229</v>
      </c>
      <c r="J2397" t="str">
        <f>IFERROR(VLOOKUP(H2397,[1]Sheet1!$A:$H,3,FALSE),"")</f>
        <v/>
      </c>
      <c r="K2397" s="1" t="str">
        <f>IFERROR(VLOOKUP('Speed Hump'!H2397,Main!$A:$G,6,FALSE),"")</f>
        <v/>
      </c>
      <c r="L2397" s="1" t="str">
        <f>IFERROR(VLOOKUP('Speed Hump'!H2397,Main!$A:$G,7,FALSE),"")</f>
        <v/>
      </c>
      <c r="M2397" t="s">
        <v>691</v>
      </c>
      <c r="N2397">
        <v>1</v>
      </c>
      <c r="O2397" t="s">
        <v>692</v>
      </c>
      <c r="AP2397">
        <v>160.33234077869159</v>
      </c>
      <c r="AQ2397" s="1" t="str">
        <f>IFERROR(VLOOKUP(I2397,Service!$B:$G,5,FALSE),"")</f>
        <v/>
      </c>
      <c r="AR2397" s="1" t="str">
        <f>IFERROR(VLOOKUP(I2397,Service!$B:$G,6,FALSE),"")</f>
        <v/>
      </c>
      <c r="AS2397" s="1" t="str">
        <f>IFERROR(VLOOKUP(I2397,Rest!$B:$G,5,FALSE),"")</f>
        <v/>
      </c>
      <c r="AT2397" s="1" t="str">
        <f>IFERROR(VLOOKUP(I2397,Rest!$B:$G,6,FALSE),"")</f>
        <v/>
      </c>
    </row>
    <row r="2398" spans="1:46" x14ac:dyDescent="0.25">
      <c r="A2398">
        <v>2277</v>
      </c>
      <c r="B2398">
        <v>0</v>
      </c>
      <c r="C2398">
        <v>22936</v>
      </c>
      <c r="D2398">
        <v>23634</v>
      </c>
      <c r="E2398" t="s">
        <v>1912</v>
      </c>
      <c r="F2398" t="s">
        <v>986</v>
      </c>
      <c r="G2398" t="s">
        <v>1848</v>
      </c>
      <c r="H2398" t="s">
        <v>1229</v>
      </c>
      <c r="I2398" t="s">
        <v>1229</v>
      </c>
      <c r="J2398" t="str">
        <f>IFERROR(VLOOKUP(H2398,[1]Sheet1!$A:$H,3,FALSE),"")</f>
        <v/>
      </c>
      <c r="K2398" s="1" t="str">
        <f>IFERROR(VLOOKUP('Speed Hump'!H2398,Main!$A:$G,6,FALSE),"")</f>
        <v/>
      </c>
      <c r="L2398" s="1" t="str">
        <f>IFERROR(VLOOKUP('Speed Hump'!H2398,Main!$A:$G,7,FALSE),"")</f>
        <v/>
      </c>
      <c r="M2398" t="s">
        <v>691</v>
      </c>
      <c r="N2398">
        <v>2</v>
      </c>
      <c r="O2398" t="s">
        <v>692</v>
      </c>
      <c r="AP2398">
        <v>367.38142693559757</v>
      </c>
      <c r="AQ2398" s="1" t="str">
        <f>IFERROR(VLOOKUP(I2398,Service!$B:$G,5,FALSE),"")</f>
        <v/>
      </c>
      <c r="AR2398" s="1" t="str">
        <f>IFERROR(VLOOKUP(I2398,Service!$B:$G,6,FALSE),"")</f>
        <v/>
      </c>
      <c r="AS2398" s="1" t="str">
        <f>IFERROR(VLOOKUP(I2398,Rest!$B:$G,5,FALSE),"")</f>
        <v/>
      </c>
      <c r="AT2398" s="1" t="str">
        <f>IFERROR(VLOOKUP(I2398,Rest!$B:$G,6,FALSE),"")</f>
        <v/>
      </c>
    </row>
    <row r="2399" spans="1:46" x14ac:dyDescent="0.25">
      <c r="A2399">
        <v>2278</v>
      </c>
      <c r="B2399">
        <v>0</v>
      </c>
      <c r="C2399">
        <v>22968</v>
      </c>
      <c r="D2399">
        <v>23382</v>
      </c>
      <c r="E2399" t="s">
        <v>1913</v>
      </c>
      <c r="F2399" t="s">
        <v>988</v>
      </c>
      <c r="G2399" t="s">
        <v>1806</v>
      </c>
      <c r="H2399" t="s">
        <v>1229</v>
      </c>
      <c r="I2399" t="s">
        <v>1229</v>
      </c>
      <c r="J2399" t="str">
        <f>IFERROR(VLOOKUP(H2399,[1]Sheet1!$A:$H,3,FALSE),"")</f>
        <v/>
      </c>
      <c r="K2399" s="1" t="str">
        <f>IFERROR(VLOOKUP('Speed Hump'!H2399,Main!$A:$G,6,FALSE),"")</f>
        <v/>
      </c>
      <c r="L2399" s="1" t="str">
        <f>IFERROR(VLOOKUP('Speed Hump'!H2399,Main!$A:$G,7,FALSE),"")</f>
        <v/>
      </c>
      <c r="M2399" t="s">
        <v>691</v>
      </c>
      <c r="N2399">
        <v>2</v>
      </c>
      <c r="O2399" t="s">
        <v>692</v>
      </c>
      <c r="AP2399">
        <v>350.68068220898158</v>
      </c>
      <c r="AQ2399" s="1" t="str">
        <f>IFERROR(VLOOKUP(I2399,Service!$B:$G,5,FALSE),"")</f>
        <v/>
      </c>
      <c r="AR2399" s="1" t="str">
        <f>IFERROR(VLOOKUP(I2399,Service!$B:$G,6,FALSE),"")</f>
        <v/>
      </c>
      <c r="AS2399" s="1" t="str">
        <f>IFERROR(VLOOKUP(I2399,Rest!$B:$G,5,FALSE),"")</f>
        <v/>
      </c>
      <c r="AT2399" s="1" t="str">
        <f>IFERROR(VLOOKUP(I2399,Rest!$B:$G,6,FALSE),"")</f>
        <v/>
      </c>
    </row>
    <row r="2400" spans="1:46" x14ac:dyDescent="0.25">
      <c r="A2400">
        <v>2279</v>
      </c>
      <c r="B2400">
        <v>0</v>
      </c>
      <c r="C2400">
        <v>22974</v>
      </c>
      <c r="D2400">
        <v>21957</v>
      </c>
      <c r="E2400" t="s">
        <v>1914</v>
      </c>
      <c r="F2400" t="s">
        <v>1915</v>
      </c>
      <c r="G2400" t="s">
        <v>1916</v>
      </c>
      <c r="H2400" t="s">
        <v>1229</v>
      </c>
      <c r="I2400" t="s">
        <v>1229</v>
      </c>
      <c r="J2400" t="str">
        <f>IFERROR(VLOOKUP(H2400,[1]Sheet1!$A:$H,3,FALSE),"")</f>
        <v/>
      </c>
      <c r="K2400" s="1" t="str">
        <f>IFERROR(VLOOKUP('Speed Hump'!H2400,Main!$A:$G,6,FALSE),"")</f>
        <v/>
      </c>
      <c r="L2400" s="1" t="str">
        <f>IFERROR(VLOOKUP('Speed Hump'!H2400,Main!$A:$G,7,FALSE),"")</f>
        <v/>
      </c>
      <c r="M2400" t="s">
        <v>691</v>
      </c>
      <c r="N2400">
        <v>1</v>
      </c>
      <c r="O2400" t="s">
        <v>692</v>
      </c>
      <c r="AP2400">
        <v>288.55212645924303</v>
      </c>
      <c r="AQ2400" s="1" t="str">
        <f>IFERROR(VLOOKUP(I2400,Service!$B:$G,5,FALSE),"")</f>
        <v/>
      </c>
      <c r="AR2400" s="1" t="str">
        <f>IFERROR(VLOOKUP(I2400,Service!$B:$G,6,FALSE),"")</f>
        <v/>
      </c>
      <c r="AS2400" s="1" t="str">
        <f>IFERROR(VLOOKUP(I2400,Rest!$B:$G,5,FALSE),"")</f>
        <v/>
      </c>
      <c r="AT2400" s="1" t="str">
        <f>IFERROR(VLOOKUP(I2400,Rest!$B:$G,6,FALSE),"")</f>
        <v/>
      </c>
    </row>
    <row r="2401" spans="1:46" x14ac:dyDescent="0.25">
      <c r="A2401">
        <v>2280</v>
      </c>
      <c r="B2401">
        <v>0</v>
      </c>
      <c r="C2401">
        <v>22979</v>
      </c>
      <c r="D2401">
        <v>21468</v>
      </c>
      <c r="E2401" t="s">
        <v>1848</v>
      </c>
      <c r="F2401" t="s">
        <v>1018</v>
      </c>
      <c r="G2401" t="s">
        <v>1021</v>
      </c>
      <c r="H2401" t="s">
        <v>1229</v>
      </c>
      <c r="I2401" t="s">
        <v>1229</v>
      </c>
      <c r="J2401" t="str">
        <f>IFERROR(VLOOKUP(H2401,[1]Sheet1!$A:$H,3,FALSE),"")</f>
        <v/>
      </c>
      <c r="K2401" s="1" t="str">
        <f>IFERROR(VLOOKUP('Speed Hump'!H2401,Main!$A:$G,6,FALSE),"")</f>
        <v/>
      </c>
      <c r="L2401" s="1" t="str">
        <f>IFERROR(VLOOKUP('Speed Hump'!H2401,Main!$A:$G,7,FALSE),"")</f>
        <v/>
      </c>
      <c r="M2401" t="s">
        <v>691</v>
      </c>
      <c r="N2401">
        <v>1</v>
      </c>
      <c r="O2401" t="s">
        <v>692</v>
      </c>
      <c r="AP2401">
        <v>131.87984887218201</v>
      </c>
      <c r="AQ2401" s="1" t="str">
        <f>IFERROR(VLOOKUP(I2401,Service!$B:$G,5,FALSE),"")</f>
        <v/>
      </c>
      <c r="AR2401" s="1" t="str">
        <f>IFERROR(VLOOKUP(I2401,Service!$B:$G,6,FALSE),"")</f>
        <v/>
      </c>
      <c r="AS2401" s="1" t="str">
        <f>IFERROR(VLOOKUP(I2401,Rest!$B:$G,5,FALSE),"")</f>
        <v/>
      </c>
      <c r="AT2401" s="1" t="str">
        <f>IFERROR(VLOOKUP(I2401,Rest!$B:$G,6,FALSE),"")</f>
        <v/>
      </c>
    </row>
    <row r="2402" spans="1:46" x14ac:dyDescent="0.25">
      <c r="A2402">
        <v>2281</v>
      </c>
      <c r="B2402">
        <v>0</v>
      </c>
      <c r="C2402">
        <v>22983</v>
      </c>
      <c r="D2402">
        <v>21974</v>
      </c>
      <c r="E2402" t="s">
        <v>1892</v>
      </c>
      <c r="F2402" t="s">
        <v>1004</v>
      </c>
      <c r="G2402" t="s">
        <v>1005</v>
      </c>
      <c r="H2402" t="s">
        <v>1229</v>
      </c>
      <c r="I2402" t="s">
        <v>1229</v>
      </c>
      <c r="J2402" t="str">
        <f>IFERROR(VLOOKUP(H2402,[1]Sheet1!$A:$H,3,FALSE),"")</f>
        <v/>
      </c>
      <c r="K2402" s="1" t="str">
        <f>IFERROR(VLOOKUP('Speed Hump'!H2402,Main!$A:$G,6,FALSE),"")</f>
        <v/>
      </c>
      <c r="L2402" s="1" t="str">
        <f>IFERROR(VLOOKUP('Speed Hump'!H2402,Main!$A:$G,7,FALSE),"")</f>
        <v/>
      </c>
      <c r="M2402" t="s">
        <v>691</v>
      </c>
      <c r="N2402">
        <v>1</v>
      </c>
      <c r="O2402" t="s">
        <v>692</v>
      </c>
      <c r="AP2402">
        <v>301.82584660898908</v>
      </c>
      <c r="AQ2402" s="1" t="str">
        <f>IFERROR(VLOOKUP(I2402,Service!$B:$G,5,FALSE),"")</f>
        <v/>
      </c>
      <c r="AR2402" s="1" t="str">
        <f>IFERROR(VLOOKUP(I2402,Service!$B:$G,6,FALSE),"")</f>
        <v/>
      </c>
      <c r="AS2402" s="1" t="str">
        <f>IFERROR(VLOOKUP(I2402,Rest!$B:$G,5,FALSE),"")</f>
        <v/>
      </c>
      <c r="AT2402" s="1" t="str">
        <f>IFERROR(VLOOKUP(I2402,Rest!$B:$G,6,FALSE),"")</f>
        <v/>
      </c>
    </row>
    <row r="2403" spans="1:46" x14ac:dyDescent="0.25">
      <c r="A2403">
        <v>2282</v>
      </c>
      <c r="B2403">
        <v>0</v>
      </c>
      <c r="C2403">
        <v>22984</v>
      </c>
      <c r="D2403">
        <v>22542</v>
      </c>
      <c r="E2403" t="s">
        <v>1844</v>
      </c>
      <c r="F2403" t="s">
        <v>1004</v>
      </c>
      <c r="G2403" t="s">
        <v>1005</v>
      </c>
      <c r="H2403" t="s">
        <v>1229</v>
      </c>
      <c r="I2403" t="s">
        <v>1229</v>
      </c>
      <c r="J2403" t="str">
        <f>IFERROR(VLOOKUP(H2403,[1]Sheet1!$A:$H,3,FALSE),"")</f>
        <v/>
      </c>
      <c r="K2403" s="1" t="str">
        <f>IFERROR(VLOOKUP('Speed Hump'!H2403,Main!$A:$G,6,FALSE),"")</f>
        <v/>
      </c>
      <c r="L2403" s="1" t="str">
        <f>IFERROR(VLOOKUP('Speed Hump'!H2403,Main!$A:$G,7,FALSE),"")</f>
        <v/>
      </c>
      <c r="M2403" t="s">
        <v>691</v>
      </c>
      <c r="N2403">
        <v>1</v>
      </c>
      <c r="O2403" t="s">
        <v>692</v>
      </c>
      <c r="AP2403">
        <v>301.80049897096171</v>
      </c>
      <c r="AQ2403" s="1" t="str">
        <f>IFERROR(VLOOKUP(I2403,Service!$B:$G,5,FALSE),"")</f>
        <v/>
      </c>
      <c r="AR2403" s="1" t="str">
        <f>IFERROR(VLOOKUP(I2403,Service!$B:$G,6,FALSE),"")</f>
        <v/>
      </c>
      <c r="AS2403" s="1" t="str">
        <f>IFERROR(VLOOKUP(I2403,Rest!$B:$G,5,FALSE),"")</f>
        <v/>
      </c>
      <c r="AT2403" s="1" t="str">
        <f>IFERROR(VLOOKUP(I2403,Rest!$B:$G,6,FALSE),"")</f>
        <v/>
      </c>
    </row>
    <row r="2404" spans="1:46" x14ac:dyDescent="0.25">
      <c r="A2404">
        <v>2284</v>
      </c>
      <c r="B2404">
        <v>0</v>
      </c>
      <c r="C2404">
        <v>23047</v>
      </c>
      <c r="D2404">
        <v>21035</v>
      </c>
      <c r="E2404" t="s">
        <v>1016</v>
      </c>
      <c r="F2404" t="s">
        <v>1309</v>
      </c>
      <c r="G2404" t="s">
        <v>1794</v>
      </c>
      <c r="H2404" t="s">
        <v>1229</v>
      </c>
      <c r="I2404" t="s">
        <v>1229</v>
      </c>
      <c r="J2404" t="str">
        <f>IFERROR(VLOOKUP(H2404,[1]Sheet1!$A:$H,3,FALSE),"")</f>
        <v/>
      </c>
      <c r="K2404" s="1" t="str">
        <f>IFERROR(VLOOKUP('Speed Hump'!H2404,Main!$A:$G,6,FALSE),"")</f>
        <v/>
      </c>
      <c r="L2404" s="1" t="str">
        <f>IFERROR(VLOOKUP('Speed Hump'!H2404,Main!$A:$G,7,FALSE),"")</f>
        <v/>
      </c>
      <c r="M2404" t="s">
        <v>691</v>
      </c>
      <c r="N2404">
        <v>1</v>
      </c>
      <c r="O2404" t="s">
        <v>692</v>
      </c>
      <c r="AP2404">
        <v>134.43098800933959</v>
      </c>
      <c r="AQ2404" s="1" t="str">
        <f>IFERROR(VLOOKUP(I2404,Service!$B:$G,5,FALSE),"")</f>
        <v/>
      </c>
      <c r="AR2404" s="1" t="str">
        <f>IFERROR(VLOOKUP(I2404,Service!$B:$G,6,FALSE),"")</f>
        <v/>
      </c>
      <c r="AS2404" s="1" t="str">
        <f>IFERROR(VLOOKUP(I2404,Rest!$B:$G,5,FALSE),"")</f>
        <v/>
      </c>
      <c r="AT2404" s="1" t="str">
        <f>IFERROR(VLOOKUP(I2404,Rest!$B:$G,6,FALSE),"")</f>
        <v/>
      </c>
    </row>
    <row r="2405" spans="1:46" x14ac:dyDescent="0.25">
      <c r="A2405">
        <v>2285</v>
      </c>
      <c r="B2405">
        <v>0</v>
      </c>
      <c r="C2405">
        <v>23078</v>
      </c>
      <c r="D2405">
        <v>23429</v>
      </c>
      <c r="E2405" t="s">
        <v>1852</v>
      </c>
      <c r="F2405" t="s">
        <v>1781</v>
      </c>
      <c r="G2405" t="s">
        <v>1410</v>
      </c>
      <c r="H2405" t="s">
        <v>1229</v>
      </c>
      <c r="I2405" t="s">
        <v>1229</v>
      </c>
      <c r="J2405" t="str">
        <f>IFERROR(VLOOKUP(H2405,[1]Sheet1!$A:$H,3,FALSE),"")</f>
        <v/>
      </c>
      <c r="K2405" s="1" t="str">
        <f>IFERROR(VLOOKUP('Speed Hump'!H2405,Main!$A:$G,6,FALSE),"")</f>
        <v/>
      </c>
      <c r="L2405" s="1" t="str">
        <f>IFERROR(VLOOKUP('Speed Hump'!H2405,Main!$A:$G,7,FALSE),"")</f>
        <v/>
      </c>
      <c r="M2405" t="s">
        <v>691</v>
      </c>
      <c r="N2405">
        <v>1</v>
      </c>
      <c r="O2405" t="s">
        <v>692</v>
      </c>
      <c r="AP2405">
        <v>134.9925934628873</v>
      </c>
      <c r="AQ2405" s="1" t="str">
        <f>IFERROR(VLOOKUP(I2405,Service!$B:$G,5,FALSE),"")</f>
        <v/>
      </c>
      <c r="AR2405" s="1" t="str">
        <f>IFERROR(VLOOKUP(I2405,Service!$B:$G,6,FALSE),"")</f>
        <v/>
      </c>
      <c r="AS2405" s="1" t="str">
        <f>IFERROR(VLOOKUP(I2405,Rest!$B:$G,5,FALSE),"")</f>
        <v/>
      </c>
      <c r="AT2405" s="1" t="str">
        <f>IFERROR(VLOOKUP(I2405,Rest!$B:$G,6,FALSE),"")</f>
        <v/>
      </c>
    </row>
    <row r="2406" spans="1:46" x14ac:dyDescent="0.25">
      <c r="A2406">
        <v>2286</v>
      </c>
      <c r="B2406">
        <v>0</v>
      </c>
      <c r="C2406">
        <v>23083</v>
      </c>
      <c r="D2406">
        <v>23385</v>
      </c>
      <c r="E2406" t="s">
        <v>1912</v>
      </c>
      <c r="F2406" t="s">
        <v>1902</v>
      </c>
      <c r="G2406" t="s">
        <v>1912</v>
      </c>
      <c r="H2406" t="s">
        <v>1229</v>
      </c>
      <c r="I2406" t="s">
        <v>1229</v>
      </c>
      <c r="J2406" t="str">
        <f>IFERROR(VLOOKUP(H2406,[1]Sheet1!$A:$H,3,FALSE),"")</f>
        <v/>
      </c>
      <c r="K2406" s="1" t="str">
        <f>IFERROR(VLOOKUP('Speed Hump'!H2406,Main!$A:$G,6,FALSE),"")</f>
        <v/>
      </c>
      <c r="L2406" s="1" t="str">
        <f>IFERROR(VLOOKUP('Speed Hump'!H2406,Main!$A:$G,7,FALSE),"")</f>
        <v/>
      </c>
      <c r="M2406" t="s">
        <v>691</v>
      </c>
      <c r="N2406">
        <v>1</v>
      </c>
      <c r="O2406" t="s">
        <v>692</v>
      </c>
      <c r="AP2406">
        <v>198.49755827999991</v>
      </c>
      <c r="AQ2406" s="1" t="str">
        <f>IFERROR(VLOOKUP(I2406,Service!$B:$G,5,FALSE),"")</f>
        <v/>
      </c>
      <c r="AR2406" s="1" t="str">
        <f>IFERROR(VLOOKUP(I2406,Service!$B:$G,6,FALSE),"")</f>
        <v/>
      </c>
      <c r="AS2406" s="1" t="str">
        <f>IFERROR(VLOOKUP(I2406,Rest!$B:$G,5,FALSE),"")</f>
        <v/>
      </c>
      <c r="AT2406" s="1" t="str">
        <f>IFERROR(VLOOKUP(I2406,Rest!$B:$G,6,FALSE),"")</f>
        <v/>
      </c>
    </row>
    <row r="2407" spans="1:46" x14ac:dyDescent="0.25">
      <c r="A2407">
        <v>2287</v>
      </c>
      <c r="B2407">
        <v>0</v>
      </c>
      <c r="C2407">
        <v>23084</v>
      </c>
      <c r="D2407">
        <v>20864</v>
      </c>
      <c r="E2407" t="s">
        <v>967</v>
      </c>
      <c r="F2407" t="s">
        <v>986</v>
      </c>
      <c r="G2407" t="s">
        <v>1848</v>
      </c>
      <c r="H2407" t="s">
        <v>1229</v>
      </c>
      <c r="I2407" t="s">
        <v>1229</v>
      </c>
      <c r="J2407" t="str">
        <f>IFERROR(VLOOKUP(H2407,[1]Sheet1!$A:$H,3,FALSE),"")</f>
        <v/>
      </c>
      <c r="K2407" s="1" t="str">
        <f>IFERROR(VLOOKUP('Speed Hump'!H2407,Main!$A:$G,6,FALSE),"")</f>
        <v/>
      </c>
      <c r="L2407" s="1" t="str">
        <f>IFERROR(VLOOKUP('Speed Hump'!H2407,Main!$A:$G,7,FALSE),"")</f>
        <v/>
      </c>
      <c r="M2407" t="s">
        <v>691</v>
      </c>
      <c r="N2407">
        <v>2</v>
      </c>
      <c r="O2407" t="s">
        <v>692</v>
      </c>
      <c r="AP2407">
        <v>363.88903455304933</v>
      </c>
      <c r="AQ2407" s="1" t="str">
        <f>IFERROR(VLOOKUP(I2407,Service!$B:$G,5,FALSE),"")</f>
        <v/>
      </c>
      <c r="AR2407" s="1" t="str">
        <f>IFERROR(VLOOKUP(I2407,Service!$B:$G,6,FALSE),"")</f>
        <v/>
      </c>
      <c r="AS2407" s="1" t="str">
        <f>IFERROR(VLOOKUP(I2407,Rest!$B:$G,5,FALSE),"")</f>
        <v/>
      </c>
      <c r="AT2407" s="1" t="str">
        <f>IFERROR(VLOOKUP(I2407,Rest!$B:$G,6,FALSE),"")</f>
        <v/>
      </c>
    </row>
    <row r="2408" spans="1:46" x14ac:dyDescent="0.25">
      <c r="A2408">
        <v>2288</v>
      </c>
      <c r="B2408">
        <v>0</v>
      </c>
      <c r="C2408">
        <v>23085</v>
      </c>
      <c r="D2408">
        <v>20343</v>
      </c>
      <c r="E2408" t="s">
        <v>982</v>
      </c>
      <c r="F2408" t="s">
        <v>1724</v>
      </c>
      <c r="G2408" t="s">
        <v>1299</v>
      </c>
      <c r="H2408" t="s">
        <v>1229</v>
      </c>
      <c r="I2408" t="s">
        <v>1229</v>
      </c>
      <c r="J2408" t="str">
        <f>IFERROR(VLOOKUP(H2408,[1]Sheet1!$A:$H,3,FALSE),"")</f>
        <v/>
      </c>
      <c r="K2408" s="1" t="str">
        <f>IFERROR(VLOOKUP('Speed Hump'!H2408,Main!$A:$G,6,FALSE),"")</f>
        <v/>
      </c>
      <c r="L2408" s="1" t="str">
        <f>IFERROR(VLOOKUP('Speed Hump'!H2408,Main!$A:$G,7,FALSE),"")</f>
        <v/>
      </c>
      <c r="M2408" t="s">
        <v>691</v>
      </c>
      <c r="N2408">
        <v>1</v>
      </c>
      <c r="O2408" t="s">
        <v>692</v>
      </c>
      <c r="AP2408">
        <v>134.10267427244261</v>
      </c>
      <c r="AQ2408" s="1" t="str">
        <f>IFERROR(VLOOKUP(I2408,Service!$B:$G,5,FALSE),"")</f>
        <v/>
      </c>
      <c r="AR2408" s="1" t="str">
        <f>IFERROR(VLOOKUP(I2408,Service!$B:$G,6,FALSE),"")</f>
        <v/>
      </c>
      <c r="AS2408" s="1" t="str">
        <f>IFERROR(VLOOKUP(I2408,Rest!$B:$G,5,FALSE),"")</f>
        <v/>
      </c>
      <c r="AT2408" s="1" t="str">
        <f>IFERROR(VLOOKUP(I2408,Rest!$B:$G,6,FALSE),"")</f>
        <v/>
      </c>
    </row>
    <row r="2409" spans="1:46" x14ac:dyDescent="0.25">
      <c r="A2409">
        <v>2289</v>
      </c>
      <c r="B2409">
        <v>0</v>
      </c>
      <c r="C2409">
        <v>23150</v>
      </c>
      <c r="D2409">
        <v>21621</v>
      </c>
      <c r="E2409" t="s">
        <v>1903</v>
      </c>
      <c r="F2409" t="s">
        <v>988</v>
      </c>
      <c r="G2409" t="s">
        <v>1806</v>
      </c>
      <c r="H2409" t="s">
        <v>1229</v>
      </c>
      <c r="I2409" t="s">
        <v>1229</v>
      </c>
      <c r="J2409" t="str">
        <f>IFERROR(VLOOKUP(H2409,[1]Sheet1!$A:$H,3,FALSE),"")</f>
        <v/>
      </c>
      <c r="K2409" s="1" t="str">
        <f>IFERROR(VLOOKUP('Speed Hump'!H2409,Main!$A:$G,6,FALSE),"")</f>
        <v/>
      </c>
      <c r="L2409" s="1" t="str">
        <f>IFERROR(VLOOKUP('Speed Hump'!H2409,Main!$A:$G,7,FALSE),"")</f>
        <v/>
      </c>
      <c r="M2409" t="s">
        <v>691</v>
      </c>
      <c r="N2409">
        <v>2</v>
      </c>
      <c r="O2409" t="s">
        <v>692</v>
      </c>
      <c r="AP2409">
        <v>339.80907022452197</v>
      </c>
      <c r="AQ2409" s="1" t="str">
        <f>IFERROR(VLOOKUP(I2409,Service!$B:$G,5,FALSE),"")</f>
        <v/>
      </c>
      <c r="AR2409" s="1" t="str">
        <f>IFERROR(VLOOKUP(I2409,Service!$B:$G,6,FALSE),"")</f>
        <v/>
      </c>
      <c r="AS2409" s="1" t="str">
        <f>IFERROR(VLOOKUP(I2409,Rest!$B:$G,5,FALSE),"")</f>
        <v/>
      </c>
      <c r="AT2409" s="1" t="str">
        <f>IFERROR(VLOOKUP(I2409,Rest!$B:$G,6,FALSE),"")</f>
        <v/>
      </c>
    </row>
    <row r="2410" spans="1:46" x14ac:dyDescent="0.25">
      <c r="A2410">
        <v>2290</v>
      </c>
      <c r="B2410">
        <v>0</v>
      </c>
      <c r="C2410">
        <v>23188</v>
      </c>
      <c r="D2410">
        <v>20472</v>
      </c>
      <c r="E2410" t="s">
        <v>1889</v>
      </c>
      <c r="F2410" t="s">
        <v>969</v>
      </c>
      <c r="G2410" t="s">
        <v>986</v>
      </c>
      <c r="H2410" t="s">
        <v>1229</v>
      </c>
      <c r="I2410" t="s">
        <v>1229</v>
      </c>
      <c r="J2410" t="str">
        <f>IFERROR(VLOOKUP(H2410,[1]Sheet1!$A:$H,3,FALSE),"")</f>
        <v/>
      </c>
      <c r="K2410" s="1" t="str">
        <f>IFERROR(VLOOKUP('Speed Hump'!H2410,Main!$A:$G,6,FALSE),"")</f>
        <v/>
      </c>
      <c r="L2410" s="1" t="str">
        <f>IFERROR(VLOOKUP('Speed Hump'!H2410,Main!$A:$G,7,FALSE),"")</f>
        <v/>
      </c>
      <c r="M2410" t="s">
        <v>691</v>
      </c>
      <c r="N2410">
        <v>2</v>
      </c>
      <c r="O2410" t="s">
        <v>692</v>
      </c>
      <c r="AP2410">
        <v>363.8800401867457</v>
      </c>
      <c r="AQ2410" s="1" t="str">
        <f>IFERROR(VLOOKUP(I2410,Service!$B:$G,5,FALSE),"")</f>
        <v/>
      </c>
      <c r="AR2410" s="1" t="str">
        <f>IFERROR(VLOOKUP(I2410,Service!$B:$G,6,FALSE),"")</f>
        <v/>
      </c>
      <c r="AS2410" s="1" t="str">
        <f>IFERROR(VLOOKUP(I2410,Rest!$B:$G,5,FALSE),"")</f>
        <v/>
      </c>
      <c r="AT2410" s="1" t="str">
        <f>IFERROR(VLOOKUP(I2410,Rest!$B:$G,6,FALSE),"")</f>
        <v/>
      </c>
    </row>
    <row r="2411" spans="1:46" x14ac:dyDescent="0.25">
      <c r="A2411">
        <v>2291</v>
      </c>
      <c r="B2411">
        <v>0</v>
      </c>
      <c r="C2411">
        <v>23222</v>
      </c>
      <c r="D2411">
        <v>23361</v>
      </c>
      <c r="E2411" t="s">
        <v>1852</v>
      </c>
      <c r="F2411" t="s">
        <v>1499</v>
      </c>
      <c r="G2411" t="s">
        <v>1792</v>
      </c>
      <c r="H2411" t="s">
        <v>1229</v>
      </c>
      <c r="I2411" t="s">
        <v>1229</v>
      </c>
      <c r="J2411" t="str">
        <f>IFERROR(VLOOKUP(H2411,[1]Sheet1!$A:$H,3,FALSE),"")</f>
        <v/>
      </c>
      <c r="K2411" s="1" t="str">
        <f>IFERROR(VLOOKUP('Speed Hump'!H2411,Main!$A:$G,6,FALSE),"")</f>
        <v/>
      </c>
      <c r="L2411" s="1" t="str">
        <f>IFERROR(VLOOKUP('Speed Hump'!H2411,Main!$A:$G,7,FALSE),"")</f>
        <v/>
      </c>
      <c r="M2411" t="s">
        <v>691</v>
      </c>
      <c r="N2411">
        <v>1</v>
      </c>
      <c r="O2411" t="s">
        <v>692</v>
      </c>
      <c r="AP2411">
        <v>121.3216013500202</v>
      </c>
      <c r="AQ2411" s="1" t="str">
        <f>IFERROR(VLOOKUP(I2411,Service!$B:$G,5,FALSE),"")</f>
        <v/>
      </c>
      <c r="AR2411" s="1" t="str">
        <f>IFERROR(VLOOKUP(I2411,Service!$B:$G,6,FALSE),"")</f>
        <v/>
      </c>
      <c r="AS2411" s="1" t="str">
        <f>IFERROR(VLOOKUP(I2411,Rest!$B:$G,5,FALSE),"")</f>
        <v/>
      </c>
      <c r="AT2411" s="1" t="str">
        <f>IFERROR(VLOOKUP(I2411,Rest!$B:$G,6,FALSE),"")</f>
        <v/>
      </c>
    </row>
    <row r="2412" spans="1:46" x14ac:dyDescent="0.25">
      <c r="A2412">
        <v>2292</v>
      </c>
      <c r="B2412">
        <v>0</v>
      </c>
      <c r="C2412">
        <v>23231</v>
      </c>
      <c r="D2412">
        <v>20578</v>
      </c>
      <c r="E2412" t="s">
        <v>1013</v>
      </c>
      <c r="F2412" t="s">
        <v>1025</v>
      </c>
      <c r="G2412" t="s">
        <v>994</v>
      </c>
      <c r="H2412" t="s">
        <v>1229</v>
      </c>
      <c r="I2412" t="s">
        <v>1229</v>
      </c>
      <c r="J2412" t="str">
        <f>IFERROR(VLOOKUP(H2412,[1]Sheet1!$A:$H,3,FALSE),"")</f>
        <v/>
      </c>
      <c r="K2412" s="1" t="str">
        <f>IFERROR(VLOOKUP('Speed Hump'!H2412,Main!$A:$G,6,FALSE),"")</f>
        <v/>
      </c>
      <c r="L2412" s="1" t="str">
        <f>IFERROR(VLOOKUP('Speed Hump'!H2412,Main!$A:$G,7,FALSE),"")</f>
        <v/>
      </c>
      <c r="M2412" t="s">
        <v>691</v>
      </c>
      <c r="N2412">
        <v>2</v>
      </c>
      <c r="O2412" t="s">
        <v>692</v>
      </c>
      <c r="AP2412">
        <v>336.47744556811131</v>
      </c>
      <c r="AQ2412" s="1" t="str">
        <f>IFERROR(VLOOKUP(I2412,Service!$B:$G,5,FALSE),"")</f>
        <v/>
      </c>
      <c r="AR2412" s="1" t="str">
        <f>IFERROR(VLOOKUP(I2412,Service!$B:$G,6,FALSE),"")</f>
        <v/>
      </c>
      <c r="AS2412" s="1" t="str">
        <f>IFERROR(VLOOKUP(I2412,Rest!$B:$G,5,FALSE),"")</f>
        <v/>
      </c>
      <c r="AT2412" s="1" t="str">
        <f>IFERROR(VLOOKUP(I2412,Rest!$B:$G,6,FALSE),"")</f>
        <v/>
      </c>
    </row>
    <row r="2413" spans="1:46" x14ac:dyDescent="0.25">
      <c r="A2413">
        <v>2293</v>
      </c>
      <c r="B2413">
        <v>0</v>
      </c>
      <c r="C2413">
        <v>23237</v>
      </c>
      <c r="D2413">
        <v>20018</v>
      </c>
      <c r="E2413" t="s">
        <v>982</v>
      </c>
      <c r="F2413" t="s">
        <v>1482</v>
      </c>
      <c r="G2413" t="s">
        <v>1260</v>
      </c>
      <c r="H2413" t="s">
        <v>1229</v>
      </c>
      <c r="I2413" t="s">
        <v>1229</v>
      </c>
      <c r="J2413" t="str">
        <f>IFERROR(VLOOKUP(H2413,[1]Sheet1!$A:$H,3,FALSE),"")</f>
        <v/>
      </c>
      <c r="K2413" s="1" t="str">
        <f>IFERROR(VLOOKUP('Speed Hump'!H2413,Main!$A:$G,6,FALSE),"")</f>
        <v/>
      </c>
      <c r="L2413" s="1" t="str">
        <f>IFERROR(VLOOKUP('Speed Hump'!H2413,Main!$A:$G,7,FALSE),"")</f>
        <v/>
      </c>
      <c r="M2413" t="s">
        <v>691</v>
      </c>
      <c r="N2413">
        <v>1</v>
      </c>
      <c r="O2413" t="s">
        <v>692</v>
      </c>
      <c r="AP2413">
        <v>131.61511049055579</v>
      </c>
      <c r="AQ2413" s="1" t="str">
        <f>IFERROR(VLOOKUP(I2413,Service!$B:$G,5,FALSE),"")</f>
        <v/>
      </c>
      <c r="AR2413" s="1" t="str">
        <f>IFERROR(VLOOKUP(I2413,Service!$B:$G,6,FALSE),"")</f>
        <v/>
      </c>
      <c r="AS2413" s="1" t="str">
        <f>IFERROR(VLOOKUP(I2413,Rest!$B:$G,5,FALSE),"")</f>
        <v/>
      </c>
      <c r="AT2413" s="1" t="str">
        <f>IFERROR(VLOOKUP(I2413,Rest!$B:$G,6,FALSE),"")</f>
        <v/>
      </c>
    </row>
    <row r="2414" spans="1:46" x14ac:dyDescent="0.25">
      <c r="A2414">
        <v>2294</v>
      </c>
      <c r="B2414">
        <v>0</v>
      </c>
      <c r="C2414">
        <v>23241</v>
      </c>
      <c r="D2414">
        <v>20075</v>
      </c>
      <c r="E2414" t="s">
        <v>1838</v>
      </c>
      <c r="F2414" t="s">
        <v>1025</v>
      </c>
      <c r="G2414" t="s">
        <v>994</v>
      </c>
      <c r="H2414" t="s">
        <v>1229</v>
      </c>
      <c r="I2414" t="s">
        <v>1229</v>
      </c>
      <c r="J2414" t="str">
        <f>IFERROR(VLOOKUP(H2414,[1]Sheet1!$A:$H,3,FALSE),"")</f>
        <v/>
      </c>
      <c r="K2414" s="1" t="str">
        <f>IFERROR(VLOOKUP('Speed Hump'!H2414,Main!$A:$G,6,FALSE),"")</f>
        <v/>
      </c>
      <c r="L2414" s="1" t="str">
        <f>IFERROR(VLOOKUP('Speed Hump'!H2414,Main!$A:$G,7,FALSE),"")</f>
        <v/>
      </c>
      <c r="M2414" t="s">
        <v>691</v>
      </c>
      <c r="N2414">
        <v>2</v>
      </c>
      <c r="O2414" t="s">
        <v>692</v>
      </c>
      <c r="AP2414">
        <v>336.63133018032829</v>
      </c>
      <c r="AQ2414" s="1" t="str">
        <f>IFERROR(VLOOKUP(I2414,Service!$B:$G,5,FALSE),"")</f>
        <v/>
      </c>
      <c r="AR2414" s="1" t="str">
        <f>IFERROR(VLOOKUP(I2414,Service!$B:$G,6,FALSE),"")</f>
        <v/>
      </c>
      <c r="AS2414" s="1" t="str">
        <f>IFERROR(VLOOKUP(I2414,Rest!$B:$G,5,FALSE),"")</f>
        <v/>
      </c>
      <c r="AT2414" s="1" t="str">
        <f>IFERROR(VLOOKUP(I2414,Rest!$B:$G,6,FALSE),"")</f>
        <v/>
      </c>
    </row>
    <row r="2415" spans="1:46" x14ac:dyDescent="0.25">
      <c r="A2415">
        <v>2295</v>
      </c>
      <c r="B2415">
        <v>0</v>
      </c>
      <c r="C2415">
        <v>23259</v>
      </c>
      <c r="D2415">
        <v>21384</v>
      </c>
      <c r="E2415" t="s">
        <v>984</v>
      </c>
      <c r="F2415" t="s">
        <v>986</v>
      </c>
      <c r="G2415" t="s">
        <v>1848</v>
      </c>
      <c r="H2415" t="s">
        <v>1229</v>
      </c>
      <c r="I2415" t="s">
        <v>1229</v>
      </c>
      <c r="J2415" t="str">
        <f>IFERROR(VLOOKUP(H2415,[1]Sheet1!$A:$H,3,FALSE),"")</f>
        <v/>
      </c>
      <c r="K2415" s="1" t="str">
        <f>IFERROR(VLOOKUP('Speed Hump'!H2415,Main!$A:$G,6,FALSE),"")</f>
        <v/>
      </c>
      <c r="L2415" s="1" t="str">
        <f>IFERROR(VLOOKUP('Speed Hump'!H2415,Main!$A:$G,7,FALSE),"")</f>
        <v/>
      </c>
      <c r="M2415" t="s">
        <v>691</v>
      </c>
      <c r="N2415">
        <v>2</v>
      </c>
      <c r="O2415" t="s">
        <v>692</v>
      </c>
      <c r="AP2415">
        <v>364.28899563662338</v>
      </c>
      <c r="AQ2415" s="1" t="str">
        <f>IFERROR(VLOOKUP(I2415,Service!$B:$G,5,FALSE),"")</f>
        <v/>
      </c>
      <c r="AR2415" s="1" t="str">
        <f>IFERROR(VLOOKUP(I2415,Service!$B:$G,6,FALSE),"")</f>
        <v/>
      </c>
      <c r="AS2415" s="1" t="str">
        <f>IFERROR(VLOOKUP(I2415,Rest!$B:$G,5,FALSE),"")</f>
        <v/>
      </c>
      <c r="AT2415" s="1" t="str">
        <f>IFERROR(VLOOKUP(I2415,Rest!$B:$G,6,FALSE),"")</f>
        <v/>
      </c>
    </row>
    <row r="2416" spans="1:46" x14ac:dyDescent="0.25">
      <c r="A2416">
        <v>2296</v>
      </c>
      <c r="B2416">
        <v>0</v>
      </c>
      <c r="C2416">
        <v>23263</v>
      </c>
      <c r="D2416">
        <v>19104</v>
      </c>
      <c r="E2416" t="s">
        <v>1768</v>
      </c>
      <c r="F2416" t="s">
        <v>1025</v>
      </c>
      <c r="G2416" t="s">
        <v>994</v>
      </c>
      <c r="H2416" t="s">
        <v>1229</v>
      </c>
      <c r="I2416" t="s">
        <v>1229</v>
      </c>
      <c r="J2416" t="str">
        <f>IFERROR(VLOOKUP(H2416,[1]Sheet1!$A:$H,3,FALSE),"")</f>
        <v/>
      </c>
      <c r="K2416" s="1" t="str">
        <f>IFERROR(VLOOKUP('Speed Hump'!H2416,Main!$A:$G,6,FALSE),"")</f>
        <v/>
      </c>
      <c r="L2416" s="1" t="str">
        <f>IFERROR(VLOOKUP('Speed Hump'!H2416,Main!$A:$G,7,FALSE),"")</f>
        <v/>
      </c>
      <c r="M2416" t="s">
        <v>691</v>
      </c>
      <c r="N2416">
        <v>2</v>
      </c>
      <c r="O2416" t="s">
        <v>692</v>
      </c>
      <c r="AP2416">
        <v>336.58154317326398</v>
      </c>
      <c r="AQ2416" s="1" t="str">
        <f>IFERROR(VLOOKUP(I2416,Service!$B:$G,5,FALSE),"")</f>
        <v/>
      </c>
      <c r="AR2416" s="1" t="str">
        <f>IFERROR(VLOOKUP(I2416,Service!$B:$G,6,FALSE),"")</f>
        <v/>
      </c>
      <c r="AS2416" s="1" t="str">
        <f>IFERROR(VLOOKUP(I2416,Rest!$B:$G,5,FALSE),"")</f>
        <v/>
      </c>
      <c r="AT2416" s="1" t="str">
        <f>IFERROR(VLOOKUP(I2416,Rest!$B:$G,6,FALSE),"")</f>
        <v/>
      </c>
    </row>
    <row r="2417" spans="1:46" x14ac:dyDescent="0.25">
      <c r="A2417">
        <v>2297</v>
      </c>
      <c r="B2417">
        <v>0</v>
      </c>
      <c r="C2417">
        <v>23286</v>
      </c>
      <c r="D2417">
        <v>21058</v>
      </c>
      <c r="E2417" t="s">
        <v>1799</v>
      </c>
      <c r="F2417" t="s">
        <v>988</v>
      </c>
      <c r="G2417" t="s">
        <v>1879</v>
      </c>
      <c r="H2417" t="s">
        <v>1229</v>
      </c>
      <c r="I2417" t="s">
        <v>1229</v>
      </c>
      <c r="J2417" t="str">
        <f>IFERROR(VLOOKUP(H2417,[1]Sheet1!$A:$H,3,FALSE),"")</f>
        <v/>
      </c>
      <c r="K2417" s="1" t="str">
        <f>IFERROR(VLOOKUP('Speed Hump'!H2417,Main!$A:$G,6,FALSE),"")</f>
        <v/>
      </c>
      <c r="L2417" s="1" t="str">
        <f>IFERROR(VLOOKUP('Speed Hump'!H2417,Main!$A:$G,7,FALSE),"")</f>
        <v/>
      </c>
      <c r="M2417" t="s">
        <v>691</v>
      </c>
      <c r="N2417">
        <v>2</v>
      </c>
      <c r="O2417" t="s">
        <v>692</v>
      </c>
      <c r="AP2417">
        <v>406.90408873967192</v>
      </c>
      <c r="AQ2417" s="1" t="str">
        <f>IFERROR(VLOOKUP(I2417,Service!$B:$G,5,FALSE),"")</f>
        <v/>
      </c>
      <c r="AR2417" s="1" t="str">
        <f>IFERROR(VLOOKUP(I2417,Service!$B:$G,6,FALSE),"")</f>
        <v/>
      </c>
      <c r="AS2417" s="1" t="str">
        <f>IFERROR(VLOOKUP(I2417,Rest!$B:$G,5,FALSE),"")</f>
        <v/>
      </c>
      <c r="AT2417" s="1" t="str">
        <f>IFERROR(VLOOKUP(I2417,Rest!$B:$G,6,FALSE),"")</f>
        <v/>
      </c>
    </row>
    <row r="2418" spans="1:46" x14ac:dyDescent="0.25">
      <c r="A2418">
        <v>2299</v>
      </c>
      <c r="B2418">
        <v>0</v>
      </c>
      <c r="C2418">
        <v>23302</v>
      </c>
      <c r="D2418">
        <v>21960</v>
      </c>
      <c r="E2418" t="s">
        <v>1016</v>
      </c>
      <c r="F2418" t="s">
        <v>1776</v>
      </c>
      <c r="G2418" t="s">
        <v>1777</v>
      </c>
      <c r="H2418" t="s">
        <v>1229</v>
      </c>
      <c r="I2418" t="s">
        <v>1229</v>
      </c>
      <c r="J2418" t="str">
        <f>IFERROR(VLOOKUP(H2418,[1]Sheet1!$A:$H,3,FALSE),"")</f>
        <v/>
      </c>
      <c r="K2418" s="1" t="str">
        <f>IFERROR(VLOOKUP('Speed Hump'!H2418,Main!$A:$G,6,FALSE),"")</f>
        <v/>
      </c>
      <c r="L2418" s="1" t="str">
        <f>IFERROR(VLOOKUP('Speed Hump'!H2418,Main!$A:$G,7,FALSE),"")</f>
        <v/>
      </c>
      <c r="M2418" t="s">
        <v>691</v>
      </c>
      <c r="N2418">
        <v>1</v>
      </c>
      <c r="O2418" t="s">
        <v>692</v>
      </c>
      <c r="AP2418">
        <v>165.1556367324724</v>
      </c>
      <c r="AQ2418" s="1" t="str">
        <f>IFERROR(VLOOKUP(I2418,Service!$B:$G,5,FALSE),"")</f>
        <v/>
      </c>
      <c r="AR2418" s="1" t="str">
        <f>IFERROR(VLOOKUP(I2418,Service!$B:$G,6,FALSE),"")</f>
        <v/>
      </c>
      <c r="AS2418" s="1" t="str">
        <f>IFERROR(VLOOKUP(I2418,Rest!$B:$G,5,FALSE),"")</f>
        <v/>
      </c>
      <c r="AT2418" s="1" t="str">
        <f>IFERROR(VLOOKUP(I2418,Rest!$B:$G,6,FALSE),"")</f>
        <v/>
      </c>
    </row>
    <row r="2419" spans="1:46" x14ac:dyDescent="0.25">
      <c r="A2419">
        <v>2300</v>
      </c>
      <c r="B2419">
        <v>0</v>
      </c>
      <c r="C2419">
        <v>23361</v>
      </c>
      <c r="D2419">
        <v>19982</v>
      </c>
      <c r="E2419" t="s">
        <v>1759</v>
      </c>
      <c r="F2419" t="s">
        <v>968</v>
      </c>
      <c r="G2419" t="s">
        <v>969</v>
      </c>
      <c r="H2419" t="s">
        <v>1229</v>
      </c>
      <c r="I2419" t="s">
        <v>1229</v>
      </c>
      <c r="J2419" t="str">
        <f>IFERROR(VLOOKUP(H2419,[1]Sheet1!$A:$H,3,FALSE),"")</f>
        <v/>
      </c>
      <c r="K2419" s="1" t="str">
        <f>IFERROR(VLOOKUP('Speed Hump'!H2419,Main!$A:$G,6,FALSE),"")</f>
        <v/>
      </c>
      <c r="L2419" s="1" t="str">
        <f>IFERROR(VLOOKUP('Speed Hump'!H2419,Main!$A:$G,7,FALSE),"")</f>
        <v/>
      </c>
      <c r="M2419" t="s">
        <v>691</v>
      </c>
      <c r="N2419">
        <v>2</v>
      </c>
      <c r="O2419" t="s">
        <v>692</v>
      </c>
      <c r="AP2419">
        <v>403.76343527981288</v>
      </c>
      <c r="AQ2419" s="1" t="str">
        <f>IFERROR(VLOOKUP(I2419,Service!$B:$G,5,FALSE),"")</f>
        <v/>
      </c>
      <c r="AR2419" s="1" t="str">
        <f>IFERROR(VLOOKUP(I2419,Service!$B:$G,6,FALSE),"")</f>
        <v/>
      </c>
      <c r="AS2419" s="1" t="str">
        <f>IFERROR(VLOOKUP(I2419,Rest!$B:$G,5,FALSE),"")</f>
        <v/>
      </c>
      <c r="AT2419" s="1" t="str">
        <f>IFERROR(VLOOKUP(I2419,Rest!$B:$G,6,FALSE),"")</f>
        <v/>
      </c>
    </row>
    <row r="2420" spans="1:46" x14ac:dyDescent="0.25">
      <c r="A2420">
        <v>2301</v>
      </c>
      <c r="B2420">
        <v>0</v>
      </c>
      <c r="C2420">
        <v>23399</v>
      </c>
      <c r="D2420">
        <v>23610</v>
      </c>
      <c r="E2420" t="s">
        <v>1109</v>
      </c>
      <c r="F2420" t="s">
        <v>1917</v>
      </c>
      <c r="G2420" t="s">
        <v>1852</v>
      </c>
      <c r="H2420" t="s">
        <v>1229</v>
      </c>
      <c r="I2420" t="s">
        <v>1229</v>
      </c>
      <c r="J2420" t="str">
        <f>IFERROR(VLOOKUP(H2420,[1]Sheet1!$A:$H,3,FALSE),"")</f>
        <v/>
      </c>
      <c r="K2420" s="1" t="str">
        <f>IFERROR(VLOOKUP('Speed Hump'!H2420,Main!$A:$G,6,FALSE),"")</f>
        <v/>
      </c>
      <c r="L2420" s="1" t="str">
        <f>IFERROR(VLOOKUP('Speed Hump'!H2420,Main!$A:$G,7,FALSE),"")</f>
        <v/>
      </c>
      <c r="M2420" t="s">
        <v>691</v>
      </c>
      <c r="N2420">
        <v>2</v>
      </c>
      <c r="O2420" t="s">
        <v>692</v>
      </c>
      <c r="AP2420">
        <v>359.8896484836506</v>
      </c>
      <c r="AQ2420" s="1" t="str">
        <f>IFERROR(VLOOKUP(I2420,Service!$B:$G,5,FALSE),"")</f>
        <v/>
      </c>
      <c r="AR2420" s="1" t="str">
        <f>IFERROR(VLOOKUP(I2420,Service!$B:$G,6,FALSE),"")</f>
        <v/>
      </c>
      <c r="AS2420" s="1" t="str">
        <f>IFERROR(VLOOKUP(I2420,Rest!$B:$G,5,FALSE),"")</f>
        <v/>
      </c>
      <c r="AT2420" s="1" t="str">
        <f>IFERROR(VLOOKUP(I2420,Rest!$B:$G,6,FALSE),"")</f>
        <v/>
      </c>
    </row>
    <row r="2421" spans="1:46" x14ac:dyDescent="0.25">
      <c r="A2421">
        <v>2302</v>
      </c>
      <c r="B2421">
        <v>0</v>
      </c>
      <c r="C2421">
        <v>23450</v>
      </c>
      <c r="D2421">
        <v>20367</v>
      </c>
      <c r="E2421" t="s">
        <v>982</v>
      </c>
      <c r="F2421" t="s">
        <v>1769</v>
      </c>
      <c r="G2421" t="s">
        <v>1723</v>
      </c>
      <c r="H2421" t="s">
        <v>1229</v>
      </c>
      <c r="I2421" t="s">
        <v>1229</v>
      </c>
      <c r="J2421" t="str">
        <f>IFERROR(VLOOKUP(H2421,[1]Sheet1!$A:$H,3,FALSE),"")</f>
        <v/>
      </c>
      <c r="K2421" s="1" t="str">
        <f>IFERROR(VLOOKUP('Speed Hump'!H2421,Main!$A:$G,6,FALSE),"")</f>
        <v/>
      </c>
      <c r="L2421" s="1" t="str">
        <f>IFERROR(VLOOKUP('Speed Hump'!H2421,Main!$A:$G,7,FALSE),"")</f>
        <v/>
      </c>
      <c r="M2421" t="s">
        <v>691</v>
      </c>
      <c r="N2421">
        <v>1</v>
      </c>
      <c r="O2421" t="s">
        <v>692</v>
      </c>
      <c r="AP2421">
        <v>135.6542489313656</v>
      </c>
      <c r="AQ2421" s="1" t="str">
        <f>IFERROR(VLOOKUP(I2421,Service!$B:$G,5,FALSE),"")</f>
        <v/>
      </c>
      <c r="AR2421" s="1" t="str">
        <f>IFERROR(VLOOKUP(I2421,Service!$B:$G,6,FALSE),"")</f>
        <v/>
      </c>
      <c r="AS2421" s="1" t="str">
        <f>IFERROR(VLOOKUP(I2421,Rest!$B:$G,5,FALSE),"")</f>
        <v/>
      </c>
      <c r="AT2421" s="1" t="str">
        <f>IFERROR(VLOOKUP(I2421,Rest!$B:$G,6,FALSE),"")</f>
        <v/>
      </c>
    </row>
    <row r="2422" spans="1:46" x14ac:dyDescent="0.25">
      <c r="A2422">
        <v>2303</v>
      </c>
      <c r="B2422">
        <v>0</v>
      </c>
      <c r="C2422">
        <v>23497</v>
      </c>
      <c r="D2422">
        <v>19985</v>
      </c>
      <c r="E2422" t="s">
        <v>1410</v>
      </c>
      <c r="F2422" t="s">
        <v>1788</v>
      </c>
      <c r="G2422" t="s">
        <v>982</v>
      </c>
      <c r="H2422" t="s">
        <v>1229</v>
      </c>
      <c r="I2422" t="s">
        <v>1229</v>
      </c>
      <c r="J2422" t="str">
        <f>IFERROR(VLOOKUP(H2422,[1]Sheet1!$A:$H,3,FALSE),"")</f>
        <v/>
      </c>
      <c r="K2422" s="1" t="str">
        <f>IFERROR(VLOOKUP('Speed Hump'!H2422,Main!$A:$G,6,FALSE),"")</f>
        <v/>
      </c>
      <c r="L2422" s="1" t="str">
        <f>IFERROR(VLOOKUP('Speed Hump'!H2422,Main!$A:$G,7,FALSE),"")</f>
        <v/>
      </c>
      <c r="M2422" t="s">
        <v>691</v>
      </c>
      <c r="N2422">
        <v>2</v>
      </c>
      <c r="O2422" t="s">
        <v>692</v>
      </c>
      <c r="AP2422">
        <v>333.4078896428905</v>
      </c>
      <c r="AQ2422" s="1" t="str">
        <f>IFERROR(VLOOKUP(I2422,Service!$B:$G,5,FALSE),"")</f>
        <v/>
      </c>
      <c r="AR2422" s="1" t="str">
        <f>IFERROR(VLOOKUP(I2422,Service!$B:$G,6,FALSE),"")</f>
        <v/>
      </c>
      <c r="AS2422" s="1" t="str">
        <f>IFERROR(VLOOKUP(I2422,Rest!$B:$G,5,FALSE),"")</f>
        <v/>
      </c>
      <c r="AT2422" s="1" t="str">
        <f>IFERROR(VLOOKUP(I2422,Rest!$B:$G,6,FALSE),"")</f>
        <v/>
      </c>
    </row>
    <row r="2423" spans="1:46" x14ac:dyDescent="0.25">
      <c r="A2423">
        <v>2304</v>
      </c>
      <c r="B2423">
        <v>0</v>
      </c>
      <c r="C2423">
        <v>23500</v>
      </c>
      <c r="D2423">
        <v>22493</v>
      </c>
      <c r="E2423" t="s">
        <v>997</v>
      </c>
      <c r="F2423" t="s">
        <v>969</v>
      </c>
      <c r="G2423" t="s">
        <v>986</v>
      </c>
      <c r="H2423" t="s">
        <v>1229</v>
      </c>
      <c r="I2423" t="s">
        <v>1229</v>
      </c>
      <c r="J2423" t="str">
        <f>IFERROR(VLOOKUP(H2423,[1]Sheet1!$A:$H,3,FALSE),"")</f>
        <v/>
      </c>
      <c r="K2423" s="1" t="str">
        <f>IFERROR(VLOOKUP('Speed Hump'!H2423,Main!$A:$G,6,FALSE),"")</f>
        <v/>
      </c>
      <c r="L2423" s="1" t="str">
        <f>IFERROR(VLOOKUP('Speed Hump'!H2423,Main!$A:$G,7,FALSE),"")</f>
        <v/>
      </c>
      <c r="M2423" t="s">
        <v>691</v>
      </c>
      <c r="N2423">
        <v>1</v>
      </c>
      <c r="O2423" t="s">
        <v>692</v>
      </c>
      <c r="AP2423">
        <v>322.76676968828679</v>
      </c>
      <c r="AQ2423" s="1" t="str">
        <f>IFERROR(VLOOKUP(I2423,Service!$B:$G,5,FALSE),"")</f>
        <v/>
      </c>
      <c r="AR2423" s="1" t="str">
        <f>IFERROR(VLOOKUP(I2423,Service!$B:$G,6,FALSE),"")</f>
        <v/>
      </c>
      <c r="AS2423" s="1" t="str">
        <f>IFERROR(VLOOKUP(I2423,Rest!$B:$G,5,FALSE),"")</f>
        <v/>
      </c>
      <c r="AT2423" s="1" t="str">
        <f>IFERROR(VLOOKUP(I2423,Rest!$B:$G,6,FALSE),"")</f>
        <v/>
      </c>
    </row>
    <row r="2424" spans="1:46" x14ac:dyDescent="0.25">
      <c r="A2424">
        <v>2306</v>
      </c>
      <c r="B2424">
        <v>0</v>
      </c>
      <c r="C2424">
        <v>23504</v>
      </c>
      <c r="D2424">
        <v>21360</v>
      </c>
      <c r="E2424" t="s">
        <v>1889</v>
      </c>
      <c r="F2424" t="s">
        <v>998</v>
      </c>
      <c r="G2424" t="s">
        <v>968</v>
      </c>
      <c r="H2424" t="s">
        <v>1229</v>
      </c>
      <c r="I2424" t="s">
        <v>1229</v>
      </c>
      <c r="J2424" t="str">
        <f>IFERROR(VLOOKUP(H2424,[1]Sheet1!$A:$H,3,FALSE),"")</f>
        <v/>
      </c>
      <c r="K2424" s="1" t="str">
        <f>IFERROR(VLOOKUP('Speed Hump'!H2424,Main!$A:$G,6,FALSE),"")</f>
        <v/>
      </c>
      <c r="L2424" s="1" t="str">
        <f>IFERROR(VLOOKUP('Speed Hump'!H2424,Main!$A:$G,7,FALSE),"")</f>
        <v/>
      </c>
      <c r="M2424" t="s">
        <v>691</v>
      </c>
      <c r="N2424">
        <v>2</v>
      </c>
      <c r="O2424" t="s">
        <v>692</v>
      </c>
      <c r="AP2424">
        <v>335.83587929865712</v>
      </c>
      <c r="AQ2424" s="1" t="str">
        <f>IFERROR(VLOOKUP(I2424,Service!$B:$G,5,FALSE),"")</f>
        <v/>
      </c>
      <c r="AR2424" s="1" t="str">
        <f>IFERROR(VLOOKUP(I2424,Service!$B:$G,6,FALSE),"")</f>
        <v/>
      </c>
      <c r="AS2424" s="1" t="str">
        <f>IFERROR(VLOOKUP(I2424,Rest!$B:$G,5,FALSE),"")</f>
        <v/>
      </c>
      <c r="AT2424" s="1" t="str">
        <f>IFERROR(VLOOKUP(I2424,Rest!$B:$G,6,FALSE),"")</f>
        <v/>
      </c>
    </row>
    <row r="2425" spans="1:46" x14ac:dyDescent="0.25">
      <c r="A2425">
        <v>2307</v>
      </c>
      <c r="B2425">
        <v>0</v>
      </c>
      <c r="C2425">
        <v>23533</v>
      </c>
      <c r="D2425">
        <v>19848</v>
      </c>
      <c r="E2425" t="s">
        <v>1803</v>
      </c>
      <c r="F2425" t="s">
        <v>968</v>
      </c>
      <c r="G2425" t="s">
        <v>969</v>
      </c>
      <c r="H2425" t="s">
        <v>1229</v>
      </c>
      <c r="I2425" t="s">
        <v>1229</v>
      </c>
      <c r="J2425" t="str">
        <f>IFERROR(VLOOKUP(H2425,[1]Sheet1!$A:$H,3,FALSE),"")</f>
        <v/>
      </c>
      <c r="K2425" s="1" t="str">
        <f>IFERROR(VLOOKUP('Speed Hump'!H2425,Main!$A:$G,6,FALSE),"")</f>
        <v/>
      </c>
      <c r="L2425" s="1" t="str">
        <f>IFERROR(VLOOKUP('Speed Hump'!H2425,Main!$A:$G,7,FALSE),"")</f>
        <v/>
      </c>
      <c r="M2425" t="s">
        <v>691</v>
      </c>
      <c r="N2425">
        <v>2</v>
      </c>
      <c r="O2425" t="s">
        <v>692</v>
      </c>
      <c r="AP2425">
        <v>339.49065727863399</v>
      </c>
      <c r="AQ2425" s="1" t="str">
        <f>IFERROR(VLOOKUP(I2425,Service!$B:$G,5,FALSE),"")</f>
        <v/>
      </c>
      <c r="AR2425" s="1" t="str">
        <f>IFERROR(VLOOKUP(I2425,Service!$B:$G,6,FALSE),"")</f>
        <v/>
      </c>
      <c r="AS2425" s="1" t="str">
        <f>IFERROR(VLOOKUP(I2425,Rest!$B:$G,5,FALSE),"")</f>
        <v/>
      </c>
      <c r="AT2425" s="1" t="str">
        <f>IFERROR(VLOOKUP(I2425,Rest!$B:$G,6,FALSE),"")</f>
        <v/>
      </c>
    </row>
    <row r="2426" spans="1:46" x14ac:dyDescent="0.25">
      <c r="A2426">
        <v>2308</v>
      </c>
      <c r="B2426">
        <v>0</v>
      </c>
      <c r="C2426">
        <v>23556</v>
      </c>
      <c r="D2426">
        <v>23456</v>
      </c>
      <c r="E2426" t="s">
        <v>1860</v>
      </c>
      <c r="F2426" t="s">
        <v>1745</v>
      </c>
      <c r="G2426" t="s">
        <v>1861</v>
      </c>
      <c r="H2426" t="s">
        <v>1229</v>
      </c>
      <c r="I2426" t="s">
        <v>1229</v>
      </c>
      <c r="J2426" t="str">
        <f>IFERROR(VLOOKUP(H2426,[1]Sheet1!$A:$H,3,FALSE),"")</f>
        <v/>
      </c>
      <c r="K2426" s="1" t="str">
        <f>IFERROR(VLOOKUP('Speed Hump'!H2426,Main!$A:$G,6,FALSE),"")</f>
        <v/>
      </c>
      <c r="L2426" s="1" t="str">
        <f>IFERROR(VLOOKUP('Speed Hump'!H2426,Main!$A:$G,7,FALSE),"")</f>
        <v/>
      </c>
      <c r="M2426" t="s">
        <v>691</v>
      </c>
      <c r="N2426">
        <v>1</v>
      </c>
      <c r="O2426" t="s">
        <v>692</v>
      </c>
      <c r="AP2426">
        <v>316.05614947763019</v>
      </c>
      <c r="AQ2426" s="1" t="str">
        <f>IFERROR(VLOOKUP(I2426,Service!$B:$G,5,FALSE),"")</f>
        <v/>
      </c>
      <c r="AR2426" s="1" t="str">
        <f>IFERROR(VLOOKUP(I2426,Service!$B:$G,6,FALSE),"")</f>
        <v/>
      </c>
      <c r="AS2426" s="1" t="str">
        <f>IFERROR(VLOOKUP(I2426,Rest!$B:$G,5,FALSE),"")</f>
        <v/>
      </c>
      <c r="AT2426" s="1" t="str">
        <f>IFERROR(VLOOKUP(I2426,Rest!$B:$G,6,FALSE),"")</f>
        <v/>
      </c>
    </row>
    <row r="2427" spans="1:46" x14ac:dyDescent="0.25">
      <c r="A2427">
        <v>2309</v>
      </c>
      <c r="B2427">
        <v>0</v>
      </c>
      <c r="C2427">
        <v>23569</v>
      </c>
      <c r="D2427">
        <v>19871</v>
      </c>
      <c r="E2427" t="s">
        <v>1818</v>
      </c>
      <c r="F2427" t="s">
        <v>1800</v>
      </c>
      <c r="G2427" t="s">
        <v>1757</v>
      </c>
      <c r="H2427" t="s">
        <v>1229</v>
      </c>
      <c r="I2427" t="s">
        <v>1229</v>
      </c>
      <c r="J2427" t="str">
        <f>IFERROR(VLOOKUP(H2427,[1]Sheet1!$A:$H,3,FALSE),"")</f>
        <v/>
      </c>
      <c r="K2427" s="1" t="str">
        <f>IFERROR(VLOOKUP('Speed Hump'!H2427,Main!$A:$G,6,FALSE),"")</f>
        <v/>
      </c>
      <c r="L2427" s="1" t="str">
        <f>IFERROR(VLOOKUP('Speed Hump'!H2427,Main!$A:$G,7,FALSE),"")</f>
        <v/>
      </c>
      <c r="M2427" t="s">
        <v>691</v>
      </c>
      <c r="N2427">
        <v>2</v>
      </c>
      <c r="O2427" t="s">
        <v>692</v>
      </c>
      <c r="AP2427">
        <v>405.8426415313541</v>
      </c>
      <c r="AQ2427" s="1" t="str">
        <f>IFERROR(VLOOKUP(I2427,Service!$B:$G,5,FALSE),"")</f>
        <v/>
      </c>
      <c r="AR2427" s="1" t="str">
        <f>IFERROR(VLOOKUP(I2427,Service!$B:$G,6,FALSE),"")</f>
        <v/>
      </c>
      <c r="AS2427" s="1" t="str">
        <f>IFERROR(VLOOKUP(I2427,Rest!$B:$G,5,FALSE),"")</f>
        <v/>
      </c>
      <c r="AT2427" s="1" t="str">
        <f>IFERROR(VLOOKUP(I2427,Rest!$B:$G,6,FALSE),"")</f>
        <v/>
      </c>
    </row>
    <row r="2428" spans="1:46" x14ac:dyDescent="0.25">
      <c r="A2428">
        <v>2310</v>
      </c>
      <c r="B2428">
        <v>0</v>
      </c>
      <c r="C2428">
        <v>23593</v>
      </c>
      <c r="D2428">
        <v>21539</v>
      </c>
      <c r="E2428" t="s">
        <v>1112</v>
      </c>
      <c r="F2428" t="s">
        <v>1773</v>
      </c>
      <c r="G2428" t="s">
        <v>1796</v>
      </c>
      <c r="H2428" t="s">
        <v>1229</v>
      </c>
      <c r="I2428" t="s">
        <v>1229</v>
      </c>
      <c r="J2428" t="str">
        <f>IFERROR(VLOOKUP(H2428,[1]Sheet1!$A:$H,3,FALSE),"")</f>
        <v/>
      </c>
      <c r="K2428" s="1" t="str">
        <f>IFERROR(VLOOKUP('Speed Hump'!H2428,Main!$A:$G,6,FALSE),"")</f>
        <v/>
      </c>
      <c r="L2428" s="1" t="str">
        <f>IFERROR(VLOOKUP('Speed Hump'!H2428,Main!$A:$G,7,FALSE),"")</f>
        <v/>
      </c>
      <c r="M2428" t="s">
        <v>691</v>
      </c>
      <c r="N2428">
        <v>1</v>
      </c>
      <c r="O2428" t="s">
        <v>692</v>
      </c>
      <c r="AP2428">
        <v>268.46740320574781</v>
      </c>
      <c r="AQ2428" s="1" t="str">
        <f>IFERROR(VLOOKUP(I2428,Service!$B:$G,5,FALSE),"")</f>
        <v/>
      </c>
      <c r="AR2428" s="1" t="str">
        <f>IFERROR(VLOOKUP(I2428,Service!$B:$G,6,FALSE),"")</f>
        <v/>
      </c>
      <c r="AS2428" s="1" t="str">
        <f>IFERROR(VLOOKUP(I2428,Rest!$B:$G,5,FALSE),"")</f>
        <v/>
      </c>
      <c r="AT2428" s="1" t="str">
        <f>IFERROR(VLOOKUP(I2428,Rest!$B:$G,6,FALSE),"")</f>
        <v/>
      </c>
    </row>
    <row r="2429" spans="1:46" x14ac:dyDescent="0.25">
      <c r="A2429">
        <v>2311</v>
      </c>
      <c r="B2429">
        <v>0</v>
      </c>
      <c r="C2429">
        <v>23594</v>
      </c>
      <c r="D2429">
        <v>19398</v>
      </c>
      <c r="E2429" t="s">
        <v>967</v>
      </c>
      <c r="F2429" t="s">
        <v>1581</v>
      </c>
      <c r="G2429" t="s">
        <v>1582</v>
      </c>
      <c r="H2429" t="s">
        <v>1229</v>
      </c>
      <c r="I2429" t="s">
        <v>1229</v>
      </c>
      <c r="J2429" t="str">
        <f>IFERROR(VLOOKUP(H2429,[1]Sheet1!$A:$H,3,FALSE),"")</f>
        <v/>
      </c>
      <c r="K2429" s="1" t="str">
        <f>IFERROR(VLOOKUP('Speed Hump'!H2429,Main!$A:$G,6,FALSE),"")</f>
        <v/>
      </c>
      <c r="L2429" s="1" t="str">
        <f>IFERROR(VLOOKUP('Speed Hump'!H2429,Main!$A:$G,7,FALSE),"")</f>
        <v/>
      </c>
      <c r="M2429" t="s">
        <v>691</v>
      </c>
      <c r="N2429">
        <v>2</v>
      </c>
      <c r="O2429" t="s">
        <v>692</v>
      </c>
      <c r="AP2429">
        <v>374.84374704022161</v>
      </c>
      <c r="AQ2429" s="1" t="str">
        <f>IFERROR(VLOOKUP(I2429,Service!$B:$G,5,FALSE),"")</f>
        <v/>
      </c>
      <c r="AR2429" s="1" t="str">
        <f>IFERROR(VLOOKUP(I2429,Service!$B:$G,6,FALSE),"")</f>
        <v/>
      </c>
      <c r="AS2429" s="1" t="str">
        <f>IFERROR(VLOOKUP(I2429,Rest!$B:$G,5,FALSE),"")</f>
        <v/>
      </c>
      <c r="AT2429" s="1" t="str">
        <f>IFERROR(VLOOKUP(I2429,Rest!$B:$G,6,FALSE),"")</f>
        <v/>
      </c>
    </row>
    <row r="2430" spans="1:46" x14ac:dyDescent="0.25">
      <c r="A2430">
        <v>2312</v>
      </c>
      <c r="B2430">
        <v>0</v>
      </c>
      <c r="C2430">
        <v>23671</v>
      </c>
      <c r="D2430">
        <v>23386</v>
      </c>
      <c r="E2430" t="s">
        <v>1852</v>
      </c>
      <c r="F2430" t="s">
        <v>1906</v>
      </c>
      <c r="G2430" t="s">
        <v>1468</v>
      </c>
      <c r="H2430" t="s">
        <v>1229</v>
      </c>
      <c r="I2430" t="s">
        <v>1229</v>
      </c>
      <c r="J2430" t="str">
        <f>IFERROR(VLOOKUP(H2430,[1]Sheet1!$A:$H,3,FALSE),"")</f>
        <v/>
      </c>
      <c r="K2430" s="1" t="str">
        <f>IFERROR(VLOOKUP('Speed Hump'!H2430,Main!$A:$G,6,FALSE),"")</f>
        <v/>
      </c>
      <c r="L2430" s="1" t="str">
        <f>IFERROR(VLOOKUP('Speed Hump'!H2430,Main!$A:$G,7,FALSE),"")</f>
        <v/>
      </c>
      <c r="M2430" t="s">
        <v>691</v>
      </c>
      <c r="N2430">
        <v>1</v>
      </c>
      <c r="O2430" t="s">
        <v>692</v>
      </c>
      <c r="AP2430">
        <v>120.8394725446731</v>
      </c>
      <c r="AQ2430" s="1" t="str">
        <f>IFERROR(VLOOKUP(I2430,Service!$B:$G,5,FALSE),"")</f>
        <v/>
      </c>
      <c r="AR2430" s="1" t="str">
        <f>IFERROR(VLOOKUP(I2430,Service!$B:$G,6,FALSE),"")</f>
        <v/>
      </c>
      <c r="AS2430" s="1" t="str">
        <f>IFERROR(VLOOKUP(I2430,Rest!$B:$G,5,FALSE),"")</f>
        <v/>
      </c>
      <c r="AT2430" s="1" t="str">
        <f>IFERROR(VLOOKUP(I2430,Rest!$B:$G,6,FALSE),"")</f>
        <v/>
      </c>
    </row>
    <row r="2431" spans="1:46" x14ac:dyDescent="0.25">
      <c r="A2431">
        <v>2313</v>
      </c>
      <c r="B2431">
        <v>0</v>
      </c>
      <c r="C2431">
        <v>23685</v>
      </c>
      <c r="D2431">
        <v>20011</v>
      </c>
      <c r="E2431" t="s">
        <v>1886</v>
      </c>
      <c r="F2431" t="s">
        <v>1024</v>
      </c>
      <c r="G2431" t="s">
        <v>1025</v>
      </c>
      <c r="H2431" t="s">
        <v>1229</v>
      </c>
      <c r="I2431" t="s">
        <v>1229</v>
      </c>
      <c r="J2431" t="str">
        <f>IFERROR(VLOOKUP(H2431,[1]Sheet1!$A:$H,3,FALSE),"")</f>
        <v/>
      </c>
      <c r="K2431" s="1" t="str">
        <f>IFERROR(VLOOKUP('Speed Hump'!H2431,Main!$A:$G,6,FALSE),"")</f>
        <v/>
      </c>
      <c r="L2431" s="1" t="str">
        <f>IFERROR(VLOOKUP('Speed Hump'!H2431,Main!$A:$G,7,FALSE),"")</f>
        <v/>
      </c>
      <c r="M2431" t="s">
        <v>691</v>
      </c>
      <c r="N2431">
        <v>2</v>
      </c>
      <c r="O2431" t="s">
        <v>692</v>
      </c>
      <c r="AP2431">
        <v>426.50163398202488</v>
      </c>
      <c r="AQ2431" s="1" t="str">
        <f>IFERROR(VLOOKUP(I2431,Service!$B:$G,5,FALSE),"")</f>
        <v/>
      </c>
      <c r="AR2431" s="1" t="str">
        <f>IFERROR(VLOOKUP(I2431,Service!$B:$G,6,FALSE),"")</f>
        <v/>
      </c>
      <c r="AS2431" s="1" t="str">
        <f>IFERROR(VLOOKUP(I2431,Rest!$B:$G,5,FALSE),"")</f>
        <v/>
      </c>
      <c r="AT2431" s="1" t="str">
        <f>IFERROR(VLOOKUP(I2431,Rest!$B:$G,6,FALSE),"")</f>
        <v/>
      </c>
    </row>
    <row r="2432" spans="1:46" x14ac:dyDescent="0.25">
      <c r="A2432">
        <v>2315</v>
      </c>
      <c r="B2432">
        <v>0</v>
      </c>
      <c r="C2432">
        <v>23706</v>
      </c>
      <c r="D2432">
        <v>21577</v>
      </c>
      <c r="E2432" t="s">
        <v>1889</v>
      </c>
      <c r="F2432" t="s">
        <v>1001</v>
      </c>
      <c r="G2432" t="s">
        <v>998</v>
      </c>
      <c r="H2432" t="s">
        <v>1229</v>
      </c>
      <c r="I2432" t="s">
        <v>1229</v>
      </c>
      <c r="J2432" t="str">
        <f>IFERROR(VLOOKUP(H2432,[1]Sheet1!$A:$H,3,FALSE),"")</f>
        <v/>
      </c>
      <c r="K2432" s="1" t="str">
        <f>IFERROR(VLOOKUP('Speed Hump'!H2432,Main!$A:$G,6,FALSE),"")</f>
        <v/>
      </c>
      <c r="L2432" s="1" t="str">
        <f>IFERROR(VLOOKUP('Speed Hump'!H2432,Main!$A:$G,7,FALSE),"")</f>
        <v/>
      </c>
      <c r="M2432" t="s">
        <v>691</v>
      </c>
      <c r="N2432">
        <v>2</v>
      </c>
      <c r="O2432" t="s">
        <v>692</v>
      </c>
      <c r="AP2432">
        <v>364.63410004700222</v>
      </c>
      <c r="AQ2432" s="1" t="str">
        <f>IFERROR(VLOOKUP(I2432,Service!$B:$G,5,FALSE),"")</f>
        <v/>
      </c>
      <c r="AR2432" s="1" t="str">
        <f>IFERROR(VLOOKUP(I2432,Service!$B:$G,6,FALSE),"")</f>
        <v/>
      </c>
      <c r="AS2432" s="1" t="str">
        <f>IFERROR(VLOOKUP(I2432,Rest!$B:$G,5,FALSE),"")</f>
        <v/>
      </c>
      <c r="AT2432" s="1" t="str">
        <f>IFERROR(VLOOKUP(I2432,Rest!$B:$G,6,FALSE),"")</f>
        <v/>
      </c>
    </row>
    <row r="2433" spans="1:46" x14ac:dyDescent="0.25">
      <c r="A2433">
        <v>2316</v>
      </c>
      <c r="B2433">
        <v>0</v>
      </c>
      <c r="C2433">
        <v>23739</v>
      </c>
      <c r="D2433">
        <v>20453</v>
      </c>
      <c r="E2433" t="s">
        <v>1789</v>
      </c>
      <c r="F2433" t="s">
        <v>1867</v>
      </c>
      <c r="G2433" t="s">
        <v>1868</v>
      </c>
      <c r="H2433" t="s">
        <v>1229</v>
      </c>
      <c r="I2433" t="s">
        <v>1229</v>
      </c>
      <c r="J2433" t="str">
        <f>IFERROR(VLOOKUP(H2433,[1]Sheet1!$A:$H,3,FALSE),"")</f>
        <v/>
      </c>
      <c r="K2433" s="1" t="str">
        <f>IFERROR(VLOOKUP('Speed Hump'!H2433,Main!$A:$G,6,FALSE),"")</f>
        <v/>
      </c>
      <c r="L2433" s="1" t="str">
        <f>IFERROR(VLOOKUP('Speed Hump'!H2433,Main!$A:$G,7,FALSE),"")</f>
        <v/>
      </c>
      <c r="M2433" t="s">
        <v>691</v>
      </c>
      <c r="N2433">
        <v>1</v>
      </c>
      <c r="O2433" t="s">
        <v>692</v>
      </c>
      <c r="AP2433">
        <v>237.38581183666969</v>
      </c>
      <c r="AQ2433" s="1" t="str">
        <f>IFERROR(VLOOKUP(I2433,Service!$B:$G,5,FALSE),"")</f>
        <v/>
      </c>
      <c r="AR2433" s="1" t="str">
        <f>IFERROR(VLOOKUP(I2433,Service!$B:$G,6,FALSE),"")</f>
        <v/>
      </c>
      <c r="AS2433" s="1" t="str">
        <f>IFERROR(VLOOKUP(I2433,Rest!$B:$G,5,FALSE),"")</f>
        <v/>
      </c>
      <c r="AT2433" s="1" t="str">
        <f>IFERROR(VLOOKUP(I2433,Rest!$B:$G,6,FALSE),"")</f>
        <v/>
      </c>
    </row>
    <row r="2434" spans="1:46" x14ac:dyDescent="0.25">
      <c r="A2434">
        <v>2317</v>
      </c>
      <c r="B2434">
        <v>0</v>
      </c>
      <c r="C2434">
        <v>23768</v>
      </c>
      <c r="D2434">
        <v>23001</v>
      </c>
      <c r="E2434" t="s">
        <v>1759</v>
      </c>
      <c r="F2434" t="s">
        <v>1897</v>
      </c>
      <c r="G2434" t="s">
        <v>930</v>
      </c>
      <c r="H2434" t="s">
        <v>1229</v>
      </c>
      <c r="I2434" t="s">
        <v>1229</v>
      </c>
      <c r="J2434" t="str">
        <f>IFERROR(VLOOKUP(H2434,[1]Sheet1!$A:$H,3,FALSE),"")</f>
        <v/>
      </c>
      <c r="K2434" s="1" t="str">
        <f>IFERROR(VLOOKUP('Speed Hump'!H2434,Main!$A:$G,6,FALSE),"")</f>
        <v/>
      </c>
      <c r="L2434" s="1" t="str">
        <f>IFERROR(VLOOKUP('Speed Hump'!H2434,Main!$A:$G,7,FALSE),"")</f>
        <v/>
      </c>
      <c r="M2434" t="s">
        <v>691</v>
      </c>
      <c r="N2434">
        <v>2</v>
      </c>
      <c r="O2434" t="s">
        <v>692</v>
      </c>
      <c r="AP2434">
        <v>332.68162740218452</v>
      </c>
      <c r="AQ2434" s="1" t="str">
        <f>IFERROR(VLOOKUP(I2434,Service!$B:$G,5,FALSE),"")</f>
        <v/>
      </c>
      <c r="AR2434" s="1" t="str">
        <f>IFERROR(VLOOKUP(I2434,Service!$B:$G,6,FALSE),"")</f>
        <v/>
      </c>
      <c r="AS2434" s="1" t="str">
        <f>IFERROR(VLOOKUP(I2434,Rest!$B:$G,5,FALSE),"")</f>
        <v/>
      </c>
      <c r="AT2434" s="1" t="str">
        <f>IFERROR(VLOOKUP(I2434,Rest!$B:$G,6,FALSE),"")</f>
        <v/>
      </c>
    </row>
    <row r="2435" spans="1:46" x14ac:dyDescent="0.25">
      <c r="A2435">
        <v>2318</v>
      </c>
      <c r="B2435">
        <v>0</v>
      </c>
      <c r="C2435">
        <v>23807</v>
      </c>
      <c r="D2435">
        <v>20523</v>
      </c>
      <c r="E2435" t="s">
        <v>995</v>
      </c>
      <c r="F2435" t="s">
        <v>968</v>
      </c>
      <c r="G2435" t="s">
        <v>969</v>
      </c>
      <c r="H2435" t="s">
        <v>1229</v>
      </c>
      <c r="I2435" t="s">
        <v>1229</v>
      </c>
      <c r="J2435" t="str">
        <f>IFERROR(VLOOKUP(H2435,[1]Sheet1!$A:$H,3,FALSE),"")</f>
        <v/>
      </c>
      <c r="K2435" s="1" t="str">
        <f>IFERROR(VLOOKUP('Speed Hump'!H2435,Main!$A:$G,6,FALSE),"")</f>
        <v/>
      </c>
      <c r="L2435" s="1" t="str">
        <f>IFERROR(VLOOKUP('Speed Hump'!H2435,Main!$A:$G,7,FALSE),"")</f>
        <v/>
      </c>
      <c r="M2435" t="s">
        <v>691</v>
      </c>
      <c r="N2435">
        <v>2</v>
      </c>
      <c r="O2435" t="s">
        <v>692</v>
      </c>
      <c r="AP2435">
        <v>403.22508717399057</v>
      </c>
      <c r="AQ2435" s="1" t="str">
        <f>IFERROR(VLOOKUP(I2435,Service!$B:$G,5,FALSE),"")</f>
        <v/>
      </c>
      <c r="AR2435" s="1" t="str">
        <f>IFERROR(VLOOKUP(I2435,Service!$B:$G,6,FALSE),"")</f>
        <v/>
      </c>
      <c r="AS2435" s="1" t="str">
        <f>IFERROR(VLOOKUP(I2435,Rest!$B:$G,5,FALSE),"")</f>
        <v/>
      </c>
      <c r="AT2435" s="1" t="str">
        <f>IFERROR(VLOOKUP(I2435,Rest!$B:$G,6,FALSE),"")</f>
        <v/>
      </c>
    </row>
    <row r="2436" spans="1:46" x14ac:dyDescent="0.25">
      <c r="A2436">
        <v>2319</v>
      </c>
      <c r="B2436">
        <v>0</v>
      </c>
      <c r="C2436">
        <v>23816</v>
      </c>
      <c r="D2436">
        <v>23363</v>
      </c>
      <c r="E2436" t="s">
        <v>1895</v>
      </c>
      <c r="F2436" t="s">
        <v>1901</v>
      </c>
      <c r="G2436" t="s">
        <v>1524</v>
      </c>
      <c r="H2436" t="s">
        <v>1229</v>
      </c>
      <c r="I2436" t="s">
        <v>1229</v>
      </c>
      <c r="J2436" t="str">
        <f>IFERROR(VLOOKUP(H2436,[1]Sheet1!$A:$H,3,FALSE),"")</f>
        <v/>
      </c>
      <c r="K2436" s="1" t="str">
        <f>IFERROR(VLOOKUP('Speed Hump'!H2436,Main!$A:$G,6,FALSE),"")</f>
        <v/>
      </c>
      <c r="L2436" s="1" t="str">
        <f>IFERROR(VLOOKUP('Speed Hump'!H2436,Main!$A:$G,7,FALSE),"")</f>
        <v/>
      </c>
      <c r="M2436" t="s">
        <v>691</v>
      </c>
      <c r="N2436">
        <v>1</v>
      </c>
      <c r="O2436" t="s">
        <v>692</v>
      </c>
      <c r="AP2436">
        <v>254.96856507864081</v>
      </c>
      <c r="AQ2436" s="1" t="str">
        <f>IFERROR(VLOOKUP(I2436,Service!$B:$G,5,FALSE),"")</f>
        <v/>
      </c>
      <c r="AR2436" s="1" t="str">
        <f>IFERROR(VLOOKUP(I2436,Service!$B:$G,6,FALSE),"")</f>
        <v/>
      </c>
      <c r="AS2436" s="1" t="str">
        <f>IFERROR(VLOOKUP(I2436,Rest!$B:$G,5,FALSE),"")</f>
        <v/>
      </c>
      <c r="AT2436" s="1" t="str">
        <f>IFERROR(VLOOKUP(I2436,Rest!$B:$G,6,FALSE),"")</f>
        <v/>
      </c>
    </row>
    <row r="2437" spans="1:46" x14ac:dyDescent="0.25">
      <c r="A2437">
        <v>2320</v>
      </c>
      <c r="B2437">
        <v>0</v>
      </c>
      <c r="C2437">
        <v>23831</v>
      </c>
      <c r="D2437">
        <v>24415</v>
      </c>
      <c r="E2437" t="s">
        <v>1400</v>
      </c>
      <c r="F2437" t="s">
        <v>1918</v>
      </c>
      <c r="G2437" t="s">
        <v>1917</v>
      </c>
      <c r="H2437" t="s">
        <v>1229</v>
      </c>
      <c r="I2437" t="s">
        <v>1229</v>
      </c>
      <c r="J2437" t="str">
        <f>IFERROR(VLOOKUP(H2437,[1]Sheet1!$A:$H,3,FALSE),"")</f>
        <v/>
      </c>
      <c r="K2437" s="1" t="str">
        <f>IFERROR(VLOOKUP('Speed Hump'!H2437,Main!$A:$G,6,FALSE),"")</f>
        <v/>
      </c>
      <c r="L2437" s="1" t="str">
        <f>IFERROR(VLOOKUP('Speed Hump'!H2437,Main!$A:$G,7,FALSE),"")</f>
        <v/>
      </c>
      <c r="M2437" t="s">
        <v>691</v>
      </c>
      <c r="N2437">
        <v>2</v>
      </c>
      <c r="O2437" t="s">
        <v>692</v>
      </c>
      <c r="AP2437">
        <v>361.50639165458898</v>
      </c>
      <c r="AQ2437" s="1" t="str">
        <f>IFERROR(VLOOKUP(I2437,Service!$B:$G,5,FALSE),"")</f>
        <v/>
      </c>
      <c r="AR2437" s="1" t="str">
        <f>IFERROR(VLOOKUP(I2437,Service!$B:$G,6,FALSE),"")</f>
        <v/>
      </c>
      <c r="AS2437" s="1" t="str">
        <f>IFERROR(VLOOKUP(I2437,Rest!$B:$G,5,FALSE),"")</f>
        <v/>
      </c>
      <c r="AT2437" s="1" t="str">
        <f>IFERROR(VLOOKUP(I2437,Rest!$B:$G,6,FALSE),"")</f>
        <v/>
      </c>
    </row>
    <row r="2438" spans="1:46" x14ac:dyDescent="0.25">
      <c r="A2438">
        <v>2321</v>
      </c>
      <c r="B2438">
        <v>0</v>
      </c>
      <c r="C2438">
        <v>23846</v>
      </c>
      <c r="D2438">
        <v>27002</v>
      </c>
      <c r="E2438" t="s">
        <v>1080</v>
      </c>
      <c r="F2438" t="s">
        <v>1024</v>
      </c>
      <c r="G2438" t="s">
        <v>1025</v>
      </c>
      <c r="H2438" t="s">
        <v>1229</v>
      </c>
      <c r="I2438" t="s">
        <v>1229</v>
      </c>
      <c r="J2438" t="str">
        <f>IFERROR(VLOOKUP(H2438,[1]Sheet1!$A:$H,3,FALSE),"")</f>
        <v/>
      </c>
      <c r="K2438" s="1" t="str">
        <f>IFERROR(VLOOKUP('Speed Hump'!H2438,Main!$A:$G,6,FALSE),"")</f>
        <v/>
      </c>
      <c r="L2438" s="1" t="str">
        <f>IFERROR(VLOOKUP('Speed Hump'!H2438,Main!$A:$G,7,FALSE),"")</f>
        <v/>
      </c>
      <c r="M2438" t="s">
        <v>691</v>
      </c>
      <c r="N2438">
        <v>2</v>
      </c>
      <c r="O2438" t="s">
        <v>692</v>
      </c>
      <c r="AP2438">
        <v>408.79905614057532</v>
      </c>
      <c r="AQ2438" s="1" t="str">
        <f>IFERROR(VLOOKUP(I2438,Service!$B:$G,5,FALSE),"")</f>
        <v/>
      </c>
      <c r="AR2438" s="1" t="str">
        <f>IFERROR(VLOOKUP(I2438,Service!$B:$G,6,FALSE),"")</f>
        <v/>
      </c>
      <c r="AS2438" s="1" t="str">
        <f>IFERROR(VLOOKUP(I2438,Rest!$B:$G,5,FALSE),"")</f>
        <v/>
      </c>
      <c r="AT2438" s="1" t="str">
        <f>IFERROR(VLOOKUP(I2438,Rest!$B:$G,6,FALSE),"")</f>
        <v/>
      </c>
    </row>
    <row r="2439" spans="1:46" x14ac:dyDescent="0.25">
      <c r="A2439">
        <v>2322</v>
      </c>
      <c r="B2439">
        <v>0</v>
      </c>
      <c r="C2439">
        <v>23877</v>
      </c>
      <c r="D2439">
        <v>24082</v>
      </c>
      <c r="E2439" t="s">
        <v>1919</v>
      </c>
      <c r="F2439" t="s">
        <v>1888</v>
      </c>
      <c r="G2439" t="s">
        <v>1858</v>
      </c>
      <c r="H2439" t="s">
        <v>1229</v>
      </c>
      <c r="I2439" t="s">
        <v>1229</v>
      </c>
      <c r="J2439" t="str">
        <f>IFERROR(VLOOKUP(H2439,[1]Sheet1!$A:$H,3,FALSE),"")</f>
        <v/>
      </c>
      <c r="K2439" s="1" t="str">
        <f>IFERROR(VLOOKUP('Speed Hump'!H2439,Main!$A:$G,6,FALSE),"")</f>
        <v/>
      </c>
      <c r="L2439" s="1" t="str">
        <f>IFERROR(VLOOKUP('Speed Hump'!H2439,Main!$A:$G,7,FALSE),"")</f>
        <v/>
      </c>
      <c r="M2439" t="s">
        <v>691</v>
      </c>
      <c r="N2439">
        <v>4</v>
      </c>
      <c r="O2439" t="s">
        <v>692</v>
      </c>
      <c r="AP2439">
        <v>756.31882633500209</v>
      </c>
      <c r="AQ2439" s="1" t="str">
        <f>IFERROR(VLOOKUP(I2439,Service!$B:$G,5,FALSE),"")</f>
        <v/>
      </c>
      <c r="AR2439" s="1" t="str">
        <f>IFERROR(VLOOKUP(I2439,Service!$B:$G,6,FALSE),"")</f>
        <v/>
      </c>
      <c r="AS2439" s="1" t="str">
        <f>IFERROR(VLOOKUP(I2439,Rest!$B:$G,5,FALSE),"")</f>
        <v/>
      </c>
      <c r="AT2439" s="1" t="str">
        <f>IFERROR(VLOOKUP(I2439,Rest!$B:$G,6,FALSE),"")</f>
        <v/>
      </c>
    </row>
    <row r="2440" spans="1:46" x14ac:dyDescent="0.25">
      <c r="A2440">
        <v>2323</v>
      </c>
      <c r="B2440">
        <v>0</v>
      </c>
      <c r="C2440">
        <v>23897</v>
      </c>
      <c r="D2440">
        <v>27030</v>
      </c>
      <c r="E2440" t="s">
        <v>1920</v>
      </c>
      <c r="F2440" t="s">
        <v>1041</v>
      </c>
      <c r="G2440" t="s">
        <v>1024</v>
      </c>
      <c r="H2440" t="s">
        <v>1229</v>
      </c>
      <c r="I2440" t="s">
        <v>1229</v>
      </c>
      <c r="J2440" t="str">
        <f>IFERROR(VLOOKUP(H2440,[1]Sheet1!$A:$H,3,FALSE),"")</f>
        <v/>
      </c>
      <c r="K2440" s="1" t="str">
        <f>IFERROR(VLOOKUP('Speed Hump'!H2440,Main!$A:$G,6,FALSE),"")</f>
        <v/>
      </c>
      <c r="L2440" s="1" t="str">
        <f>IFERROR(VLOOKUP('Speed Hump'!H2440,Main!$A:$G,7,FALSE),"")</f>
        <v/>
      </c>
      <c r="M2440" t="s">
        <v>691</v>
      </c>
      <c r="N2440">
        <v>1</v>
      </c>
      <c r="O2440" t="s">
        <v>692</v>
      </c>
      <c r="AP2440">
        <v>286.60087903107711</v>
      </c>
      <c r="AQ2440" s="1" t="str">
        <f>IFERROR(VLOOKUP(I2440,Service!$B:$G,5,FALSE),"")</f>
        <v/>
      </c>
      <c r="AR2440" s="1" t="str">
        <f>IFERROR(VLOOKUP(I2440,Service!$B:$G,6,FALSE),"")</f>
        <v/>
      </c>
      <c r="AS2440" s="1" t="str">
        <f>IFERROR(VLOOKUP(I2440,Rest!$B:$G,5,FALSE),"")</f>
        <v/>
      </c>
      <c r="AT2440" s="1" t="str">
        <f>IFERROR(VLOOKUP(I2440,Rest!$B:$G,6,FALSE),"")</f>
        <v/>
      </c>
    </row>
    <row r="2441" spans="1:46" x14ac:dyDescent="0.25">
      <c r="A2441">
        <v>2324</v>
      </c>
      <c r="B2441">
        <v>0</v>
      </c>
      <c r="C2441">
        <v>23907</v>
      </c>
      <c r="D2441">
        <v>25635</v>
      </c>
      <c r="E2441" t="s">
        <v>986</v>
      </c>
      <c r="F2441" t="s">
        <v>1921</v>
      </c>
      <c r="G2441" t="s">
        <v>1883</v>
      </c>
      <c r="H2441" t="s">
        <v>1229</v>
      </c>
      <c r="I2441" t="s">
        <v>1229</v>
      </c>
      <c r="J2441" t="str">
        <f>IFERROR(VLOOKUP(H2441,[1]Sheet1!$A:$H,3,FALSE),"")</f>
        <v/>
      </c>
      <c r="K2441" s="1" t="str">
        <f>IFERROR(VLOOKUP('Speed Hump'!H2441,Main!$A:$G,6,FALSE),"")</f>
        <v/>
      </c>
      <c r="L2441" s="1" t="str">
        <f>IFERROR(VLOOKUP('Speed Hump'!H2441,Main!$A:$G,7,FALSE),"")</f>
        <v/>
      </c>
      <c r="M2441" t="s">
        <v>691</v>
      </c>
      <c r="N2441">
        <v>2</v>
      </c>
      <c r="O2441" t="s">
        <v>692</v>
      </c>
      <c r="AP2441">
        <v>403.8724408479053</v>
      </c>
      <c r="AQ2441" s="1" t="str">
        <f>IFERROR(VLOOKUP(I2441,Service!$B:$G,5,FALSE),"")</f>
        <v/>
      </c>
      <c r="AR2441" s="1" t="str">
        <f>IFERROR(VLOOKUP(I2441,Service!$B:$G,6,FALSE),"")</f>
        <v/>
      </c>
      <c r="AS2441" s="1" t="str">
        <f>IFERROR(VLOOKUP(I2441,Rest!$B:$G,5,FALSE),"")</f>
        <v/>
      </c>
      <c r="AT2441" s="1" t="str">
        <f>IFERROR(VLOOKUP(I2441,Rest!$B:$G,6,FALSE),"")</f>
        <v/>
      </c>
    </row>
    <row r="2442" spans="1:46" x14ac:dyDescent="0.25">
      <c r="A2442">
        <v>2325</v>
      </c>
      <c r="B2442">
        <v>0</v>
      </c>
      <c r="C2442">
        <v>23912</v>
      </c>
      <c r="D2442">
        <v>26624</v>
      </c>
      <c r="E2442" t="s">
        <v>1722</v>
      </c>
      <c r="F2442" t="s">
        <v>1088</v>
      </c>
      <c r="G2442" t="s">
        <v>1089</v>
      </c>
      <c r="H2442" t="s">
        <v>1229</v>
      </c>
      <c r="I2442" t="s">
        <v>1229</v>
      </c>
      <c r="J2442" t="str">
        <f>IFERROR(VLOOKUP(H2442,[1]Sheet1!$A:$H,3,FALSE),"")</f>
        <v/>
      </c>
      <c r="K2442" s="1" t="str">
        <f>IFERROR(VLOOKUP('Speed Hump'!H2442,Main!$A:$G,6,FALSE),"")</f>
        <v/>
      </c>
      <c r="L2442" s="1" t="str">
        <f>IFERROR(VLOOKUP('Speed Hump'!H2442,Main!$A:$G,7,FALSE),"")</f>
        <v/>
      </c>
      <c r="M2442" t="s">
        <v>691</v>
      </c>
      <c r="N2442">
        <v>2</v>
      </c>
      <c r="O2442" t="s">
        <v>692</v>
      </c>
      <c r="AP2442">
        <v>363.30609979933058</v>
      </c>
      <c r="AQ2442" s="1" t="str">
        <f>IFERROR(VLOOKUP(I2442,Service!$B:$G,5,FALSE),"")</f>
        <v/>
      </c>
      <c r="AR2442" s="1" t="str">
        <f>IFERROR(VLOOKUP(I2442,Service!$B:$G,6,FALSE),"")</f>
        <v/>
      </c>
      <c r="AS2442" s="1" t="str">
        <f>IFERROR(VLOOKUP(I2442,Rest!$B:$G,5,FALSE),"")</f>
        <v/>
      </c>
      <c r="AT2442" s="1" t="str">
        <f>IFERROR(VLOOKUP(I2442,Rest!$B:$G,6,FALSE),"")</f>
        <v/>
      </c>
    </row>
    <row r="2443" spans="1:46" x14ac:dyDescent="0.25">
      <c r="A2443">
        <v>2326</v>
      </c>
      <c r="B2443">
        <v>0</v>
      </c>
      <c r="C2443">
        <v>23930</v>
      </c>
      <c r="D2443">
        <v>25574</v>
      </c>
      <c r="E2443" t="s">
        <v>1919</v>
      </c>
      <c r="F2443" t="s">
        <v>1922</v>
      </c>
      <c r="G2443" t="s">
        <v>1923</v>
      </c>
      <c r="H2443" t="s">
        <v>1229</v>
      </c>
      <c r="I2443" t="s">
        <v>1229</v>
      </c>
      <c r="J2443" t="str">
        <f>IFERROR(VLOOKUP(H2443,[1]Sheet1!$A:$H,3,FALSE),"")</f>
        <v/>
      </c>
      <c r="K2443" s="1" t="str">
        <f>IFERROR(VLOOKUP('Speed Hump'!H2443,Main!$A:$G,6,FALSE),"")</f>
        <v/>
      </c>
      <c r="L2443" s="1" t="str">
        <f>IFERROR(VLOOKUP('Speed Hump'!H2443,Main!$A:$G,7,FALSE),"")</f>
        <v/>
      </c>
      <c r="M2443" t="s">
        <v>691</v>
      </c>
      <c r="N2443">
        <v>1</v>
      </c>
      <c r="O2443" t="s">
        <v>692</v>
      </c>
      <c r="AP2443">
        <v>274.29238018904778</v>
      </c>
      <c r="AQ2443" s="1" t="str">
        <f>IFERROR(VLOOKUP(I2443,Service!$B:$G,5,FALSE),"")</f>
        <v/>
      </c>
      <c r="AR2443" s="1" t="str">
        <f>IFERROR(VLOOKUP(I2443,Service!$B:$G,6,FALSE),"")</f>
        <v/>
      </c>
      <c r="AS2443" s="1" t="str">
        <f>IFERROR(VLOOKUP(I2443,Rest!$B:$G,5,FALSE),"")</f>
        <v/>
      </c>
      <c r="AT2443" s="1" t="str">
        <f>IFERROR(VLOOKUP(I2443,Rest!$B:$G,6,FALSE),"")</f>
        <v/>
      </c>
    </row>
    <row r="2444" spans="1:46" x14ac:dyDescent="0.25">
      <c r="A2444">
        <v>2327</v>
      </c>
      <c r="B2444">
        <v>0</v>
      </c>
      <c r="C2444">
        <v>23932</v>
      </c>
      <c r="D2444">
        <v>25645</v>
      </c>
      <c r="E2444" t="s">
        <v>1769</v>
      </c>
      <c r="F2444" t="s">
        <v>1089</v>
      </c>
      <c r="G2444" t="s">
        <v>1918</v>
      </c>
      <c r="H2444" t="s">
        <v>1229</v>
      </c>
      <c r="I2444" t="s">
        <v>1229</v>
      </c>
      <c r="J2444" t="str">
        <f>IFERROR(VLOOKUP(H2444,[1]Sheet1!$A:$H,3,FALSE),"")</f>
        <v/>
      </c>
      <c r="K2444" s="1" t="str">
        <f>IFERROR(VLOOKUP('Speed Hump'!H2444,Main!$A:$G,6,FALSE),"")</f>
        <v/>
      </c>
      <c r="L2444" s="1" t="str">
        <f>IFERROR(VLOOKUP('Speed Hump'!H2444,Main!$A:$G,7,FALSE),"")</f>
        <v/>
      </c>
      <c r="M2444" t="s">
        <v>691</v>
      </c>
      <c r="N2444">
        <v>2</v>
      </c>
      <c r="O2444" t="s">
        <v>692</v>
      </c>
      <c r="AP2444">
        <v>355.62546703822619</v>
      </c>
      <c r="AQ2444" s="1" t="str">
        <f>IFERROR(VLOOKUP(I2444,Service!$B:$G,5,FALSE),"")</f>
        <v/>
      </c>
      <c r="AR2444" s="1" t="str">
        <f>IFERROR(VLOOKUP(I2444,Service!$B:$G,6,FALSE),"")</f>
        <v/>
      </c>
      <c r="AS2444" s="1" t="str">
        <f>IFERROR(VLOOKUP(I2444,Rest!$B:$G,5,FALSE),"")</f>
        <v/>
      </c>
      <c r="AT2444" s="1" t="str">
        <f>IFERROR(VLOOKUP(I2444,Rest!$B:$G,6,FALSE),"")</f>
        <v/>
      </c>
    </row>
    <row r="2445" spans="1:46" x14ac:dyDescent="0.25">
      <c r="A2445">
        <v>2328</v>
      </c>
      <c r="B2445">
        <v>0</v>
      </c>
      <c r="C2445">
        <v>23936</v>
      </c>
      <c r="D2445">
        <v>28594</v>
      </c>
      <c r="E2445" t="s">
        <v>1891</v>
      </c>
      <c r="F2445" t="s">
        <v>1924</v>
      </c>
      <c r="G2445" t="s">
        <v>1925</v>
      </c>
      <c r="H2445" t="s">
        <v>1229</v>
      </c>
      <c r="I2445" t="s">
        <v>1229</v>
      </c>
      <c r="J2445" t="str">
        <f>IFERROR(VLOOKUP(H2445,[1]Sheet1!$A:$H,3,FALSE),"")</f>
        <v/>
      </c>
      <c r="K2445" s="1" t="str">
        <f>IFERROR(VLOOKUP('Speed Hump'!H2445,Main!$A:$G,6,FALSE),"")</f>
        <v/>
      </c>
      <c r="L2445" s="1" t="str">
        <f>IFERROR(VLOOKUP('Speed Hump'!H2445,Main!$A:$G,7,FALSE),"")</f>
        <v/>
      </c>
      <c r="M2445" t="s">
        <v>691</v>
      </c>
      <c r="N2445">
        <v>1</v>
      </c>
      <c r="O2445" t="s">
        <v>692</v>
      </c>
      <c r="AP2445">
        <v>138.2324168491258</v>
      </c>
      <c r="AQ2445" s="1" t="str">
        <f>IFERROR(VLOOKUP(I2445,Service!$B:$G,5,FALSE),"")</f>
        <v/>
      </c>
      <c r="AR2445" s="1" t="str">
        <f>IFERROR(VLOOKUP(I2445,Service!$B:$G,6,FALSE),"")</f>
        <v/>
      </c>
      <c r="AS2445" s="1" t="str">
        <f>IFERROR(VLOOKUP(I2445,Rest!$B:$G,5,FALSE),"")</f>
        <v/>
      </c>
      <c r="AT2445" s="1" t="str">
        <f>IFERROR(VLOOKUP(I2445,Rest!$B:$G,6,FALSE),"")</f>
        <v/>
      </c>
    </row>
    <row r="2446" spans="1:46" x14ac:dyDescent="0.25">
      <c r="A2446">
        <v>2329</v>
      </c>
      <c r="B2446">
        <v>0</v>
      </c>
      <c r="C2446">
        <v>23957</v>
      </c>
      <c r="D2446">
        <v>27439</v>
      </c>
      <c r="E2446" t="s">
        <v>1926</v>
      </c>
      <c r="F2446" t="s">
        <v>1024</v>
      </c>
      <c r="G2446" t="s">
        <v>1025</v>
      </c>
      <c r="H2446" t="s">
        <v>1229</v>
      </c>
      <c r="I2446" t="s">
        <v>1229</v>
      </c>
      <c r="J2446" t="str">
        <f>IFERROR(VLOOKUP(H2446,[1]Sheet1!$A:$H,3,FALSE),"")</f>
        <v/>
      </c>
      <c r="K2446" s="1" t="str">
        <f>IFERROR(VLOOKUP('Speed Hump'!H2446,Main!$A:$G,6,FALSE),"")</f>
        <v/>
      </c>
      <c r="L2446" s="1" t="str">
        <f>IFERROR(VLOOKUP('Speed Hump'!H2446,Main!$A:$G,7,FALSE),"")</f>
        <v/>
      </c>
      <c r="M2446" t="s">
        <v>691</v>
      </c>
      <c r="N2446">
        <v>2</v>
      </c>
      <c r="O2446" t="s">
        <v>692</v>
      </c>
      <c r="AP2446">
        <v>405.40002334843132</v>
      </c>
      <c r="AQ2446" s="1" t="str">
        <f>IFERROR(VLOOKUP(I2446,Service!$B:$G,5,FALSE),"")</f>
        <v/>
      </c>
      <c r="AR2446" s="1" t="str">
        <f>IFERROR(VLOOKUP(I2446,Service!$B:$G,6,FALSE),"")</f>
        <v/>
      </c>
      <c r="AS2446" s="1" t="str">
        <f>IFERROR(VLOOKUP(I2446,Rest!$B:$G,5,FALSE),"")</f>
        <v/>
      </c>
      <c r="AT2446" s="1" t="str">
        <f>IFERROR(VLOOKUP(I2446,Rest!$B:$G,6,FALSE),"")</f>
        <v/>
      </c>
    </row>
    <row r="2447" spans="1:46" x14ac:dyDescent="0.25">
      <c r="A2447">
        <v>2330</v>
      </c>
      <c r="B2447">
        <v>0</v>
      </c>
      <c r="C2447">
        <v>23971</v>
      </c>
      <c r="D2447">
        <v>27979</v>
      </c>
      <c r="E2447" t="s">
        <v>1927</v>
      </c>
      <c r="F2447" t="s">
        <v>1928</v>
      </c>
      <c r="G2447" t="s">
        <v>1816</v>
      </c>
      <c r="H2447" t="s">
        <v>1229</v>
      </c>
      <c r="I2447" t="s">
        <v>1229</v>
      </c>
      <c r="J2447" t="str">
        <f>IFERROR(VLOOKUP(H2447,[1]Sheet1!$A:$H,3,FALSE),"")</f>
        <v/>
      </c>
      <c r="K2447" s="1" t="str">
        <f>IFERROR(VLOOKUP('Speed Hump'!H2447,Main!$A:$G,6,FALSE),"")</f>
        <v/>
      </c>
      <c r="L2447" s="1" t="str">
        <f>IFERROR(VLOOKUP('Speed Hump'!H2447,Main!$A:$G,7,FALSE),"")</f>
        <v/>
      </c>
      <c r="M2447" t="s">
        <v>691</v>
      </c>
      <c r="N2447">
        <v>1</v>
      </c>
      <c r="O2447" t="s">
        <v>692</v>
      </c>
      <c r="AP2447">
        <v>210.9423154374758</v>
      </c>
      <c r="AQ2447" s="1" t="str">
        <f>IFERROR(VLOOKUP(I2447,Service!$B:$G,5,FALSE),"")</f>
        <v/>
      </c>
      <c r="AR2447" s="1" t="str">
        <f>IFERROR(VLOOKUP(I2447,Service!$B:$G,6,FALSE),"")</f>
        <v/>
      </c>
      <c r="AS2447" s="1" t="str">
        <f>IFERROR(VLOOKUP(I2447,Rest!$B:$G,5,FALSE),"")</f>
        <v/>
      </c>
      <c r="AT2447" s="1" t="str">
        <f>IFERROR(VLOOKUP(I2447,Rest!$B:$G,6,FALSE),"")</f>
        <v/>
      </c>
    </row>
    <row r="2448" spans="1:46" x14ac:dyDescent="0.25">
      <c r="A2448">
        <v>2331</v>
      </c>
      <c r="B2448">
        <v>0</v>
      </c>
      <c r="C2448">
        <v>23973</v>
      </c>
      <c r="D2448">
        <v>27887</v>
      </c>
      <c r="E2448" t="s">
        <v>1893</v>
      </c>
      <c r="F2448" t="s">
        <v>1925</v>
      </c>
      <c r="G2448" t="s">
        <v>1929</v>
      </c>
      <c r="H2448" t="s">
        <v>1229</v>
      </c>
      <c r="I2448" t="s">
        <v>1229</v>
      </c>
      <c r="J2448" t="str">
        <f>IFERROR(VLOOKUP(H2448,[1]Sheet1!$A:$H,3,FALSE),"")</f>
        <v/>
      </c>
      <c r="K2448" s="1" t="str">
        <f>IFERROR(VLOOKUP('Speed Hump'!H2448,Main!$A:$G,6,FALSE),"")</f>
        <v/>
      </c>
      <c r="L2448" s="1" t="str">
        <f>IFERROR(VLOOKUP('Speed Hump'!H2448,Main!$A:$G,7,FALSE),"")</f>
        <v/>
      </c>
      <c r="M2448" t="s">
        <v>691</v>
      </c>
      <c r="N2448">
        <v>1</v>
      </c>
      <c r="O2448" t="s">
        <v>692</v>
      </c>
      <c r="AP2448">
        <v>289.27857651775918</v>
      </c>
      <c r="AQ2448" s="1" t="str">
        <f>IFERROR(VLOOKUP(I2448,Service!$B:$G,5,FALSE),"")</f>
        <v/>
      </c>
      <c r="AR2448" s="1" t="str">
        <f>IFERROR(VLOOKUP(I2448,Service!$B:$G,6,FALSE),"")</f>
        <v/>
      </c>
      <c r="AS2448" s="1" t="str">
        <f>IFERROR(VLOOKUP(I2448,Rest!$B:$G,5,FALSE),"")</f>
        <v/>
      </c>
      <c r="AT2448" s="1" t="str">
        <f>IFERROR(VLOOKUP(I2448,Rest!$B:$G,6,FALSE),"")</f>
        <v/>
      </c>
    </row>
    <row r="2449" spans="1:46" x14ac:dyDescent="0.25">
      <c r="A2449">
        <v>2332</v>
      </c>
      <c r="B2449">
        <v>0</v>
      </c>
      <c r="C2449">
        <v>23986</v>
      </c>
      <c r="D2449">
        <v>23915</v>
      </c>
      <c r="E2449" t="s">
        <v>1895</v>
      </c>
      <c r="F2449" t="s">
        <v>1930</v>
      </c>
      <c r="G2449" t="s">
        <v>1902</v>
      </c>
      <c r="H2449" t="s">
        <v>1229</v>
      </c>
      <c r="I2449" t="s">
        <v>1229</v>
      </c>
      <c r="J2449" t="str">
        <f>IFERROR(VLOOKUP(H2449,[1]Sheet1!$A:$H,3,FALSE),"")</f>
        <v/>
      </c>
      <c r="K2449" s="1" t="str">
        <f>IFERROR(VLOOKUP('Speed Hump'!H2449,Main!$A:$G,6,FALSE),"")</f>
        <v/>
      </c>
      <c r="L2449" s="1" t="str">
        <f>IFERROR(VLOOKUP('Speed Hump'!H2449,Main!$A:$G,7,FALSE),"")</f>
        <v/>
      </c>
      <c r="M2449" t="s">
        <v>691</v>
      </c>
      <c r="N2449">
        <v>1</v>
      </c>
      <c r="O2449" t="s">
        <v>692</v>
      </c>
      <c r="AP2449">
        <v>275.02269219458333</v>
      </c>
      <c r="AQ2449" s="1" t="str">
        <f>IFERROR(VLOOKUP(I2449,Service!$B:$G,5,FALSE),"")</f>
        <v/>
      </c>
      <c r="AR2449" s="1" t="str">
        <f>IFERROR(VLOOKUP(I2449,Service!$B:$G,6,FALSE),"")</f>
        <v/>
      </c>
      <c r="AS2449" s="1" t="str">
        <f>IFERROR(VLOOKUP(I2449,Rest!$B:$G,5,FALSE),"")</f>
        <v/>
      </c>
      <c r="AT2449" s="1" t="str">
        <f>IFERROR(VLOOKUP(I2449,Rest!$B:$G,6,FALSE),"")</f>
        <v/>
      </c>
    </row>
    <row r="2450" spans="1:46" x14ac:dyDescent="0.25">
      <c r="A2450">
        <v>2333</v>
      </c>
      <c r="B2450">
        <v>0</v>
      </c>
      <c r="C2450">
        <v>23995</v>
      </c>
      <c r="D2450">
        <v>27080</v>
      </c>
      <c r="E2450" t="s">
        <v>1377</v>
      </c>
      <c r="F2450" t="s">
        <v>1044</v>
      </c>
      <c r="G2450" t="s">
        <v>1931</v>
      </c>
      <c r="H2450" t="s">
        <v>1229</v>
      </c>
      <c r="I2450" t="s">
        <v>1229</v>
      </c>
      <c r="J2450" t="str">
        <f>IFERROR(VLOOKUP(H2450,[1]Sheet1!$A:$H,3,FALSE),"")</f>
        <v/>
      </c>
      <c r="K2450" s="1" t="str">
        <f>IFERROR(VLOOKUP('Speed Hump'!H2450,Main!$A:$G,6,FALSE),"")</f>
        <v/>
      </c>
      <c r="L2450" s="1" t="str">
        <f>IFERROR(VLOOKUP('Speed Hump'!H2450,Main!$A:$G,7,FALSE),"")</f>
        <v/>
      </c>
      <c r="M2450" t="s">
        <v>691</v>
      </c>
      <c r="N2450">
        <v>1</v>
      </c>
      <c r="O2450" t="s">
        <v>692</v>
      </c>
      <c r="AP2450">
        <v>154.2489676678056</v>
      </c>
      <c r="AQ2450" s="1" t="str">
        <f>IFERROR(VLOOKUP(I2450,Service!$B:$G,5,FALSE),"")</f>
        <v/>
      </c>
      <c r="AR2450" s="1" t="str">
        <f>IFERROR(VLOOKUP(I2450,Service!$B:$G,6,FALSE),"")</f>
        <v/>
      </c>
      <c r="AS2450" s="1" t="str">
        <f>IFERROR(VLOOKUP(I2450,Rest!$B:$G,5,FALSE),"")</f>
        <v/>
      </c>
      <c r="AT2450" s="1" t="str">
        <f>IFERROR(VLOOKUP(I2450,Rest!$B:$G,6,FALSE),"")</f>
        <v/>
      </c>
    </row>
    <row r="2451" spans="1:46" x14ac:dyDescent="0.25">
      <c r="A2451">
        <v>2334</v>
      </c>
      <c r="B2451">
        <v>0</v>
      </c>
      <c r="C2451">
        <v>24004</v>
      </c>
      <c r="D2451">
        <v>26439</v>
      </c>
      <c r="E2451" t="s">
        <v>1932</v>
      </c>
      <c r="F2451" t="s">
        <v>1933</v>
      </c>
      <c r="G2451" t="s">
        <v>1934</v>
      </c>
      <c r="H2451" t="s">
        <v>1229</v>
      </c>
      <c r="I2451" t="s">
        <v>1229</v>
      </c>
      <c r="J2451" t="str">
        <f>IFERROR(VLOOKUP(H2451,[1]Sheet1!$A:$H,3,FALSE),"")</f>
        <v/>
      </c>
      <c r="K2451" s="1" t="str">
        <f>IFERROR(VLOOKUP('Speed Hump'!H2451,Main!$A:$G,6,FALSE),"")</f>
        <v/>
      </c>
      <c r="L2451" s="1" t="str">
        <f>IFERROR(VLOOKUP('Speed Hump'!H2451,Main!$A:$G,7,FALSE),"")</f>
        <v/>
      </c>
      <c r="M2451" t="s">
        <v>691</v>
      </c>
      <c r="N2451">
        <v>2</v>
      </c>
      <c r="O2451" t="s">
        <v>692</v>
      </c>
      <c r="AP2451">
        <v>417.89148107754772</v>
      </c>
      <c r="AQ2451" s="1" t="str">
        <f>IFERROR(VLOOKUP(I2451,Service!$B:$G,5,FALSE),"")</f>
        <v/>
      </c>
      <c r="AR2451" s="1" t="str">
        <f>IFERROR(VLOOKUP(I2451,Service!$B:$G,6,FALSE),"")</f>
        <v/>
      </c>
      <c r="AS2451" s="1" t="str">
        <f>IFERROR(VLOOKUP(I2451,Rest!$B:$G,5,FALSE),"")</f>
        <v/>
      </c>
      <c r="AT2451" s="1" t="str">
        <f>IFERROR(VLOOKUP(I2451,Rest!$B:$G,6,FALSE),"")</f>
        <v/>
      </c>
    </row>
    <row r="2452" spans="1:46" x14ac:dyDescent="0.25">
      <c r="A2452">
        <v>2335</v>
      </c>
      <c r="B2452">
        <v>0</v>
      </c>
      <c r="C2452">
        <v>24005</v>
      </c>
      <c r="D2452">
        <v>23956</v>
      </c>
      <c r="E2452" t="s">
        <v>1906</v>
      </c>
      <c r="F2452" t="s">
        <v>1917</v>
      </c>
      <c r="G2452" t="s">
        <v>1852</v>
      </c>
      <c r="H2452" t="s">
        <v>1229</v>
      </c>
      <c r="I2452" t="s">
        <v>1229</v>
      </c>
      <c r="J2452" t="str">
        <f>IFERROR(VLOOKUP(H2452,[1]Sheet1!$A:$H,3,FALSE),"")</f>
        <v/>
      </c>
      <c r="K2452" s="1" t="str">
        <f>IFERROR(VLOOKUP('Speed Hump'!H2452,Main!$A:$G,6,FALSE),"")</f>
        <v/>
      </c>
      <c r="L2452" s="1" t="str">
        <f>IFERROR(VLOOKUP('Speed Hump'!H2452,Main!$A:$G,7,FALSE),"")</f>
        <v/>
      </c>
      <c r="M2452" t="s">
        <v>691</v>
      </c>
      <c r="N2452">
        <v>1</v>
      </c>
      <c r="O2452" t="s">
        <v>692</v>
      </c>
      <c r="AP2452">
        <v>328.38334012046232</v>
      </c>
      <c r="AQ2452" s="1" t="str">
        <f>IFERROR(VLOOKUP(I2452,Service!$B:$G,5,FALSE),"")</f>
        <v/>
      </c>
      <c r="AR2452" s="1" t="str">
        <f>IFERROR(VLOOKUP(I2452,Service!$B:$G,6,FALSE),"")</f>
        <v/>
      </c>
      <c r="AS2452" s="1" t="str">
        <f>IFERROR(VLOOKUP(I2452,Rest!$B:$G,5,FALSE),"")</f>
        <v/>
      </c>
      <c r="AT2452" s="1" t="str">
        <f>IFERROR(VLOOKUP(I2452,Rest!$B:$G,6,FALSE),"")</f>
        <v/>
      </c>
    </row>
    <row r="2453" spans="1:46" x14ac:dyDescent="0.25">
      <c r="A2453">
        <v>2336</v>
      </c>
      <c r="B2453">
        <v>0</v>
      </c>
      <c r="C2453">
        <v>24044</v>
      </c>
      <c r="D2453">
        <v>26506</v>
      </c>
      <c r="E2453" t="s">
        <v>1891</v>
      </c>
      <c r="F2453" t="s">
        <v>1935</v>
      </c>
      <c r="G2453" t="s">
        <v>1866</v>
      </c>
      <c r="H2453" t="s">
        <v>1229</v>
      </c>
      <c r="I2453" t="s">
        <v>1229</v>
      </c>
      <c r="J2453" t="str">
        <f>IFERROR(VLOOKUP(H2453,[1]Sheet1!$A:$H,3,FALSE),"")</f>
        <v/>
      </c>
      <c r="K2453" s="1" t="str">
        <f>IFERROR(VLOOKUP('Speed Hump'!H2453,Main!$A:$G,6,FALSE),"")</f>
        <v/>
      </c>
      <c r="L2453" s="1" t="str">
        <f>IFERROR(VLOOKUP('Speed Hump'!H2453,Main!$A:$G,7,FALSE),"")</f>
        <v/>
      </c>
      <c r="M2453" t="s">
        <v>691</v>
      </c>
      <c r="N2453">
        <v>2</v>
      </c>
      <c r="O2453" t="s">
        <v>692</v>
      </c>
      <c r="AP2453">
        <v>401.61504532227201</v>
      </c>
      <c r="AQ2453" s="1" t="str">
        <f>IFERROR(VLOOKUP(I2453,Service!$B:$G,5,FALSE),"")</f>
        <v/>
      </c>
      <c r="AR2453" s="1" t="str">
        <f>IFERROR(VLOOKUP(I2453,Service!$B:$G,6,FALSE),"")</f>
        <v/>
      </c>
      <c r="AS2453" s="1" t="str">
        <f>IFERROR(VLOOKUP(I2453,Rest!$B:$G,5,FALSE),"")</f>
        <v/>
      </c>
      <c r="AT2453" s="1" t="str">
        <f>IFERROR(VLOOKUP(I2453,Rest!$B:$G,6,FALSE),"")</f>
        <v/>
      </c>
    </row>
    <row r="2454" spans="1:46" x14ac:dyDescent="0.25">
      <c r="A2454">
        <v>2338</v>
      </c>
      <c r="B2454">
        <v>0</v>
      </c>
      <c r="C2454">
        <v>24058</v>
      </c>
      <c r="D2454">
        <v>27904</v>
      </c>
      <c r="E2454" t="s">
        <v>1320</v>
      </c>
      <c r="F2454" t="s">
        <v>1043</v>
      </c>
      <c r="G2454" t="s">
        <v>1044</v>
      </c>
      <c r="H2454" t="s">
        <v>1229</v>
      </c>
      <c r="I2454" t="s">
        <v>1229</v>
      </c>
      <c r="J2454" t="str">
        <f>IFERROR(VLOOKUP(H2454,[1]Sheet1!$A:$H,3,FALSE),"")</f>
        <v/>
      </c>
      <c r="K2454" s="1" t="str">
        <f>IFERROR(VLOOKUP('Speed Hump'!H2454,Main!$A:$G,6,FALSE),"")</f>
        <v/>
      </c>
      <c r="L2454" s="1" t="str">
        <f>IFERROR(VLOOKUP('Speed Hump'!H2454,Main!$A:$G,7,FALSE),"")</f>
        <v/>
      </c>
      <c r="M2454" t="s">
        <v>691</v>
      </c>
      <c r="N2454">
        <v>1</v>
      </c>
      <c r="O2454" t="s">
        <v>692</v>
      </c>
      <c r="AP2454">
        <v>271.23978278851791</v>
      </c>
      <c r="AQ2454" s="1" t="str">
        <f>IFERROR(VLOOKUP(I2454,Service!$B:$G,5,FALSE),"")</f>
        <v/>
      </c>
      <c r="AR2454" s="1" t="str">
        <f>IFERROR(VLOOKUP(I2454,Service!$B:$G,6,FALSE),"")</f>
        <v/>
      </c>
      <c r="AS2454" s="1" t="str">
        <f>IFERROR(VLOOKUP(I2454,Rest!$B:$G,5,FALSE),"")</f>
        <v/>
      </c>
      <c r="AT2454" s="1" t="str">
        <f>IFERROR(VLOOKUP(I2454,Rest!$B:$G,6,FALSE),"")</f>
        <v/>
      </c>
    </row>
    <row r="2455" spans="1:46" x14ac:dyDescent="0.25">
      <c r="A2455">
        <v>2339</v>
      </c>
      <c r="B2455">
        <v>0</v>
      </c>
      <c r="C2455">
        <v>24067</v>
      </c>
      <c r="D2455">
        <v>26921</v>
      </c>
      <c r="E2455" t="s">
        <v>1320</v>
      </c>
      <c r="F2455" t="s">
        <v>1088</v>
      </c>
      <c r="G2455" t="s">
        <v>1089</v>
      </c>
      <c r="H2455" t="s">
        <v>1229</v>
      </c>
      <c r="I2455" t="s">
        <v>1229</v>
      </c>
      <c r="J2455" t="str">
        <f>IFERROR(VLOOKUP(H2455,[1]Sheet1!$A:$H,3,FALSE),"")</f>
        <v/>
      </c>
      <c r="K2455" s="1" t="str">
        <f>IFERROR(VLOOKUP('Speed Hump'!H2455,Main!$A:$G,6,FALSE),"")</f>
        <v/>
      </c>
      <c r="L2455" s="1" t="str">
        <f>IFERROR(VLOOKUP('Speed Hump'!H2455,Main!$A:$G,7,FALSE),"")</f>
        <v/>
      </c>
      <c r="M2455" t="s">
        <v>691</v>
      </c>
      <c r="N2455">
        <v>2</v>
      </c>
      <c r="O2455" t="s">
        <v>692</v>
      </c>
      <c r="AP2455">
        <v>363.80037353513819</v>
      </c>
      <c r="AQ2455" s="1" t="str">
        <f>IFERROR(VLOOKUP(I2455,Service!$B:$G,5,FALSE),"")</f>
        <v/>
      </c>
      <c r="AR2455" s="1" t="str">
        <f>IFERROR(VLOOKUP(I2455,Service!$B:$G,6,FALSE),"")</f>
        <v/>
      </c>
      <c r="AS2455" s="1" t="str">
        <f>IFERROR(VLOOKUP(I2455,Rest!$B:$G,5,FALSE),"")</f>
        <v/>
      </c>
      <c r="AT2455" s="1" t="str">
        <f>IFERROR(VLOOKUP(I2455,Rest!$B:$G,6,FALSE),"")</f>
        <v/>
      </c>
    </row>
    <row r="2456" spans="1:46" x14ac:dyDescent="0.25">
      <c r="A2456">
        <v>2340</v>
      </c>
      <c r="B2456">
        <v>0</v>
      </c>
      <c r="C2456">
        <v>24070</v>
      </c>
      <c r="D2456">
        <v>24497</v>
      </c>
      <c r="E2456" t="s">
        <v>1774</v>
      </c>
      <c r="F2456" t="s">
        <v>1917</v>
      </c>
      <c r="G2456" t="s">
        <v>1852</v>
      </c>
      <c r="H2456" t="s">
        <v>1229</v>
      </c>
      <c r="I2456" t="s">
        <v>1229</v>
      </c>
      <c r="J2456" t="str">
        <f>IFERROR(VLOOKUP(H2456,[1]Sheet1!$A:$H,3,FALSE),"")</f>
        <v/>
      </c>
      <c r="K2456" s="1" t="str">
        <f>IFERROR(VLOOKUP('Speed Hump'!H2456,Main!$A:$G,6,FALSE),"")</f>
        <v/>
      </c>
      <c r="L2456" s="1" t="str">
        <f>IFERROR(VLOOKUP('Speed Hump'!H2456,Main!$A:$G,7,FALSE),"")</f>
        <v/>
      </c>
      <c r="M2456" t="s">
        <v>691</v>
      </c>
      <c r="N2456">
        <v>1</v>
      </c>
      <c r="O2456" t="s">
        <v>692</v>
      </c>
      <c r="AP2456">
        <v>328.65515651622081</v>
      </c>
      <c r="AQ2456" s="1" t="str">
        <f>IFERROR(VLOOKUP(I2456,Service!$B:$G,5,FALSE),"")</f>
        <v/>
      </c>
      <c r="AR2456" s="1" t="str">
        <f>IFERROR(VLOOKUP(I2456,Service!$B:$G,6,FALSE),"")</f>
        <v/>
      </c>
      <c r="AS2456" s="1" t="str">
        <f>IFERROR(VLOOKUP(I2456,Rest!$B:$G,5,FALSE),"")</f>
        <v/>
      </c>
      <c r="AT2456" s="1" t="str">
        <f>IFERROR(VLOOKUP(I2456,Rest!$B:$G,6,FALSE),"")</f>
        <v/>
      </c>
    </row>
    <row r="2457" spans="1:46" x14ac:dyDescent="0.25">
      <c r="A2457">
        <v>2341</v>
      </c>
      <c r="B2457">
        <v>0</v>
      </c>
      <c r="C2457">
        <v>24082</v>
      </c>
      <c r="D2457">
        <v>28037</v>
      </c>
      <c r="E2457" t="s">
        <v>1109</v>
      </c>
      <c r="F2457" t="s">
        <v>1028</v>
      </c>
      <c r="G2457" t="s">
        <v>1936</v>
      </c>
      <c r="H2457" t="s">
        <v>1229</v>
      </c>
      <c r="I2457" t="s">
        <v>1229</v>
      </c>
      <c r="J2457" t="str">
        <f>IFERROR(VLOOKUP(H2457,[1]Sheet1!$A:$H,3,FALSE),"")</f>
        <v/>
      </c>
      <c r="K2457" s="1" t="str">
        <f>IFERROR(VLOOKUP('Speed Hump'!H2457,Main!$A:$G,6,FALSE),"")</f>
        <v/>
      </c>
      <c r="L2457" s="1" t="str">
        <f>IFERROR(VLOOKUP('Speed Hump'!H2457,Main!$A:$G,7,FALSE),"")</f>
        <v/>
      </c>
      <c r="M2457" t="s">
        <v>691</v>
      </c>
      <c r="N2457">
        <v>2</v>
      </c>
      <c r="O2457" t="s">
        <v>692</v>
      </c>
      <c r="AP2457">
        <v>340.9557055730736</v>
      </c>
      <c r="AQ2457" s="1" t="str">
        <f>IFERROR(VLOOKUP(I2457,Service!$B:$G,5,FALSE),"")</f>
        <v/>
      </c>
      <c r="AR2457" s="1" t="str">
        <f>IFERROR(VLOOKUP(I2457,Service!$B:$G,6,FALSE),"")</f>
        <v/>
      </c>
      <c r="AS2457" s="1" t="str">
        <f>IFERROR(VLOOKUP(I2457,Rest!$B:$G,5,FALSE),"")</f>
        <v/>
      </c>
      <c r="AT2457" s="1" t="str">
        <f>IFERROR(VLOOKUP(I2457,Rest!$B:$G,6,FALSE),"")</f>
        <v/>
      </c>
    </row>
    <row r="2458" spans="1:46" x14ac:dyDescent="0.25">
      <c r="A2458">
        <v>2342</v>
      </c>
      <c r="B2458">
        <v>0</v>
      </c>
      <c r="C2458">
        <v>24092</v>
      </c>
      <c r="D2458">
        <v>26465</v>
      </c>
      <c r="E2458" t="s">
        <v>1737</v>
      </c>
      <c r="F2458" t="s">
        <v>1088</v>
      </c>
      <c r="G2458" t="s">
        <v>1089</v>
      </c>
      <c r="H2458" t="s">
        <v>1229</v>
      </c>
      <c r="I2458" t="s">
        <v>1229</v>
      </c>
      <c r="J2458" t="str">
        <f>IFERROR(VLOOKUP(H2458,[1]Sheet1!$A:$H,3,FALSE),"")</f>
        <v/>
      </c>
      <c r="K2458" s="1" t="str">
        <f>IFERROR(VLOOKUP('Speed Hump'!H2458,Main!$A:$G,6,FALSE),"")</f>
        <v/>
      </c>
      <c r="L2458" s="1" t="str">
        <f>IFERROR(VLOOKUP('Speed Hump'!H2458,Main!$A:$G,7,FALSE),"")</f>
        <v/>
      </c>
      <c r="M2458" t="s">
        <v>691</v>
      </c>
      <c r="N2458">
        <v>2</v>
      </c>
      <c r="O2458" t="s">
        <v>692</v>
      </c>
      <c r="AP2458">
        <v>369.82632073434542</v>
      </c>
      <c r="AQ2458" s="1" t="str">
        <f>IFERROR(VLOOKUP(I2458,Service!$B:$G,5,FALSE),"")</f>
        <v/>
      </c>
      <c r="AR2458" s="1" t="str">
        <f>IFERROR(VLOOKUP(I2458,Service!$B:$G,6,FALSE),"")</f>
        <v/>
      </c>
      <c r="AS2458" s="1" t="str">
        <f>IFERROR(VLOOKUP(I2458,Rest!$B:$G,5,FALSE),"")</f>
        <v/>
      </c>
      <c r="AT2458" s="1" t="str">
        <f>IFERROR(VLOOKUP(I2458,Rest!$B:$G,6,FALSE),"")</f>
        <v/>
      </c>
    </row>
    <row r="2459" spans="1:46" x14ac:dyDescent="0.25">
      <c r="A2459">
        <v>2343</v>
      </c>
      <c r="B2459">
        <v>0</v>
      </c>
      <c r="C2459">
        <v>24100</v>
      </c>
      <c r="D2459">
        <v>26100</v>
      </c>
      <c r="E2459" t="s">
        <v>1413</v>
      </c>
      <c r="F2459" t="s">
        <v>1089</v>
      </c>
      <c r="G2459" t="s">
        <v>1918</v>
      </c>
      <c r="H2459" t="s">
        <v>1229</v>
      </c>
      <c r="I2459" t="s">
        <v>1229</v>
      </c>
      <c r="J2459" t="str">
        <f>IFERROR(VLOOKUP(H2459,[1]Sheet1!$A:$H,3,FALSE),"")</f>
        <v/>
      </c>
      <c r="K2459" s="1" t="str">
        <f>IFERROR(VLOOKUP('Speed Hump'!H2459,Main!$A:$G,6,FALSE),"")</f>
        <v/>
      </c>
      <c r="L2459" s="1" t="str">
        <f>IFERROR(VLOOKUP('Speed Hump'!H2459,Main!$A:$G,7,FALSE),"")</f>
        <v/>
      </c>
      <c r="M2459" t="s">
        <v>691</v>
      </c>
      <c r="N2459">
        <v>2</v>
      </c>
      <c r="O2459" t="s">
        <v>692</v>
      </c>
      <c r="AP2459">
        <v>376.96374376305897</v>
      </c>
      <c r="AQ2459" s="1" t="str">
        <f>IFERROR(VLOOKUP(I2459,Service!$B:$G,5,FALSE),"")</f>
        <v/>
      </c>
      <c r="AR2459" s="1" t="str">
        <f>IFERROR(VLOOKUP(I2459,Service!$B:$G,6,FALSE),"")</f>
        <v/>
      </c>
      <c r="AS2459" s="1" t="str">
        <f>IFERROR(VLOOKUP(I2459,Rest!$B:$G,5,FALSE),"")</f>
        <v/>
      </c>
      <c r="AT2459" s="1" t="str">
        <f>IFERROR(VLOOKUP(I2459,Rest!$B:$G,6,FALSE),"")</f>
        <v/>
      </c>
    </row>
    <row r="2460" spans="1:46" x14ac:dyDescent="0.25">
      <c r="A2460">
        <v>2345</v>
      </c>
      <c r="B2460">
        <v>0</v>
      </c>
      <c r="C2460">
        <v>24105</v>
      </c>
      <c r="D2460">
        <v>25860</v>
      </c>
      <c r="E2460" t="s">
        <v>1041</v>
      </c>
      <c r="F2460" t="s">
        <v>1063</v>
      </c>
      <c r="G2460" t="s">
        <v>1023</v>
      </c>
      <c r="H2460" t="s">
        <v>1229</v>
      </c>
      <c r="I2460" t="s">
        <v>1229</v>
      </c>
      <c r="J2460" t="str">
        <f>IFERROR(VLOOKUP(H2460,[1]Sheet1!$A:$H,3,FALSE),"")</f>
        <v/>
      </c>
      <c r="K2460" s="1" t="str">
        <f>IFERROR(VLOOKUP('Speed Hump'!H2460,Main!$A:$G,6,FALSE),"")</f>
        <v/>
      </c>
      <c r="L2460" s="1" t="str">
        <f>IFERROR(VLOOKUP('Speed Hump'!H2460,Main!$A:$G,7,FALSE),"")</f>
        <v/>
      </c>
      <c r="M2460" t="s">
        <v>691</v>
      </c>
      <c r="N2460">
        <v>1</v>
      </c>
      <c r="O2460" t="s">
        <v>692</v>
      </c>
      <c r="AP2460">
        <v>118.9631188352581</v>
      </c>
      <c r="AQ2460" s="1" t="str">
        <f>IFERROR(VLOOKUP(I2460,Service!$B:$G,5,FALSE),"")</f>
        <v/>
      </c>
      <c r="AR2460" s="1" t="str">
        <f>IFERROR(VLOOKUP(I2460,Service!$B:$G,6,FALSE),"")</f>
        <v/>
      </c>
      <c r="AS2460" s="1" t="str">
        <f>IFERROR(VLOOKUP(I2460,Rest!$B:$G,5,FALSE),"")</f>
        <v/>
      </c>
      <c r="AT2460" s="1" t="str">
        <f>IFERROR(VLOOKUP(I2460,Rest!$B:$G,6,FALSE),"")</f>
        <v/>
      </c>
    </row>
    <row r="2461" spans="1:46" x14ac:dyDescent="0.25">
      <c r="A2461">
        <v>2346</v>
      </c>
      <c r="B2461">
        <v>0</v>
      </c>
      <c r="C2461">
        <v>24133</v>
      </c>
      <c r="D2461">
        <v>24574</v>
      </c>
      <c r="E2461" t="s">
        <v>1922</v>
      </c>
      <c r="F2461" t="s">
        <v>1526</v>
      </c>
      <c r="G2461" t="s">
        <v>1809</v>
      </c>
      <c r="H2461" t="s">
        <v>1229</v>
      </c>
      <c r="I2461" t="s">
        <v>1229</v>
      </c>
      <c r="J2461" t="str">
        <f>IFERROR(VLOOKUP(H2461,[1]Sheet1!$A:$H,3,FALSE),"")</f>
        <v/>
      </c>
      <c r="K2461" s="1" t="str">
        <f>IFERROR(VLOOKUP('Speed Hump'!H2461,Main!$A:$G,6,FALSE),"")</f>
        <v/>
      </c>
      <c r="L2461" s="1" t="str">
        <f>IFERROR(VLOOKUP('Speed Hump'!H2461,Main!$A:$G,7,FALSE),"")</f>
        <v/>
      </c>
      <c r="M2461" t="s">
        <v>691</v>
      </c>
      <c r="N2461">
        <v>1</v>
      </c>
      <c r="O2461" t="s">
        <v>692</v>
      </c>
      <c r="AP2461">
        <v>136.83081763059599</v>
      </c>
      <c r="AQ2461" s="1" t="str">
        <f>IFERROR(VLOOKUP(I2461,Service!$B:$G,5,FALSE),"")</f>
        <v/>
      </c>
      <c r="AR2461" s="1" t="str">
        <f>IFERROR(VLOOKUP(I2461,Service!$B:$G,6,FALSE),"")</f>
        <v/>
      </c>
      <c r="AS2461" s="1" t="str">
        <f>IFERROR(VLOOKUP(I2461,Rest!$B:$G,5,FALSE),"")</f>
        <v/>
      </c>
      <c r="AT2461" s="1" t="str">
        <f>IFERROR(VLOOKUP(I2461,Rest!$B:$G,6,FALSE),"")</f>
        <v/>
      </c>
    </row>
    <row r="2462" spans="1:46" x14ac:dyDescent="0.25">
      <c r="A2462">
        <v>2347</v>
      </c>
      <c r="B2462">
        <v>0</v>
      </c>
      <c r="C2462">
        <v>24134</v>
      </c>
      <c r="D2462">
        <v>27877</v>
      </c>
      <c r="E2462" t="s">
        <v>1937</v>
      </c>
      <c r="F2462" t="s">
        <v>1028</v>
      </c>
      <c r="G2462" t="s">
        <v>1029</v>
      </c>
      <c r="H2462" t="s">
        <v>1229</v>
      </c>
      <c r="I2462" t="s">
        <v>1229</v>
      </c>
      <c r="J2462" t="str">
        <f>IFERROR(VLOOKUP(H2462,[1]Sheet1!$A:$H,3,FALSE),"")</f>
        <v/>
      </c>
      <c r="K2462" s="1" t="str">
        <f>IFERROR(VLOOKUP('Speed Hump'!H2462,Main!$A:$G,6,FALSE),"")</f>
        <v/>
      </c>
      <c r="L2462" s="1" t="str">
        <f>IFERROR(VLOOKUP('Speed Hump'!H2462,Main!$A:$G,7,FALSE),"")</f>
        <v/>
      </c>
      <c r="M2462" t="s">
        <v>691</v>
      </c>
      <c r="N2462">
        <v>1</v>
      </c>
      <c r="O2462" t="s">
        <v>692</v>
      </c>
      <c r="AP2462">
        <v>264.91564095265511</v>
      </c>
      <c r="AQ2462" s="1" t="str">
        <f>IFERROR(VLOOKUP(I2462,Service!$B:$G,5,FALSE),"")</f>
        <v/>
      </c>
      <c r="AR2462" s="1" t="str">
        <f>IFERROR(VLOOKUP(I2462,Service!$B:$G,6,FALSE),"")</f>
        <v/>
      </c>
      <c r="AS2462" s="1" t="str">
        <f>IFERROR(VLOOKUP(I2462,Rest!$B:$G,5,FALSE),"")</f>
        <v/>
      </c>
      <c r="AT2462" s="1" t="str">
        <f>IFERROR(VLOOKUP(I2462,Rest!$B:$G,6,FALSE),"")</f>
        <v/>
      </c>
    </row>
    <row r="2463" spans="1:46" x14ac:dyDescent="0.25">
      <c r="A2463">
        <v>2348</v>
      </c>
      <c r="B2463">
        <v>0</v>
      </c>
      <c r="C2463">
        <v>24147</v>
      </c>
      <c r="D2463">
        <v>26617</v>
      </c>
      <c r="E2463" t="s">
        <v>1496</v>
      </c>
      <c r="F2463" t="s">
        <v>1088</v>
      </c>
      <c r="G2463" t="s">
        <v>1089</v>
      </c>
      <c r="H2463" t="s">
        <v>1229</v>
      </c>
      <c r="I2463" t="s">
        <v>1229</v>
      </c>
      <c r="J2463" t="str">
        <f>IFERROR(VLOOKUP(H2463,[1]Sheet1!$A:$H,3,FALSE),"")</f>
        <v/>
      </c>
      <c r="K2463" s="1" t="str">
        <f>IFERROR(VLOOKUP('Speed Hump'!H2463,Main!$A:$G,6,FALSE),"")</f>
        <v/>
      </c>
      <c r="L2463" s="1" t="str">
        <f>IFERROR(VLOOKUP('Speed Hump'!H2463,Main!$A:$G,7,FALSE),"")</f>
        <v/>
      </c>
      <c r="M2463" t="s">
        <v>691</v>
      </c>
      <c r="N2463">
        <v>2</v>
      </c>
      <c r="O2463" t="s">
        <v>692</v>
      </c>
      <c r="AP2463">
        <v>363.53834741087212</v>
      </c>
      <c r="AQ2463" s="1" t="str">
        <f>IFERROR(VLOOKUP(I2463,Service!$B:$G,5,FALSE),"")</f>
        <v/>
      </c>
      <c r="AR2463" s="1" t="str">
        <f>IFERROR(VLOOKUP(I2463,Service!$B:$G,6,FALSE),"")</f>
        <v/>
      </c>
      <c r="AS2463" s="1" t="str">
        <f>IFERROR(VLOOKUP(I2463,Rest!$B:$G,5,FALSE),"")</f>
        <v/>
      </c>
      <c r="AT2463" s="1" t="str">
        <f>IFERROR(VLOOKUP(I2463,Rest!$B:$G,6,FALSE),"")</f>
        <v/>
      </c>
    </row>
    <row r="2464" spans="1:46" x14ac:dyDescent="0.25">
      <c r="A2464">
        <v>2349</v>
      </c>
      <c r="B2464">
        <v>0</v>
      </c>
      <c r="C2464">
        <v>24176</v>
      </c>
      <c r="D2464">
        <v>28384</v>
      </c>
      <c r="E2464" t="s">
        <v>1938</v>
      </c>
      <c r="F2464" t="s">
        <v>1927</v>
      </c>
      <c r="G2464" t="s">
        <v>1939</v>
      </c>
      <c r="H2464" t="s">
        <v>1229</v>
      </c>
      <c r="I2464" t="s">
        <v>1229</v>
      </c>
      <c r="J2464" t="str">
        <f>IFERROR(VLOOKUP(H2464,[1]Sheet1!$A:$H,3,FALSE),"")</f>
        <v/>
      </c>
      <c r="K2464" s="1" t="str">
        <f>IFERROR(VLOOKUP('Speed Hump'!H2464,Main!$A:$G,6,FALSE),"")</f>
        <v/>
      </c>
      <c r="L2464" s="1" t="str">
        <f>IFERROR(VLOOKUP('Speed Hump'!H2464,Main!$A:$G,7,FALSE),"")</f>
        <v/>
      </c>
      <c r="M2464" t="s">
        <v>691</v>
      </c>
      <c r="N2464">
        <v>1</v>
      </c>
      <c r="O2464" t="s">
        <v>692</v>
      </c>
      <c r="AP2464">
        <v>137.6582201565771</v>
      </c>
      <c r="AQ2464" s="1" t="str">
        <f>IFERROR(VLOOKUP(I2464,Service!$B:$G,5,FALSE),"")</f>
        <v/>
      </c>
      <c r="AR2464" s="1" t="str">
        <f>IFERROR(VLOOKUP(I2464,Service!$B:$G,6,FALSE),"")</f>
        <v/>
      </c>
      <c r="AS2464" s="1" t="str">
        <f>IFERROR(VLOOKUP(I2464,Rest!$B:$G,5,FALSE),"")</f>
        <v/>
      </c>
      <c r="AT2464" s="1" t="str">
        <f>IFERROR(VLOOKUP(I2464,Rest!$B:$G,6,FALSE),"")</f>
        <v/>
      </c>
    </row>
    <row r="2465" spans="1:46" x14ac:dyDescent="0.25">
      <c r="A2465">
        <v>2350</v>
      </c>
      <c r="B2465">
        <v>0</v>
      </c>
      <c r="C2465">
        <v>24194</v>
      </c>
      <c r="D2465">
        <v>27399</v>
      </c>
      <c r="E2465" t="s">
        <v>1325</v>
      </c>
      <c r="F2465" t="s">
        <v>1044</v>
      </c>
      <c r="G2465" t="s">
        <v>1088</v>
      </c>
      <c r="H2465" t="s">
        <v>1229</v>
      </c>
      <c r="I2465" t="s">
        <v>1229</v>
      </c>
      <c r="J2465" t="str">
        <f>IFERROR(VLOOKUP(H2465,[1]Sheet1!$A:$H,3,FALSE),"")</f>
        <v/>
      </c>
      <c r="K2465" s="1" t="str">
        <f>IFERROR(VLOOKUP('Speed Hump'!H2465,Main!$A:$G,6,FALSE),"")</f>
        <v/>
      </c>
      <c r="L2465" s="1" t="str">
        <f>IFERROR(VLOOKUP('Speed Hump'!H2465,Main!$A:$G,7,FALSE),"")</f>
        <v/>
      </c>
      <c r="M2465" t="s">
        <v>691</v>
      </c>
      <c r="N2465">
        <v>1</v>
      </c>
      <c r="O2465" t="s">
        <v>692</v>
      </c>
      <c r="AP2465">
        <v>272.54499092439931</v>
      </c>
      <c r="AQ2465" s="1" t="str">
        <f>IFERROR(VLOOKUP(I2465,Service!$B:$G,5,FALSE),"")</f>
        <v/>
      </c>
      <c r="AR2465" s="1" t="str">
        <f>IFERROR(VLOOKUP(I2465,Service!$B:$G,6,FALSE),"")</f>
        <v/>
      </c>
      <c r="AS2465" s="1" t="str">
        <f>IFERROR(VLOOKUP(I2465,Rest!$B:$G,5,FALSE),"")</f>
        <v/>
      </c>
      <c r="AT2465" s="1" t="str">
        <f>IFERROR(VLOOKUP(I2465,Rest!$B:$G,6,FALSE),"")</f>
        <v/>
      </c>
    </row>
    <row r="2466" spans="1:46" x14ac:dyDescent="0.25">
      <c r="A2466">
        <v>2351</v>
      </c>
      <c r="B2466">
        <v>0</v>
      </c>
      <c r="C2466">
        <v>24196</v>
      </c>
      <c r="D2466">
        <v>27868</v>
      </c>
      <c r="E2466" t="s">
        <v>1073</v>
      </c>
      <c r="F2466" t="s">
        <v>1028</v>
      </c>
      <c r="G2466" t="s">
        <v>1029</v>
      </c>
      <c r="H2466" t="s">
        <v>1229</v>
      </c>
      <c r="I2466" t="s">
        <v>1229</v>
      </c>
      <c r="J2466" t="str">
        <f>IFERROR(VLOOKUP(H2466,[1]Sheet1!$A:$H,3,FALSE),"")</f>
        <v/>
      </c>
      <c r="K2466" s="1" t="str">
        <f>IFERROR(VLOOKUP('Speed Hump'!H2466,Main!$A:$G,6,FALSE),"")</f>
        <v/>
      </c>
      <c r="L2466" s="1" t="str">
        <f>IFERROR(VLOOKUP('Speed Hump'!H2466,Main!$A:$G,7,FALSE),"")</f>
        <v/>
      </c>
      <c r="M2466" t="s">
        <v>691</v>
      </c>
      <c r="N2466">
        <v>1</v>
      </c>
      <c r="O2466" t="s">
        <v>692</v>
      </c>
      <c r="AP2466">
        <v>265.22423669520799</v>
      </c>
      <c r="AQ2466" s="1" t="str">
        <f>IFERROR(VLOOKUP(I2466,Service!$B:$G,5,FALSE),"")</f>
        <v/>
      </c>
      <c r="AR2466" s="1" t="str">
        <f>IFERROR(VLOOKUP(I2466,Service!$B:$G,6,FALSE),"")</f>
        <v/>
      </c>
      <c r="AS2466" s="1" t="str">
        <f>IFERROR(VLOOKUP(I2466,Rest!$B:$G,5,FALSE),"")</f>
        <v/>
      </c>
      <c r="AT2466" s="1" t="str">
        <f>IFERROR(VLOOKUP(I2466,Rest!$B:$G,6,FALSE),"")</f>
        <v/>
      </c>
    </row>
    <row r="2467" spans="1:46" x14ac:dyDescent="0.25">
      <c r="A2467">
        <v>2352</v>
      </c>
      <c r="B2467">
        <v>0</v>
      </c>
      <c r="C2467">
        <v>24216</v>
      </c>
      <c r="D2467">
        <v>26903</v>
      </c>
      <c r="E2467" t="s">
        <v>1025</v>
      </c>
      <c r="F2467" t="s">
        <v>1079</v>
      </c>
      <c r="G2467" t="s">
        <v>1080</v>
      </c>
      <c r="H2467" t="s">
        <v>1229</v>
      </c>
      <c r="I2467" t="s">
        <v>1229</v>
      </c>
      <c r="J2467" t="str">
        <f>IFERROR(VLOOKUP(H2467,[1]Sheet1!$A:$H,3,FALSE),"")</f>
        <v/>
      </c>
      <c r="K2467" s="1" t="str">
        <f>IFERROR(VLOOKUP('Speed Hump'!H2467,Main!$A:$G,6,FALSE),"")</f>
        <v/>
      </c>
      <c r="L2467" s="1" t="str">
        <f>IFERROR(VLOOKUP('Speed Hump'!H2467,Main!$A:$G,7,FALSE),"")</f>
        <v/>
      </c>
      <c r="M2467" t="s">
        <v>691</v>
      </c>
      <c r="N2467">
        <v>1</v>
      </c>
      <c r="O2467" t="s">
        <v>692</v>
      </c>
      <c r="AP2467">
        <v>120.6387300551972</v>
      </c>
      <c r="AQ2467" s="1" t="str">
        <f>IFERROR(VLOOKUP(I2467,Service!$B:$G,5,FALSE),"")</f>
        <v/>
      </c>
      <c r="AR2467" s="1" t="str">
        <f>IFERROR(VLOOKUP(I2467,Service!$B:$G,6,FALSE),"")</f>
        <v/>
      </c>
      <c r="AS2467" s="1" t="str">
        <f>IFERROR(VLOOKUP(I2467,Rest!$B:$G,5,FALSE),"")</f>
        <v/>
      </c>
      <c r="AT2467" s="1" t="str">
        <f>IFERROR(VLOOKUP(I2467,Rest!$B:$G,6,FALSE),"")</f>
        <v/>
      </c>
    </row>
    <row r="2468" spans="1:46" x14ac:dyDescent="0.25">
      <c r="A2468">
        <v>2353</v>
      </c>
      <c r="B2468">
        <v>0</v>
      </c>
      <c r="C2468">
        <v>24217</v>
      </c>
      <c r="D2468">
        <v>27614</v>
      </c>
      <c r="E2468" t="s">
        <v>1262</v>
      </c>
      <c r="F2468" t="s">
        <v>1043</v>
      </c>
      <c r="G2468" t="s">
        <v>1044</v>
      </c>
      <c r="H2468" t="s">
        <v>1229</v>
      </c>
      <c r="I2468" t="s">
        <v>1229</v>
      </c>
      <c r="J2468" t="str">
        <f>IFERROR(VLOOKUP(H2468,[1]Sheet1!$A:$H,3,FALSE),"")</f>
        <v/>
      </c>
      <c r="K2468" s="1" t="str">
        <f>IFERROR(VLOOKUP('Speed Hump'!H2468,Main!$A:$G,6,FALSE),"")</f>
        <v/>
      </c>
      <c r="L2468" s="1" t="str">
        <f>IFERROR(VLOOKUP('Speed Hump'!H2468,Main!$A:$G,7,FALSE),"")</f>
        <v/>
      </c>
      <c r="M2468" t="s">
        <v>691</v>
      </c>
      <c r="N2468">
        <v>1</v>
      </c>
      <c r="O2468" t="s">
        <v>692</v>
      </c>
      <c r="AP2468">
        <v>256.73331685343749</v>
      </c>
      <c r="AQ2468" s="1" t="str">
        <f>IFERROR(VLOOKUP(I2468,Service!$B:$G,5,FALSE),"")</f>
        <v/>
      </c>
      <c r="AR2468" s="1" t="str">
        <f>IFERROR(VLOOKUP(I2468,Service!$B:$G,6,FALSE),"")</f>
        <v/>
      </c>
      <c r="AS2468" s="1" t="str">
        <f>IFERROR(VLOOKUP(I2468,Rest!$B:$G,5,FALSE),"")</f>
        <v/>
      </c>
      <c r="AT2468" s="1" t="str">
        <f>IFERROR(VLOOKUP(I2468,Rest!$B:$G,6,FALSE),"")</f>
        <v/>
      </c>
    </row>
    <row r="2469" spans="1:46" x14ac:dyDescent="0.25">
      <c r="A2469">
        <v>2354</v>
      </c>
      <c r="B2469">
        <v>0</v>
      </c>
      <c r="C2469">
        <v>24218</v>
      </c>
      <c r="D2469">
        <v>25136</v>
      </c>
      <c r="E2469" t="s">
        <v>1940</v>
      </c>
      <c r="F2469" t="s">
        <v>1918</v>
      </c>
      <c r="G2469" t="s">
        <v>1917</v>
      </c>
      <c r="H2469" t="s">
        <v>1229</v>
      </c>
      <c r="I2469" t="s">
        <v>1229</v>
      </c>
      <c r="J2469" t="str">
        <f>IFERROR(VLOOKUP(H2469,[1]Sheet1!$A:$H,3,FALSE),"")</f>
        <v/>
      </c>
      <c r="K2469" s="1" t="str">
        <f>IFERROR(VLOOKUP('Speed Hump'!H2469,Main!$A:$G,6,FALSE),"")</f>
        <v/>
      </c>
      <c r="L2469" s="1" t="str">
        <f>IFERROR(VLOOKUP('Speed Hump'!H2469,Main!$A:$G,7,FALSE),"")</f>
        <v/>
      </c>
      <c r="M2469" t="s">
        <v>691</v>
      </c>
      <c r="N2469">
        <v>2</v>
      </c>
      <c r="O2469" t="s">
        <v>692</v>
      </c>
      <c r="AP2469">
        <v>361.85526380377939</v>
      </c>
      <c r="AQ2469" s="1" t="str">
        <f>IFERROR(VLOOKUP(I2469,Service!$B:$G,5,FALSE),"")</f>
        <v/>
      </c>
      <c r="AR2469" s="1" t="str">
        <f>IFERROR(VLOOKUP(I2469,Service!$B:$G,6,FALSE),"")</f>
        <v/>
      </c>
      <c r="AS2469" s="1" t="str">
        <f>IFERROR(VLOOKUP(I2469,Rest!$B:$G,5,FALSE),"")</f>
        <v/>
      </c>
      <c r="AT2469" s="1" t="str">
        <f>IFERROR(VLOOKUP(I2469,Rest!$B:$G,6,FALSE),"")</f>
        <v/>
      </c>
    </row>
    <row r="2470" spans="1:46" x14ac:dyDescent="0.25">
      <c r="A2470">
        <v>2355</v>
      </c>
      <c r="B2470">
        <v>0</v>
      </c>
      <c r="C2470">
        <v>24224</v>
      </c>
      <c r="D2470">
        <v>27421</v>
      </c>
      <c r="E2470" t="s">
        <v>1941</v>
      </c>
      <c r="F2470" t="s">
        <v>1859</v>
      </c>
      <c r="G2470" t="s">
        <v>1935</v>
      </c>
      <c r="H2470" t="s">
        <v>1229</v>
      </c>
      <c r="I2470" t="s">
        <v>1229</v>
      </c>
      <c r="J2470" t="str">
        <f>IFERROR(VLOOKUP(H2470,[1]Sheet1!$A:$H,3,FALSE),"")</f>
        <v/>
      </c>
      <c r="K2470" s="1" t="str">
        <f>IFERROR(VLOOKUP('Speed Hump'!H2470,Main!$A:$G,6,FALSE),"")</f>
        <v/>
      </c>
      <c r="L2470" s="1" t="str">
        <f>IFERROR(VLOOKUP('Speed Hump'!H2470,Main!$A:$G,7,FALSE),"")</f>
        <v/>
      </c>
      <c r="M2470" t="s">
        <v>691</v>
      </c>
      <c r="N2470">
        <v>2</v>
      </c>
      <c r="O2470" t="s">
        <v>692</v>
      </c>
      <c r="AP2470">
        <v>353.77495530452171</v>
      </c>
      <c r="AQ2470" s="1" t="str">
        <f>IFERROR(VLOOKUP(I2470,Service!$B:$G,5,FALSE),"")</f>
        <v/>
      </c>
      <c r="AR2470" s="1" t="str">
        <f>IFERROR(VLOOKUP(I2470,Service!$B:$G,6,FALSE),"")</f>
        <v/>
      </c>
      <c r="AS2470" s="1" t="str">
        <f>IFERROR(VLOOKUP(I2470,Rest!$B:$G,5,FALSE),"")</f>
        <v/>
      </c>
      <c r="AT2470" s="1" t="str">
        <f>IFERROR(VLOOKUP(I2470,Rest!$B:$G,6,FALSE),"")</f>
        <v/>
      </c>
    </row>
    <row r="2471" spans="1:46" x14ac:dyDescent="0.25">
      <c r="A2471">
        <v>2356</v>
      </c>
      <c r="B2471">
        <v>0</v>
      </c>
      <c r="C2471">
        <v>24239</v>
      </c>
      <c r="D2471">
        <v>25555</v>
      </c>
      <c r="E2471" t="s">
        <v>976</v>
      </c>
      <c r="F2471" t="s">
        <v>1877</v>
      </c>
      <c r="G2471" t="s">
        <v>1913</v>
      </c>
      <c r="H2471" t="s">
        <v>1229</v>
      </c>
      <c r="I2471" t="s">
        <v>1229</v>
      </c>
      <c r="J2471" t="str">
        <f>IFERROR(VLOOKUP(H2471,[1]Sheet1!$A:$H,3,FALSE),"")</f>
        <v/>
      </c>
      <c r="K2471" s="1" t="str">
        <f>IFERROR(VLOOKUP('Speed Hump'!H2471,Main!$A:$G,6,FALSE),"")</f>
        <v/>
      </c>
      <c r="L2471" s="1" t="str">
        <f>IFERROR(VLOOKUP('Speed Hump'!H2471,Main!$A:$G,7,FALSE),"")</f>
        <v/>
      </c>
      <c r="M2471" t="s">
        <v>691</v>
      </c>
      <c r="N2471">
        <v>1</v>
      </c>
      <c r="O2471" t="s">
        <v>692</v>
      </c>
      <c r="AP2471">
        <v>136.27541458707259</v>
      </c>
      <c r="AQ2471" s="1" t="str">
        <f>IFERROR(VLOOKUP(I2471,Service!$B:$G,5,FALSE),"")</f>
        <v/>
      </c>
      <c r="AR2471" s="1" t="str">
        <f>IFERROR(VLOOKUP(I2471,Service!$B:$G,6,FALSE),"")</f>
        <v/>
      </c>
      <c r="AS2471" s="1" t="str">
        <f>IFERROR(VLOOKUP(I2471,Rest!$B:$G,5,FALSE),"")</f>
        <v/>
      </c>
      <c r="AT2471" s="1" t="str">
        <f>IFERROR(VLOOKUP(I2471,Rest!$B:$G,6,FALSE),"")</f>
        <v/>
      </c>
    </row>
    <row r="2472" spans="1:46" x14ac:dyDescent="0.25">
      <c r="A2472">
        <v>2357</v>
      </c>
      <c r="B2472">
        <v>0</v>
      </c>
      <c r="C2472">
        <v>24262</v>
      </c>
      <c r="D2472">
        <v>26009</v>
      </c>
      <c r="E2472" t="s">
        <v>998</v>
      </c>
      <c r="F2472" t="s">
        <v>1942</v>
      </c>
      <c r="G2472" t="s">
        <v>1943</v>
      </c>
      <c r="H2472" t="s">
        <v>1229</v>
      </c>
      <c r="I2472" t="s">
        <v>1229</v>
      </c>
      <c r="J2472" t="str">
        <f>IFERROR(VLOOKUP(H2472,[1]Sheet1!$A:$H,3,FALSE),"")</f>
        <v/>
      </c>
      <c r="K2472" s="1" t="str">
        <f>IFERROR(VLOOKUP('Speed Hump'!H2472,Main!$A:$G,6,FALSE),"")</f>
        <v/>
      </c>
      <c r="L2472" s="1" t="str">
        <f>IFERROR(VLOOKUP('Speed Hump'!H2472,Main!$A:$G,7,FALSE),"")</f>
        <v/>
      </c>
      <c r="M2472" t="s">
        <v>691</v>
      </c>
      <c r="N2472">
        <v>1</v>
      </c>
      <c r="O2472" t="s">
        <v>692</v>
      </c>
      <c r="AP2472">
        <v>198.28749118365849</v>
      </c>
      <c r="AQ2472" s="1" t="str">
        <f>IFERROR(VLOOKUP(I2472,Service!$B:$G,5,FALSE),"")</f>
        <v/>
      </c>
      <c r="AR2472" s="1" t="str">
        <f>IFERROR(VLOOKUP(I2472,Service!$B:$G,6,FALSE),"")</f>
        <v/>
      </c>
      <c r="AS2472" s="1" t="str">
        <f>IFERROR(VLOOKUP(I2472,Rest!$B:$G,5,FALSE),"")</f>
        <v/>
      </c>
      <c r="AT2472" s="1" t="str">
        <f>IFERROR(VLOOKUP(I2472,Rest!$B:$G,6,FALSE),"")</f>
        <v/>
      </c>
    </row>
    <row r="2473" spans="1:46" x14ac:dyDescent="0.25">
      <c r="A2473">
        <v>2359</v>
      </c>
      <c r="B2473">
        <v>0</v>
      </c>
      <c r="C2473">
        <v>24270</v>
      </c>
      <c r="D2473">
        <v>27475</v>
      </c>
      <c r="E2473" t="s">
        <v>1944</v>
      </c>
      <c r="F2473" t="s">
        <v>1945</v>
      </c>
      <c r="G2473" t="s">
        <v>1946</v>
      </c>
      <c r="H2473" t="s">
        <v>1229</v>
      </c>
      <c r="I2473" t="s">
        <v>1229</v>
      </c>
      <c r="J2473" t="str">
        <f>IFERROR(VLOOKUP(H2473,[1]Sheet1!$A:$H,3,FALSE),"")</f>
        <v/>
      </c>
      <c r="K2473" s="1" t="str">
        <f>IFERROR(VLOOKUP('Speed Hump'!H2473,Main!$A:$G,6,FALSE),"")</f>
        <v/>
      </c>
      <c r="L2473" s="1" t="str">
        <f>IFERROR(VLOOKUP('Speed Hump'!H2473,Main!$A:$G,7,FALSE),"")</f>
        <v/>
      </c>
      <c r="M2473" t="s">
        <v>691</v>
      </c>
      <c r="N2473">
        <v>1</v>
      </c>
      <c r="O2473" t="s">
        <v>692</v>
      </c>
      <c r="AP2473">
        <v>282.06303604755061</v>
      </c>
      <c r="AQ2473" s="1" t="str">
        <f>IFERROR(VLOOKUP(I2473,Service!$B:$G,5,FALSE),"")</f>
        <v/>
      </c>
      <c r="AR2473" s="1" t="str">
        <f>IFERROR(VLOOKUP(I2473,Service!$B:$G,6,FALSE),"")</f>
        <v/>
      </c>
      <c r="AS2473" s="1" t="str">
        <f>IFERROR(VLOOKUP(I2473,Rest!$B:$G,5,FALSE),"")</f>
        <v/>
      </c>
      <c r="AT2473" s="1" t="str">
        <f>IFERROR(VLOOKUP(I2473,Rest!$B:$G,6,FALSE),"")</f>
        <v/>
      </c>
    </row>
    <row r="2474" spans="1:46" x14ac:dyDescent="0.25">
      <c r="A2474">
        <v>2360</v>
      </c>
      <c r="B2474">
        <v>0</v>
      </c>
      <c r="C2474">
        <v>24277</v>
      </c>
      <c r="D2474">
        <v>26959</v>
      </c>
      <c r="E2474" t="s">
        <v>1893</v>
      </c>
      <c r="F2474" t="s">
        <v>1947</v>
      </c>
      <c r="G2474" t="s">
        <v>1859</v>
      </c>
      <c r="H2474" t="s">
        <v>1229</v>
      </c>
      <c r="I2474" t="s">
        <v>1229</v>
      </c>
      <c r="J2474" t="str">
        <f>IFERROR(VLOOKUP(H2474,[1]Sheet1!$A:$H,3,FALSE),"")</f>
        <v/>
      </c>
      <c r="K2474" s="1" t="str">
        <f>IFERROR(VLOOKUP('Speed Hump'!H2474,Main!$A:$G,6,FALSE),"")</f>
        <v/>
      </c>
      <c r="L2474" s="1" t="str">
        <f>IFERROR(VLOOKUP('Speed Hump'!H2474,Main!$A:$G,7,FALSE),"")</f>
        <v/>
      </c>
      <c r="M2474" t="s">
        <v>691</v>
      </c>
      <c r="N2474">
        <v>1</v>
      </c>
      <c r="O2474" t="s">
        <v>692</v>
      </c>
      <c r="AP2474">
        <v>302.74603572471409</v>
      </c>
      <c r="AQ2474" s="1" t="str">
        <f>IFERROR(VLOOKUP(I2474,Service!$B:$G,5,FALSE),"")</f>
        <v/>
      </c>
      <c r="AR2474" s="1" t="str">
        <f>IFERROR(VLOOKUP(I2474,Service!$B:$G,6,FALSE),"")</f>
        <v/>
      </c>
      <c r="AS2474" s="1" t="str">
        <f>IFERROR(VLOOKUP(I2474,Rest!$B:$G,5,FALSE),"")</f>
        <v/>
      </c>
      <c r="AT2474" s="1" t="str">
        <f>IFERROR(VLOOKUP(I2474,Rest!$B:$G,6,FALSE),"")</f>
        <v/>
      </c>
    </row>
    <row r="2475" spans="1:46" x14ac:dyDescent="0.25">
      <c r="A2475">
        <v>2361</v>
      </c>
      <c r="B2475">
        <v>0</v>
      </c>
      <c r="C2475">
        <v>24278</v>
      </c>
      <c r="D2475">
        <v>27616</v>
      </c>
      <c r="E2475" t="s">
        <v>1025</v>
      </c>
      <c r="F2475" t="s">
        <v>1921</v>
      </c>
      <c r="G2475" t="s">
        <v>1948</v>
      </c>
      <c r="H2475" t="s">
        <v>1229</v>
      </c>
      <c r="I2475" t="s">
        <v>1229</v>
      </c>
      <c r="J2475" t="str">
        <f>IFERROR(VLOOKUP(H2475,[1]Sheet1!$A:$H,3,FALSE),"")</f>
        <v/>
      </c>
      <c r="K2475" s="1" t="str">
        <f>IFERROR(VLOOKUP('Speed Hump'!H2475,Main!$A:$G,6,FALSE),"")</f>
        <v/>
      </c>
      <c r="L2475" s="1" t="str">
        <f>IFERROR(VLOOKUP('Speed Hump'!H2475,Main!$A:$G,7,FALSE),"")</f>
        <v/>
      </c>
      <c r="M2475" t="s">
        <v>691</v>
      </c>
      <c r="N2475">
        <v>1</v>
      </c>
      <c r="O2475" t="s">
        <v>692</v>
      </c>
      <c r="AP2475">
        <v>169.61193209016861</v>
      </c>
      <c r="AQ2475" s="1" t="str">
        <f>IFERROR(VLOOKUP(I2475,Service!$B:$G,5,FALSE),"")</f>
        <v/>
      </c>
      <c r="AR2475" s="1" t="str">
        <f>IFERROR(VLOOKUP(I2475,Service!$B:$G,6,FALSE),"")</f>
        <v/>
      </c>
      <c r="AS2475" s="1" t="str">
        <f>IFERROR(VLOOKUP(I2475,Rest!$B:$G,5,FALSE),"")</f>
        <v/>
      </c>
      <c r="AT2475" s="1" t="str">
        <f>IFERROR(VLOOKUP(I2475,Rest!$B:$G,6,FALSE),"")</f>
        <v/>
      </c>
    </row>
    <row r="2476" spans="1:46" x14ac:dyDescent="0.25">
      <c r="A2476">
        <v>2362</v>
      </c>
      <c r="B2476">
        <v>0</v>
      </c>
      <c r="C2476">
        <v>24295</v>
      </c>
      <c r="D2476">
        <v>25946</v>
      </c>
      <c r="E2476" t="s">
        <v>1938</v>
      </c>
      <c r="F2476" t="s">
        <v>1949</v>
      </c>
      <c r="G2476" t="s">
        <v>1950</v>
      </c>
      <c r="H2476" t="s">
        <v>1229</v>
      </c>
      <c r="I2476" t="s">
        <v>1229</v>
      </c>
      <c r="J2476" t="str">
        <f>IFERROR(VLOOKUP(H2476,[1]Sheet1!$A:$H,3,FALSE),"")</f>
        <v/>
      </c>
      <c r="K2476" s="1" t="str">
        <f>IFERROR(VLOOKUP('Speed Hump'!H2476,Main!$A:$G,6,FALSE),"")</f>
        <v/>
      </c>
      <c r="L2476" s="1" t="str">
        <f>IFERROR(VLOOKUP('Speed Hump'!H2476,Main!$A:$G,7,FALSE),"")</f>
        <v/>
      </c>
      <c r="M2476" t="s">
        <v>691</v>
      </c>
      <c r="N2476">
        <v>1</v>
      </c>
      <c r="O2476" t="s">
        <v>692</v>
      </c>
      <c r="AP2476">
        <v>131.15609766604149</v>
      </c>
      <c r="AQ2476" s="1" t="str">
        <f>IFERROR(VLOOKUP(I2476,Service!$B:$G,5,FALSE),"")</f>
        <v/>
      </c>
      <c r="AR2476" s="1" t="str">
        <f>IFERROR(VLOOKUP(I2476,Service!$B:$G,6,FALSE),"")</f>
        <v/>
      </c>
      <c r="AS2476" s="1" t="str">
        <f>IFERROR(VLOOKUP(I2476,Rest!$B:$G,5,FALSE),"")</f>
        <v/>
      </c>
      <c r="AT2476" s="1" t="str">
        <f>IFERROR(VLOOKUP(I2476,Rest!$B:$G,6,FALSE),"")</f>
        <v/>
      </c>
    </row>
    <row r="2477" spans="1:46" x14ac:dyDescent="0.25">
      <c r="A2477">
        <v>2363</v>
      </c>
      <c r="B2477">
        <v>0</v>
      </c>
      <c r="C2477">
        <v>24299</v>
      </c>
      <c r="D2477">
        <v>26039</v>
      </c>
      <c r="E2477" t="s">
        <v>1951</v>
      </c>
      <c r="F2477" t="s">
        <v>1088</v>
      </c>
      <c r="G2477" t="s">
        <v>1089</v>
      </c>
      <c r="H2477" t="s">
        <v>1229</v>
      </c>
      <c r="I2477" t="s">
        <v>1229</v>
      </c>
      <c r="J2477" t="str">
        <f>IFERROR(VLOOKUP(H2477,[1]Sheet1!$A:$H,3,FALSE),"")</f>
        <v/>
      </c>
      <c r="K2477" s="1" t="str">
        <f>IFERROR(VLOOKUP('Speed Hump'!H2477,Main!$A:$G,6,FALSE),"")</f>
        <v/>
      </c>
      <c r="L2477" s="1" t="str">
        <f>IFERROR(VLOOKUP('Speed Hump'!H2477,Main!$A:$G,7,FALSE),"")</f>
        <v/>
      </c>
      <c r="M2477" t="s">
        <v>691</v>
      </c>
      <c r="N2477">
        <v>2</v>
      </c>
      <c r="O2477" t="s">
        <v>692</v>
      </c>
      <c r="AP2477">
        <v>378.62616557006379</v>
      </c>
      <c r="AQ2477" s="1" t="str">
        <f>IFERROR(VLOOKUP(I2477,Service!$B:$G,5,FALSE),"")</f>
        <v/>
      </c>
      <c r="AR2477" s="1" t="str">
        <f>IFERROR(VLOOKUP(I2477,Service!$B:$G,6,FALSE),"")</f>
        <v/>
      </c>
      <c r="AS2477" s="1" t="str">
        <f>IFERROR(VLOOKUP(I2477,Rest!$B:$G,5,FALSE),"")</f>
        <v/>
      </c>
      <c r="AT2477" s="1" t="str">
        <f>IFERROR(VLOOKUP(I2477,Rest!$B:$G,6,FALSE),"")</f>
        <v/>
      </c>
    </row>
    <row r="2478" spans="1:46" x14ac:dyDescent="0.25">
      <c r="A2478">
        <v>2364</v>
      </c>
      <c r="B2478">
        <v>0</v>
      </c>
      <c r="C2478">
        <v>24306</v>
      </c>
      <c r="D2478">
        <v>27673</v>
      </c>
      <c r="E2478" t="s">
        <v>1371</v>
      </c>
      <c r="F2478" t="s">
        <v>1043</v>
      </c>
      <c r="G2478" t="s">
        <v>1044</v>
      </c>
      <c r="H2478" t="s">
        <v>1229</v>
      </c>
      <c r="I2478" t="s">
        <v>1229</v>
      </c>
      <c r="J2478" t="str">
        <f>IFERROR(VLOOKUP(H2478,[1]Sheet1!$A:$H,3,FALSE),"")</f>
        <v/>
      </c>
      <c r="K2478" s="1" t="str">
        <f>IFERROR(VLOOKUP('Speed Hump'!H2478,Main!$A:$G,6,FALSE),"")</f>
        <v/>
      </c>
      <c r="L2478" s="1" t="str">
        <f>IFERROR(VLOOKUP('Speed Hump'!H2478,Main!$A:$G,7,FALSE),"")</f>
        <v/>
      </c>
      <c r="M2478" t="s">
        <v>691</v>
      </c>
      <c r="N2478">
        <v>1</v>
      </c>
      <c r="O2478" t="s">
        <v>692</v>
      </c>
      <c r="AP2478">
        <v>258.91361268754127</v>
      </c>
      <c r="AQ2478" s="1" t="str">
        <f>IFERROR(VLOOKUP(I2478,Service!$B:$G,5,FALSE),"")</f>
        <v/>
      </c>
      <c r="AR2478" s="1" t="str">
        <f>IFERROR(VLOOKUP(I2478,Service!$B:$G,6,FALSE),"")</f>
        <v/>
      </c>
      <c r="AS2478" s="1" t="str">
        <f>IFERROR(VLOOKUP(I2478,Rest!$B:$G,5,FALSE),"")</f>
        <v/>
      </c>
      <c r="AT2478" s="1" t="str">
        <f>IFERROR(VLOOKUP(I2478,Rest!$B:$G,6,FALSE),"")</f>
        <v/>
      </c>
    </row>
    <row r="2479" spans="1:46" x14ac:dyDescent="0.25">
      <c r="A2479">
        <v>2365</v>
      </c>
      <c r="B2479">
        <v>0</v>
      </c>
      <c r="C2479">
        <v>24319</v>
      </c>
      <c r="D2479">
        <v>24986</v>
      </c>
      <c r="E2479" t="s">
        <v>1893</v>
      </c>
      <c r="F2479" t="s">
        <v>1866</v>
      </c>
      <c r="G2479" t="s">
        <v>976</v>
      </c>
      <c r="H2479" t="s">
        <v>1229</v>
      </c>
      <c r="I2479" t="s">
        <v>1229</v>
      </c>
      <c r="J2479" t="str">
        <f>IFERROR(VLOOKUP(H2479,[1]Sheet1!$A:$H,3,FALSE),"")</f>
        <v/>
      </c>
      <c r="K2479" s="1" t="str">
        <f>IFERROR(VLOOKUP('Speed Hump'!H2479,Main!$A:$G,6,FALSE),"")</f>
        <v/>
      </c>
      <c r="L2479" s="1" t="str">
        <f>IFERROR(VLOOKUP('Speed Hump'!H2479,Main!$A:$G,7,FALSE),"")</f>
        <v/>
      </c>
      <c r="M2479" t="s">
        <v>691</v>
      </c>
      <c r="N2479">
        <v>2</v>
      </c>
      <c r="O2479" t="s">
        <v>692</v>
      </c>
      <c r="AP2479">
        <v>376.7694894778615</v>
      </c>
      <c r="AQ2479" s="1" t="str">
        <f>IFERROR(VLOOKUP(I2479,Service!$B:$G,5,FALSE),"")</f>
        <v/>
      </c>
      <c r="AR2479" s="1" t="str">
        <f>IFERROR(VLOOKUP(I2479,Service!$B:$G,6,FALSE),"")</f>
        <v/>
      </c>
      <c r="AS2479" s="1" t="str">
        <f>IFERROR(VLOOKUP(I2479,Rest!$B:$G,5,FALSE),"")</f>
        <v/>
      </c>
      <c r="AT2479" s="1" t="str">
        <f>IFERROR(VLOOKUP(I2479,Rest!$B:$G,6,FALSE),"")</f>
        <v/>
      </c>
    </row>
    <row r="2480" spans="1:46" x14ac:dyDescent="0.25">
      <c r="A2480">
        <v>2366</v>
      </c>
      <c r="B2480">
        <v>0</v>
      </c>
      <c r="C2480">
        <v>24323</v>
      </c>
      <c r="D2480">
        <v>26049</v>
      </c>
      <c r="E2480" t="s">
        <v>1320</v>
      </c>
      <c r="F2480" t="s">
        <v>1089</v>
      </c>
      <c r="G2480" t="s">
        <v>1918</v>
      </c>
      <c r="H2480" t="s">
        <v>1229</v>
      </c>
      <c r="I2480" t="s">
        <v>1229</v>
      </c>
      <c r="J2480" t="str">
        <f>IFERROR(VLOOKUP(H2480,[1]Sheet1!$A:$H,3,FALSE),"")</f>
        <v/>
      </c>
      <c r="K2480" s="1" t="str">
        <f>IFERROR(VLOOKUP('Speed Hump'!H2480,Main!$A:$G,6,FALSE),"")</f>
        <v/>
      </c>
      <c r="L2480" s="1" t="str">
        <f>IFERROR(VLOOKUP('Speed Hump'!H2480,Main!$A:$G,7,FALSE),"")</f>
        <v/>
      </c>
      <c r="M2480" t="s">
        <v>691</v>
      </c>
      <c r="N2480">
        <v>2</v>
      </c>
      <c r="O2480" t="s">
        <v>692</v>
      </c>
      <c r="AP2480">
        <v>368.01366969557017</v>
      </c>
      <c r="AQ2480" s="1" t="str">
        <f>IFERROR(VLOOKUP(I2480,Service!$B:$G,5,FALSE),"")</f>
        <v/>
      </c>
      <c r="AR2480" s="1" t="str">
        <f>IFERROR(VLOOKUP(I2480,Service!$B:$G,6,FALSE),"")</f>
        <v/>
      </c>
      <c r="AS2480" s="1" t="str">
        <f>IFERROR(VLOOKUP(I2480,Rest!$B:$G,5,FALSE),"")</f>
        <v/>
      </c>
      <c r="AT2480" s="1" t="str">
        <f>IFERROR(VLOOKUP(I2480,Rest!$B:$G,6,FALSE),"")</f>
        <v/>
      </c>
    </row>
    <row r="2481" spans="1:46" x14ac:dyDescent="0.25">
      <c r="A2481">
        <v>2367</v>
      </c>
      <c r="B2481">
        <v>0</v>
      </c>
      <c r="C2481">
        <v>24331</v>
      </c>
      <c r="D2481">
        <v>27361</v>
      </c>
      <c r="E2481" t="s">
        <v>1371</v>
      </c>
      <c r="F2481" t="s">
        <v>1044</v>
      </c>
      <c r="G2481" t="s">
        <v>1088</v>
      </c>
      <c r="H2481" t="s">
        <v>1229</v>
      </c>
      <c r="I2481" t="s">
        <v>1229</v>
      </c>
      <c r="J2481" t="str">
        <f>IFERROR(VLOOKUP(H2481,[1]Sheet1!$A:$H,3,FALSE),"")</f>
        <v/>
      </c>
      <c r="K2481" s="1" t="str">
        <f>IFERROR(VLOOKUP('Speed Hump'!H2481,Main!$A:$G,6,FALSE),"")</f>
        <v/>
      </c>
      <c r="L2481" s="1" t="str">
        <f>IFERROR(VLOOKUP('Speed Hump'!H2481,Main!$A:$G,7,FALSE),"")</f>
        <v/>
      </c>
      <c r="M2481" t="s">
        <v>691</v>
      </c>
      <c r="N2481">
        <v>1</v>
      </c>
      <c r="O2481" t="s">
        <v>692</v>
      </c>
      <c r="AP2481">
        <v>275.38555793840158</v>
      </c>
      <c r="AQ2481" s="1" t="str">
        <f>IFERROR(VLOOKUP(I2481,Service!$B:$G,5,FALSE),"")</f>
        <v/>
      </c>
      <c r="AR2481" s="1" t="str">
        <f>IFERROR(VLOOKUP(I2481,Service!$B:$G,6,FALSE),"")</f>
        <v/>
      </c>
      <c r="AS2481" s="1" t="str">
        <f>IFERROR(VLOOKUP(I2481,Rest!$B:$G,5,FALSE),"")</f>
        <v/>
      </c>
      <c r="AT2481" s="1" t="str">
        <f>IFERROR(VLOOKUP(I2481,Rest!$B:$G,6,FALSE),"")</f>
        <v/>
      </c>
    </row>
    <row r="2482" spans="1:46" x14ac:dyDescent="0.25">
      <c r="A2482">
        <v>2368</v>
      </c>
      <c r="B2482">
        <v>0</v>
      </c>
      <c r="C2482">
        <v>24360</v>
      </c>
      <c r="D2482">
        <v>28076</v>
      </c>
      <c r="E2482" t="s">
        <v>1862</v>
      </c>
      <c r="F2482" t="s">
        <v>1929</v>
      </c>
      <c r="G2482" t="s">
        <v>1947</v>
      </c>
      <c r="H2482" t="s">
        <v>1229</v>
      </c>
      <c r="I2482" t="s">
        <v>1229</v>
      </c>
      <c r="J2482" t="str">
        <f>IFERROR(VLOOKUP(H2482,[1]Sheet1!$A:$H,3,FALSE),"")</f>
        <v/>
      </c>
      <c r="K2482" s="1" t="str">
        <f>IFERROR(VLOOKUP('Speed Hump'!H2482,Main!$A:$G,6,FALSE),"")</f>
        <v/>
      </c>
      <c r="L2482" s="1" t="str">
        <f>IFERROR(VLOOKUP('Speed Hump'!H2482,Main!$A:$G,7,FALSE),"")</f>
        <v/>
      </c>
      <c r="M2482" t="s">
        <v>691</v>
      </c>
      <c r="N2482">
        <v>1</v>
      </c>
      <c r="O2482" t="s">
        <v>692</v>
      </c>
      <c r="AP2482">
        <v>285.52204580563921</v>
      </c>
      <c r="AQ2482" s="1" t="str">
        <f>IFERROR(VLOOKUP(I2482,Service!$B:$G,5,FALSE),"")</f>
        <v/>
      </c>
      <c r="AR2482" s="1" t="str">
        <f>IFERROR(VLOOKUP(I2482,Service!$B:$G,6,FALSE),"")</f>
        <v/>
      </c>
      <c r="AS2482" s="1" t="str">
        <f>IFERROR(VLOOKUP(I2482,Rest!$B:$G,5,FALSE),"")</f>
        <v/>
      </c>
      <c r="AT2482" s="1" t="str">
        <f>IFERROR(VLOOKUP(I2482,Rest!$B:$G,6,FALSE),"")</f>
        <v/>
      </c>
    </row>
    <row r="2483" spans="1:46" x14ac:dyDescent="0.25">
      <c r="A2483">
        <v>2369</v>
      </c>
      <c r="B2483">
        <v>0</v>
      </c>
      <c r="C2483">
        <v>24373</v>
      </c>
      <c r="D2483">
        <v>26443</v>
      </c>
      <c r="E2483" t="s">
        <v>1952</v>
      </c>
      <c r="F2483" t="s">
        <v>1935</v>
      </c>
      <c r="G2483" t="s">
        <v>1866</v>
      </c>
      <c r="H2483" t="s">
        <v>1229</v>
      </c>
      <c r="I2483" t="s">
        <v>1229</v>
      </c>
      <c r="J2483" t="str">
        <f>IFERROR(VLOOKUP(H2483,[1]Sheet1!$A:$H,3,FALSE),"")</f>
        <v/>
      </c>
      <c r="K2483" s="1" t="str">
        <f>IFERROR(VLOOKUP('Speed Hump'!H2483,Main!$A:$G,6,FALSE),"")</f>
        <v/>
      </c>
      <c r="L2483" s="1" t="str">
        <f>IFERROR(VLOOKUP('Speed Hump'!H2483,Main!$A:$G,7,FALSE),"")</f>
        <v/>
      </c>
      <c r="M2483" t="s">
        <v>691</v>
      </c>
      <c r="N2483">
        <v>2</v>
      </c>
      <c r="O2483" t="s">
        <v>692</v>
      </c>
      <c r="AP2483">
        <v>401.0109663203142</v>
      </c>
      <c r="AQ2483" s="1" t="str">
        <f>IFERROR(VLOOKUP(I2483,Service!$B:$G,5,FALSE),"")</f>
        <v/>
      </c>
      <c r="AR2483" s="1" t="str">
        <f>IFERROR(VLOOKUP(I2483,Service!$B:$G,6,FALSE),"")</f>
        <v/>
      </c>
      <c r="AS2483" s="1" t="str">
        <f>IFERROR(VLOOKUP(I2483,Rest!$B:$G,5,FALSE),"")</f>
        <v/>
      </c>
      <c r="AT2483" s="1" t="str">
        <f>IFERROR(VLOOKUP(I2483,Rest!$B:$G,6,FALSE),"")</f>
        <v/>
      </c>
    </row>
    <row r="2484" spans="1:46" x14ac:dyDescent="0.25">
      <c r="A2484">
        <v>2370</v>
      </c>
      <c r="B2484">
        <v>0</v>
      </c>
      <c r="C2484">
        <v>24422</v>
      </c>
      <c r="D2484">
        <v>23990</v>
      </c>
      <c r="E2484" t="s">
        <v>1410</v>
      </c>
      <c r="F2484" t="s">
        <v>1917</v>
      </c>
      <c r="G2484" t="s">
        <v>1852</v>
      </c>
      <c r="H2484" t="s">
        <v>1229</v>
      </c>
      <c r="I2484" t="s">
        <v>1229</v>
      </c>
      <c r="J2484" t="str">
        <f>IFERROR(VLOOKUP(H2484,[1]Sheet1!$A:$H,3,FALSE),"")</f>
        <v/>
      </c>
      <c r="K2484" s="1" t="str">
        <f>IFERROR(VLOOKUP('Speed Hump'!H2484,Main!$A:$G,6,FALSE),"")</f>
        <v/>
      </c>
      <c r="L2484" s="1" t="str">
        <f>IFERROR(VLOOKUP('Speed Hump'!H2484,Main!$A:$G,7,FALSE),"")</f>
        <v/>
      </c>
      <c r="M2484" t="s">
        <v>691</v>
      </c>
      <c r="N2484">
        <v>1</v>
      </c>
      <c r="O2484" t="s">
        <v>692</v>
      </c>
      <c r="AP2484">
        <v>328.69792377755812</v>
      </c>
      <c r="AQ2484" s="1" t="str">
        <f>IFERROR(VLOOKUP(I2484,Service!$B:$G,5,FALSE),"")</f>
        <v/>
      </c>
      <c r="AR2484" s="1" t="str">
        <f>IFERROR(VLOOKUP(I2484,Service!$B:$G,6,FALSE),"")</f>
        <v/>
      </c>
      <c r="AS2484" s="1" t="str">
        <f>IFERROR(VLOOKUP(I2484,Rest!$B:$G,5,FALSE),"")</f>
        <v/>
      </c>
      <c r="AT2484" s="1" t="str">
        <f>IFERROR(VLOOKUP(I2484,Rest!$B:$G,6,FALSE),"")</f>
        <v/>
      </c>
    </row>
    <row r="2485" spans="1:46" x14ac:dyDescent="0.25">
      <c r="A2485">
        <v>2371</v>
      </c>
      <c r="B2485">
        <v>0</v>
      </c>
      <c r="C2485">
        <v>24469</v>
      </c>
      <c r="D2485">
        <v>25976</v>
      </c>
      <c r="E2485" t="s">
        <v>1106</v>
      </c>
      <c r="F2485" t="s">
        <v>1088</v>
      </c>
      <c r="G2485" t="s">
        <v>1089</v>
      </c>
      <c r="H2485" t="s">
        <v>1229</v>
      </c>
      <c r="I2485" t="s">
        <v>1229</v>
      </c>
      <c r="J2485" t="str">
        <f>IFERROR(VLOOKUP(H2485,[1]Sheet1!$A:$H,3,FALSE),"")</f>
        <v/>
      </c>
      <c r="K2485" s="1" t="str">
        <f>IFERROR(VLOOKUP('Speed Hump'!H2485,Main!$A:$G,6,FALSE),"")</f>
        <v/>
      </c>
      <c r="L2485" s="1" t="str">
        <f>IFERROR(VLOOKUP('Speed Hump'!H2485,Main!$A:$G,7,FALSE),"")</f>
        <v/>
      </c>
      <c r="M2485" t="s">
        <v>691</v>
      </c>
      <c r="N2485">
        <v>2</v>
      </c>
      <c r="O2485" t="s">
        <v>692</v>
      </c>
      <c r="AP2485">
        <v>373.88321224282612</v>
      </c>
      <c r="AQ2485" s="1" t="str">
        <f>IFERROR(VLOOKUP(I2485,Service!$B:$G,5,FALSE),"")</f>
        <v/>
      </c>
      <c r="AR2485" s="1" t="str">
        <f>IFERROR(VLOOKUP(I2485,Service!$B:$G,6,FALSE),"")</f>
        <v/>
      </c>
      <c r="AS2485" s="1" t="str">
        <f>IFERROR(VLOOKUP(I2485,Rest!$B:$G,5,FALSE),"")</f>
        <v/>
      </c>
      <c r="AT2485" s="1" t="str">
        <f>IFERROR(VLOOKUP(I2485,Rest!$B:$G,6,FALSE),"")</f>
        <v/>
      </c>
    </row>
    <row r="2486" spans="1:46" x14ac:dyDescent="0.25">
      <c r="A2486">
        <v>2372</v>
      </c>
      <c r="B2486">
        <v>0</v>
      </c>
      <c r="C2486">
        <v>24476</v>
      </c>
      <c r="D2486">
        <v>25384</v>
      </c>
      <c r="E2486" t="s">
        <v>1320</v>
      </c>
      <c r="F2486" t="s">
        <v>1918</v>
      </c>
      <c r="G2486" t="s">
        <v>1917</v>
      </c>
      <c r="H2486" t="s">
        <v>1229</v>
      </c>
      <c r="I2486" t="s">
        <v>1229</v>
      </c>
      <c r="J2486" t="str">
        <f>IFERROR(VLOOKUP(H2486,[1]Sheet1!$A:$H,3,FALSE),"")</f>
        <v/>
      </c>
      <c r="K2486" s="1" t="str">
        <f>IFERROR(VLOOKUP('Speed Hump'!H2486,Main!$A:$G,6,FALSE),"")</f>
        <v/>
      </c>
      <c r="L2486" s="1" t="str">
        <f>IFERROR(VLOOKUP('Speed Hump'!H2486,Main!$A:$G,7,FALSE),"")</f>
        <v/>
      </c>
      <c r="M2486" t="s">
        <v>691</v>
      </c>
      <c r="N2486">
        <v>2</v>
      </c>
      <c r="O2486" t="s">
        <v>692</v>
      </c>
      <c r="AP2486">
        <v>352.97783467043939</v>
      </c>
      <c r="AQ2486" s="1" t="str">
        <f>IFERROR(VLOOKUP(I2486,Service!$B:$G,5,FALSE),"")</f>
        <v/>
      </c>
      <c r="AR2486" s="1" t="str">
        <f>IFERROR(VLOOKUP(I2486,Service!$B:$G,6,FALSE),"")</f>
        <v/>
      </c>
      <c r="AS2486" s="1" t="str">
        <f>IFERROR(VLOOKUP(I2486,Rest!$B:$G,5,FALSE),"")</f>
        <v/>
      </c>
      <c r="AT2486" s="1" t="str">
        <f>IFERROR(VLOOKUP(I2486,Rest!$B:$G,6,FALSE),"")</f>
        <v/>
      </c>
    </row>
    <row r="2487" spans="1:46" x14ac:dyDescent="0.25">
      <c r="A2487">
        <v>2373</v>
      </c>
      <c r="B2487">
        <v>0</v>
      </c>
      <c r="C2487">
        <v>24477</v>
      </c>
      <c r="D2487">
        <v>26411</v>
      </c>
      <c r="E2487" t="s">
        <v>1025</v>
      </c>
      <c r="F2487" t="s">
        <v>1920</v>
      </c>
      <c r="G2487" t="s">
        <v>1953</v>
      </c>
      <c r="H2487" t="s">
        <v>1229</v>
      </c>
      <c r="I2487" t="s">
        <v>1229</v>
      </c>
      <c r="J2487" t="str">
        <f>IFERROR(VLOOKUP(H2487,[1]Sheet1!$A:$H,3,FALSE),"")</f>
        <v/>
      </c>
      <c r="K2487" s="1" t="str">
        <f>IFERROR(VLOOKUP('Speed Hump'!H2487,Main!$A:$G,6,FALSE),"")</f>
        <v/>
      </c>
      <c r="L2487" s="1" t="str">
        <f>IFERROR(VLOOKUP('Speed Hump'!H2487,Main!$A:$G,7,FALSE),"")</f>
        <v/>
      </c>
      <c r="M2487" t="s">
        <v>691</v>
      </c>
      <c r="N2487">
        <v>1</v>
      </c>
      <c r="O2487" t="s">
        <v>692</v>
      </c>
      <c r="AP2487">
        <v>120.0700841259405</v>
      </c>
      <c r="AQ2487" s="1" t="str">
        <f>IFERROR(VLOOKUP(I2487,Service!$B:$G,5,FALSE),"")</f>
        <v/>
      </c>
      <c r="AR2487" s="1" t="str">
        <f>IFERROR(VLOOKUP(I2487,Service!$B:$G,6,FALSE),"")</f>
        <v/>
      </c>
      <c r="AS2487" s="1" t="str">
        <f>IFERROR(VLOOKUP(I2487,Rest!$B:$G,5,FALSE),"")</f>
        <v/>
      </c>
      <c r="AT2487" s="1" t="str">
        <f>IFERROR(VLOOKUP(I2487,Rest!$B:$G,6,FALSE),"")</f>
        <v/>
      </c>
    </row>
    <row r="2488" spans="1:46" x14ac:dyDescent="0.25">
      <c r="A2488">
        <v>2374</v>
      </c>
      <c r="B2488">
        <v>0</v>
      </c>
      <c r="C2488">
        <v>24513</v>
      </c>
      <c r="D2488">
        <v>25010</v>
      </c>
      <c r="E2488" t="s">
        <v>1309</v>
      </c>
      <c r="F2488" t="s">
        <v>1918</v>
      </c>
      <c r="G2488" t="s">
        <v>1917</v>
      </c>
      <c r="H2488" t="s">
        <v>1229</v>
      </c>
      <c r="I2488" t="s">
        <v>1229</v>
      </c>
      <c r="J2488" t="str">
        <f>IFERROR(VLOOKUP(H2488,[1]Sheet1!$A:$H,3,FALSE),"")</f>
        <v/>
      </c>
      <c r="K2488" s="1" t="str">
        <f>IFERROR(VLOOKUP('Speed Hump'!H2488,Main!$A:$G,6,FALSE),"")</f>
        <v/>
      </c>
      <c r="L2488" s="1" t="str">
        <f>IFERROR(VLOOKUP('Speed Hump'!H2488,Main!$A:$G,7,FALSE),"")</f>
        <v/>
      </c>
      <c r="M2488" t="s">
        <v>691</v>
      </c>
      <c r="N2488">
        <v>2</v>
      </c>
      <c r="O2488" t="s">
        <v>692</v>
      </c>
      <c r="AP2488">
        <v>357.978516556236</v>
      </c>
      <c r="AQ2488" s="1" t="str">
        <f>IFERROR(VLOOKUP(I2488,Service!$B:$G,5,FALSE),"")</f>
        <v/>
      </c>
      <c r="AR2488" s="1" t="str">
        <f>IFERROR(VLOOKUP(I2488,Service!$B:$G,6,FALSE),"")</f>
        <v/>
      </c>
      <c r="AS2488" s="1" t="str">
        <f>IFERROR(VLOOKUP(I2488,Rest!$B:$G,5,FALSE),"")</f>
        <v/>
      </c>
      <c r="AT2488" s="1" t="str">
        <f>IFERROR(VLOOKUP(I2488,Rest!$B:$G,6,FALSE),"")</f>
        <v/>
      </c>
    </row>
    <row r="2489" spans="1:46" x14ac:dyDescent="0.25">
      <c r="A2489">
        <v>2375</v>
      </c>
      <c r="B2489">
        <v>0</v>
      </c>
      <c r="C2489">
        <v>24514</v>
      </c>
      <c r="D2489">
        <v>24948</v>
      </c>
      <c r="E2489" t="s">
        <v>1954</v>
      </c>
      <c r="F2489" t="s">
        <v>1922</v>
      </c>
      <c r="G2489" t="s">
        <v>1955</v>
      </c>
      <c r="H2489" t="s">
        <v>1229</v>
      </c>
      <c r="I2489" t="s">
        <v>1229</v>
      </c>
      <c r="J2489" t="str">
        <f>IFERROR(VLOOKUP(H2489,[1]Sheet1!$A:$H,3,FALSE),"")</f>
        <v/>
      </c>
      <c r="K2489" s="1" t="str">
        <f>IFERROR(VLOOKUP('Speed Hump'!H2489,Main!$A:$G,6,FALSE),"")</f>
        <v/>
      </c>
      <c r="L2489" s="1" t="str">
        <f>IFERROR(VLOOKUP('Speed Hump'!H2489,Main!$A:$G,7,FALSE),"")</f>
        <v/>
      </c>
      <c r="M2489" t="s">
        <v>691</v>
      </c>
      <c r="N2489">
        <v>1</v>
      </c>
      <c r="O2489" t="s">
        <v>692</v>
      </c>
      <c r="AP2489">
        <v>161.0443014338928</v>
      </c>
      <c r="AQ2489" s="1" t="str">
        <f>IFERROR(VLOOKUP(I2489,Service!$B:$G,5,FALSE),"")</f>
        <v/>
      </c>
      <c r="AR2489" s="1" t="str">
        <f>IFERROR(VLOOKUP(I2489,Service!$B:$G,6,FALSE),"")</f>
        <v/>
      </c>
      <c r="AS2489" s="1" t="str">
        <f>IFERROR(VLOOKUP(I2489,Rest!$B:$G,5,FALSE),"")</f>
        <v/>
      </c>
      <c r="AT2489" s="1" t="str">
        <f>IFERROR(VLOOKUP(I2489,Rest!$B:$G,6,FALSE),"")</f>
        <v/>
      </c>
    </row>
    <row r="2490" spans="1:46" x14ac:dyDescent="0.25">
      <c r="A2490">
        <v>2376</v>
      </c>
      <c r="B2490">
        <v>0</v>
      </c>
      <c r="C2490">
        <v>24583</v>
      </c>
      <c r="D2490">
        <v>26908</v>
      </c>
      <c r="E2490" t="s">
        <v>1956</v>
      </c>
      <c r="F2490" t="s">
        <v>1957</v>
      </c>
      <c r="G2490" t="s">
        <v>1958</v>
      </c>
      <c r="H2490" t="s">
        <v>1229</v>
      </c>
      <c r="I2490" t="s">
        <v>1229</v>
      </c>
      <c r="J2490" t="str">
        <f>IFERROR(VLOOKUP(H2490,[1]Sheet1!$A:$H,3,FALSE),"")</f>
        <v/>
      </c>
      <c r="K2490" s="1" t="str">
        <f>IFERROR(VLOOKUP('Speed Hump'!H2490,Main!$A:$G,6,FALSE),"")</f>
        <v/>
      </c>
      <c r="L2490" s="1" t="str">
        <f>IFERROR(VLOOKUP('Speed Hump'!H2490,Main!$A:$G,7,FALSE),"")</f>
        <v/>
      </c>
      <c r="M2490" t="s">
        <v>691</v>
      </c>
      <c r="N2490">
        <v>1</v>
      </c>
      <c r="O2490" t="s">
        <v>692</v>
      </c>
      <c r="AP2490">
        <v>127.1258086900073</v>
      </c>
      <c r="AQ2490" s="1" t="str">
        <f>IFERROR(VLOOKUP(I2490,Service!$B:$G,5,FALSE),"")</f>
        <v/>
      </c>
      <c r="AR2490" s="1" t="str">
        <f>IFERROR(VLOOKUP(I2490,Service!$B:$G,6,FALSE),"")</f>
        <v/>
      </c>
      <c r="AS2490" s="1" t="str">
        <f>IFERROR(VLOOKUP(I2490,Rest!$B:$G,5,FALSE),"")</f>
        <v/>
      </c>
      <c r="AT2490" s="1" t="str">
        <f>IFERROR(VLOOKUP(I2490,Rest!$B:$G,6,FALSE),"")</f>
        <v/>
      </c>
    </row>
    <row r="2491" spans="1:46" x14ac:dyDescent="0.25">
      <c r="A2491">
        <v>2377</v>
      </c>
      <c r="B2491">
        <v>0</v>
      </c>
      <c r="C2491">
        <v>24621</v>
      </c>
      <c r="D2491">
        <v>25372</v>
      </c>
      <c r="E2491" t="s">
        <v>1877</v>
      </c>
      <c r="F2491" t="s">
        <v>1959</v>
      </c>
      <c r="G2491" t="s">
        <v>937</v>
      </c>
      <c r="H2491" t="s">
        <v>1229</v>
      </c>
      <c r="I2491" t="s">
        <v>1229</v>
      </c>
      <c r="J2491" t="str">
        <f>IFERROR(VLOOKUP(H2491,[1]Sheet1!$A:$H,3,FALSE),"")</f>
        <v/>
      </c>
      <c r="K2491" s="1" t="str">
        <f>IFERROR(VLOOKUP('Speed Hump'!H2491,Main!$A:$G,6,FALSE),"")</f>
        <v/>
      </c>
      <c r="L2491" s="1" t="str">
        <f>IFERROR(VLOOKUP('Speed Hump'!H2491,Main!$A:$G,7,FALSE),"")</f>
        <v/>
      </c>
      <c r="M2491" t="s">
        <v>691</v>
      </c>
      <c r="N2491">
        <v>1</v>
      </c>
      <c r="O2491" t="s">
        <v>692</v>
      </c>
      <c r="AP2491">
        <v>184.99575362716749</v>
      </c>
      <c r="AQ2491" s="1" t="str">
        <f>IFERROR(VLOOKUP(I2491,Service!$B:$G,5,FALSE),"")</f>
        <v/>
      </c>
      <c r="AR2491" s="1" t="str">
        <f>IFERROR(VLOOKUP(I2491,Service!$B:$G,6,FALSE),"")</f>
        <v/>
      </c>
      <c r="AS2491" s="1" t="str">
        <f>IFERROR(VLOOKUP(I2491,Rest!$B:$G,5,FALSE),"")</f>
        <v/>
      </c>
      <c r="AT2491" s="1" t="str">
        <f>IFERROR(VLOOKUP(I2491,Rest!$B:$G,6,FALSE),"")</f>
        <v/>
      </c>
    </row>
    <row r="2492" spans="1:46" x14ac:dyDescent="0.25">
      <c r="A2492">
        <v>2378</v>
      </c>
      <c r="B2492">
        <v>0</v>
      </c>
      <c r="C2492">
        <v>24632</v>
      </c>
      <c r="D2492">
        <v>26917</v>
      </c>
      <c r="E2492" t="s">
        <v>1499</v>
      </c>
      <c r="F2492" t="s">
        <v>1044</v>
      </c>
      <c r="G2492" t="s">
        <v>1088</v>
      </c>
      <c r="H2492" t="s">
        <v>1229</v>
      </c>
      <c r="I2492" t="s">
        <v>1229</v>
      </c>
      <c r="J2492" t="str">
        <f>IFERROR(VLOOKUP(H2492,[1]Sheet1!$A:$H,3,FALSE),"")</f>
        <v/>
      </c>
      <c r="K2492" s="1" t="str">
        <f>IFERROR(VLOOKUP('Speed Hump'!H2492,Main!$A:$G,6,FALSE),"")</f>
        <v/>
      </c>
      <c r="L2492" s="1" t="str">
        <f>IFERROR(VLOOKUP('Speed Hump'!H2492,Main!$A:$G,7,FALSE),"")</f>
        <v/>
      </c>
      <c r="M2492" t="s">
        <v>691</v>
      </c>
      <c r="N2492">
        <v>1</v>
      </c>
      <c r="O2492" t="s">
        <v>692</v>
      </c>
      <c r="AP2492">
        <v>288.37701447521511</v>
      </c>
      <c r="AQ2492" s="1" t="str">
        <f>IFERROR(VLOOKUP(I2492,Service!$B:$G,5,FALSE),"")</f>
        <v/>
      </c>
      <c r="AR2492" s="1" t="str">
        <f>IFERROR(VLOOKUP(I2492,Service!$B:$G,6,FALSE),"")</f>
        <v/>
      </c>
      <c r="AS2492" s="1" t="str">
        <f>IFERROR(VLOOKUP(I2492,Rest!$B:$G,5,FALSE),"")</f>
        <v/>
      </c>
      <c r="AT2492" s="1" t="str">
        <f>IFERROR(VLOOKUP(I2492,Rest!$B:$G,6,FALSE),"")</f>
        <v/>
      </c>
    </row>
    <row r="2493" spans="1:46" x14ac:dyDescent="0.25">
      <c r="A2493">
        <v>2381</v>
      </c>
      <c r="B2493">
        <v>0</v>
      </c>
      <c r="C2493">
        <v>24643</v>
      </c>
      <c r="D2493">
        <v>26859</v>
      </c>
      <c r="E2493" t="s">
        <v>1371</v>
      </c>
      <c r="F2493" t="s">
        <v>1088</v>
      </c>
      <c r="G2493" t="s">
        <v>1089</v>
      </c>
      <c r="H2493" t="s">
        <v>1229</v>
      </c>
      <c r="I2493" t="s">
        <v>1229</v>
      </c>
      <c r="J2493" t="str">
        <f>IFERROR(VLOOKUP(H2493,[1]Sheet1!$A:$H,3,FALSE),"")</f>
        <v/>
      </c>
      <c r="K2493" s="1" t="str">
        <f>IFERROR(VLOOKUP('Speed Hump'!H2493,Main!$A:$G,6,FALSE),"")</f>
        <v/>
      </c>
      <c r="L2493" s="1" t="str">
        <f>IFERROR(VLOOKUP('Speed Hump'!H2493,Main!$A:$G,7,FALSE),"")</f>
        <v/>
      </c>
      <c r="M2493" t="s">
        <v>691</v>
      </c>
      <c r="N2493">
        <v>2</v>
      </c>
      <c r="O2493" t="s">
        <v>692</v>
      </c>
      <c r="AP2493">
        <v>363.19857152967631</v>
      </c>
      <c r="AQ2493" s="1" t="str">
        <f>IFERROR(VLOOKUP(I2493,Service!$B:$G,5,FALSE),"")</f>
        <v/>
      </c>
      <c r="AR2493" s="1" t="str">
        <f>IFERROR(VLOOKUP(I2493,Service!$B:$G,6,FALSE),"")</f>
        <v/>
      </c>
      <c r="AS2493" s="1" t="str">
        <f>IFERROR(VLOOKUP(I2493,Rest!$B:$G,5,FALSE),"")</f>
        <v/>
      </c>
      <c r="AT2493" s="1" t="str">
        <f>IFERROR(VLOOKUP(I2493,Rest!$B:$G,6,FALSE),"")</f>
        <v/>
      </c>
    </row>
    <row r="2494" spans="1:46" x14ac:dyDescent="0.25">
      <c r="A2494">
        <v>2382</v>
      </c>
      <c r="B2494">
        <v>0</v>
      </c>
      <c r="C2494">
        <v>24650</v>
      </c>
      <c r="D2494">
        <v>28491</v>
      </c>
      <c r="E2494" t="s">
        <v>1960</v>
      </c>
      <c r="F2494" t="s">
        <v>1961</v>
      </c>
      <c r="G2494" t="s">
        <v>1962</v>
      </c>
      <c r="H2494" t="s">
        <v>1229</v>
      </c>
      <c r="I2494" t="s">
        <v>1229</v>
      </c>
      <c r="J2494" t="str">
        <f>IFERROR(VLOOKUP(H2494,[1]Sheet1!$A:$H,3,FALSE),"")</f>
        <v/>
      </c>
      <c r="K2494" s="1" t="str">
        <f>IFERROR(VLOOKUP('Speed Hump'!H2494,Main!$A:$G,6,FALSE),"")</f>
        <v/>
      </c>
      <c r="L2494" s="1" t="str">
        <f>IFERROR(VLOOKUP('Speed Hump'!H2494,Main!$A:$G,7,FALSE),"")</f>
        <v/>
      </c>
      <c r="M2494" t="s">
        <v>691</v>
      </c>
      <c r="N2494">
        <v>3</v>
      </c>
      <c r="O2494" t="s">
        <v>692</v>
      </c>
      <c r="AP2494">
        <v>464.88005347643423</v>
      </c>
      <c r="AQ2494" s="1" t="str">
        <f>IFERROR(VLOOKUP(I2494,Service!$B:$G,5,FALSE),"")</f>
        <v/>
      </c>
      <c r="AR2494" s="1" t="str">
        <f>IFERROR(VLOOKUP(I2494,Service!$B:$G,6,FALSE),"")</f>
        <v/>
      </c>
      <c r="AS2494" s="1" t="str">
        <f>IFERROR(VLOOKUP(I2494,Rest!$B:$G,5,FALSE),"")</f>
        <v/>
      </c>
      <c r="AT2494" s="1" t="str">
        <f>IFERROR(VLOOKUP(I2494,Rest!$B:$G,6,FALSE),"")</f>
        <v/>
      </c>
    </row>
    <row r="2495" spans="1:46" x14ac:dyDescent="0.25">
      <c r="A2495">
        <v>2383</v>
      </c>
      <c r="B2495">
        <v>0</v>
      </c>
      <c r="C2495">
        <v>24655</v>
      </c>
      <c r="D2495">
        <v>27940</v>
      </c>
      <c r="E2495" t="s">
        <v>1407</v>
      </c>
      <c r="F2495" t="s">
        <v>1043</v>
      </c>
      <c r="G2495" t="s">
        <v>1044</v>
      </c>
      <c r="H2495" t="s">
        <v>1229</v>
      </c>
      <c r="I2495" t="s">
        <v>1229</v>
      </c>
      <c r="J2495" t="str">
        <f>IFERROR(VLOOKUP(H2495,[1]Sheet1!$A:$H,3,FALSE),"")</f>
        <v/>
      </c>
      <c r="K2495" s="1" t="str">
        <f>IFERROR(VLOOKUP('Speed Hump'!H2495,Main!$A:$G,6,FALSE),"")</f>
        <v/>
      </c>
      <c r="L2495" s="1" t="str">
        <f>IFERROR(VLOOKUP('Speed Hump'!H2495,Main!$A:$G,7,FALSE),"")</f>
        <v/>
      </c>
      <c r="M2495" t="s">
        <v>691</v>
      </c>
      <c r="N2495">
        <v>1</v>
      </c>
      <c r="O2495" t="s">
        <v>692</v>
      </c>
      <c r="AP2495">
        <v>268.96729967360312</v>
      </c>
      <c r="AQ2495" s="1" t="str">
        <f>IFERROR(VLOOKUP(I2495,Service!$B:$G,5,FALSE),"")</f>
        <v/>
      </c>
      <c r="AR2495" s="1" t="str">
        <f>IFERROR(VLOOKUP(I2495,Service!$B:$G,6,FALSE),"")</f>
        <v/>
      </c>
      <c r="AS2495" s="1" t="str">
        <f>IFERROR(VLOOKUP(I2495,Rest!$B:$G,5,FALSE),"")</f>
        <v/>
      </c>
      <c r="AT2495" s="1" t="str">
        <f>IFERROR(VLOOKUP(I2495,Rest!$B:$G,6,FALSE),"")</f>
        <v/>
      </c>
    </row>
    <row r="2496" spans="1:46" x14ac:dyDescent="0.25">
      <c r="A2496">
        <v>2384</v>
      </c>
      <c r="B2496">
        <v>0</v>
      </c>
      <c r="C2496">
        <v>24663</v>
      </c>
      <c r="D2496">
        <v>27124</v>
      </c>
      <c r="E2496" t="s">
        <v>1080</v>
      </c>
      <c r="F2496" t="s">
        <v>1041</v>
      </c>
      <c r="G2496" t="s">
        <v>1024</v>
      </c>
      <c r="H2496" t="s">
        <v>1229</v>
      </c>
      <c r="I2496" t="s">
        <v>1229</v>
      </c>
      <c r="J2496" t="str">
        <f>IFERROR(VLOOKUP(H2496,[1]Sheet1!$A:$H,3,FALSE),"")</f>
        <v/>
      </c>
      <c r="K2496" s="1" t="str">
        <f>IFERROR(VLOOKUP('Speed Hump'!H2496,Main!$A:$G,6,FALSE),"")</f>
        <v/>
      </c>
      <c r="L2496" s="1" t="str">
        <f>IFERROR(VLOOKUP('Speed Hump'!H2496,Main!$A:$G,7,FALSE),"")</f>
        <v/>
      </c>
      <c r="M2496" t="s">
        <v>691</v>
      </c>
      <c r="N2496">
        <v>1</v>
      </c>
      <c r="O2496" t="s">
        <v>692</v>
      </c>
      <c r="AP2496">
        <v>286.39386205315873</v>
      </c>
      <c r="AQ2496" s="1" t="str">
        <f>IFERROR(VLOOKUP(I2496,Service!$B:$G,5,FALSE),"")</f>
        <v/>
      </c>
      <c r="AR2496" s="1" t="str">
        <f>IFERROR(VLOOKUP(I2496,Service!$B:$G,6,FALSE),"")</f>
        <v/>
      </c>
      <c r="AS2496" s="1" t="str">
        <f>IFERROR(VLOOKUP(I2496,Rest!$B:$G,5,FALSE),"")</f>
        <v/>
      </c>
      <c r="AT2496" s="1" t="str">
        <f>IFERROR(VLOOKUP(I2496,Rest!$B:$G,6,FALSE),"")</f>
        <v/>
      </c>
    </row>
    <row r="2497" spans="1:46" x14ac:dyDescent="0.25">
      <c r="A2497">
        <v>2386</v>
      </c>
      <c r="B2497">
        <v>0</v>
      </c>
      <c r="C2497">
        <v>24696</v>
      </c>
      <c r="D2497">
        <v>27507</v>
      </c>
      <c r="E2497" t="s">
        <v>1481</v>
      </c>
      <c r="F2497" t="s">
        <v>1044</v>
      </c>
      <c r="G2497" t="s">
        <v>1088</v>
      </c>
      <c r="H2497" t="s">
        <v>1229</v>
      </c>
      <c r="I2497" t="s">
        <v>1229</v>
      </c>
      <c r="J2497" t="str">
        <f>IFERROR(VLOOKUP(H2497,[1]Sheet1!$A:$H,3,FALSE),"")</f>
        <v/>
      </c>
      <c r="K2497" s="1" t="str">
        <f>IFERROR(VLOOKUP('Speed Hump'!H2497,Main!$A:$G,6,FALSE),"")</f>
        <v/>
      </c>
      <c r="L2497" s="1" t="str">
        <f>IFERROR(VLOOKUP('Speed Hump'!H2497,Main!$A:$G,7,FALSE),"")</f>
        <v/>
      </c>
      <c r="M2497" t="s">
        <v>691</v>
      </c>
      <c r="N2497">
        <v>1</v>
      </c>
      <c r="O2497" t="s">
        <v>692</v>
      </c>
      <c r="AP2497">
        <v>280.20768856016451</v>
      </c>
      <c r="AQ2497" s="1" t="str">
        <f>IFERROR(VLOOKUP(I2497,Service!$B:$G,5,FALSE),"")</f>
        <v/>
      </c>
      <c r="AR2497" s="1" t="str">
        <f>IFERROR(VLOOKUP(I2497,Service!$B:$G,6,FALSE),"")</f>
        <v/>
      </c>
      <c r="AS2497" s="1" t="str">
        <f>IFERROR(VLOOKUP(I2497,Rest!$B:$G,5,FALSE),"")</f>
        <v/>
      </c>
      <c r="AT2497" s="1" t="str">
        <f>IFERROR(VLOOKUP(I2497,Rest!$B:$G,6,FALSE),"")</f>
        <v/>
      </c>
    </row>
    <row r="2498" spans="1:46" x14ac:dyDescent="0.25">
      <c r="A2498">
        <v>2387</v>
      </c>
      <c r="B2498">
        <v>0</v>
      </c>
      <c r="C2498">
        <v>24722</v>
      </c>
      <c r="D2498">
        <v>27924</v>
      </c>
      <c r="E2498" t="s">
        <v>1818</v>
      </c>
      <c r="F2498" t="s">
        <v>1858</v>
      </c>
      <c r="G2498" t="s">
        <v>1929</v>
      </c>
      <c r="H2498" t="s">
        <v>1229</v>
      </c>
      <c r="I2498" t="s">
        <v>1229</v>
      </c>
      <c r="J2498" t="str">
        <f>IFERROR(VLOOKUP(H2498,[1]Sheet1!$A:$H,3,FALSE),"")</f>
        <v/>
      </c>
      <c r="K2498" s="1" t="str">
        <f>IFERROR(VLOOKUP('Speed Hump'!H2498,Main!$A:$G,6,FALSE),"")</f>
        <v/>
      </c>
      <c r="L2498" s="1" t="str">
        <f>IFERROR(VLOOKUP('Speed Hump'!H2498,Main!$A:$G,7,FALSE),"")</f>
        <v/>
      </c>
      <c r="M2498" t="s">
        <v>691</v>
      </c>
      <c r="N2498">
        <v>2</v>
      </c>
      <c r="O2498" t="s">
        <v>692</v>
      </c>
      <c r="AP2498">
        <v>436.14140394789791</v>
      </c>
      <c r="AQ2498" s="1" t="str">
        <f>IFERROR(VLOOKUP(I2498,Service!$B:$G,5,FALSE),"")</f>
        <v/>
      </c>
      <c r="AR2498" s="1" t="str">
        <f>IFERROR(VLOOKUP(I2498,Service!$B:$G,6,FALSE),"")</f>
        <v/>
      </c>
      <c r="AS2498" s="1" t="str">
        <f>IFERROR(VLOOKUP(I2498,Rest!$B:$G,5,FALSE),"")</f>
        <v/>
      </c>
      <c r="AT2498" s="1" t="str">
        <f>IFERROR(VLOOKUP(I2498,Rest!$B:$G,6,FALSE),"")</f>
        <v/>
      </c>
    </row>
    <row r="2499" spans="1:46" x14ac:dyDescent="0.25">
      <c r="A2499">
        <v>2388</v>
      </c>
      <c r="B2499">
        <v>0</v>
      </c>
      <c r="C2499">
        <v>24730</v>
      </c>
      <c r="D2499">
        <v>26877</v>
      </c>
      <c r="E2499" t="s">
        <v>1963</v>
      </c>
      <c r="F2499" t="s">
        <v>1961</v>
      </c>
      <c r="G2499" t="s">
        <v>1938</v>
      </c>
      <c r="H2499" t="s">
        <v>1229</v>
      </c>
      <c r="I2499" t="s">
        <v>1229</v>
      </c>
      <c r="J2499" t="str">
        <f>IFERROR(VLOOKUP(H2499,[1]Sheet1!$A:$H,3,FALSE),"")</f>
        <v/>
      </c>
      <c r="K2499" s="1" t="str">
        <f>IFERROR(VLOOKUP('Speed Hump'!H2499,Main!$A:$G,6,FALSE),"")</f>
        <v/>
      </c>
      <c r="L2499" s="1" t="str">
        <f>IFERROR(VLOOKUP('Speed Hump'!H2499,Main!$A:$G,7,FALSE),"")</f>
        <v/>
      </c>
      <c r="M2499" t="s">
        <v>691</v>
      </c>
      <c r="N2499">
        <v>1</v>
      </c>
      <c r="O2499" t="s">
        <v>692</v>
      </c>
      <c r="AP2499">
        <v>326.99016854940442</v>
      </c>
      <c r="AQ2499" s="1" t="str">
        <f>IFERROR(VLOOKUP(I2499,Service!$B:$G,5,FALSE),"")</f>
        <v/>
      </c>
      <c r="AR2499" s="1" t="str">
        <f>IFERROR(VLOOKUP(I2499,Service!$B:$G,6,FALSE),"")</f>
        <v/>
      </c>
      <c r="AS2499" s="1" t="str">
        <f>IFERROR(VLOOKUP(I2499,Rest!$B:$G,5,FALSE),"")</f>
        <v/>
      </c>
      <c r="AT2499" s="1" t="str">
        <f>IFERROR(VLOOKUP(I2499,Rest!$B:$G,6,FALSE),"")</f>
        <v/>
      </c>
    </row>
    <row r="2500" spans="1:46" x14ac:dyDescent="0.25">
      <c r="A2500">
        <v>2389</v>
      </c>
      <c r="B2500">
        <v>0</v>
      </c>
      <c r="C2500">
        <v>24733</v>
      </c>
      <c r="D2500">
        <v>27535</v>
      </c>
      <c r="E2500" t="s">
        <v>1964</v>
      </c>
      <c r="F2500" t="s">
        <v>1077</v>
      </c>
      <c r="G2500" t="s">
        <v>1029</v>
      </c>
      <c r="H2500" t="s">
        <v>1229</v>
      </c>
      <c r="I2500" t="s">
        <v>1229</v>
      </c>
      <c r="J2500" t="str">
        <f>IFERROR(VLOOKUP(H2500,[1]Sheet1!$A:$H,3,FALSE),"")</f>
        <v/>
      </c>
      <c r="K2500" s="1" t="str">
        <f>IFERROR(VLOOKUP('Speed Hump'!H2500,Main!$A:$G,6,FALSE),"")</f>
        <v/>
      </c>
      <c r="L2500" s="1" t="str">
        <f>IFERROR(VLOOKUP('Speed Hump'!H2500,Main!$A:$G,7,FALSE),"")</f>
        <v/>
      </c>
      <c r="M2500" t="s">
        <v>691</v>
      </c>
      <c r="N2500">
        <v>1</v>
      </c>
      <c r="O2500" t="s">
        <v>692</v>
      </c>
      <c r="AP2500">
        <v>328.64886633968979</v>
      </c>
      <c r="AQ2500" s="1" t="str">
        <f>IFERROR(VLOOKUP(I2500,Service!$B:$G,5,FALSE),"")</f>
        <v/>
      </c>
      <c r="AR2500" s="1" t="str">
        <f>IFERROR(VLOOKUP(I2500,Service!$B:$G,6,FALSE),"")</f>
        <v/>
      </c>
      <c r="AS2500" s="1" t="str">
        <f>IFERROR(VLOOKUP(I2500,Rest!$B:$G,5,FALSE),"")</f>
        <v/>
      </c>
      <c r="AT2500" s="1" t="str">
        <f>IFERROR(VLOOKUP(I2500,Rest!$B:$G,6,FALSE),"")</f>
        <v/>
      </c>
    </row>
    <row r="2501" spans="1:46" x14ac:dyDescent="0.25">
      <c r="A2501">
        <v>2390</v>
      </c>
      <c r="B2501">
        <v>0</v>
      </c>
      <c r="C2501">
        <v>24735</v>
      </c>
      <c r="D2501">
        <v>26014</v>
      </c>
      <c r="E2501" t="s">
        <v>1909</v>
      </c>
      <c r="F2501" t="s">
        <v>1004</v>
      </c>
      <c r="G2501" t="s">
        <v>1005</v>
      </c>
      <c r="H2501" t="s">
        <v>1229</v>
      </c>
      <c r="I2501" t="s">
        <v>1229</v>
      </c>
      <c r="J2501" t="str">
        <f>IFERROR(VLOOKUP(H2501,[1]Sheet1!$A:$H,3,FALSE),"")</f>
        <v/>
      </c>
      <c r="K2501" s="1" t="str">
        <f>IFERROR(VLOOKUP('Speed Hump'!H2501,Main!$A:$G,6,FALSE),"")</f>
        <v/>
      </c>
      <c r="L2501" s="1" t="str">
        <f>IFERROR(VLOOKUP('Speed Hump'!H2501,Main!$A:$G,7,FALSE),"")</f>
        <v/>
      </c>
      <c r="M2501" t="s">
        <v>691</v>
      </c>
      <c r="N2501">
        <v>1</v>
      </c>
      <c r="O2501" t="s">
        <v>692</v>
      </c>
      <c r="AP2501">
        <v>299.21816885811518</v>
      </c>
      <c r="AQ2501" s="1" t="str">
        <f>IFERROR(VLOOKUP(I2501,Service!$B:$G,5,FALSE),"")</f>
        <v/>
      </c>
      <c r="AR2501" s="1" t="str">
        <f>IFERROR(VLOOKUP(I2501,Service!$B:$G,6,FALSE),"")</f>
        <v/>
      </c>
      <c r="AS2501" s="1" t="str">
        <f>IFERROR(VLOOKUP(I2501,Rest!$B:$G,5,FALSE),"")</f>
        <v/>
      </c>
      <c r="AT2501" s="1" t="str">
        <f>IFERROR(VLOOKUP(I2501,Rest!$B:$G,6,FALSE),"")</f>
        <v/>
      </c>
    </row>
    <row r="2502" spans="1:46" x14ac:dyDescent="0.25">
      <c r="A2502">
        <v>2391</v>
      </c>
      <c r="B2502">
        <v>0</v>
      </c>
      <c r="C2502">
        <v>24739</v>
      </c>
      <c r="D2502">
        <v>27627</v>
      </c>
      <c r="E2502" t="s">
        <v>1801</v>
      </c>
      <c r="F2502" t="s">
        <v>1043</v>
      </c>
      <c r="G2502" t="s">
        <v>1044</v>
      </c>
      <c r="H2502" t="s">
        <v>1229</v>
      </c>
      <c r="I2502" t="s">
        <v>1229</v>
      </c>
      <c r="J2502" t="str">
        <f>IFERROR(VLOOKUP(H2502,[1]Sheet1!$A:$H,3,FALSE),"")</f>
        <v/>
      </c>
      <c r="K2502" s="1" t="str">
        <f>IFERROR(VLOOKUP('Speed Hump'!H2502,Main!$A:$G,6,FALSE),"")</f>
        <v/>
      </c>
      <c r="L2502" s="1" t="str">
        <f>IFERROR(VLOOKUP('Speed Hump'!H2502,Main!$A:$G,7,FALSE),"")</f>
        <v/>
      </c>
      <c r="M2502" t="s">
        <v>691</v>
      </c>
      <c r="N2502">
        <v>1</v>
      </c>
      <c r="O2502" t="s">
        <v>692</v>
      </c>
      <c r="AP2502">
        <v>257.25124988116761</v>
      </c>
      <c r="AQ2502" s="1" t="str">
        <f>IFERROR(VLOOKUP(I2502,Service!$B:$G,5,FALSE),"")</f>
        <v/>
      </c>
      <c r="AR2502" s="1" t="str">
        <f>IFERROR(VLOOKUP(I2502,Service!$B:$G,6,FALSE),"")</f>
        <v/>
      </c>
      <c r="AS2502" s="1" t="str">
        <f>IFERROR(VLOOKUP(I2502,Rest!$B:$G,5,FALSE),"")</f>
        <v/>
      </c>
      <c r="AT2502" s="1" t="str">
        <f>IFERROR(VLOOKUP(I2502,Rest!$B:$G,6,FALSE),"")</f>
        <v/>
      </c>
    </row>
    <row r="2503" spans="1:46" x14ac:dyDescent="0.25">
      <c r="A2503">
        <v>2393</v>
      </c>
      <c r="B2503">
        <v>0</v>
      </c>
      <c r="C2503">
        <v>24760</v>
      </c>
      <c r="D2503">
        <v>25131</v>
      </c>
      <c r="E2503" t="s">
        <v>1371</v>
      </c>
      <c r="F2503" t="s">
        <v>1918</v>
      </c>
      <c r="G2503" t="s">
        <v>1917</v>
      </c>
      <c r="H2503" t="s">
        <v>1229</v>
      </c>
      <c r="I2503" t="s">
        <v>1229</v>
      </c>
      <c r="J2503" t="str">
        <f>IFERROR(VLOOKUP(H2503,[1]Sheet1!$A:$H,3,FALSE),"")</f>
        <v/>
      </c>
      <c r="K2503" s="1" t="str">
        <f>IFERROR(VLOOKUP('Speed Hump'!H2503,Main!$A:$G,6,FALSE),"")</f>
        <v/>
      </c>
      <c r="L2503" s="1" t="str">
        <f>IFERROR(VLOOKUP('Speed Hump'!H2503,Main!$A:$G,7,FALSE),"")</f>
        <v/>
      </c>
      <c r="M2503" t="s">
        <v>691</v>
      </c>
      <c r="N2503">
        <v>2</v>
      </c>
      <c r="O2503" t="s">
        <v>692</v>
      </c>
      <c r="AP2503">
        <v>361.06769250673608</v>
      </c>
      <c r="AQ2503" s="1" t="str">
        <f>IFERROR(VLOOKUP(I2503,Service!$B:$G,5,FALSE),"")</f>
        <v/>
      </c>
      <c r="AR2503" s="1" t="str">
        <f>IFERROR(VLOOKUP(I2503,Service!$B:$G,6,FALSE),"")</f>
        <v/>
      </c>
      <c r="AS2503" s="1" t="str">
        <f>IFERROR(VLOOKUP(I2503,Rest!$B:$G,5,FALSE),"")</f>
        <v/>
      </c>
      <c r="AT2503" s="1" t="str">
        <f>IFERROR(VLOOKUP(I2503,Rest!$B:$G,6,FALSE),"")</f>
        <v/>
      </c>
    </row>
    <row r="2504" spans="1:46" x14ac:dyDescent="0.25">
      <c r="A2504">
        <v>2394</v>
      </c>
      <c r="B2504">
        <v>0</v>
      </c>
      <c r="C2504">
        <v>24783</v>
      </c>
      <c r="D2504">
        <v>24860</v>
      </c>
      <c r="E2504" t="s">
        <v>1955</v>
      </c>
      <c r="F2504" t="s">
        <v>1812</v>
      </c>
      <c r="G2504" t="s">
        <v>1965</v>
      </c>
      <c r="H2504" t="s">
        <v>1229</v>
      </c>
      <c r="I2504" t="s">
        <v>1229</v>
      </c>
      <c r="J2504" t="str">
        <f>IFERROR(VLOOKUP(H2504,[1]Sheet1!$A:$H,3,FALSE),"")</f>
        <v/>
      </c>
      <c r="K2504" s="1" t="str">
        <f>IFERROR(VLOOKUP('Speed Hump'!H2504,Main!$A:$G,6,FALSE),"")</f>
        <v/>
      </c>
      <c r="L2504" s="1" t="str">
        <f>IFERROR(VLOOKUP('Speed Hump'!H2504,Main!$A:$G,7,FALSE),"")</f>
        <v/>
      </c>
      <c r="M2504" t="s">
        <v>691</v>
      </c>
      <c r="N2504">
        <v>1</v>
      </c>
      <c r="O2504" t="s">
        <v>692</v>
      </c>
      <c r="AP2504">
        <v>76.844243410257789</v>
      </c>
      <c r="AQ2504" s="1" t="str">
        <f>IFERROR(VLOOKUP(I2504,Service!$B:$G,5,FALSE),"")</f>
        <v/>
      </c>
      <c r="AR2504" s="1" t="str">
        <f>IFERROR(VLOOKUP(I2504,Service!$B:$G,6,FALSE),"")</f>
        <v/>
      </c>
      <c r="AS2504" s="1" t="str">
        <f>IFERROR(VLOOKUP(I2504,Rest!$B:$G,5,FALSE),"")</f>
        <v/>
      </c>
      <c r="AT2504" s="1" t="str">
        <f>IFERROR(VLOOKUP(I2504,Rest!$B:$G,6,FALSE),"")</f>
        <v/>
      </c>
    </row>
    <row r="2505" spans="1:46" x14ac:dyDescent="0.25">
      <c r="A2505">
        <v>2395</v>
      </c>
      <c r="B2505">
        <v>0</v>
      </c>
      <c r="C2505">
        <v>24785</v>
      </c>
      <c r="D2505">
        <v>28069</v>
      </c>
      <c r="E2505" t="s">
        <v>1078</v>
      </c>
      <c r="F2505" t="s">
        <v>1433</v>
      </c>
      <c r="G2505" t="s">
        <v>1367</v>
      </c>
      <c r="H2505" t="s">
        <v>1229</v>
      </c>
      <c r="I2505" t="s">
        <v>1229</v>
      </c>
      <c r="J2505" t="str">
        <f>IFERROR(VLOOKUP(H2505,[1]Sheet1!$A:$H,3,FALSE),"")</f>
        <v/>
      </c>
      <c r="K2505" s="1" t="str">
        <f>IFERROR(VLOOKUP('Speed Hump'!H2505,Main!$A:$G,6,FALSE),"")</f>
        <v/>
      </c>
      <c r="L2505" s="1" t="str">
        <f>IFERROR(VLOOKUP('Speed Hump'!H2505,Main!$A:$G,7,FALSE),"")</f>
        <v/>
      </c>
      <c r="M2505" t="s">
        <v>691</v>
      </c>
      <c r="N2505">
        <v>1</v>
      </c>
      <c r="O2505" t="s">
        <v>692</v>
      </c>
      <c r="AP2505">
        <v>133.67560029490531</v>
      </c>
      <c r="AQ2505" s="1" t="str">
        <f>IFERROR(VLOOKUP(I2505,Service!$B:$G,5,FALSE),"")</f>
        <v/>
      </c>
      <c r="AR2505" s="1" t="str">
        <f>IFERROR(VLOOKUP(I2505,Service!$B:$G,6,FALSE),"")</f>
        <v/>
      </c>
      <c r="AS2505" s="1" t="str">
        <f>IFERROR(VLOOKUP(I2505,Rest!$B:$G,5,FALSE),"")</f>
        <v/>
      </c>
      <c r="AT2505" s="1" t="str">
        <f>IFERROR(VLOOKUP(I2505,Rest!$B:$G,6,FALSE),"")</f>
        <v/>
      </c>
    </row>
    <row r="2506" spans="1:46" x14ac:dyDescent="0.25">
      <c r="A2506">
        <v>2396</v>
      </c>
      <c r="B2506">
        <v>0</v>
      </c>
      <c r="C2506">
        <v>24788</v>
      </c>
      <c r="D2506">
        <v>27427</v>
      </c>
      <c r="E2506" t="s">
        <v>1455</v>
      </c>
      <c r="F2506" t="s">
        <v>1044</v>
      </c>
      <c r="G2506" t="s">
        <v>1088</v>
      </c>
      <c r="H2506" t="s">
        <v>1229</v>
      </c>
      <c r="I2506" t="s">
        <v>1229</v>
      </c>
      <c r="J2506" t="str">
        <f>IFERROR(VLOOKUP(H2506,[1]Sheet1!$A:$H,3,FALSE),"")</f>
        <v/>
      </c>
      <c r="K2506" s="1" t="str">
        <f>IFERROR(VLOOKUP('Speed Hump'!H2506,Main!$A:$G,6,FALSE),"")</f>
        <v/>
      </c>
      <c r="L2506" s="1" t="str">
        <f>IFERROR(VLOOKUP('Speed Hump'!H2506,Main!$A:$G,7,FALSE),"")</f>
        <v/>
      </c>
      <c r="M2506" t="s">
        <v>691</v>
      </c>
      <c r="N2506">
        <v>1</v>
      </c>
      <c r="O2506" t="s">
        <v>692</v>
      </c>
      <c r="AP2506">
        <v>269.71848874361319</v>
      </c>
      <c r="AQ2506" s="1" t="str">
        <f>IFERROR(VLOOKUP(I2506,Service!$B:$G,5,FALSE),"")</f>
        <v/>
      </c>
      <c r="AR2506" s="1" t="str">
        <f>IFERROR(VLOOKUP(I2506,Service!$B:$G,6,FALSE),"")</f>
        <v/>
      </c>
      <c r="AS2506" s="1" t="str">
        <f>IFERROR(VLOOKUP(I2506,Rest!$B:$G,5,FALSE),"")</f>
        <v/>
      </c>
      <c r="AT2506" s="1" t="str">
        <f>IFERROR(VLOOKUP(I2506,Rest!$B:$G,6,FALSE),"")</f>
        <v/>
      </c>
    </row>
    <row r="2507" spans="1:46" x14ac:dyDescent="0.25">
      <c r="A2507">
        <v>2398</v>
      </c>
      <c r="B2507">
        <v>0</v>
      </c>
      <c r="C2507">
        <v>24820</v>
      </c>
      <c r="D2507">
        <v>24569</v>
      </c>
      <c r="E2507" t="s">
        <v>1398</v>
      </c>
      <c r="F2507" t="s">
        <v>1918</v>
      </c>
      <c r="G2507" t="s">
        <v>1917</v>
      </c>
      <c r="H2507" t="s">
        <v>1229</v>
      </c>
      <c r="I2507" t="s">
        <v>1229</v>
      </c>
      <c r="J2507" t="str">
        <f>IFERROR(VLOOKUP(H2507,[1]Sheet1!$A:$H,3,FALSE),"")</f>
        <v/>
      </c>
      <c r="K2507" s="1" t="str">
        <f>IFERROR(VLOOKUP('Speed Hump'!H2507,Main!$A:$G,6,FALSE),"")</f>
        <v/>
      </c>
      <c r="L2507" s="1" t="str">
        <f>IFERROR(VLOOKUP('Speed Hump'!H2507,Main!$A:$G,7,FALSE),"")</f>
        <v/>
      </c>
      <c r="M2507" t="s">
        <v>691</v>
      </c>
      <c r="N2507">
        <v>2</v>
      </c>
      <c r="O2507" t="s">
        <v>692</v>
      </c>
      <c r="AP2507">
        <v>361.51684335742237</v>
      </c>
      <c r="AQ2507" s="1" t="str">
        <f>IFERROR(VLOOKUP(I2507,Service!$B:$G,5,FALSE),"")</f>
        <v/>
      </c>
      <c r="AR2507" s="1" t="str">
        <f>IFERROR(VLOOKUP(I2507,Service!$B:$G,6,FALSE),"")</f>
        <v/>
      </c>
      <c r="AS2507" s="1" t="str">
        <f>IFERROR(VLOOKUP(I2507,Rest!$B:$G,5,FALSE),"")</f>
        <v/>
      </c>
      <c r="AT2507" s="1" t="str">
        <f>IFERROR(VLOOKUP(I2507,Rest!$B:$G,6,FALSE),"")</f>
        <v/>
      </c>
    </row>
    <row r="2508" spans="1:46" x14ac:dyDescent="0.25">
      <c r="A2508">
        <v>2399</v>
      </c>
      <c r="B2508">
        <v>0</v>
      </c>
      <c r="C2508">
        <v>24951</v>
      </c>
      <c r="D2508">
        <v>27016</v>
      </c>
      <c r="E2508" t="s">
        <v>1926</v>
      </c>
      <c r="F2508" t="s">
        <v>1025</v>
      </c>
      <c r="G2508" t="s">
        <v>994</v>
      </c>
      <c r="H2508" t="s">
        <v>1229</v>
      </c>
      <c r="I2508" t="s">
        <v>1229</v>
      </c>
      <c r="J2508" t="str">
        <f>IFERROR(VLOOKUP(H2508,[1]Sheet1!$A:$H,3,FALSE),"")</f>
        <v/>
      </c>
      <c r="K2508" s="1" t="str">
        <f>IFERROR(VLOOKUP('Speed Hump'!H2508,Main!$A:$G,6,FALSE),"")</f>
        <v/>
      </c>
      <c r="L2508" s="1" t="str">
        <f>IFERROR(VLOOKUP('Speed Hump'!H2508,Main!$A:$G,7,FALSE),"")</f>
        <v/>
      </c>
      <c r="M2508" t="s">
        <v>691</v>
      </c>
      <c r="N2508">
        <v>2</v>
      </c>
      <c r="O2508" t="s">
        <v>692</v>
      </c>
      <c r="AP2508">
        <v>338.72278008631508</v>
      </c>
      <c r="AQ2508" s="1" t="str">
        <f>IFERROR(VLOOKUP(I2508,Service!$B:$G,5,FALSE),"")</f>
        <v/>
      </c>
      <c r="AR2508" s="1" t="str">
        <f>IFERROR(VLOOKUP(I2508,Service!$B:$G,6,FALSE),"")</f>
        <v/>
      </c>
      <c r="AS2508" s="1" t="str">
        <f>IFERROR(VLOOKUP(I2508,Rest!$B:$G,5,FALSE),"")</f>
        <v/>
      </c>
      <c r="AT2508" s="1" t="str">
        <f>IFERROR(VLOOKUP(I2508,Rest!$B:$G,6,FALSE),"")</f>
        <v/>
      </c>
    </row>
    <row r="2509" spans="1:46" x14ac:dyDescent="0.25">
      <c r="A2509">
        <v>2400</v>
      </c>
      <c r="B2509">
        <v>0</v>
      </c>
      <c r="C2509">
        <v>24953</v>
      </c>
      <c r="D2509">
        <v>25527</v>
      </c>
      <c r="E2509" t="s">
        <v>1909</v>
      </c>
      <c r="F2509" t="s">
        <v>1842</v>
      </c>
      <c r="G2509" t="s">
        <v>1843</v>
      </c>
      <c r="H2509" t="s">
        <v>1229</v>
      </c>
      <c r="I2509" t="s">
        <v>1229</v>
      </c>
      <c r="J2509" t="str">
        <f>IFERROR(VLOOKUP(H2509,[1]Sheet1!$A:$H,3,FALSE),"")</f>
        <v/>
      </c>
      <c r="K2509" s="1" t="str">
        <f>IFERROR(VLOOKUP('Speed Hump'!H2509,Main!$A:$G,6,FALSE),"")</f>
        <v/>
      </c>
      <c r="L2509" s="1" t="str">
        <f>IFERROR(VLOOKUP('Speed Hump'!H2509,Main!$A:$G,7,FALSE),"")</f>
        <v/>
      </c>
      <c r="M2509" t="s">
        <v>691</v>
      </c>
      <c r="N2509">
        <v>1</v>
      </c>
      <c r="O2509" t="s">
        <v>692</v>
      </c>
      <c r="AP2509">
        <v>207.67646362195919</v>
      </c>
      <c r="AQ2509" s="1" t="str">
        <f>IFERROR(VLOOKUP(I2509,Service!$B:$G,5,FALSE),"")</f>
        <v/>
      </c>
      <c r="AR2509" s="1" t="str">
        <f>IFERROR(VLOOKUP(I2509,Service!$B:$G,6,FALSE),"")</f>
        <v/>
      </c>
      <c r="AS2509" s="1" t="str">
        <f>IFERROR(VLOOKUP(I2509,Rest!$B:$G,5,FALSE),"")</f>
        <v/>
      </c>
      <c r="AT2509" s="1" t="str">
        <f>IFERROR(VLOOKUP(I2509,Rest!$B:$G,6,FALSE),"")</f>
        <v/>
      </c>
    </row>
    <row r="2510" spans="1:46" x14ac:dyDescent="0.25">
      <c r="A2510">
        <v>2402</v>
      </c>
      <c r="B2510">
        <v>0</v>
      </c>
      <c r="C2510">
        <v>24964</v>
      </c>
      <c r="D2510">
        <v>24125</v>
      </c>
      <c r="E2510" t="s">
        <v>1058</v>
      </c>
      <c r="F2510" t="s">
        <v>969</v>
      </c>
      <c r="G2510" t="s">
        <v>986</v>
      </c>
      <c r="H2510" t="s">
        <v>1229</v>
      </c>
      <c r="I2510" t="s">
        <v>1229</v>
      </c>
      <c r="J2510" t="str">
        <f>IFERROR(VLOOKUP(H2510,[1]Sheet1!$A:$H,3,FALSE),"")</f>
        <v/>
      </c>
      <c r="K2510" s="1" t="str">
        <f>IFERROR(VLOOKUP('Speed Hump'!H2510,Main!$A:$G,6,FALSE),"")</f>
        <v/>
      </c>
      <c r="L2510" s="1" t="str">
        <f>IFERROR(VLOOKUP('Speed Hump'!H2510,Main!$A:$G,7,FALSE),"")</f>
        <v/>
      </c>
      <c r="M2510" t="s">
        <v>691</v>
      </c>
      <c r="N2510">
        <v>1</v>
      </c>
      <c r="O2510" t="s">
        <v>692</v>
      </c>
      <c r="AP2510">
        <v>323.76176617150333</v>
      </c>
      <c r="AQ2510" s="1" t="str">
        <f>IFERROR(VLOOKUP(I2510,Service!$B:$G,5,FALSE),"")</f>
        <v/>
      </c>
      <c r="AR2510" s="1" t="str">
        <f>IFERROR(VLOOKUP(I2510,Service!$B:$G,6,FALSE),"")</f>
        <v/>
      </c>
      <c r="AS2510" s="1" t="str">
        <f>IFERROR(VLOOKUP(I2510,Rest!$B:$G,5,FALSE),"")</f>
        <v/>
      </c>
      <c r="AT2510" s="1" t="str">
        <f>IFERROR(VLOOKUP(I2510,Rest!$B:$G,6,FALSE),"")</f>
        <v/>
      </c>
    </row>
    <row r="2511" spans="1:46" x14ac:dyDescent="0.25">
      <c r="A2511">
        <v>2404</v>
      </c>
      <c r="B2511">
        <v>0</v>
      </c>
      <c r="C2511">
        <v>24976</v>
      </c>
      <c r="D2511">
        <v>27113</v>
      </c>
      <c r="E2511" t="s">
        <v>1262</v>
      </c>
      <c r="F2511" t="s">
        <v>1044</v>
      </c>
      <c r="G2511" t="s">
        <v>1088</v>
      </c>
      <c r="H2511" t="s">
        <v>1229</v>
      </c>
      <c r="I2511" t="s">
        <v>1229</v>
      </c>
      <c r="J2511" t="str">
        <f>IFERROR(VLOOKUP(H2511,[1]Sheet1!$A:$H,3,FALSE),"")</f>
        <v/>
      </c>
      <c r="K2511" s="1" t="str">
        <f>IFERROR(VLOOKUP('Speed Hump'!H2511,Main!$A:$G,6,FALSE),"")</f>
        <v/>
      </c>
      <c r="L2511" s="1" t="str">
        <f>IFERROR(VLOOKUP('Speed Hump'!H2511,Main!$A:$G,7,FALSE),"")</f>
        <v/>
      </c>
      <c r="M2511" t="s">
        <v>691</v>
      </c>
      <c r="N2511">
        <v>1</v>
      </c>
      <c r="O2511" t="s">
        <v>692</v>
      </c>
      <c r="AP2511">
        <v>275.54705531403732</v>
      </c>
      <c r="AQ2511" s="1" t="str">
        <f>IFERROR(VLOOKUP(I2511,Service!$B:$G,5,FALSE),"")</f>
        <v/>
      </c>
      <c r="AR2511" s="1" t="str">
        <f>IFERROR(VLOOKUP(I2511,Service!$B:$G,6,FALSE),"")</f>
        <v/>
      </c>
      <c r="AS2511" s="1" t="str">
        <f>IFERROR(VLOOKUP(I2511,Rest!$B:$G,5,FALSE),"")</f>
        <v/>
      </c>
      <c r="AT2511" s="1" t="str">
        <f>IFERROR(VLOOKUP(I2511,Rest!$B:$G,6,FALSE),"")</f>
        <v/>
      </c>
    </row>
    <row r="2512" spans="1:46" x14ac:dyDescent="0.25">
      <c r="A2512">
        <v>2405</v>
      </c>
      <c r="B2512">
        <v>0</v>
      </c>
      <c r="C2512">
        <v>24980</v>
      </c>
      <c r="D2512">
        <v>27551</v>
      </c>
      <c r="E2512" t="s">
        <v>1877</v>
      </c>
      <c r="F2512" t="s">
        <v>1859</v>
      </c>
      <c r="G2512" t="s">
        <v>1935</v>
      </c>
      <c r="H2512" t="s">
        <v>1229</v>
      </c>
      <c r="I2512" t="s">
        <v>1229</v>
      </c>
      <c r="J2512" t="str">
        <f>IFERROR(VLOOKUP(H2512,[1]Sheet1!$A:$H,3,FALSE),"")</f>
        <v/>
      </c>
      <c r="K2512" s="1" t="str">
        <f>IFERROR(VLOOKUP('Speed Hump'!H2512,Main!$A:$G,6,FALSE),"")</f>
        <v/>
      </c>
      <c r="L2512" s="1" t="str">
        <f>IFERROR(VLOOKUP('Speed Hump'!H2512,Main!$A:$G,7,FALSE),"")</f>
        <v/>
      </c>
      <c r="M2512" t="s">
        <v>691</v>
      </c>
      <c r="N2512">
        <v>2</v>
      </c>
      <c r="O2512" t="s">
        <v>692</v>
      </c>
      <c r="AP2512">
        <v>354.09198127251551</v>
      </c>
      <c r="AQ2512" s="1" t="str">
        <f>IFERROR(VLOOKUP(I2512,Service!$B:$G,5,FALSE),"")</f>
        <v/>
      </c>
      <c r="AR2512" s="1" t="str">
        <f>IFERROR(VLOOKUP(I2512,Service!$B:$G,6,FALSE),"")</f>
        <v/>
      </c>
      <c r="AS2512" s="1" t="str">
        <f>IFERROR(VLOOKUP(I2512,Rest!$B:$G,5,FALSE),"")</f>
        <v/>
      </c>
      <c r="AT2512" s="1" t="str">
        <f>IFERROR(VLOOKUP(I2512,Rest!$B:$G,6,FALSE),"")</f>
        <v/>
      </c>
    </row>
    <row r="2513" spans="1:46" x14ac:dyDescent="0.25">
      <c r="A2513">
        <v>2406</v>
      </c>
      <c r="B2513">
        <v>0</v>
      </c>
      <c r="C2513">
        <v>25009</v>
      </c>
      <c r="D2513">
        <v>26870</v>
      </c>
      <c r="E2513" t="s">
        <v>1940</v>
      </c>
      <c r="F2513" t="s">
        <v>1088</v>
      </c>
      <c r="G2513" t="s">
        <v>1089</v>
      </c>
      <c r="H2513" t="s">
        <v>1229</v>
      </c>
      <c r="I2513" t="s">
        <v>1229</v>
      </c>
      <c r="J2513" t="str">
        <f>IFERROR(VLOOKUP(H2513,[1]Sheet1!$A:$H,3,FALSE),"")</f>
        <v/>
      </c>
      <c r="K2513" s="1" t="str">
        <f>IFERROR(VLOOKUP('Speed Hump'!H2513,Main!$A:$G,6,FALSE),"")</f>
        <v/>
      </c>
      <c r="L2513" s="1" t="str">
        <f>IFERROR(VLOOKUP('Speed Hump'!H2513,Main!$A:$G,7,FALSE),"")</f>
        <v/>
      </c>
      <c r="M2513" t="s">
        <v>691</v>
      </c>
      <c r="N2513">
        <v>2</v>
      </c>
      <c r="O2513" t="s">
        <v>692</v>
      </c>
      <c r="AP2513">
        <v>363.10675570286952</v>
      </c>
      <c r="AQ2513" s="1" t="str">
        <f>IFERROR(VLOOKUP(I2513,Service!$B:$G,5,FALSE),"")</f>
        <v/>
      </c>
      <c r="AR2513" s="1" t="str">
        <f>IFERROR(VLOOKUP(I2513,Service!$B:$G,6,FALSE),"")</f>
        <v/>
      </c>
      <c r="AS2513" s="1" t="str">
        <f>IFERROR(VLOOKUP(I2513,Rest!$B:$G,5,FALSE),"")</f>
        <v/>
      </c>
      <c r="AT2513" s="1" t="str">
        <f>IFERROR(VLOOKUP(I2513,Rest!$B:$G,6,FALSE),"")</f>
        <v/>
      </c>
    </row>
    <row r="2514" spans="1:46" x14ac:dyDescent="0.25">
      <c r="A2514">
        <v>2408</v>
      </c>
      <c r="B2514">
        <v>0</v>
      </c>
      <c r="C2514">
        <v>25070</v>
      </c>
      <c r="D2514">
        <v>27907</v>
      </c>
      <c r="E2514" t="s">
        <v>1929</v>
      </c>
      <c r="F2514" t="s">
        <v>1966</v>
      </c>
      <c r="G2514" t="s">
        <v>1426</v>
      </c>
      <c r="H2514" t="s">
        <v>1229</v>
      </c>
      <c r="I2514" t="s">
        <v>1229</v>
      </c>
      <c r="J2514" t="str">
        <f>IFERROR(VLOOKUP(H2514,[1]Sheet1!$A:$H,3,FALSE),"")</f>
        <v/>
      </c>
      <c r="K2514" s="1" t="str">
        <f>IFERROR(VLOOKUP('Speed Hump'!H2514,Main!$A:$G,6,FALSE),"")</f>
        <v/>
      </c>
      <c r="L2514" s="1" t="str">
        <f>IFERROR(VLOOKUP('Speed Hump'!H2514,Main!$A:$G,7,FALSE),"")</f>
        <v/>
      </c>
      <c r="M2514" t="s">
        <v>691</v>
      </c>
      <c r="N2514">
        <v>1</v>
      </c>
      <c r="O2514" t="s">
        <v>692</v>
      </c>
      <c r="AP2514">
        <v>166.16017456551069</v>
      </c>
      <c r="AQ2514" s="1" t="str">
        <f>IFERROR(VLOOKUP(I2514,Service!$B:$G,5,FALSE),"")</f>
        <v/>
      </c>
      <c r="AR2514" s="1" t="str">
        <f>IFERROR(VLOOKUP(I2514,Service!$B:$G,6,FALSE),"")</f>
        <v/>
      </c>
      <c r="AS2514" s="1" t="str">
        <f>IFERROR(VLOOKUP(I2514,Rest!$B:$G,5,FALSE),"")</f>
        <v/>
      </c>
      <c r="AT2514" s="1" t="str">
        <f>IFERROR(VLOOKUP(I2514,Rest!$B:$G,6,FALSE),"")</f>
        <v/>
      </c>
    </row>
    <row r="2515" spans="1:46" x14ac:dyDescent="0.25">
      <c r="A2515">
        <v>2409</v>
      </c>
      <c r="B2515">
        <v>0</v>
      </c>
      <c r="C2515">
        <v>25073</v>
      </c>
      <c r="D2515">
        <v>25107</v>
      </c>
      <c r="E2515" t="s">
        <v>1967</v>
      </c>
      <c r="F2515" t="s">
        <v>1526</v>
      </c>
      <c r="G2515" t="s">
        <v>1809</v>
      </c>
      <c r="H2515" t="s">
        <v>1229</v>
      </c>
      <c r="I2515" t="s">
        <v>1229</v>
      </c>
      <c r="J2515" t="str">
        <f>IFERROR(VLOOKUP(H2515,[1]Sheet1!$A:$H,3,FALSE),"")</f>
        <v/>
      </c>
      <c r="K2515" s="1" t="str">
        <f>IFERROR(VLOOKUP('Speed Hump'!H2515,Main!$A:$G,6,FALSE),"")</f>
        <v/>
      </c>
      <c r="L2515" s="1" t="str">
        <f>IFERROR(VLOOKUP('Speed Hump'!H2515,Main!$A:$G,7,FALSE),"")</f>
        <v/>
      </c>
      <c r="M2515" t="s">
        <v>691</v>
      </c>
      <c r="N2515">
        <v>1</v>
      </c>
      <c r="O2515" t="s">
        <v>692</v>
      </c>
      <c r="AP2515">
        <v>137.01931713588129</v>
      </c>
      <c r="AQ2515" s="1" t="str">
        <f>IFERROR(VLOOKUP(I2515,Service!$B:$G,5,FALSE),"")</f>
        <v/>
      </c>
      <c r="AR2515" s="1" t="str">
        <f>IFERROR(VLOOKUP(I2515,Service!$B:$G,6,FALSE),"")</f>
        <v/>
      </c>
      <c r="AS2515" s="1" t="str">
        <f>IFERROR(VLOOKUP(I2515,Rest!$B:$G,5,FALSE),"")</f>
        <v/>
      </c>
      <c r="AT2515" s="1" t="str">
        <f>IFERROR(VLOOKUP(I2515,Rest!$B:$G,6,FALSE),"")</f>
        <v/>
      </c>
    </row>
    <row r="2516" spans="1:46" x14ac:dyDescent="0.25">
      <c r="A2516">
        <v>2410</v>
      </c>
      <c r="B2516">
        <v>0</v>
      </c>
      <c r="C2516">
        <v>25085</v>
      </c>
      <c r="D2516">
        <v>26514</v>
      </c>
      <c r="E2516" t="s">
        <v>1750</v>
      </c>
      <c r="F2516" t="s">
        <v>1088</v>
      </c>
      <c r="G2516" t="s">
        <v>1089</v>
      </c>
      <c r="H2516" t="s">
        <v>1229</v>
      </c>
      <c r="I2516" t="s">
        <v>1229</v>
      </c>
      <c r="J2516" t="str">
        <f>IFERROR(VLOOKUP(H2516,[1]Sheet1!$A:$H,3,FALSE),"")</f>
        <v/>
      </c>
      <c r="K2516" s="1" t="str">
        <f>IFERROR(VLOOKUP('Speed Hump'!H2516,Main!$A:$G,6,FALSE),"")</f>
        <v/>
      </c>
      <c r="L2516" s="1" t="str">
        <f>IFERROR(VLOOKUP('Speed Hump'!H2516,Main!$A:$G,7,FALSE),"")</f>
        <v/>
      </c>
      <c r="M2516" t="s">
        <v>691</v>
      </c>
      <c r="N2516">
        <v>2</v>
      </c>
      <c r="O2516" t="s">
        <v>692</v>
      </c>
      <c r="AP2516">
        <v>369.93598221739182</v>
      </c>
      <c r="AQ2516" s="1" t="str">
        <f>IFERROR(VLOOKUP(I2516,Service!$B:$G,5,FALSE),"")</f>
        <v/>
      </c>
      <c r="AR2516" s="1" t="str">
        <f>IFERROR(VLOOKUP(I2516,Service!$B:$G,6,FALSE),"")</f>
        <v/>
      </c>
      <c r="AS2516" s="1" t="str">
        <f>IFERROR(VLOOKUP(I2516,Rest!$B:$G,5,FALSE),"")</f>
        <v/>
      </c>
      <c r="AT2516" s="1" t="str">
        <f>IFERROR(VLOOKUP(I2516,Rest!$B:$G,6,FALSE),"")</f>
        <v/>
      </c>
    </row>
    <row r="2517" spans="1:46" x14ac:dyDescent="0.25">
      <c r="A2517">
        <v>2411</v>
      </c>
      <c r="B2517">
        <v>0</v>
      </c>
      <c r="C2517">
        <v>25103</v>
      </c>
      <c r="D2517">
        <v>27549</v>
      </c>
      <c r="E2517" t="s">
        <v>1968</v>
      </c>
      <c r="F2517" t="s">
        <v>1024</v>
      </c>
      <c r="G2517" t="s">
        <v>1025</v>
      </c>
      <c r="H2517" t="s">
        <v>1229</v>
      </c>
      <c r="I2517" t="s">
        <v>1229</v>
      </c>
      <c r="J2517" t="str">
        <f>IFERROR(VLOOKUP(H2517,[1]Sheet1!$A:$H,3,FALSE),"")</f>
        <v/>
      </c>
      <c r="K2517" s="1" t="str">
        <f>IFERROR(VLOOKUP('Speed Hump'!H2517,Main!$A:$G,6,FALSE),"")</f>
        <v/>
      </c>
      <c r="L2517" s="1" t="str">
        <f>IFERROR(VLOOKUP('Speed Hump'!H2517,Main!$A:$G,7,FALSE),"")</f>
        <v/>
      </c>
      <c r="M2517" t="s">
        <v>691</v>
      </c>
      <c r="N2517">
        <v>2</v>
      </c>
      <c r="O2517" t="s">
        <v>692</v>
      </c>
      <c r="AP2517">
        <v>404.97799779209561</v>
      </c>
      <c r="AQ2517" s="1" t="str">
        <f>IFERROR(VLOOKUP(I2517,Service!$B:$G,5,FALSE),"")</f>
        <v/>
      </c>
      <c r="AR2517" s="1" t="str">
        <f>IFERROR(VLOOKUP(I2517,Service!$B:$G,6,FALSE),"")</f>
        <v/>
      </c>
      <c r="AS2517" s="1" t="str">
        <f>IFERROR(VLOOKUP(I2517,Rest!$B:$G,5,FALSE),"")</f>
        <v/>
      </c>
      <c r="AT2517" s="1" t="str">
        <f>IFERROR(VLOOKUP(I2517,Rest!$B:$G,6,FALSE),"")</f>
        <v/>
      </c>
    </row>
    <row r="2518" spans="1:46" x14ac:dyDescent="0.25">
      <c r="A2518">
        <v>2412</v>
      </c>
      <c r="B2518">
        <v>0</v>
      </c>
      <c r="C2518">
        <v>25109</v>
      </c>
      <c r="D2518">
        <v>24883</v>
      </c>
      <c r="E2518" t="s">
        <v>1883</v>
      </c>
      <c r="F2518" t="s">
        <v>1969</v>
      </c>
      <c r="G2518" t="s">
        <v>1930</v>
      </c>
      <c r="H2518" t="s">
        <v>1229</v>
      </c>
      <c r="I2518" t="s">
        <v>1229</v>
      </c>
      <c r="J2518" t="str">
        <f>IFERROR(VLOOKUP(H2518,[1]Sheet1!$A:$H,3,FALSE),"")</f>
        <v/>
      </c>
      <c r="K2518" s="1" t="str">
        <f>IFERROR(VLOOKUP('Speed Hump'!H2518,Main!$A:$G,6,FALSE),"")</f>
        <v/>
      </c>
      <c r="L2518" s="1" t="str">
        <f>IFERROR(VLOOKUP('Speed Hump'!H2518,Main!$A:$G,7,FALSE),"")</f>
        <v/>
      </c>
      <c r="M2518" t="s">
        <v>691</v>
      </c>
      <c r="N2518">
        <v>1</v>
      </c>
      <c r="O2518" t="s">
        <v>692</v>
      </c>
      <c r="AP2518">
        <v>135.87770247000731</v>
      </c>
      <c r="AQ2518" s="1" t="str">
        <f>IFERROR(VLOOKUP(I2518,Service!$B:$G,5,FALSE),"")</f>
        <v/>
      </c>
      <c r="AR2518" s="1" t="str">
        <f>IFERROR(VLOOKUP(I2518,Service!$B:$G,6,FALSE),"")</f>
        <v/>
      </c>
      <c r="AS2518" s="1" t="str">
        <f>IFERROR(VLOOKUP(I2518,Rest!$B:$G,5,FALSE),"")</f>
        <v/>
      </c>
      <c r="AT2518" s="1" t="str">
        <f>IFERROR(VLOOKUP(I2518,Rest!$B:$G,6,FALSE),"")</f>
        <v/>
      </c>
    </row>
    <row r="2519" spans="1:46" x14ac:dyDescent="0.25">
      <c r="A2519">
        <v>2413</v>
      </c>
      <c r="B2519">
        <v>0</v>
      </c>
      <c r="C2519">
        <v>25110</v>
      </c>
      <c r="D2519">
        <v>23958</v>
      </c>
      <c r="E2519" t="s">
        <v>1845</v>
      </c>
      <c r="F2519" t="s">
        <v>937</v>
      </c>
      <c r="G2519" t="s">
        <v>1879</v>
      </c>
      <c r="H2519" t="s">
        <v>1229</v>
      </c>
      <c r="I2519" t="s">
        <v>1229</v>
      </c>
      <c r="J2519" t="str">
        <f>IFERROR(VLOOKUP(H2519,[1]Sheet1!$A:$H,3,FALSE),"")</f>
        <v/>
      </c>
      <c r="K2519" s="1" t="str">
        <f>IFERROR(VLOOKUP('Speed Hump'!H2519,Main!$A:$G,6,FALSE),"")</f>
        <v/>
      </c>
      <c r="L2519" s="1" t="str">
        <f>IFERROR(VLOOKUP('Speed Hump'!H2519,Main!$A:$G,7,FALSE),"")</f>
        <v/>
      </c>
      <c r="M2519" t="s">
        <v>691</v>
      </c>
      <c r="N2519">
        <v>3</v>
      </c>
      <c r="O2519" t="s">
        <v>692</v>
      </c>
      <c r="AP2519">
        <v>457.51224378256882</v>
      </c>
      <c r="AQ2519" s="1" t="str">
        <f>IFERROR(VLOOKUP(I2519,Service!$B:$G,5,FALSE),"")</f>
        <v/>
      </c>
      <c r="AR2519" s="1" t="str">
        <f>IFERROR(VLOOKUP(I2519,Service!$B:$G,6,FALSE),"")</f>
        <v/>
      </c>
      <c r="AS2519" s="1" t="str">
        <f>IFERROR(VLOOKUP(I2519,Rest!$B:$G,5,FALSE),"")</f>
        <v/>
      </c>
      <c r="AT2519" s="1" t="str">
        <f>IFERROR(VLOOKUP(I2519,Rest!$B:$G,6,FALSE),"")</f>
        <v/>
      </c>
    </row>
    <row r="2520" spans="1:46" x14ac:dyDescent="0.25">
      <c r="A2520">
        <v>2416</v>
      </c>
      <c r="B2520">
        <v>0</v>
      </c>
      <c r="C2520">
        <v>25119</v>
      </c>
      <c r="D2520">
        <v>24459</v>
      </c>
      <c r="E2520" t="s">
        <v>1050</v>
      </c>
      <c r="F2520" t="s">
        <v>1918</v>
      </c>
      <c r="G2520" t="s">
        <v>1917</v>
      </c>
      <c r="H2520" t="s">
        <v>1229</v>
      </c>
      <c r="I2520" t="s">
        <v>1229</v>
      </c>
      <c r="J2520" t="str">
        <f>IFERROR(VLOOKUP(H2520,[1]Sheet1!$A:$H,3,FALSE),"")</f>
        <v/>
      </c>
      <c r="K2520" s="1" t="str">
        <f>IFERROR(VLOOKUP('Speed Hump'!H2520,Main!$A:$G,6,FALSE),"")</f>
        <v/>
      </c>
      <c r="L2520" s="1" t="str">
        <f>IFERROR(VLOOKUP('Speed Hump'!H2520,Main!$A:$G,7,FALSE),"")</f>
        <v/>
      </c>
      <c r="M2520" t="s">
        <v>691</v>
      </c>
      <c r="N2520">
        <v>2</v>
      </c>
      <c r="O2520" t="s">
        <v>692</v>
      </c>
      <c r="AP2520">
        <v>360.72438134426051</v>
      </c>
      <c r="AQ2520" s="1" t="str">
        <f>IFERROR(VLOOKUP(I2520,Service!$B:$G,5,FALSE),"")</f>
        <v/>
      </c>
      <c r="AR2520" s="1" t="str">
        <f>IFERROR(VLOOKUP(I2520,Service!$B:$G,6,FALSE),"")</f>
        <v/>
      </c>
      <c r="AS2520" s="1" t="str">
        <f>IFERROR(VLOOKUP(I2520,Rest!$B:$G,5,FALSE),"")</f>
        <v/>
      </c>
      <c r="AT2520" s="1" t="str">
        <f>IFERROR(VLOOKUP(I2520,Rest!$B:$G,6,FALSE),"")</f>
        <v/>
      </c>
    </row>
    <row r="2521" spans="1:46" x14ac:dyDescent="0.25">
      <c r="A2521">
        <v>2417</v>
      </c>
      <c r="B2521">
        <v>0</v>
      </c>
      <c r="C2521">
        <v>25147</v>
      </c>
      <c r="D2521">
        <v>25098</v>
      </c>
      <c r="E2521" t="s">
        <v>1496</v>
      </c>
      <c r="F2521" t="s">
        <v>1918</v>
      </c>
      <c r="G2521" t="s">
        <v>1931</v>
      </c>
      <c r="H2521" t="s">
        <v>1229</v>
      </c>
      <c r="I2521" t="s">
        <v>1229</v>
      </c>
      <c r="J2521" t="str">
        <f>IFERROR(VLOOKUP(H2521,[1]Sheet1!$A:$H,3,FALSE),"")</f>
        <v/>
      </c>
      <c r="K2521" s="1" t="str">
        <f>IFERROR(VLOOKUP('Speed Hump'!H2521,Main!$A:$G,6,FALSE),"")</f>
        <v/>
      </c>
      <c r="L2521" s="1" t="str">
        <f>IFERROR(VLOOKUP('Speed Hump'!H2521,Main!$A:$G,7,FALSE),"")</f>
        <v/>
      </c>
      <c r="M2521" t="s">
        <v>691</v>
      </c>
      <c r="N2521">
        <v>1</v>
      </c>
      <c r="O2521" t="s">
        <v>692</v>
      </c>
      <c r="AP2521">
        <v>285.595184636113</v>
      </c>
      <c r="AQ2521" s="1" t="str">
        <f>IFERROR(VLOOKUP(I2521,Service!$B:$G,5,FALSE),"")</f>
        <v/>
      </c>
      <c r="AR2521" s="1" t="str">
        <f>IFERROR(VLOOKUP(I2521,Service!$B:$G,6,FALSE),"")</f>
        <v/>
      </c>
      <c r="AS2521" s="1" t="str">
        <f>IFERROR(VLOOKUP(I2521,Rest!$B:$G,5,FALSE),"")</f>
        <v/>
      </c>
      <c r="AT2521" s="1" t="str">
        <f>IFERROR(VLOOKUP(I2521,Rest!$B:$G,6,FALSE),"")</f>
        <v/>
      </c>
    </row>
    <row r="2522" spans="1:46" x14ac:dyDescent="0.25">
      <c r="A2522">
        <v>2418</v>
      </c>
      <c r="B2522">
        <v>0</v>
      </c>
      <c r="C2522">
        <v>25195</v>
      </c>
      <c r="D2522">
        <v>26613</v>
      </c>
      <c r="E2522" t="s">
        <v>1109</v>
      </c>
      <c r="F2522" t="s">
        <v>1044</v>
      </c>
      <c r="G2522" t="s">
        <v>1088</v>
      </c>
      <c r="H2522" t="s">
        <v>1229</v>
      </c>
      <c r="I2522" t="s">
        <v>1229</v>
      </c>
      <c r="J2522" t="str">
        <f>IFERROR(VLOOKUP(H2522,[1]Sheet1!$A:$H,3,FALSE),"")</f>
        <v/>
      </c>
      <c r="K2522" s="1" t="str">
        <f>IFERROR(VLOOKUP('Speed Hump'!H2522,Main!$A:$G,6,FALSE),"")</f>
        <v/>
      </c>
      <c r="L2522" s="1" t="str">
        <f>IFERROR(VLOOKUP('Speed Hump'!H2522,Main!$A:$G,7,FALSE),"")</f>
        <v/>
      </c>
      <c r="M2522" t="s">
        <v>691</v>
      </c>
      <c r="N2522">
        <v>1</v>
      </c>
      <c r="O2522" t="s">
        <v>692</v>
      </c>
      <c r="AP2522">
        <v>328.11252350185231</v>
      </c>
      <c r="AQ2522" s="1" t="str">
        <f>IFERROR(VLOOKUP(I2522,Service!$B:$G,5,FALSE),"")</f>
        <v/>
      </c>
      <c r="AR2522" s="1" t="str">
        <f>IFERROR(VLOOKUP(I2522,Service!$B:$G,6,FALSE),"")</f>
        <v/>
      </c>
      <c r="AS2522" s="1" t="str">
        <f>IFERROR(VLOOKUP(I2522,Rest!$B:$G,5,FALSE),"")</f>
        <v/>
      </c>
      <c r="AT2522" s="1" t="str">
        <f>IFERROR(VLOOKUP(I2522,Rest!$B:$G,6,FALSE),"")</f>
        <v/>
      </c>
    </row>
    <row r="2523" spans="1:46" x14ac:dyDescent="0.25">
      <c r="A2523">
        <v>2420</v>
      </c>
      <c r="B2523">
        <v>0</v>
      </c>
      <c r="C2523">
        <v>25214</v>
      </c>
      <c r="D2523">
        <v>25990</v>
      </c>
      <c r="E2523" t="s">
        <v>1050</v>
      </c>
      <c r="F2523" t="s">
        <v>1088</v>
      </c>
      <c r="G2523" t="s">
        <v>1089</v>
      </c>
      <c r="H2523" t="s">
        <v>1229</v>
      </c>
      <c r="I2523" t="s">
        <v>1229</v>
      </c>
      <c r="J2523" t="str">
        <f>IFERROR(VLOOKUP(H2523,[1]Sheet1!$A:$H,3,FALSE),"")</f>
        <v/>
      </c>
      <c r="K2523" s="1" t="str">
        <f>IFERROR(VLOOKUP('Speed Hump'!H2523,Main!$A:$G,6,FALSE),"")</f>
        <v/>
      </c>
      <c r="L2523" s="1" t="str">
        <f>IFERROR(VLOOKUP('Speed Hump'!H2523,Main!$A:$G,7,FALSE),"")</f>
        <v/>
      </c>
      <c r="M2523" t="s">
        <v>691</v>
      </c>
      <c r="N2523">
        <v>2</v>
      </c>
      <c r="O2523" t="s">
        <v>692</v>
      </c>
      <c r="AP2523">
        <v>374.42644887445402</v>
      </c>
      <c r="AQ2523" s="1" t="str">
        <f>IFERROR(VLOOKUP(I2523,Service!$B:$G,5,FALSE),"")</f>
        <v/>
      </c>
      <c r="AR2523" s="1" t="str">
        <f>IFERROR(VLOOKUP(I2523,Service!$B:$G,6,FALSE),"")</f>
        <v/>
      </c>
      <c r="AS2523" s="1" t="str">
        <f>IFERROR(VLOOKUP(I2523,Rest!$B:$G,5,FALSE),"")</f>
        <v/>
      </c>
      <c r="AT2523" s="1" t="str">
        <f>IFERROR(VLOOKUP(I2523,Rest!$B:$G,6,FALSE),"")</f>
        <v/>
      </c>
    </row>
    <row r="2524" spans="1:46" x14ac:dyDescent="0.25">
      <c r="A2524">
        <v>2421</v>
      </c>
      <c r="B2524">
        <v>0</v>
      </c>
      <c r="C2524">
        <v>25245</v>
      </c>
      <c r="D2524">
        <v>25359</v>
      </c>
      <c r="E2524" t="s">
        <v>1951</v>
      </c>
      <c r="F2524" t="s">
        <v>1089</v>
      </c>
      <c r="G2524" t="s">
        <v>1970</v>
      </c>
      <c r="H2524" t="s">
        <v>1229</v>
      </c>
      <c r="I2524" t="s">
        <v>1229</v>
      </c>
      <c r="J2524" t="str">
        <f>IFERROR(VLOOKUP(H2524,[1]Sheet1!$A:$H,3,FALSE),"")</f>
        <v/>
      </c>
      <c r="K2524" s="1" t="str">
        <f>IFERROR(VLOOKUP('Speed Hump'!H2524,Main!$A:$G,6,FALSE),"")</f>
        <v/>
      </c>
      <c r="L2524" s="1" t="str">
        <f>IFERROR(VLOOKUP('Speed Hump'!H2524,Main!$A:$G,7,FALSE),"")</f>
        <v/>
      </c>
      <c r="M2524" t="s">
        <v>691</v>
      </c>
      <c r="N2524">
        <v>1</v>
      </c>
      <c r="O2524" t="s">
        <v>692</v>
      </c>
      <c r="AP2524">
        <v>258.98477881854069</v>
      </c>
      <c r="AQ2524" s="1" t="str">
        <f>IFERROR(VLOOKUP(I2524,Service!$B:$G,5,FALSE),"")</f>
        <v/>
      </c>
      <c r="AR2524" s="1" t="str">
        <f>IFERROR(VLOOKUP(I2524,Service!$B:$G,6,FALSE),"")</f>
        <v/>
      </c>
      <c r="AS2524" s="1" t="str">
        <f>IFERROR(VLOOKUP(I2524,Rest!$B:$G,5,FALSE),"")</f>
        <v/>
      </c>
      <c r="AT2524" s="1" t="str">
        <f>IFERROR(VLOOKUP(I2524,Rest!$B:$G,6,FALSE),"")</f>
        <v/>
      </c>
    </row>
    <row r="2525" spans="1:46" x14ac:dyDescent="0.25">
      <c r="A2525">
        <v>2422</v>
      </c>
      <c r="B2525">
        <v>0</v>
      </c>
      <c r="C2525">
        <v>25261</v>
      </c>
      <c r="D2525">
        <v>25396</v>
      </c>
      <c r="E2525" t="s">
        <v>976</v>
      </c>
      <c r="F2525" t="s">
        <v>1941</v>
      </c>
      <c r="G2525" t="s">
        <v>1862</v>
      </c>
      <c r="H2525" t="s">
        <v>1229</v>
      </c>
      <c r="I2525" t="s">
        <v>1229</v>
      </c>
      <c r="J2525" t="str">
        <f>IFERROR(VLOOKUP(H2525,[1]Sheet1!$A:$H,3,FALSE),"")</f>
        <v/>
      </c>
      <c r="K2525" s="1" t="str">
        <f>IFERROR(VLOOKUP('Speed Hump'!H2525,Main!$A:$G,6,FALSE),"")</f>
        <v/>
      </c>
      <c r="L2525" s="1" t="str">
        <f>IFERROR(VLOOKUP('Speed Hump'!H2525,Main!$A:$G,7,FALSE),"")</f>
        <v/>
      </c>
      <c r="M2525" t="s">
        <v>691</v>
      </c>
      <c r="N2525">
        <v>1</v>
      </c>
      <c r="O2525" t="s">
        <v>692</v>
      </c>
      <c r="AP2525">
        <v>115.7466394314134</v>
      </c>
      <c r="AQ2525" s="1" t="str">
        <f>IFERROR(VLOOKUP(I2525,Service!$B:$G,5,FALSE),"")</f>
        <v/>
      </c>
      <c r="AR2525" s="1" t="str">
        <f>IFERROR(VLOOKUP(I2525,Service!$B:$G,6,FALSE),"")</f>
        <v/>
      </c>
      <c r="AS2525" s="1" t="str">
        <f>IFERROR(VLOOKUP(I2525,Rest!$B:$G,5,FALSE),"")</f>
        <v/>
      </c>
      <c r="AT2525" s="1" t="str">
        <f>IFERROR(VLOOKUP(I2525,Rest!$B:$G,6,FALSE),"")</f>
        <v/>
      </c>
    </row>
    <row r="2526" spans="1:46" x14ac:dyDescent="0.25">
      <c r="A2526">
        <v>2423</v>
      </c>
      <c r="B2526">
        <v>0</v>
      </c>
      <c r="C2526">
        <v>25284</v>
      </c>
      <c r="D2526">
        <v>25867</v>
      </c>
      <c r="E2526" t="s">
        <v>1750</v>
      </c>
      <c r="F2526" t="s">
        <v>1089</v>
      </c>
      <c r="G2526" t="s">
        <v>1918</v>
      </c>
      <c r="H2526" t="s">
        <v>1229</v>
      </c>
      <c r="I2526" t="s">
        <v>1229</v>
      </c>
      <c r="J2526" t="str">
        <f>IFERROR(VLOOKUP(H2526,[1]Sheet1!$A:$H,3,FALSE),"")</f>
        <v/>
      </c>
      <c r="K2526" s="1" t="str">
        <f>IFERROR(VLOOKUP('Speed Hump'!H2526,Main!$A:$G,6,FALSE),"")</f>
        <v/>
      </c>
      <c r="L2526" s="1" t="str">
        <f>IFERROR(VLOOKUP('Speed Hump'!H2526,Main!$A:$G,7,FALSE),"")</f>
        <v/>
      </c>
      <c r="M2526" t="s">
        <v>691</v>
      </c>
      <c r="N2526">
        <v>2</v>
      </c>
      <c r="O2526" t="s">
        <v>692</v>
      </c>
      <c r="AP2526">
        <v>355.72015889482901</v>
      </c>
      <c r="AQ2526" s="1" t="str">
        <f>IFERROR(VLOOKUP(I2526,Service!$B:$G,5,FALSE),"")</f>
        <v/>
      </c>
      <c r="AR2526" s="1" t="str">
        <f>IFERROR(VLOOKUP(I2526,Service!$B:$G,6,FALSE),"")</f>
        <v/>
      </c>
      <c r="AS2526" s="1" t="str">
        <f>IFERROR(VLOOKUP(I2526,Rest!$B:$G,5,FALSE),"")</f>
        <v/>
      </c>
      <c r="AT2526" s="1" t="str">
        <f>IFERROR(VLOOKUP(I2526,Rest!$B:$G,6,FALSE),"")</f>
        <v/>
      </c>
    </row>
    <row r="2527" spans="1:46" x14ac:dyDescent="0.25">
      <c r="A2527">
        <v>2424</v>
      </c>
      <c r="B2527">
        <v>0</v>
      </c>
      <c r="C2527">
        <v>25289</v>
      </c>
      <c r="D2527">
        <v>27518</v>
      </c>
      <c r="E2527" t="s">
        <v>1109</v>
      </c>
      <c r="F2527" t="s">
        <v>1936</v>
      </c>
      <c r="G2527" t="s">
        <v>1044</v>
      </c>
      <c r="H2527" t="s">
        <v>1229</v>
      </c>
      <c r="I2527" t="s">
        <v>1229</v>
      </c>
      <c r="J2527" t="str">
        <f>IFERROR(VLOOKUP(H2527,[1]Sheet1!$A:$H,3,FALSE),"")</f>
        <v/>
      </c>
      <c r="K2527" s="1" t="str">
        <f>IFERROR(VLOOKUP('Speed Hump'!H2527,Main!$A:$G,6,FALSE),"")</f>
        <v/>
      </c>
      <c r="L2527" s="1" t="str">
        <f>IFERROR(VLOOKUP('Speed Hump'!H2527,Main!$A:$G,7,FALSE),"")</f>
        <v/>
      </c>
      <c r="M2527" t="s">
        <v>691</v>
      </c>
      <c r="N2527">
        <v>2</v>
      </c>
      <c r="O2527" t="s">
        <v>692</v>
      </c>
      <c r="AP2527">
        <v>422.71411124629958</v>
      </c>
      <c r="AQ2527" s="1" t="str">
        <f>IFERROR(VLOOKUP(I2527,Service!$B:$G,5,FALSE),"")</f>
        <v/>
      </c>
      <c r="AR2527" s="1" t="str">
        <f>IFERROR(VLOOKUP(I2527,Service!$B:$G,6,FALSE),"")</f>
        <v/>
      </c>
      <c r="AS2527" s="1" t="str">
        <f>IFERROR(VLOOKUP(I2527,Rest!$B:$G,5,FALSE),"")</f>
        <v/>
      </c>
      <c r="AT2527" s="1" t="str">
        <f>IFERROR(VLOOKUP(I2527,Rest!$B:$G,6,FALSE),"")</f>
        <v/>
      </c>
    </row>
    <row r="2528" spans="1:46" x14ac:dyDescent="0.25">
      <c r="A2528">
        <v>2425</v>
      </c>
      <c r="B2528">
        <v>0</v>
      </c>
      <c r="C2528">
        <v>25304</v>
      </c>
      <c r="D2528">
        <v>28442</v>
      </c>
      <c r="E2528" t="s">
        <v>1481</v>
      </c>
      <c r="F2528" t="s">
        <v>1078</v>
      </c>
      <c r="G2528" t="s">
        <v>1043</v>
      </c>
      <c r="H2528" t="s">
        <v>1229</v>
      </c>
      <c r="I2528" t="s">
        <v>1229</v>
      </c>
      <c r="J2528" t="str">
        <f>IFERROR(VLOOKUP(H2528,[1]Sheet1!$A:$H,3,FALSE),"")</f>
        <v/>
      </c>
      <c r="K2528" s="1" t="str">
        <f>IFERROR(VLOOKUP('Speed Hump'!H2528,Main!$A:$G,6,FALSE),"")</f>
        <v/>
      </c>
      <c r="L2528" s="1" t="str">
        <f>IFERROR(VLOOKUP('Speed Hump'!H2528,Main!$A:$G,7,FALSE),"")</f>
        <v/>
      </c>
      <c r="M2528" t="s">
        <v>691</v>
      </c>
      <c r="N2528">
        <v>1</v>
      </c>
      <c r="O2528" t="s">
        <v>692</v>
      </c>
      <c r="AP2528">
        <v>268.57602475610258</v>
      </c>
      <c r="AQ2528" s="1" t="str">
        <f>IFERROR(VLOOKUP(I2528,Service!$B:$G,5,FALSE),"")</f>
        <v/>
      </c>
      <c r="AR2528" s="1" t="str">
        <f>IFERROR(VLOOKUP(I2528,Service!$B:$G,6,FALSE),"")</f>
        <v/>
      </c>
      <c r="AS2528" s="1" t="str">
        <f>IFERROR(VLOOKUP(I2528,Rest!$B:$G,5,FALSE),"")</f>
        <v/>
      </c>
      <c r="AT2528" s="1" t="str">
        <f>IFERROR(VLOOKUP(I2528,Rest!$B:$G,6,FALSE),"")</f>
        <v/>
      </c>
    </row>
    <row r="2529" spans="1:46" x14ac:dyDescent="0.25">
      <c r="A2529">
        <v>2426</v>
      </c>
      <c r="B2529">
        <v>0</v>
      </c>
      <c r="C2529">
        <v>25313</v>
      </c>
      <c r="D2529">
        <v>26006</v>
      </c>
      <c r="E2529" t="s">
        <v>1109</v>
      </c>
      <c r="F2529" t="s">
        <v>1088</v>
      </c>
      <c r="G2529" t="s">
        <v>1089</v>
      </c>
      <c r="H2529" t="s">
        <v>1229</v>
      </c>
      <c r="I2529" t="s">
        <v>1229</v>
      </c>
      <c r="J2529" t="str">
        <f>IFERROR(VLOOKUP(H2529,[1]Sheet1!$A:$H,3,FALSE),"")</f>
        <v/>
      </c>
      <c r="K2529" s="1" t="str">
        <f>IFERROR(VLOOKUP('Speed Hump'!H2529,Main!$A:$G,6,FALSE),"")</f>
        <v/>
      </c>
      <c r="L2529" s="1" t="str">
        <f>IFERROR(VLOOKUP('Speed Hump'!H2529,Main!$A:$G,7,FALSE),"")</f>
        <v/>
      </c>
      <c r="M2529" t="s">
        <v>691</v>
      </c>
      <c r="N2529">
        <v>2</v>
      </c>
      <c r="O2529" t="s">
        <v>692</v>
      </c>
      <c r="AP2529">
        <v>374.94255741082827</v>
      </c>
      <c r="AQ2529" s="1" t="str">
        <f>IFERROR(VLOOKUP(I2529,Service!$B:$G,5,FALSE),"")</f>
        <v/>
      </c>
      <c r="AR2529" s="1" t="str">
        <f>IFERROR(VLOOKUP(I2529,Service!$B:$G,6,FALSE),"")</f>
        <v/>
      </c>
      <c r="AS2529" s="1" t="str">
        <f>IFERROR(VLOOKUP(I2529,Rest!$B:$G,5,FALSE),"")</f>
        <v/>
      </c>
      <c r="AT2529" s="1" t="str">
        <f>IFERROR(VLOOKUP(I2529,Rest!$B:$G,6,FALSE),"")</f>
        <v/>
      </c>
    </row>
    <row r="2530" spans="1:46" x14ac:dyDescent="0.25">
      <c r="A2530">
        <v>2427</v>
      </c>
      <c r="B2530">
        <v>0</v>
      </c>
      <c r="C2530">
        <v>25325</v>
      </c>
      <c r="D2530">
        <v>28079</v>
      </c>
      <c r="E2530" t="s">
        <v>1262</v>
      </c>
      <c r="F2530" t="s">
        <v>1078</v>
      </c>
      <c r="G2530" t="s">
        <v>1043</v>
      </c>
      <c r="H2530" t="s">
        <v>1229</v>
      </c>
      <c r="I2530" t="s">
        <v>1229</v>
      </c>
      <c r="J2530" t="str">
        <f>IFERROR(VLOOKUP(H2530,[1]Sheet1!$A:$H,3,FALSE),"")</f>
        <v/>
      </c>
      <c r="K2530" s="1" t="str">
        <f>IFERROR(VLOOKUP('Speed Hump'!H2530,Main!$A:$G,6,FALSE),"")</f>
        <v/>
      </c>
      <c r="L2530" s="1" t="str">
        <f>IFERROR(VLOOKUP('Speed Hump'!H2530,Main!$A:$G,7,FALSE),"")</f>
        <v/>
      </c>
      <c r="M2530" t="s">
        <v>691</v>
      </c>
      <c r="N2530">
        <v>1</v>
      </c>
      <c r="O2530" t="s">
        <v>692</v>
      </c>
      <c r="AP2530">
        <v>284.54336756350011</v>
      </c>
      <c r="AQ2530" s="1" t="str">
        <f>IFERROR(VLOOKUP(I2530,Service!$B:$G,5,FALSE),"")</f>
        <v/>
      </c>
      <c r="AR2530" s="1" t="str">
        <f>IFERROR(VLOOKUP(I2530,Service!$B:$G,6,FALSE),"")</f>
        <v/>
      </c>
      <c r="AS2530" s="1" t="str">
        <f>IFERROR(VLOOKUP(I2530,Rest!$B:$G,5,FALSE),"")</f>
        <v/>
      </c>
      <c r="AT2530" s="1" t="str">
        <f>IFERROR(VLOOKUP(I2530,Rest!$B:$G,6,FALSE),"")</f>
        <v/>
      </c>
    </row>
    <row r="2531" spans="1:46" x14ac:dyDescent="0.25">
      <c r="A2531">
        <v>2428</v>
      </c>
      <c r="B2531">
        <v>0</v>
      </c>
      <c r="C2531">
        <v>25343</v>
      </c>
      <c r="D2531">
        <v>28376</v>
      </c>
      <c r="E2531" t="s">
        <v>1971</v>
      </c>
      <c r="F2531" t="s">
        <v>1051</v>
      </c>
      <c r="G2531" t="s">
        <v>1028</v>
      </c>
      <c r="H2531" t="s">
        <v>1229</v>
      </c>
      <c r="I2531" t="s">
        <v>1229</v>
      </c>
      <c r="J2531" t="str">
        <f>IFERROR(VLOOKUP(H2531,[1]Sheet1!$A:$H,3,FALSE),"")</f>
        <v/>
      </c>
      <c r="K2531" s="1" t="str">
        <f>IFERROR(VLOOKUP('Speed Hump'!H2531,Main!$A:$G,6,FALSE),"")</f>
        <v/>
      </c>
      <c r="L2531" s="1" t="str">
        <f>IFERROR(VLOOKUP('Speed Hump'!H2531,Main!$A:$G,7,FALSE),"")</f>
        <v/>
      </c>
      <c r="M2531" t="s">
        <v>691</v>
      </c>
      <c r="N2531">
        <v>2</v>
      </c>
      <c r="O2531" t="s">
        <v>692</v>
      </c>
      <c r="AP2531">
        <v>342.77268729379648</v>
      </c>
      <c r="AQ2531" s="1" t="str">
        <f>IFERROR(VLOOKUP(I2531,Service!$B:$G,5,FALSE),"")</f>
        <v/>
      </c>
      <c r="AR2531" s="1" t="str">
        <f>IFERROR(VLOOKUP(I2531,Service!$B:$G,6,FALSE),"")</f>
        <v/>
      </c>
      <c r="AS2531" s="1" t="str">
        <f>IFERROR(VLOOKUP(I2531,Rest!$B:$G,5,FALSE),"")</f>
        <v/>
      </c>
      <c r="AT2531" s="1" t="str">
        <f>IFERROR(VLOOKUP(I2531,Rest!$B:$G,6,FALSE),"")</f>
        <v/>
      </c>
    </row>
    <row r="2532" spans="1:46" x14ac:dyDescent="0.25">
      <c r="A2532">
        <v>2429</v>
      </c>
      <c r="B2532">
        <v>0</v>
      </c>
      <c r="C2532">
        <v>25357</v>
      </c>
      <c r="D2532">
        <v>28363</v>
      </c>
      <c r="E2532" t="s">
        <v>1325</v>
      </c>
      <c r="F2532" t="s">
        <v>1078</v>
      </c>
      <c r="G2532" t="s">
        <v>1043</v>
      </c>
      <c r="H2532" t="s">
        <v>1229</v>
      </c>
      <c r="I2532" t="s">
        <v>1229</v>
      </c>
      <c r="J2532" t="str">
        <f>IFERROR(VLOOKUP(H2532,[1]Sheet1!$A:$H,3,FALSE),"")</f>
        <v/>
      </c>
      <c r="K2532" s="1" t="str">
        <f>IFERROR(VLOOKUP('Speed Hump'!H2532,Main!$A:$G,6,FALSE),"")</f>
        <v/>
      </c>
      <c r="L2532" s="1" t="str">
        <f>IFERROR(VLOOKUP('Speed Hump'!H2532,Main!$A:$G,7,FALSE),"")</f>
        <v/>
      </c>
      <c r="M2532" t="s">
        <v>691</v>
      </c>
      <c r="N2532">
        <v>1</v>
      </c>
      <c r="O2532" t="s">
        <v>692</v>
      </c>
      <c r="AP2532">
        <v>268.88310230860179</v>
      </c>
      <c r="AQ2532" s="1" t="str">
        <f>IFERROR(VLOOKUP(I2532,Service!$B:$G,5,FALSE),"")</f>
        <v/>
      </c>
      <c r="AR2532" s="1" t="str">
        <f>IFERROR(VLOOKUP(I2532,Service!$B:$G,6,FALSE),"")</f>
        <v/>
      </c>
      <c r="AS2532" s="1" t="str">
        <f>IFERROR(VLOOKUP(I2532,Rest!$B:$G,5,FALSE),"")</f>
        <v/>
      </c>
      <c r="AT2532" s="1" t="str">
        <f>IFERROR(VLOOKUP(I2532,Rest!$B:$G,6,FALSE),"")</f>
        <v/>
      </c>
    </row>
    <row r="2533" spans="1:46" x14ac:dyDescent="0.25">
      <c r="A2533">
        <v>2430</v>
      </c>
      <c r="B2533">
        <v>0</v>
      </c>
      <c r="C2533">
        <v>25407</v>
      </c>
      <c r="D2533">
        <v>25029</v>
      </c>
      <c r="E2533" t="s">
        <v>1922</v>
      </c>
      <c r="F2533" t="s">
        <v>1812</v>
      </c>
      <c r="G2533" t="s">
        <v>1954</v>
      </c>
      <c r="H2533" t="s">
        <v>1229</v>
      </c>
      <c r="I2533" t="s">
        <v>1229</v>
      </c>
      <c r="J2533" t="str">
        <f>IFERROR(VLOOKUP(H2533,[1]Sheet1!$A:$H,3,FALSE),"")</f>
        <v/>
      </c>
      <c r="K2533" s="1" t="str">
        <f>IFERROR(VLOOKUP('Speed Hump'!H2533,Main!$A:$G,6,FALSE),"")</f>
        <v/>
      </c>
      <c r="L2533" s="1" t="str">
        <f>IFERROR(VLOOKUP('Speed Hump'!H2533,Main!$A:$G,7,FALSE),"")</f>
        <v/>
      </c>
      <c r="M2533" t="s">
        <v>691</v>
      </c>
      <c r="N2533">
        <v>1</v>
      </c>
      <c r="O2533" t="s">
        <v>692</v>
      </c>
      <c r="AP2533">
        <v>156.6263474116929</v>
      </c>
      <c r="AQ2533" s="1" t="str">
        <f>IFERROR(VLOOKUP(I2533,Service!$B:$G,5,FALSE),"")</f>
        <v/>
      </c>
      <c r="AR2533" s="1" t="str">
        <f>IFERROR(VLOOKUP(I2533,Service!$B:$G,6,FALSE),"")</f>
        <v/>
      </c>
      <c r="AS2533" s="1" t="str">
        <f>IFERROR(VLOOKUP(I2533,Rest!$B:$G,5,FALSE),"")</f>
        <v/>
      </c>
      <c r="AT2533" s="1" t="str">
        <f>IFERROR(VLOOKUP(I2533,Rest!$B:$G,6,FALSE),"")</f>
        <v/>
      </c>
    </row>
    <row r="2534" spans="1:46" x14ac:dyDescent="0.25">
      <c r="A2534">
        <v>2431</v>
      </c>
      <c r="B2534">
        <v>0</v>
      </c>
      <c r="C2534">
        <v>25414</v>
      </c>
      <c r="D2534">
        <v>25042</v>
      </c>
      <c r="E2534" t="s">
        <v>1919</v>
      </c>
      <c r="F2534" t="s">
        <v>1923</v>
      </c>
      <c r="G2534" t="s">
        <v>1888</v>
      </c>
      <c r="H2534" t="s">
        <v>1229</v>
      </c>
      <c r="I2534" t="s">
        <v>1229</v>
      </c>
      <c r="J2534" t="str">
        <f>IFERROR(VLOOKUP(H2534,[1]Sheet1!$A:$H,3,FALSE),"")</f>
        <v/>
      </c>
      <c r="K2534" s="1" t="str">
        <f>IFERROR(VLOOKUP('Speed Hump'!H2534,Main!$A:$G,6,FALSE),"")</f>
        <v/>
      </c>
      <c r="L2534" s="1" t="str">
        <f>IFERROR(VLOOKUP('Speed Hump'!H2534,Main!$A:$G,7,FALSE),"")</f>
        <v/>
      </c>
      <c r="M2534" t="s">
        <v>691</v>
      </c>
      <c r="N2534">
        <v>3</v>
      </c>
      <c r="O2534" t="s">
        <v>692</v>
      </c>
      <c r="AP2534">
        <v>469.51610680955832</v>
      </c>
      <c r="AQ2534" s="1" t="str">
        <f>IFERROR(VLOOKUP(I2534,Service!$B:$G,5,FALSE),"")</f>
        <v/>
      </c>
      <c r="AR2534" s="1" t="str">
        <f>IFERROR(VLOOKUP(I2534,Service!$B:$G,6,FALSE),"")</f>
        <v/>
      </c>
      <c r="AS2534" s="1" t="str">
        <f>IFERROR(VLOOKUP(I2534,Rest!$B:$G,5,FALSE),"")</f>
        <v/>
      </c>
      <c r="AT2534" s="1" t="str">
        <f>IFERROR(VLOOKUP(I2534,Rest!$B:$G,6,FALSE),"")</f>
        <v/>
      </c>
    </row>
    <row r="2535" spans="1:46" x14ac:dyDescent="0.25">
      <c r="A2535">
        <v>2432</v>
      </c>
      <c r="B2535">
        <v>0</v>
      </c>
      <c r="C2535">
        <v>25422</v>
      </c>
      <c r="D2535">
        <v>24893</v>
      </c>
      <c r="E2535" t="s">
        <v>1375</v>
      </c>
      <c r="F2535" t="s">
        <v>1879</v>
      </c>
      <c r="G2535" t="s">
        <v>1972</v>
      </c>
      <c r="H2535" t="s">
        <v>1229</v>
      </c>
      <c r="I2535" t="s">
        <v>1229</v>
      </c>
      <c r="J2535" t="str">
        <f>IFERROR(VLOOKUP(H2535,[1]Sheet1!$A:$H,3,FALSE),"")</f>
        <v/>
      </c>
      <c r="K2535" s="1" t="str">
        <f>IFERROR(VLOOKUP('Speed Hump'!H2535,Main!$A:$G,6,FALSE),"")</f>
        <v/>
      </c>
      <c r="L2535" s="1" t="str">
        <f>IFERROR(VLOOKUP('Speed Hump'!H2535,Main!$A:$G,7,FALSE),"")</f>
        <v/>
      </c>
      <c r="M2535" t="s">
        <v>691</v>
      </c>
      <c r="N2535">
        <v>1</v>
      </c>
      <c r="O2535" t="s">
        <v>692</v>
      </c>
      <c r="AP2535">
        <v>227.14509467880629</v>
      </c>
      <c r="AQ2535" s="1" t="str">
        <f>IFERROR(VLOOKUP(I2535,Service!$B:$G,5,FALSE),"")</f>
        <v/>
      </c>
      <c r="AR2535" s="1" t="str">
        <f>IFERROR(VLOOKUP(I2535,Service!$B:$G,6,FALSE),"")</f>
        <v/>
      </c>
      <c r="AS2535" s="1" t="str">
        <f>IFERROR(VLOOKUP(I2535,Rest!$B:$G,5,FALSE),"")</f>
        <v/>
      </c>
      <c r="AT2535" s="1" t="str">
        <f>IFERROR(VLOOKUP(I2535,Rest!$B:$G,6,FALSE),"")</f>
        <v/>
      </c>
    </row>
    <row r="2536" spans="1:46" x14ac:dyDescent="0.25">
      <c r="A2536">
        <v>2433</v>
      </c>
      <c r="B2536">
        <v>0</v>
      </c>
      <c r="C2536">
        <v>25433</v>
      </c>
      <c r="D2536">
        <v>27955</v>
      </c>
      <c r="E2536" t="s">
        <v>1973</v>
      </c>
      <c r="F2536" t="s">
        <v>1961</v>
      </c>
      <c r="G2536" t="s">
        <v>1962</v>
      </c>
      <c r="H2536" t="s">
        <v>1229</v>
      </c>
      <c r="I2536" t="s">
        <v>1229</v>
      </c>
      <c r="J2536" t="str">
        <f>IFERROR(VLOOKUP(H2536,[1]Sheet1!$A:$H,3,FALSE),"")</f>
        <v/>
      </c>
      <c r="K2536" s="1" t="str">
        <f>IFERROR(VLOOKUP('Speed Hump'!H2536,Main!$A:$G,6,FALSE),"")</f>
        <v/>
      </c>
      <c r="L2536" s="1" t="str">
        <f>IFERROR(VLOOKUP('Speed Hump'!H2536,Main!$A:$G,7,FALSE),"")</f>
        <v/>
      </c>
      <c r="M2536" t="s">
        <v>691</v>
      </c>
      <c r="N2536">
        <v>3</v>
      </c>
      <c r="O2536" t="s">
        <v>692</v>
      </c>
      <c r="AP2536">
        <v>462.27310631737731</v>
      </c>
      <c r="AQ2536" s="1" t="str">
        <f>IFERROR(VLOOKUP(I2536,Service!$B:$G,5,FALSE),"")</f>
        <v/>
      </c>
      <c r="AR2536" s="1" t="str">
        <f>IFERROR(VLOOKUP(I2536,Service!$B:$G,6,FALSE),"")</f>
        <v/>
      </c>
      <c r="AS2536" s="1" t="str">
        <f>IFERROR(VLOOKUP(I2536,Rest!$B:$G,5,FALSE),"")</f>
        <v/>
      </c>
      <c r="AT2536" s="1" t="str">
        <f>IFERROR(VLOOKUP(I2536,Rest!$B:$G,6,FALSE),"")</f>
        <v/>
      </c>
    </row>
    <row r="2537" spans="1:46" x14ac:dyDescent="0.25">
      <c r="A2537">
        <v>2434</v>
      </c>
      <c r="B2537">
        <v>0</v>
      </c>
      <c r="C2537">
        <v>25437</v>
      </c>
      <c r="D2537">
        <v>24994</v>
      </c>
      <c r="E2537" t="s">
        <v>1750</v>
      </c>
      <c r="F2537" t="s">
        <v>1918</v>
      </c>
      <c r="G2537" t="s">
        <v>1917</v>
      </c>
      <c r="H2537" t="s">
        <v>1229</v>
      </c>
      <c r="I2537" t="s">
        <v>1229</v>
      </c>
      <c r="J2537" t="str">
        <f>IFERROR(VLOOKUP(H2537,[1]Sheet1!$A:$H,3,FALSE),"")</f>
        <v/>
      </c>
      <c r="K2537" s="1" t="str">
        <f>IFERROR(VLOOKUP('Speed Hump'!H2537,Main!$A:$G,6,FALSE),"")</f>
        <v/>
      </c>
      <c r="L2537" s="1" t="str">
        <f>IFERROR(VLOOKUP('Speed Hump'!H2537,Main!$A:$G,7,FALSE),"")</f>
        <v/>
      </c>
      <c r="M2537" t="s">
        <v>691</v>
      </c>
      <c r="N2537">
        <v>2</v>
      </c>
      <c r="O2537" t="s">
        <v>692</v>
      </c>
      <c r="AP2537">
        <v>357.72740317159293</v>
      </c>
      <c r="AQ2537" s="1" t="str">
        <f>IFERROR(VLOOKUP(I2537,Service!$B:$G,5,FALSE),"")</f>
        <v/>
      </c>
      <c r="AR2537" s="1" t="str">
        <f>IFERROR(VLOOKUP(I2537,Service!$B:$G,6,FALSE),"")</f>
        <v/>
      </c>
      <c r="AS2537" s="1" t="str">
        <f>IFERROR(VLOOKUP(I2537,Rest!$B:$G,5,FALSE),"")</f>
        <v/>
      </c>
      <c r="AT2537" s="1" t="str">
        <f>IFERROR(VLOOKUP(I2537,Rest!$B:$G,6,FALSE),"")</f>
        <v/>
      </c>
    </row>
    <row r="2538" spans="1:46" x14ac:dyDescent="0.25">
      <c r="A2538">
        <v>2436</v>
      </c>
      <c r="B2538">
        <v>0</v>
      </c>
      <c r="C2538">
        <v>25446</v>
      </c>
      <c r="D2538">
        <v>26116</v>
      </c>
      <c r="E2538" t="s">
        <v>1897</v>
      </c>
      <c r="F2538" t="s">
        <v>1068</v>
      </c>
      <c r="G2538" t="s">
        <v>1028</v>
      </c>
      <c r="H2538" t="s">
        <v>1229</v>
      </c>
      <c r="I2538" t="s">
        <v>1229</v>
      </c>
      <c r="J2538" t="str">
        <f>IFERROR(VLOOKUP(H2538,[1]Sheet1!$A:$H,3,FALSE),"")</f>
        <v/>
      </c>
      <c r="K2538" s="1" t="str">
        <f>IFERROR(VLOOKUP('Speed Hump'!H2538,Main!$A:$G,6,FALSE),"")</f>
        <v/>
      </c>
      <c r="L2538" s="1" t="str">
        <f>IFERROR(VLOOKUP('Speed Hump'!H2538,Main!$A:$G,7,FALSE),"")</f>
        <v/>
      </c>
      <c r="M2538" t="s">
        <v>691</v>
      </c>
      <c r="N2538">
        <v>3</v>
      </c>
      <c r="O2538" t="s">
        <v>692</v>
      </c>
      <c r="AP2538">
        <v>617.71194404372545</v>
      </c>
      <c r="AQ2538" s="1" t="str">
        <f>IFERROR(VLOOKUP(I2538,Service!$B:$G,5,FALSE),"")</f>
        <v/>
      </c>
      <c r="AR2538" s="1" t="str">
        <f>IFERROR(VLOOKUP(I2538,Service!$B:$G,6,FALSE),"")</f>
        <v/>
      </c>
      <c r="AS2538" s="1" t="str">
        <f>IFERROR(VLOOKUP(I2538,Rest!$B:$G,5,FALSE),"")</f>
        <v/>
      </c>
      <c r="AT2538" s="1" t="str">
        <f>IFERROR(VLOOKUP(I2538,Rest!$B:$G,6,FALSE),"")</f>
        <v/>
      </c>
    </row>
    <row r="2539" spans="1:46" x14ac:dyDescent="0.25">
      <c r="A2539">
        <v>2437</v>
      </c>
      <c r="B2539">
        <v>0</v>
      </c>
      <c r="C2539">
        <v>25506</v>
      </c>
      <c r="D2539">
        <v>27867</v>
      </c>
      <c r="E2539" t="s">
        <v>1482</v>
      </c>
      <c r="F2539" t="s">
        <v>1936</v>
      </c>
      <c r="G2539" t="s">
        <v>1043</v>
      </c>
      <c r="H2539" t="s">
        <v>1229</v>
      </c>
      <c r="I2539" t="s">
        <v>1229</v>
      </c>
      <c r="J2539" t="str">
        <f>IFERROR(VLOOKUP(H2539,[1]Sheet1!$A:$H,3,FALSE),"")</f>
        <v/>
      </c>
      <c r="K2539" s="1" t="str">
        <f>IFERROR(VLOOKUP('Speed Hump'!H2539,Main!$A:$G,6,FALSE),"")</f>
        <v/>
      </c>
      <c r="L2539" s="1" t="str">
        <f>IFERROR(VLOOKUP('Speed Hump'!H2539,Main!$A:$G,7,FALSE),"")</f>
        <v/>
      </c>
      <c r="M2539" t="s">
        <v>691</v>
      </c>
      <c r="N2539">
        <v>1</v>
      </c>
      <c r="O2539" t="s">
        <v>692</v>
      </c>
      <c r="AP2539">
        <v>191.05572816376829</v>
      </c>
      <c r="AQ2539" s="1" t="str">
        <f>IFERROR(VLOOKUP(I2539,Service!$B:$G,5,FALSE),"")</f>
        <v/>
      </c>
      <c r="AR2539" s="1" t="str">
        <f>IFERROR(VLOOKUP(I2539,Service!$B:$G,6,FALSE),"")</f>
        <v/>
      </c>
      <c r="AS2539" s="1" t="str">
        <f>IFERROR(VLOOKUP(I2539,Rest!$B:$G,5,FALSE),"")</f>
        <v/>
      </c>
      <c r="AT2539" s="1" t="str">
        <f>IFERROR(VLOOKUP(I2539,Rest!$B:$G,6,FALSE),"")</f>
        <v/>
      </c>
    </row>
    <row r="2540" spans="1:46" x14ac:dyDescent="0.25">
      <c r="A2540">
        <v>2439</v>
      </c>
      <c r="B2540">
        <v>0</v>
      </c>
      <c r="C2540">
        <v>25544</v>
      </c>
      <c r="D2540">
        <v>24872</v>
      </c>
      <c r="E2540" t="s">
        <v>1818</v>
      </c>
      <c r="F2540" t="s">
        <v>1866</v>
      </c>
      <c r="G2540" t="s">
        <v>976</v>
      </c>
      <c r="H2540" t="s">
        <v>1229</v>
      </c>
      <c r="I2540" t="s">
        <v>1229</v>
      </c>
      <c r="J2540" t="str">
        <f>IFERROR(VLOOKUP(H2540,[1]Sheet1!$A:$H,3,FALSE),"")</f>
        <v/>
      </c>
      <c r="K2540" s="1" t="str">
        <f>IFERROR(VLOOKUP('Speed Hump'!H2540,Main!$A:$G,6,FALSE),"")</f>
        <v/>
      </c>
      <c r="L2540" s="1" t="str">
        <f>IFERROR(VLOOKUP('Speed Hump'!H2540,Main!$A:$G,7,FALSE),"")</f>
        <v/>
      </c>
      <c r="M2540" t="s">
        <v>691</v>
      </c>
      <c r="N2540">
        <v>2</v>
      </c>
      <c r="O2540" t="s">
        <v>692</v>
      </c>
      <c r="AP2540">
        <v>376.66108280076111</v>
      </c>
      <c r="AQ2540" s="1" t="str">
        <f>IFERROR(VLOOKUP(I2540,Service!$B:$G,5,FALSE),"")</f>
        <v/>
      </c>
      <c r="AR2540" s="1" t="str">
        <f>IFERROR(VLOOKUP(I2540,Service!$B:$G,6,FALSE),"")</f>
        <v/>
      </c>
      <c r="AS2540" s="1" t="str">
        <f>IFERROR(VLOOKUP(I2540,Rest!$B:$G,5,FALSE),"")</f>
        <v/>
      </c>
      <c r="AT2540" s="1" t="str">
        <f>IFERROR(VLOOKUP(I2540,Rest!$B:$G,6,FALSE),"")</f>
        <v/>
      </c>
    </row>
    <row r="2541" spans="1:46" x14ac:dyDescent="0.25">
      <c r="A2541">
        <v>2440</v>
      </c>
      <c r="B2541">
        <v>0</v>
      </c>
      <c r="C2541">
        <v>25585</v>
      </c>
      <c r="D2541">
        <v>25551</v>
      </c>
      <c r="E2541" t="s">
        <v>1974</v>
      </c>
      <c r="F2541" t="s">
        <v>1423</v>
      </c>
      <c r="G2541" t="s">
        <v>1077</v>
      </c>
      <c r="H2541" t="s">
        <v>1229</v>
      </c>
      <c r="I2541" t="s">
        <v>1229</v>
      </c>
      <c r="J2541" t="str">
        <f>IFERROR(VLOOKUP(H2541,[1]Sheet1!$A:$H,3,FALSE),"")</f>
        <v/>
      </c>
      <c r="K2541" s="1" t="str">
        <f>IFERROR(VLOOKUP('Speed Hump'!H2541,Main!$A:$G,6,FALSE),"")</f>
        <v/>
      </c>
      <c r="L2541" s="1" t="str">
        <f>IFERROR(VLOOKUP('Speed Hump'!H2541,Main!$A:$G,7,FALSE),"")</f>
        <v/>
      </c>
      <c r="M2541" t="s">
        <v>691</v>
      </c>
      <c r="N2541">
        <v>2</v>
      </c>
      <c r="O2541" t="s">
        <v>692</v>
      </c>
      <c r="AP2541">
        <v>377.26216374375338</v>
      </c>
      <c r="AQ2541" s="1" t="str">
        <f>IFERROR(VLOOKUP(I2541,Service!$B:$G,5,FALSE),"")</f>
        <v/>
      </c>
      <c r="AR2541" s="1" t="str">
        <f>IFERROR(VLOOKUP(I2541,Service!$B:$G,6,FALSE),"")</f>
        <v/>
      </c>
      <c r="AS2541" s="1" t="str">
        <f>IFERROR(VLOOKUP(I2541,Rest!$B:$G,5,FALSE),"")</f>
        <v/>
      </c>
      <c r="AT2541" s="1" t="str">
        <f>IFERROR(VLOOKUP(I2541,Rest!$B:$G,6,FALSE),"")</f>
        <v/>
      </c>
    </row>
    <row r="2542" spans="1:46" x14ac:dyDescent="0.25">
      <c r="A2542">
        <v>2441</v>
      </c>
      <c r="B2542">
        <v>0</v>
      </c>
      <c r="C2542">
        <v>25590</v>
      </c>
      <c r="D2542">
        <v>28070</v>
      </c>
      <c r="E2542" t="s">
        <v>1433</v>
      </c>
      <c r="F2542" t="s">
        <v>1078</v>
      </c>
      <c r="G2542" t="s">
        <v>1043</v>
      </c>
      <c r="H2542" t="s">
        <v>1229</v>
      </c>
      <c r="I2542" t="s">
        <v>1229</v>
      </c>
      <c r="J2542" t="str">
        <f>IFERROR(VLOOKUP(H2542,[1]Sheet1!$A:$H,3,FALSE),"")</f>
        <v/>
      </c>
      <c r="K2542" s="1" t="str">
        <f>IFERROR(VLOOKUP('Speed Hump'!H2542,Main!$A:$G,6,FALSE),"")</f>
        <v/>
      </c>
      <c r="L2542" s="1" t="str">
        <f>IFERROR(VLOOKUP('Speed Hump'!H2542,Main!$A:$G,7,FALSE),"")</f>
        <v/>
      </c>
      <c r="M2542" t="s">
        <v>691</v>
      </c>
      <c r="N2542">
        <v>1</v>
      </c>
      <c r="O2542" t="s">
        <v>692</v>
      </c>
      <c r="AP2542">
        <v>283.0134586521558</v>
      </c>
      <c r="AQ2542" s="1" t="str">
        <f>IFERROR(VLOOKUP(I2542,Service!$B:$G,5,FALSE),"")</f>
        <v/>
      </c>
      <c r="AR2542" s="1" t="str">
        <f>IFERROR(VLOOKUP(I2542,Service!$B:$G,6,FALSE),"")</f>
        <v/>
      </c>
      <c r="AS2542" s="1" t="str">
        <f>IFERROR(VLOOKUP(I2542,Rest!$B:$G,5,FALSE),"")</f>
        <v/>
      </c>
      <c r="AT2542" s="1" t="str">
        <f>IFERROR(VLOOKUP(I2542,Rest!$B:$G,6,FALSE),"")</f>
        <v/>
      </c>
    </row>
    <row r="2543" spans="1:46" x14ac:dyDescent="0.25">
      <c r="A2543">
        <v>2442</v>
      </c>
      <c r="B2543">
        <v>0</v>
      </c>
      <c r="C2543">
        <v>25592</v>
      </c>
      <c r="D2543">
        <v>28364</v>
      </c>
      <c r="E2543" t="s">
        <v>1499</v>
      </c>
      <c r="F2543" t="s">
        <v>1028</v>
      </c>
      <c r="G2543" t="s">
        <v>1936</v>
      </c>
      <c r="H2543" t="s">
        <v>1229</v>
      </c>
      <c r="I2543" t="s">
        <v>1229</v>
      </c>
      <c r="J2543" t="str">
        <f>IFERROR(VLOOKUP(H2543,[1]Sheet1!$A:$H,3,FALSE),"")</f>
        <v/>
      </c>
      <c r="K2543" s="1" t="str">
        <f>IFERROR(VLOOKUP('Speed Hump'!H2543,Main!$A:$G,6,FALSE),"")</f>
        <v/>
      </c>
      <c r="L2543" s="1" t="str">
        <f>IFERROR(VLOOKUP('Speed Hump'!H2543,Main!$A:$G,7,FALSE),"")</f>
        <v/>
      </c>
      <c r="M2543" t="s">
        <v>691</v>
      </c>
      <c r="N2543">
        <v>2</v>
      </c>
      <c r="O2543" t="s">
        <v>692</v>
      </c>
      <c r="AP2543">
        <v>362.86347505593562</v>
      </c>
      <c r="AQ2543" s="1" t="str">
        <f>IFERROR(VLOOKUP(I2543,Service!$B:$G,5,FALSE),"")</f>
        <v/>
      </c>
      <c r="AR2543" s="1" t="str">
        <f>IFERROR(VLOOKUP(I2543,Service!$B:$G,6,FALSE),"")</f>
        <v/>
      </c>
      <c r="AS2543" s="1" t="str">
        <f>IFERROR(VLOOKUP(I2543,Rest!$B:$G,5,FALSE),"")</f>
        <v/>
      </c>
      <c r="AT2543" s="1" t="str">
        <f>IFERROR(VLOOKUP(I2543,Rest!$B:$G,6,FALSE),"")</f>
        <v/>
      </c>
    </row>
    <row r="2544" spans="1:46" x14ac:dyDescent="0.25">
      <c r="A2544">
        <v>2443</v>
      </c>
      <c r="B2544">
        <v>0</v>
      </c>
      <c r="C2544">
        <v>25597</v>
      </c>
      <c r="D2544">
        <v>25127</v>
      </c>
      <c r="E2544" t="s">
        <v>1109</v>
      </c>
      <c r="F2544" t="s">
        <v>1089</v>
      </c>
      <c r="G2544" t="s">
        <v>1918</v>
      </c>
      <c r="H2544" t="s">
        <v>1229</v>
      </c>
      <c r="I2544" t="s">
        <v>1229</v>
      </c>
      <c r="J2544" t="str">
        <f>IFERROR(VLOOKUP(H2544,[1]Sheet1!$A:$H,3,FALSE),"")</f>
        <v/>
      </c>
      <c r="K2544" s="1" t="str">
        <f>IFERROR(VLOOKUP('Speed Hump'!H2544,Main!$A:$G,6,FALSE),"")</f>
        <v/>
      </c>
      <c r="L2544" s="1" t="str">
        <f>IFERROR(VLOOKUP('Speed Hump'!H2544,Main!$A:$G,7,FALSE),"")</f>
        <v/>
      </c>
      <c r="M2544" t="s">
        <v>691</v>
      </c>
      <c r="N2544">
        <v>2</v>
      </c>
      <c r="O2544" t="s">
        <v>692</v>
      </c>
      <c r="AP2544">
        <v>355.78364811349911</v>
      </c>
      <c r="AQ2544" s="1" t="str">
        <f>IFERROR(VLOOKUP(I2544,Service!$B:$G,5,FALSE),"")</f>
        <v/>
      </c>
      <c r="AR2544" s="1" t="str">
        <f>IFERROR(VLOOKUP(I2544,Service!$B:$G,6,FALSE),"")</f>
        <v/>
      </c>
      <c r="AS2544" s="1" t="str">
        <f>IFERROR(VLOOKUP(I2544,Rest!$B:$G,5,FALSE),"")</f>
        <v/>
      </c>
      <c r="AT2544" s="1" t="str">
        <f>IFERROR(VLOOKUP(I2544,Rest!$B:$G,6,FALSE),"")</f>
        <v/>
      </c>
    </row>
    <row r="2545" spans="1:46" x14ac:dyDescent="0.25">
      <c r="A2545">
        <v>2444</v>
      </c>
      <c r="B2545">
        <v>0</v>
      </c>
      <c r="C2545">
        <v>25617</v>
      </c>
      <c r="D2545">
        <v>27374</v>
      </c>
      <c r="E2545" t="s">
        <v>1940</v>
      </c>
      <c r="F2545" t="s">
        <v>1044</v>
      </c>
      <c r="G2545" t="s">
        <v>1088</v>
      </c>
      <c r="H2545" t="s">
        <v>1229</v>
      </c>
      <c r="I2545" t="s">
        <v>1229</v>
      </c>
      <c r="J2545" t="str">
        <f>IFERROR(VLOOKUP(H2545,[1]Sheet1!$A:$H,3,FALSE),"")</f>
        <v/>
      </c>
      <c r="K2545" s="1" t="str">
        <f>IFERROR(VLOOKUP('Speed Hump'!H2545,Main!$A:$G,6,FALSE),"")</f>
        <v/>
      </c>
      <c r="L2545" s="1" t="str">
        <f>IFERROR(VLOOKUP('Speed Hump'!H2545,Main!$A:$G,7,FALSE),"")</f>
        <v/>
      </c>
      <c r="M2545" t="s">
        <v>691</v>
      </c>
      <c r="N2545">
        <v>1</v>
      </c>
      <c r="O2545" t="s">
        <v>692</v>
      </c>
      <c r="AP2545">
        <v>275.29523764366058</v>
      </c>
      <c r="AQ2545" s="1" t="str">
        <f>IFERROR(VLOOKUP(I2545,Service!$B:$G,5,FALSE),"")</f>
        <v/>
      </c>
      <c r="AR2545" s="1" t="str">
        <f>IFERROR(VLOOKUP(I2545,Service!$B:$G,6,FALSE),"")</f>
        <v/>
      </c>
      <c r="AS2545" s="1" t="str">
        <f>IFERROR(VLOOKUP(I2545,Rest!$B:$G,5,FALSE),"")</f>
        <v/>
      </c>
      <c r="AT2545" s="1" t="str">
        <f>IFERROR(VLOOKUP(I2545,Rest!$B:$G,6,FALSE),"")</f>
        <v/>
      </c>
    </row>
    <row r="2546" spans="1:46" x14ac:dyDescent="0.25">
      <c r="A2546">
        <v>2445</v>
      </c>
      <c r="B2546">
        <v>0</v>
      </c>
      <c r="C2546">
        <v>25633</v>
      </c>
      <c r="D2546">
        <v>25939</v>
      </c>
      <c r="E2546" t="s">
        <v>1975</v>
      </c>
      <c r="F2546" t="s">
        <v>1088</v>
      </c>
      <c r="G2546" t="s">
        <v>1918</v>
      </c>
      <c r="H2546" t="s">
        <v>1229</v>
      </c>
      <c r="I2546" t="s">
        <v>1229</v>
      </c>
      <c r="J2546" t="str">
        <f>IFERROR(VLOOKUP(H2546,[1]Sheet1!$A:$H,3,FALSE),"")</f>
        <v/>
      </c>
      <c r="K2546" s="1" t="str">
        <f>IFERROR(VLOOKUP('Speed Hump'!H2546,Main!$A:$G,6,FALSE),"")</f>
        <v/>
      </c>
      <c r="L2546" s="1" t="str">
        <f>IFERROR(VLOOKUP('Speed Hump'!H2546,Main!$A:$G,7,FALSE),"")</f>
        <v/>
      </c>
      <c r="M2546" t="s">
        <v>691</v>
      </c>
      <c r="N2546">
        <v>4</v>
      </c>
      <c r="O2546" t="s">
        <v>692</v>
      </c>
      <c r="AP2546">
        <v>728.29533476563233</v>
      </c>
      <c r="AQ2546" s="1" t="str">
        <f>IFERROR(VLOOKUP(I2546,Service!$B:$G,5,FALSE),"")</f>
        <v/>
      </c>
      <c r="AR2546" s="1" t="str">
        <f>IFERROR(VLOOKUP(I2546,Service!$B:$G,6,FALSE),"")</f>
        <v/>
      </c>
      <c r="AS2546" s="1" t="str">
        <f>IFERROR(VLOOKUP(I2546,Rest!$B:$G,5,FALSE),"")</f>
        <v/>
      </c>
      <c r="AT2546" s="1" t="str">
        <f>IFERROR(VLOOKUP(I2546,Rest!$B:$G,6,FALSE),"")</f>
        <v/>
      </c>
    </row>
    <row r="2547" spans="1:46" x14ac:dyDescent="0.25">
      <c r="A2547">
        <v>2446</v>
      </c>
      <c r="B2547">
        <v>0</v>
      </c>
      <c r="C2547">
        <v>25679</v>
      </c>
      <c r="D2547">
        <v>28372</v>
      </c>
      <c r="E2547" t="s">
        <v>1320</v>
      </c>
      <c r="F2547" t="s">
        <v>1078</v>
      </c>
      <c r="G2547" t="s">
        <v>1043</v>
      </c>
      <c r="H2547" t="s">
        <v>1229</v>
      </c>
      <c r="I2547" t="s">
        <v>1229</v>
      </c>
      <c r="J2547" t="str">
        <f>IFERROR(VLOOKUP(H2547,[1]Sheet1!$A:$H,3,FALSE),"")</f>
        <v/>
      </c>
      <c r="K2547" s="1" t="str">
        <f>IFERROR(VLOOKUP('Speed Hump'!H2547,Main!$A:$G,6,FALSE),"")</f>
        <v/>
      </c>
      <c r="L2547" s="1" t="str">
        <f>IFERROR(VLOOKUP('Speed Hump'!H2547,Main!$A:$G,7,FALSE),"")</f>
        <v/>
      </c>
      <c r="M2547" t="s">
        <v>691</v>
      </c>
      <c r="N2547">
        <v>1</v>
      </c>
      <c r="O2547" t="s">
        <v>692</v>
      </c>
      <c r="AP2547">
        <v>268.93549363139579</v>
      </c>
      <c r="AQ2547" s="1" t="str">
        <f>IFERROR(VLOOKUP(I2547,Service!$B:$G,5,FALSE),"")</f>
        <v/>
      </c>
      <c r="AR2547" s="1" t="str">
        <f>IFERROR(VLOOKUP(I2547,Service!$B:$G,6,FALSE),"")</f>
        <v/>
      </c>
      <c r="AS2547" s="1" t="str">
        <f>IFERROR(VLOOKUP(I2547,Rest!$B:$G,5,FALSE),"")</f>
        <v/>
      </c>
      <c r="AT2547" s="1" t="str">
        <f>IFERROR(VLOOKUP(I2547,Rest!$B:$G,6,FALSE),"")</f>
        <v/>
      </c>
    </row>
    <row r="2548" spans="1:46" x14ac:dyDescent="0.25">
      <c r="A2548">
        <v>2447</v>
      </c>
      <c r="B2548">
        <v>0</v>
      </c>
      <c r="C2548">
        <v>25680</v>
      </c>
      <c r="D2548">
        <v>28466</v>
      </c>
      <c r="E2548" t="s">
        <v>1299</v>
      </c>
      <c r="F2548" t="s">
        <v>1028</v>
      </c>
      <c r="G2548" t="s">
        <v>1936</v>
      </c>
      <c r="H2548" t="s">
        <v>1229</v>
      </c>
      <c r="I2548" t="s">
        <v>1229</v>
      </c>
      <c r="J2548" t="str">
        <f>IFERROR(VLOOKUP(H2548,[1]Sheet1!$A:$H,3,FALSE),"")</f>
        <v/>
      </c>
      <c r="K2548" s="1" t="str">
        <f>IFERROR(VLOOKUP('Speed Hump'!H2548,Main!$A:$G,6,FALSE),"")</f>
        <v/>
      </c>
      <c r="L2548" s="1" t="str">
        <f>IFERROR(VLOOKUP('Speed Hump'!H2548,Main!$A:$G,7,FALSE),"")</f>
        <v/>
      </c>
      <c r="M2548" t="s">
        <v>691</v>
      </c>
      <c r="N2548">
        <v>2</v>
      </c>
      <c r="O2548" t="s">
        <v>692</v>
      </c>
      <c r="AP2548">
        <v>363.39238116419813</v>
      </c>
      <c r="AQ2548" s="1" t="str">
        <f>IFERROR(VLOOKUP(I2548,Service!$B:$G,5,FALSE),"")</f>
        <v/>
      </c>
      <c r="AR2548" s="1" t="str">
        <f>IFERROR(VLOOKUP(I2548,Service!$B:$G,6,FALSE),"")</f>
        <v/>
      </c>
      <c r="AS2548" s="1" t="str">
        <f>IFERROR(VLOOKUP(I2548,Rest!$B:$G,5,FALSE),"")</f>
        <v/>
      </c>
      <c r="AT2548" s="1" t="str">
        <f>IFERROR(VLOOKUP(I2548,Rest!$B:$G,6,FALSE),"")</f>
        <v/>
      </c>
    </row>
    <row r="2549" spans="1:46" x14ac:dyDescent="0.25">
      <c r="A2549">
        <v>2448</v>
      </c>
      <c r="B2549">
        <v>0</v>
      </c>
      <c r="C2549">
        <v>25684</v>
      </c>
      <c r="D2549">
        <v>28481</v>
      </c>
      <c r="E2549" t="s">
        <v>1877</v>
      </c>
      <c r="F2549" t="s">
        <v>1929</v>
      </c>
      <c r="G2549" t="s">
        <v>1947</v>
      </c>
      <c r="H2549" t="s">
        <v>1229</v>
      </c>
      <c r="I2549" t="s">
        <v>1229</v>
      </c>
      <c r="J2549" t="str">
        <f>IFERROR(VLOOKUP(H2549,[1]Sheet1!$A:$H,3,FALSE),"")</f>
        <v/>
      </c>
      <c r="K2549" s="1" t="str">
        <f>IFERROR(VLOOKUP('Speed Hump'!H2549,Main!$A:$G,6,FALSE),"")</f>
        <v/>
      </c>
      <c r="L2549" s="1" t="str">
        <f>IFERROR(VLOOKUP('Speed Hump'!H2549,Main!$A:$G,7,FALSE),"")</f>
        <v/>
      </c>
      <c r="M2549" t="s">
        <v>691</v>
      </c>
      <c r="N2549">
        <v>1</v>
      </c>
      <c r="O2549" t="s">
        <v>692</v>
      </c>
      <c r="AP2549">
        <v>284.96269274914948</v>
      </c>
      <c r="AQ2549" s="1" t="str">
        <f>IFERROR(VLOOKUP(I2549,Service!$B:$G,5,FALSE),"")</f>
        <v/>
      </c>
      <c r="AR2549" s="1" t="str">
        <f>IFERROR(VLOOKUP(I2549,Service!$B:$G,6,FALSE),"")</f>
        <v/>
      </c>
      <c r="AS2549" s="1" t="str">
        <f>IFERROR(VLOOKUP(I2549,Rest!$B:$G,5,FALSE),"")</f>
        <v/>
      </c>
      <c r="AT2549" s="1" t="str">
        <f>IFERROR(VLOOKUP(I2549,Rest!$B:$G,6,FALSE),"")</f>
        <v/>
      </c>
    </row>
    <row r="2550" spans="1:46" x14ac:dyDescent="0.25">
      <c r="A2550">
        <v>2449</v>
      </c>
      <c r="B2550">
        <v>0</v>
      </c>
      <c r="C2550">
        <v>25691</v>
      </c>
      <c r="D2550">
        <v>27103</v>
      </c>
      <c r="E2550" t="s">
        <v>1044</v>
      </c>
      <c r="F2550" t="s">
        <v>1367</v>
      </c>
      <c r="G2550" t="s">
        <v>1782</v>
      </c>
      <c r="H2550" t="s">
        <v>1229</v>
      </c>
      <c r="I2550" t="s">
        <v>1229</v>
      </c>
      <c r="J2550" t="str">
        <f>IFERROR(VLOOKUP(H2550,[1]Sheet1!$A:$H,3,FALSE),"")</f>
        <v/>
      </c>
      <c r="K2550" s="1" t="str">
        <f>IFERROR(VLOOKUP('Speed Hump'!H2550,Main!$A:$G,6,FALSE),"")</f>
        <v/>
      </c>
      <c r="L2550" s="1" t="str">
        <f>IFERROR(VLOOKUP('Speed Hump'!H2550,Main!$A:$G,7,FALSE),"")</f>
        <v/>
      </c>
      <c r="M2550" t="s">
        <v>691</v>
      </c>
      <c r="N2550">
        <v>1</v>
      </c>
      <c r="O2550" t="s">
        <v>692</v>
      </c>
      <c r="AP2550">
        <v>133.2853298958394</v>
      </c>
      <c r="AQ2550" s="1" t="str">
        <f>IFERROR(VLOOKUP(I2550,Service!$B:$G,5,FALSE),"")</f>
        <v/>
      </c>
      <c r="AR2550" s="1" t="str">
        <f>IFERROR(VLOOKUP(I2550,Service!$B:$G,6,FALSE),"")</f>
        <v/>
      </c>
      <c r="AS2550" s="1" t="str">
        <f>IFERROR(VLOOKUP(I2550,Rest!$B:$G,5,FALSE),"")</f>
        <v/>
      </c>
      <c r="AT2550" s="1" t="str">
        <f>IFERROR(VLOOKUP(I2550,Rest!$B:$G,6,FALSE),"")</f>
        <v/>
      </c>
    </row>
    <row r="2551" spans="1:46" x14ac:dyDescent="0.25">
      <c r="A2551">
        <v>2450</v>
      </c>
      <c r="B2551">
        <v>0</v>
      </c>
      <c r="C2551">
        <v>25753</v>
      </c>
      <c r="D2551">
        <v>27894</v>
      </c>
      <c r="E2551" t="s">
        <v>1968</v>
      </c>
      <c r="F2551" t="s">
        <v>1976</v>
      </c>
      <c r="G2551" t="s">
        <v>1024</v>
      </c>
      <c r="H2551" t="s">
        <v>1229</v>
      </c>
      <c r="I2551" t="s">
        <v>1229</v>
      </c>
      <c r="J2551" t="str">
        <f>IFERROR(VLOOKUP(H2551,[1]Sheet1!$A:$H,3,FALSE),"")</f>
        <v/>
      </c>
      <c r="K2551" s="1" t="str">
        <f>IFERROR(VLOOKUP('Speed Hump'!H2551,Main!$A:$G,6,FALSE),"")</f>
        <v/>
      </c>
      <c r="L2551" s="1" t="str">
        <f>IFERROR(VLOOKUP('Speed Hump'!H2551,Main!$A:$G,7,FALSE),"")</f>
        <v/>
      </c>
      <c r="M2551" t="s">
        <v>691</v>
      </c>
      <c r="N2551">
        <v>1</v>
      </c>
      <c r="O2551" t="s">
        <v>692</v>
      </c>
      <c r="AP2551">
        <v>296.17739248176701</v>
      </c>
      <c r="AQ2551" s="1" t="str">
        <f>IFERROR(VLOOKUP(I2551,Service!$B:$G,5,FALSE),"")</f>
        <v/>
      </c>
      <c r="AR2551" s="1" t="str">
        <f>IFERROR(VLOOKUP(I2551,Service!$B:$G,6,FALSE),"")</f>
        <v/>
      </c>
      <c r="AS2551" s="1" t="str">
        <f>IFERROR(VLOOKUP(I2551,Rest!$B:$G,5,FALSE),"")</f>
        <v/>
      </c>
      <c r="AT2551" s="1" t="str">
        <f>IFERROR(VLOOKUP(I2551,Rest!$B:$G,6,FALSE),"")</f>
        <v/>
      </c>
    </row>
    <row r="2552" spans="1:46" x14ac:dyDescent="0.25">
      <c r="A2552">
        <v>2451</v>
      </c>
      <c r="B2552">
        <v>0</v>
      </c>
      <c r="C2552">
        <v>25789</v>
      </c>
      <c r="D2552">
        <v>25896</v>
      </c>
      <c r="E2552" t="s">
        <v>1938</v>
      </c>
      <c r="F2552" t="s">
        <v>1950</v>
      </c>
      <c r="G2552" t="s">
        <v>1977</v>
      </c>
      <c r="H2552" t="s">
        <v>1229</v>
      </c>
      <c r="I2552" t="s">
        <v>1229</v>
      </c>
      <c r="J2552" t="str">
        <f>IFERROR(VLOOKUP(H2552,[1]Sheet1!$A:$H,3,FALSE),"")</f>
        <v/>
      </c>
      <c r="K2552" s="1" t="str">
        <f>IFERROR(VLOOKUP('Speed Hump'!H2552,Main!$A:$G,6,FALSE),"")</f>
        <v/>
      </c>
      <c r="L2552" s="1" t="str">
        <f>IFERROR(VLOOKUP('Speed Hump'!H2552,Main!$A:$G,7,FALSE),"")</f>
        <v/>
      </c>
      <c r="M2552" t="s">
        <v>691</v>
      </c>
      <c r="N2552">
        <v>1</v>
      </c>
      <c r="O2552" t="s">
        <v>692</v>
      </c>
      <c r="AP2552">
        <v>210.62983981930961</v>
      </c>
      <c r="AQ2552" s="1" t="str">
        <f>IFERROR(VLOOKUP(I2552,Service!$B:$G,5,FALSE),"")</f>
        <v/>
      </c>
      <c r="AR2552" s="1" t="str">
        <f>IFERROR(VLOOKUP(I2552,Service!$B:$G,6,FALSE),"")</f>
        <v/>
      </c>
      <c r="AS2552" s="1" t="str">
        <f>IFERROR(VLOOKUP(I2552,Rest!$B:$G,5,FALSE),"")</f>
        <v/>
      </c>
      <c r="AT2552" s="1" t="str">
        <f>IFERROR(VLOOKUP(I2552,Rest!$B:$G,6,FALSE),"")</f>
        <v/>
      </c>
    </row>
    <row r="2553" spans="1:46" x14ac:dyDescent="0.25">
      <c r="A2553">
        <v>2453</v>
      </c>
      <c r="B2553">
        <v>0</v>
      </c>
      <c r="C2553">
        <v>25822</v>
      </c>
      <c r="D2553">
        <v>26136</v>
      </c>
      <c r="E2553" t="s">
        <v>1080</v>
      </c>
      <c r="F2553" t="s">
        <v>994</v>
      </c>
      <c r="G2553" t="s">
        <v>1001</v>
      </c>
      <c r="H2553" t="s">
        <v>1229</v>
      </c>
      <c r="I2553" t="s">
        <v>1229</v>
      </c>
      <c r="J2553" t="str">
        <f>IFERROR(VLOOKUP(H2553,[1]Sheet1!$A:$H,3,FALSE),"")</f>
        <v/>
      </c>
      <c r="K2553" s="1" t="str">
        <f>IFERROR(VLOOKUP('Speed Hump'!H2553,Main!$A:$G,6,FALSE),"")</f>
        <v/>
      </c>
      <c r="L2553" s="1" t="str">
        <f>IFERROR(VLOOKUP('Speed Hump'!H2553,Main!$A:$G,7,FALSE),"")</f>
        <v/>
      </c>
      <c r="M2553" t="s">
        <v>691</v>
      </c>
      <c r="N2553">
        <v>2</v>
      </c>
      <c r="O2553" t="s">
        <v>692</v>
      </c>
      <c r="AP2553">
        <v>353.84068521751612</v>
      </c>
      <c r="AQ2553" s="1" t="str">
        <f>IFERROR(VLOOKUP(I2553,Service!$B:$G,5,FALSE),"")</f>
        <v/>
      </c>
      <c r="AR2553" s="1" t="str">
        <f>IFERROR(VLOOKUP(I2553,Service!$B:$G,6,FALSE),"")</f>
        <v/>
      </c>
      <c r="AS2553" s="1" t="str">
        <f>IFERROR(VLOOKUP(I2553,Rest!$B:$G,5,FALSE),"")</f>
        <v/>
      </c>
      <c r="AT2553" s="1" t="str">
        <f>IFERROR(VLOOKUP(I2553,Rest!$B:$G,6,FALSE),"")</f>
        <v/>
      </c>
    </row>
    <row r="2554" spans="1:46" x14ac:dyDescent="0.25">
      <c r="A2554">
        <v>2454</v>
      </c>
      <c r="B2554">
        <v>0</v>
      </c>
      <c r="C2554">
        <v>25825</v>
      </c>
      <c r="D2554">
        <v>27096</v>
      </c>
      <c r="E2554" t="s">
        <v>1719</v>
      </c>
      <c r="F2554" t="s">
        <v>1088</v>
      </c>
      <c r="G2554" t="s">
        <v>1089</v>
      </c>
      <c r="H2554" t="s">
        <v>1229</v>
      </c>
      <c r="I2554" t="s">
        <v>1229</v>
      </c>
      <c r="J2554" t="str">
        <f>IFERROR(VLOOKUP(H2554,[1]Sheet1!$A:$H,3,FALSE),"")</f>
        <v/>
      </c>
      <c r="K2554" s="1" t="str">
        <f>IFERROR(VLOOKUP('Speed Hump'!H2554,Main!$A:$G,6,FALSE),"")</f>
        <v/>
      </c>
      <c r="L2554" s="1" t="str">
        <f>IFERROR(VLOOKUP('Speed Hump'!H2554,Main!$A:$G,7,FALSE),"")</f>
        <v/>
      </c>
      <c r="M2554" t="s">
        <v>691</v>
      </c>
      <c r="N2554">
        <v>2</v>
      </c>
      <c r="O2554" t="s">
        <v>692</v>
      </c>
      <c r="AP2554">
        <v>372.75337180581829</v>
      </c>
      <c r="AQ2554" s="1" t="str">
        <f>IFERROR(VLOOKUP(I2554,Service!$B:$G,5,FALSE),"")</f>
        <v/>
      </c>
      <c r="AR2554" s="1" t="str">
        <f>IFERROR(VLOOKUP(I2554,Service!$B:$G,6,FALSE),"")</f>
        <v/>
      </c>
      <c r="AS2554" s="1" t="str">
        <f>IFERROR(VLOOKUP(I2554,Rest!$B:$G,5,FALSE),"")</f>
        <v/>
      </c>
      <c r="AT2554" s="1" t="str">
        <f>IFERROR(VLOOKUP(I2554,Rest!$B:$G,6,FALSE),"")</f>
        <v/>
      </c>
    </row>
    <row r="2555" spans="1:46" x14ac:dyDescent="0.25">
      <c r="A2555">
        <v>2457</v>
      </c>
      <c r="B2555">
        <v>0</v>
      </c>
      <c r="C2555">
        <v>25877</v>
      </c>
      <c r="D2555">
        <v>24933</v>
      </c>
      <c r="E2555" t="s">
        <v>1912</v>
      </c>
      <c r="F2555" t="s">
        <v>998</v>
      </c>
      <c r="G2555" t="s">
        <v>968</v>
      </c>
      <c r="H2555" t="s">
        <v>1229</v>
      </c>
      <c r="I2555" t="s">
        <v>1229</v>
      </c>
      <c r="J2555" t="str">
        <f>IFERROR(VLOOKUP(H2555,[1]Sheet1!$A:$H,3,FALSE),"")</f>
        <v/>
      </c>
      <c r="K2555" s="1" t="str">
        <f>IFERROR(VLOOKUP('Speed Hump'!H2555,Main!$A:$G,6,FALSE),"")</f>
        <v/>
      </c>
      <c r="L2555" s="1" t="str">
        <f>IFERROR(VLOOKUP('Speed Hump'!H2555,Main!$A:$G,7,FALSE),"")</f>
        <v/>
      </c>
      <c r="M2555" t="s">
        <v>691</v>
      </c>
      <c r="N2555">
        <v>1</v>
      </c>
      <c r="O2555" t="s">
        <v>692</v>
      </c>
      <c r="AP2555">
        <v>328.59002439010339</v>
      </c>
      <c r="AQ2555" s="1" t="str">
        <f>IFERROR(VLOOKUP(I2555,Service!$B:$G,5,FALSE),"")</f>
        <v/>
      </c>
      <c r="AR2555" s="1" t="str">
        <f>IFERROR(VLOOKUP(I2555,Service!$B:$G,6,FALSE),"")</f>
        <v/>
      </c>
      <c r="AS2555" s="1" t="str">
        <f>IFERROR(VLOOKUP(I2555,Rest!$B:$G,5,FALSE),"")</f>
        <v/>
      </c>
      <c r="AT2555" s="1" t="str">
        <f>IFERROR(VLOOKUP(I2555,Rest!$B:$G,6,FALSE),"")</f>
        <v/>
      </c>
    </row>
    <row r="2556" spans="1:46" x14ac:dyDescent="0.25">
      <c r="A2556">
        <v>2458</v>
      </c>
      <c r="B2556">
        <v>0</v>
      </c>
      <c r="C2556">
        <v>25886</v>
      </c>
      <c r="D2556">
        <v>25463</v>
      </c>
      <c r="E2556" t="s">
        <v>1398</v>
      </c>
      <c r="F2556" t="s">
        <v>1089</v>
      </c>
      <c r="G2556" t="s">
        <v>1918</v>
      </c>
      <c r="H2556" t="s">
        <v>1229</v>
      </c>
      <c r="I2556" t="s">
        <v>1229</v>
      </c>
      <c r="J2556" t="str">
        <f>IFERROR(VLOOKUP(H2556,[1]Sheet1!$A:$H,3,FALSE),"")</f>
        <v/>
      </c>
      <c r="K2556" s="1" t="str">
        <f>IFERROR(VLOOKUP('Speed Hump'!H2556,Main!$A:$G,6,FALSE),"")</f>
        <v/>
      </c>
      <c r="L2556" s="1" t="str">
        <f>IFERROR(VLOOKUP('Speed Hump'!H2556,Main!$A:$G,7,FALSE),"")</f>
        <v/>
      </c>
      <c r="M2556" t="s">
        <v>691</v>
      </c>
      <c r="N2556">
        <v>2</v>
      </c>
      <c r="O2556" t="s">
        <v>692</v>
      </c>
      <c r="AP2556">
        <v>355.88520824143279</v>
      </c>
      <c r="AQ2556" s="1" t="str">
        <f>IFERROR(VLOOKUP(I2556,Service!$B:$G,5,FALSE),"")</f>
        <v/>
      </c>
      <c r="AR2556" s="1" t="str">
        <f>IFERROR(VLOOKUP(I2556,Service!$B:$G,6,FALSE),"")</f>
        <v/>
      </c>
      <c r="AS2556" s="1" t="str">
        <f>IFERROR(VLOOKUP(I2556,Rest!$B:$G,5,FALSE),"")</f>
        <v/>
      </c>
      <c r="AT2556" s="1" t="str">
        <f>IFERROR(VLOOKUP(I2556,Rest!$B:$G,6,FALSE),"")</f>
        <v/>
      </c>
    </row>
    <row r="2557" spans="1:46" x14ac:dyDescent="0.25">
      <c r="A2557">
        <v>2460</v>
      </c>
      <c r="B2557">
        <v>0</v>
      </c>
      <c r="C2557">
        <v>25898</v>
      </c>
      <c r="D2557">
        <v>28473</v>
      </c>
      <c r="E2557" t="s">
        <v>1978</v>
      </c>
      <c r="F2557" t="s">
        <v>1979</v>
      </c>
      <c r="G2557" t="s">
        <v>1559</v>
      </c>
      <c r="H2557" t="s">
        <v>1229</v>
      </c>
      <c r="I2557" t="s">
        <v>1229</v>
      </c>
      <c r="J2557" t="str">
        <f>IFERROR(VLOOKUP(H2557,[1]Sheet1!$A:$H,3,FALSE),"")</f>
        <v/>
      </c>
      <c r="K2557" s="1" t="str">
        <f>IFERROR(VLOOKUP('Speed Hump'!H2557,Main!$A:$G,6,FALSE),"")</f>
        <v/>
      </c>
      <c r="L2557" s="1" t="str">
        <f>IFERROR(VLOOKUP('Speed Hump'!H2557,Main!$A:$G,7,FALSE),"")</f>
        <v/>
      </c>
      <c r="M2557" t="s">
        <v>691</v>
      </c>
      <c r="N2557">
        <v>1</v>
      </c>
      <c r="O2557" t="s">
        <v>692</v>
      </c>
      <c r="AP2557">
        <v>309.97289437847991</v>
      </c>
      <c r="AQ2557" s="1" t="str">
        <f>IFERROR(VLOOKUP(I2557,Service!$B:$G,5,FALSE),"")</f>
        <v/>
      </c>
      <c r="AR2557" s="1" t="str">
        <f>IFERROR(VLOOKUP(I2557,Service!$B:$G,6,FALSE),"")</f>
        <v/>
      </c>
      <c r="AS2557" s="1" t="str">
        <f>IFERROR(VLOOKUP(I2557,Rest!$B:$G,5,FALSE),"")</f>
        <v/>
      </c>
      <c r="AT2557" s="1" t="str">
        <f>IFERROR(VLOOKUP(I2557,Rest!$B:$G,6,FALSE),"")</f>
        <v/>
      </c>
    </row>
    <row r="2558" spans="1:46" x14ac:dyDescent="0.25">
      <c r="A2558">
        <v>2461</v>
      </c>
      <c r="B2558">
        <v>0</v>
      </c>
      <c r="C2558">
        <v>25922</v>
      </c>
      <c r="D2558">
        <v>25033</v>
      </c>
      <c r="E2558" t="s">
        <v>1918</v>
      </c>
      <c r="F2558" t="s">
        <v>1383</v>
      </c>
      <c r="G2558" t="s">
        <v>1377</v>
      </c>
      <c r="H2558" t="s">
        <v>1229</v>
      </c>
      <c r="I2558" t="s">
        <v>1229</v>
      </c>
      <c r="J2558" t="str">
        <f>IFERROR(VLOOKUP(H2558,[1]Sheet1!$A:$H,3,FALSE),"")</f>
        <v/>
      </c>
      <c r="K2558" s="1" t="str">
        <f>IFERROR(VLOOKUP('Speed Hump'!H2558,Main!$A:$G,6,FALSE),"")</f>
        <v/>
      </c>
      <c r="L2558" s="1" t="str">
        <f>IFERROR(VLOOKUP('Speed Hump'!H2558,Main!$A:$G,7,FALSE),"")</f>
        <v/>
      </c>
      <c r="M2558" t="s">
        <v>691</v>
      </c>
      <c r="N2558">
        <v>1</v>
      </c>
      <c r="O2558" t="s">
        <v>692</v>
      </c>
      <c r="AP2558">
        <v>135.67158267148361</v>
      </c>
      <c r="AQ2558" s="1" t="str">
        <f>IFERROR(VLOOKUP(I2558,Service!$B:$G,5,FALSE),"")</f>
        <v/>
      </c>
      <c r="AR2558" s="1" t="str">
        <f>IFERROR(VLOOKUP(I2558,Service!$B:$G,6,FALSE),"")</f>
        <v/>
      </c>
      <c r="AS2558" s="1" t="str">
        <f>IFERROR(VLOOKUP(I2558,Rest!$B:$G,5,FALSE),"")</f>
        <v/>
      </c>
      <c r="AT2558" s="1" t="str">
        <f>IFERROR(VLOOKUP(I2558,Rest!$B:$G,6,FALSE),"")</f>
        <v/>
      </c>
    </row>
    <row r="2559" spans="1:46" x14ac:dyDescent="0.25">
      <c r="A2559">
        <v>2462</v>
      </c>
      <c r="B2559">
        <v>0</v>
      </c>
      <c r="C2559">
        <v>25935</v>
      </c>
      <c r="D2559">
        <v>26109</v>
      </c>
      <c r="E2559" t="s">
        <v>1376</v>
      </c>
      <c r="F2559" t="s">
        <v>1980</v>
      </c>
      <c r="G2559" t="s">
        <v>937</v>
      </c>
      <c r="H2559" t="s">
        <v>1229</v>
      </c>
      <c r="I2559" t="s">
        <v>1229</v>
      </c>
      <c r="J2559" t="str">
        <f>IFERROR(VLOOKUP(H2559,[1]Sheet1!$A:$H,3,FALSE),"")</f>
        <v/>
      </c>
      <c r="K2559" s="1" t="str">
        <f>IFERROR(VLOOKUP('Speed Hump'!H2559,Main!$A:$G,6,FALSE),"")</f>
        <v/>
      </c>
      <c r="L2559" s="1" t="str">
        <f>IFERROR(VLOOKUP('Speed Hump'!H2559,Main!$A:$G,7,FALSE),"")</f>
        <v/>
      </c>
      <c r="M2559" t="s">
        <v>691</v>
      </c>
      <c r="N2559">
        <v>3</v>
      </c>
      <c r="O2559" t="s">
        <v>692</v>
      </c>
      <c r="AP2559">
        <v>477.32724219618711</v>
      </c>
      <c r="AQ2559" s="1" t="str">
        <f>IFERROR(VLOOKUP(I2559,Service!$B:$G,5,FALSE),"")</f>
        <v/>
      </c>
      <c r="AR2559" s="1" t="str">
        <f>IFERROR(VLOOKUP(I2559,Service!$B:$G,6,FALSE),"")</f>
        <v/>
      </c>
      <c r="AS2559" s="1" t="str">
        <f>IFERROR(VLOOKUP(I2559,Rest!$B:$G,5,FALSE),"")</f>
        <v/>
      </c>
      <c r="AT2559" s="1" t="str">
        <f>IFERROR(VLOOKUP(I2559,Rest!$B:$G,6,FALSE),"")</f>
        <v/>
      </c>
    </row>
    <row r="2560" spans="1:46" x14ac:dyDescent="0.25">
      <c r="A2560">
        <v>2463</v>
      </c>
      <c r="B2560">
        <v>0</v>
      </c>
      <c r="C2560">
        <v>25958</v>
      </c>
      <c r="D2560">
        <v>27575</v>
      </c>
      <c r="E2560" t="s">
        <v>1377</v>
      </c>
      <c r="F2560" t="s">
        <v>1043</v>
      </c>
      <c r="G2560" t="s">
        <v>1044</v>
      </c>
      <c r="H2560" t="s">
        <v>1229</v>
      </c>
      <c r="I2560" t="s">
        <v>1229</v>
      </c>
      <c r="J2560" t="str">
        <f>IFERROR(VLOOKUP(H2560,[1]Sheet1!$A:$H,3,FALSE),"")</f>
        <v/>
      </c>
      <c r="K2560" s="1" t="str">
        <f>IFERROR(VLOOKUP('Speed Hump'!H2560,Main!$A:$G,6,FALSE),"")</f>
        <v/>
      </c>
      <c r="L2560" s="1" t="str">
        <f>IFERROR(VLOOKUP('Speed Hump'!H2560,Main!$A:$G,7,FALSE),"")</f>
        <v/>
      </c>
      <c r="M2560" t="s">
        <v>691</v>
      </c>
      <c r="N2560">
        <v>1</v>
      </c>
      <c r="O2560" t="s">
        <v>692</v>
      </c>
      <c r="AP2560">
        <v>267.66185907759808</v>
      </c>
      <c r="AQ2560" s="1" t="str">
        <f>IFERROR(VLOOKUP(I2560,Service!$B:$G,5,FALSE),"")</f>
        <v/>
      </c>
      <c r="AR2560" s="1" t="str">
        <f>IFERROR(VLOOKUP(I2560,Service!$B:$G,6,FALSE),"")</f>
        <v/>
      </c>
      <c r="AS2560" s="1" t="str">
        <f>IFERROR(VLOOKUP(I2560,Rest!$B:$G,5,FALSE),"")</f>
        <v/>
      </c>
      <c r="AT2560" s="1" t="str">
        <f>IFERROR(VLOOKUP(I2560,Rest!$B:$G,6,FALSE),"")</f>
        <v/>
      </c>
    </row>
    <row r="2561" spans="1:46" x14ac:dyDescent="0.25">
      <c r="A2561">
        <v>2464</v>
      </c>
      <c r="B2561">
        <v>0</v>
      </c>
      <c r="C2561">
        <v>25971</v>
      </c>
      <c r="D2561">
        <v>27922</v>
      </c>
      <c r="E2561" t="s">
        <v>1055</v>
      </c>
      <c r="F2561" t="s">
        <v>1028</v>
      </c>
      <c r="G2561" t="s">
        <v>1981</v>
      </c>
      <c r="H2561" t="s">
        <v>1229</v>
      </c>
      <c r="I2561" t="s">
        <v>1229</v>
      </c>
      <c r="J2561" t="str">
        <f>IFERROR(VLOOKUP(H2561,[1]Sheet1!$A:$H,3,FALSE),"")</f>
        <v/>
      </c>
      <c r="K2561" s="1" t="str">
        <f>IFERROR(VLOOKUP('Speed Hump'!H2561,Main!$A:$G,6,FALSE),"")</f>
        <v/>
      </c>
      <c r="L2561" s="1" t="str">
        <f>IFERROR(VLOOKUP('Speed Hump'!H2561,Main!$A:$G,7,FALSE),"")</f>
        <v/>
      </c>
      <c r="M2561" t="s">
        <v>691</v>
      </c>
      <c r="N2561">
        <v>1</v>
      </c>
      <c r="O2561" t="s">
        <v>692</v>
      </c>
      <c r="AP2561">
        <v>172.87699997153319</v>
      </c>
      <c r="AQ2561" s="1" t="str">
        <f>IFERROR(VLOOKUP(I2561,Service!$B:$G,5,FALSE),"")</f>
        <v/>
      </c>
      <c r="AR2561" s="1" t="str">
        <f>IFERROR(VLOOKUP(I2561,Service!$B:$G,6,FALSE),"")</f>
        <v/>
      </c>
      <c r="AS2561" s="1" t="str">
        <f>IFERROR(VLOOKUP(I2561,Rest!$B:$G,5,FALSE),"")</f>
        <v/>
      </c>
      <c r="AT2561" s="1" t="str">
        <f>IFERROR(VLOOKUP(I2561,Rest!$B:$G,6,FALSE),"")</f>
        <v/>
      </c>
    </row>
    <row r="2562" spans="1:46" x14ac:dyDescent="0.25">
      <c r="A2562">
        <v>2465</v>
      </c>
      <c r="B2562">
        <v>0</v>
      </c>
      <c r="C2562">
        <v>25974</v>
      </c>
      <c r="D2562">
        <v>24515</v>
      </c>
      <c r="E2562" t="s">
        <v>1376</v>
      </c>
      <c r="F2562" t="s">
        <v>1879</v>
      </c>
      <c r="G2562" t="s">
        <v>1972</v>
      </c>
      <c r="H2562" t="s">
        <v>1229</v>
      </c>
      <c r="I2562" t="s">
        <v>1229</v>
      </c>
      <c r="J2562" t="str">
        <f>IFERROR(VLOOKUP(H2562,[1]Sheet1!$A:$H,3,FALSE),"")</f>
        <v/>
      </c>
      <c r="K2562" s="1" t="str">
        <f>IFERROR(VLOOKUP('Speed Hump'!H2562,Main!$A:$G,6,FALSE),"")</f>
        <v/>
      </c>
      <c r="L2562" s="1" t="str">
        <f>IFERROR(VLOOKUP('Speed Hump'!H2562,Main!$A:$G,7,FALSE),"")</f>
        <v/>
      </c>
      <c r="M2562" t="s">
        <v>691</v>
      </c>
      <c r="N2562">
        <v>1</v>
      </c>
      <c r="O2562" t="s">
        <v>692</v>
      </c>
      <c r="AP2562">
        <v>220.22938227247371</v>
      </c>
      <c r="AQ2562" s="1" t="str">
        <f>IFERROR(VLOOKUP(I2562,Service!$B:$G,5,FALSE),"")</f>
        <v/>
      </c>
      <c r="AR2562" s="1" t="str">
        <f>IFERROR(VLOOKUP(I2562,Service!$B:$G,6,FALSE),"")</f>
        <v/>
      </c>
      <c r="AS2562" s="1" t="str">
        <f>IFERROR(VLOOKUP(I2562,Rest!$B:$G,5,FALSE),"")</f>
        <v/>
      </c>
      <c r="AT2562" s="1" t="str">
        <f>IFERROR(VLOOKUP(I2562,Rest!$B:$G,6,FALSE),"")</f>
        <v/>
      </c>
    </row>
    <row r="2563" spans="1:46" x14ac:dyDescent="0.25">
      <c r="A2563">
        <v>2466</v>
      </c>
      <c r="B2563">
        <v>0</v>
      </c>
      <c r="C2563">
        <v>26001</v>
      </c>
      <c r="D2563">
        <v>26509</v>
      </c>
      <c r="E2563" t="s">
        <v>1982</v>
      </c>
      <c r="F2563" t="s">
        <v>1888</v>
      </c>
      <c r="G2563" t="s">
        <v>1983</v>
      </c>
      <c r="H2563" t="s">
        <v>1229</v>
      </c>
      <c r="I2563" t="s">
        <v>1229</v>
      </c>
      <c r="J2563" t="str">
        <f>IFERROR(VLOOKUP(H2563,[1]Sheet1!$A:$H,3,FALSE),"")</f>
        <v/>
      </c>
      <c r="K2563" s="1" t="str">
        <f>IFERROR(VLOOKUP('Speed Hump'!H2563,Main!$A:$G,6,FALSE),"")</f>
        <v/>
      </c>
      <c r="L2563" s="1" t="str">
        <f>IFERROR(VLOOKUP('Speed Hump'!H2563,Main!$A:$G,7,FALSE),"")</f>
        <v/>
      </c>
      <c r="M2563" t="s">
        <v>691</v>
      </c>
      <c r="N2563">
        <v>2</v>
      </c>
      <c r="O2563" t="s">
        <v>692</v>
      </c>
      <c r="AP2563">
        <v>354.86489685417649</v>
      </c>
      <c r="AQ2563" s="1" t="str">
        <f>IFERROR(VLOOKUP(I2563,Service!$B:$G,5,FALSE),"")</f>
        <v/>
      </c>
      <c r="AR2563" s="1" t="str">
        <f>IFERROR(VLOOKUP(I2563,Service!$B:$G,6,FALSE),"")</f>
        <v/>
      </c>
      <c r="AS2563" s="1" t="str">
        <f>IFERROR(VLOOKUP(I2563,Rest!$B:$G,5,FALSE),"")</f>
        <v/>
      </c>
      <c r="AT2563" s="1" t="str">
        <f>IFERROR(VLOOKUP(I2563,Rest!$B:$G,6,FALSE),"")</f>
        <v/>
      </c>
    </row>
    <row r="2564" spans="1:46" x14ac:dyDescent="0.25">
      <c r="A2564">
        <v>2467</v>
      </c>
      <c r="B2564">
        <v>0</v>
      </c>
      <c r="C2564">
        <v>26010</v>
      </c>
      <c r="D2564">
        <v>27977</v>
      </c>
      <c r="E2564" t="s">
        <v>1481</v>
      </c>
      <c r="F2564" t="s">
        <v>1043</v>
      </c>
      <c r="G2564" t="s">
        <v>1044</v>
      </c>
      <c r="H2564" t="s">
        <v>1229</v>
      </c>
      <c r="I2564" t="s">
        <v>1229</v>
      </c>
      <c r="J2564" t="str">
        <f>IFERROR(VLOOKUP(H2564,[1]Sheet1!$A:$H,3,FALSE),"")</f>
        <v/>
      </c>
      <c r="K2564" s="1" t="str">
        <f>IFERROR(VLOOKUP('Speed Hump'!H2564,Main!$A:$G,6,FALSE),"")</f>
        <v/>
      </c>
      <c r="L2564" s="1" t="str">
        <f>IFERROR(VLOOKUP('Speed Hump'!H2564,Main!$A:$G,7,FALSE),"")</f>
        <v/>
      </c>
      <c r="M2564" t="s">
        <v>691</v>
      </c>
      <c r="N2564">
        <v>1</v>
      </c>
      <c r="O2564" t="s">
        <v>692</v>
      </c>
      <c r="AP2564">
        <v>268.58540012325369</v>
      </c>
      <c r="AQ2564" s="1" t="str">
        <f>IFERROR(VLOOKUP(I2564,Service!$B:$G,5,FALSE),"")</f>
        <v/>
      </c>
      <c r="AR2564" s="1" t="str">
        <f>IFERROR(VLOOKUP(I2564,Service!$B:$G,6,FALSE),"")</f>
        <v/>
      </c>
      <c r="AS2564" s="1" t="str">
        <f>IFERROR(VLOOKUP(I2564,Rest!$B:$G,5,FALSE),"")</f>
        <v/>
      </c>
      <c r="AT2564" s="1" t="str">
        <f>IFERROR(VLOOKUP(I2564,Rest!$B:$G,6,FALSE),"")</f>
        <v/>
      </c>
    </row>
    <row r="2565" spans="1:46" x14ac:dyDescent="0.25">
      <c r="A2565">
        <v>2468</v>
      </c>
      <c r="B2565">
        <v>0</v>
      </c>
      <c r="C2565">
        <v>26023</v>
      </c>
      <c r="D2565">
        <v>25397</v>
      </c>
      <c r="E2565" t="s">
        <v>1941</v>
      </c>
      <c r="F2565" t="s">
        <v>976</v>
      </c>
      <c r="G2565" t="s">
        <v>937</v>
      </c>
      <c r="H2565" t="s">
        <v>1229</v>
      </c>
      <c r="I2565" t="s">
        <v>1229</v>
      </c>
      <c r="J2565" t="str">
        <f>IFERROR(VLOOKUP(H2565,[1]Sheet1!$A:$H,3,FALSE),"")</f>
        <v/>
      </c>
      <c r="K2565" s="1" t="str">
        <f>IFERROR(VLOOKUP('Speed Hump'!H2565,Main!$A:$G,6,FALSE),"")</f>
        <v/>
      </c>
      <c r="L2565" s="1" t="str">
        <f>IFERROR(VLOOKUP('Speed Hump'!H2565,Main!$A:$G,7,FALSE),"")</f>
        <v/>
      </c>
      <c r="M2565" t="s">
        <v>691</v>
      </c>
      <c r="N2565">
        <v>2</v>
      </c>
      <c r="O2565" t="s">
        <v>692</v>
      </c>
      <c r="AP2565">
        <v>336.19790726602457</v>
      </c>
      <c r="AQ2565" s="1" t="str">
        <f>IFERROR(VLOOKUP(I2565,Service!$B:$G,5,FALSE),"")</f>
        <v/>
      </c>
      <c r="AR2565" s="1" t="str">
        <f>IFERROR(VLOOKUP(I2565,Service!$B:$G,6,FALSE),"")</f>
        <v/>
      </c>
      <c r="AS2565" s="1" t="str">
        <f>IFERROR(VLOOKUP(I2565,Rest!$B:$G,5,FALSE),"")</f>
        <v/>
      </c>
      <c r="AT2565" s="1" t="str">
        <f>IFERROR(VLOOKUP(I2565,Rest!$B:$G,6,FALSE),"")</f>
        <v/>
      </c>
    </row>
    <row r="2566" spans="1:46" x14ac:dyDescent="0.25">
      <c r="A2566">
        <v>2470</v>
      </c>
      <c r="B2566">
        <v>0</v>
      </c>
      <c r="C2566">
        <v>26036</v>
      </c>
      <c r="D2566">
        <v>25073</v>
      </c>
      <c r="E2566" t="s">
        <v>1075</v>
      </c>
      <c r="F2566" t="s">
        <v>1089</v>
      </c>
      <c r="G2566" t="s">
        <v>1918</v>
      </c>
      <c r="H2566" t="s">
        <v>1229</v>
      </c>
      <c r="I2566" t="s">
        <v>1229</v>
      </c>
      <c r="J2566" t="str">
        <f>IFERROR(VLOOKUP(H2566,[1]Sheet1!$A:$H,3,FALSE),"")</f>
        <v/>
      </c>
      <c r="K2566" s="1" t="str">
        <f>IFERROR(VLOOKUP('Speed Hump'!H2566,Main!$A:$G,6,FALSE),"")</f>
        <v/>
      </c>
      <c r="L2566" s="1" t="str">
        <f>IFERROR(VLOOKUP('Speed Hump'!H2566,Main!$A:$G,7,FALSE),"")</f>
        <v/>
      </c>
      <c r="M2566" t="s">
        <v>691</v>
      </c>
      <c r="N2566">
        <v>2</v>
      </c>
      <c r="O2566" t="s">
        <v>692</v>
      </c>
      <c r="AP2566">
        <v>354.98832635408172</v>
      </c>
      <c r="AQ2566" s="1" t="str">
        <f>IFERROR(VLOOKUP(I2566,Service!$B:$G,5,FALSE),"")</f>
        <v/>
      </c>
      <c r="AR2566" s="1" t="str">
        <f>IFERROR(VLOOKUP(I2566,Service!$B:$G,6,FALSE),"")</f>
        <v/>
      </c>
      <c r="AS2566" s="1" t="str">
        <f>IFERROR(VLOOKUP(I2566,Rest!$B:$G,5,FALSE),"")</f>
        <v/>
      </c>
      <c r="AT2566" s="1" t="str">
        <f>IFERROR(VLOOKUP(I2566,Rest!$B:$G,6,FALSE),"")</f>
        <v/>
      </c>
    </row>
    <row r="2567" spans="1:46" x14ac:dyDescent="0.25">
      <c r="A2567">
        <v>2471</v>
      </c>
      <c r="B2567">
        <v>0</v>
      </c>
      <c r="C2567">
        <v>26055</v>
      </c>
      <c r="D2567">
        <v>27612</v>
      </c>
      <c r="E2567" t="s">
        <v>1906</v>
      </c>
      <c r="F2567" t="s">
        <v>1936</v>
      </c>
      <c r="G2567" t="s">
        <v>1044</v>
      </c>
      <c r="H2567" t="s">
        <v>1229</v>
      </c>
      <c r="I2567" t="s">
        <v>1229</v>
      </c>
      <c r="J2567" t="str">
        <f>IFERROR(VLOOKUP(H2567,[1]Sheet1!$A:$H,3,FALSE),"")</f>
        <v/>
      </c>
      <c r="K2567" s="1" t="str">
        <f>IFERROR(VLOOKUP('Speed Hump'!H2567,Main!$A:$G,6,FALSE),"")</f>
        <v/>
      </c>
      <c r="L2567" s="1" t="str">
        <f>IFERROR(VLOOKUP('Speed Hump'!H2567,Main!$A:$G,7,FALSE),"")</f>
        <v/>
      </c>
      <c r="M2567" t="s">
        <v>691</v>
      </c>
      <c r="N2567">
        <v>2</v>
      </c>
      <c r="O2567" t="s">
        <v>692</v>
      </c>
      <c r="AP2567">
        <v>388.34869687908071</v>
      </c>
      <c r="AQ2567" s="1" t="str">
        <f>IFERROR(VLOOKUP(I2567,Service!$B:$G,5,FALSE),"")</f>
        <v/>
      </c>
      <c r="AR2567" s="1" t="str">
        <f>IFERROR(VLOOKUP(I2567,Service!$B:$G,6,FALSE),"")</f>
        <v/>
      </c>
      <c r="AS2567" s="1" t="str">
        <f>IFERROR(VLOOKUP(I2567,Rest!$B:$G,5,FALSE),"")</f>
        <v/>
      </c>
      <c r="AT2567" s="1" t="str">
        <f>IFERROR(VLOOKUP(I2567,Rest!$B:$G,6,FALSE),"")</f>
        <v/>
      </c>
    </row>
    <row r="2568" spans="1:46" x14ac:dyDescent="0.25">
      <c r="A2568">
        <v>2472</v>
      </c>
      <c r="B2568">
        <v>0</v>
      </c>
      <c r="C2568">
        <v>26061</v>
      </c>
      <c r="D2568">
        <v>27860</v>
      </c>
      <c r="E2568" t="s">
        <v>1940</v>
      </c>
      <c r="F2568" t="s">
        <v>1043</v>
      </c>
      <c r="G2568" t="s">
        <v>1044</v>
      </c>
      <c r="H2568" t="s">
        <v>1229</v>
      </c>
      <c r="I2568" t="s">
        <v>1229</v>
      </c>
      <c r="J2568" t="str">
        <f>IFERROR(VLOOKUP(H2568,[1]Sheet1!$A:$H,3,FALSE),"")</f>
        <v/>
      </c>
      <c r="K2568" s="1" t="str">
        <f>IFERROR(VLOOKUP('Speed Hump'!H2568,Main!$A:$G,6,FALSE),"")</f>
        <v/>
      </c>
      <c r="L2568" s="1" t="str">
        <f>IFERROR(VLOOKUP('Speed Hump'!H2568,Main!$A:$G,7,FALSE),"")</f>
        <v/>
      </c>
      <c r="M2568" t="s">
        <v>691</v>
      </c>
      <c r="N2568">
        <v>1</v>
      </c>
      <c r="O2568" t="s">
        <v>692</v>
      </c>
      <c r="AP2568">
        <v>264.29602737328861</v>
      </c>
      <c r="AQ2568" s="1" t="str">
        <f>IFERROR(VLOOKUP(I2568,Service!$B:$G,5,FALSE),"")</f>
        <v/>
      </c>
      <c r="AR2568" s="1" t="str">
        <f>IFERROR(VLOOKUP(I2568,Service!$B:$G,6,FALSE),"")</f>
        <v/>
      </c>
      <c r="AS2568" s="1" t="str">
        <f>IFERROR(VLOOKUP(I2568,Rest!$B:$G,5,FALSE),"")</f>
        <v/>
      </c>
      <c r="AT2568" s="1" t="str">
        <f>IFERROR(VLOOKUP(I2568,Rest!$B:$G,6,FALSE),"")</f>
        <v/>
      </c>
    </row>
    <row r="2569" spans="1:46" x14ac:dyDescent="0.25">
      <c r="A2569">
        <v>2473</v>
      </c>
      <c r="B2569">
        <v>0</v>
      </c>
      <c r="C2569">
        <v>26065</v>
      </c>
      <c r="D2569">
        <v>25487</v>
      </c>
      <c r="E2569" t="s">
        <v>1954</v>
      </c>
      <c r="F2569" t="s">
        <v>1967</v>
      </c>
      <c r="G2569" t="s">
        <v>1922</v>
      </c>
      <c r="H2569" t="s">
        <v>1229</v>
      </c>
      <c r="I2569" t="s">
        <v>1229</v>
      </c>
      <c r="J2569" t="str">
        <f>IFERROR(VLOOKUP(H2569,[1]Sheet1!$A:$H,3,FALSE),"")</f>
        <v/>
      </c>
      <c r="K2569" s="1" t="str">
        <f>IFERROR(VLOOKUP('Speed Hump'!H2569,Main!$A:$G,6,FALSE),"")</f>
        <v/>
      </c>
      <c r="L2569" s="1" t="str">
        <f>IFERROR(VLOOKUP('Speed Hump'!H2569,Main!$A:$G,7,FALSE),"")</f>
        <v/>
      </c>
      <c r="M2569" t="s">
        <v>691</v>
      </c>
      <c r="N2569">
        <v>1</v>
      </c>
      <c r="O2569" t="s">
        <v>692</v>
      </c>
      <c r="AP2569">
        <v>286.85498689226449</v>
      </c>
      <c r="AQ2569" s="1" t="str">
        <f>IFERROR(VLOOKUP(I2569,Service!$B:$G,5,FALSE),"")</f>
        <v/>
      </c>
      <c r="AR2569" s="1" t="str">
        <f>IFERROR(VLOOKUP(I2569,Service!$B:$G,6,FALSE),"")</f>
        <v/>
      </c>
      <c r="AS2569" s="1" t="str">
        <f>IFERROR(VLOOKUP(I2569,Rest!$B:$G,5,FALSE),"")</f>
        <v/>
      </c>
      <c r="AT2569" s="1" t="str">
        <f>IFERROR(VLOOKUP(I2569,Rest!$B:$G,6,FALSE),"")</f>
        <v/>
      </c>
    </row>
    <row r="2570" spans="1:46" x14ac:dyDescent="0.25">
      <c r="A2570">
        <v>2474</v>
      </c>
      <c r="B2570">
        <v>0</v>
      </c>
      <c r="C2570">
        <v>26087</v>
      </c>
      <c r="D2570">
        <v>26358</v>
      </c>
      <c r="E2570" t="s">
        <v>1877</v>
      </c>
      <c r="F2570" t="s">
        <v>1866</v>
      </c>
      <c r="G2570" t="s">
        <v>976</v>
      </c>
      <c r="H2570" t="s">
        <v>1229</v>
      </c>
      <c r="I2570" t="s">
        <v>1229</v>
      </c>
      <c r="J2570" t="str">
        <f>IFERROR(VLOOKUP(H2570,[1]Sheet1!$A:$H,3,FALSE),"")</f>
        <v/>
      </c>
      <c r="K2570" s="1" t="str">
        <f>IFERROR(VLOOKUP('Speed Hump'!H2570,Main!$A:$G,6,FALSE),"")</f>
        <v/>
      </c>
      <c r="L2570" s="1" t="str">
        <f>IFERROR(VLOOKUP('Speed Hump'!H2570,Main!$A:$G,7,FALSE),"")</f>
        <v/>
      </c>
      <c r="M2570" t="s">
        <v>691</v>
      </c>
      <c r="N2570">
        <v>2</v>
      </c>
      <c r="O2570" t="s">
        <v>692</v>
      </c>
      <c r="AP2570">
        <v>376.78752499652308</v>
      </c>
      <c r="AQ2570" s="1" t="str">
        <f>IFERROR(VLOOKUP(I2570,Service!$B:$G,5,FALSE),"")</f>
        <v/>
      </c>
      <c r="AR2570" s="1" t="str">
        <f>IFERROR(VLOOKUP(I2570,Service!$B:$G,6,FALSE),"")</f>
        <v/>
      </c>
      <c r="AS2570" s="1" t="str">
        <f>IFERROR(VLOOKUP(I2570,Rest!$B:$G,5,FALSE),"")</f>
        <v/>
      </c>
      <c r="AT2570" s="1" t="str">
        <f>IFERROR(VLOOKUP(I2570,Rest!$B:$G,6,FALSE),"")</f>
        <v/>
      </c>
    </row>
    <row r="2571" spans="1:46" x14ac:dyDescent="0.25">
      <c r="A2571">
        <v>2475</v>
      </c>
      <c r="B2571">
        <v>0</v>
      </c>
      <c r="C2571">
        <v>26094</v>
      </c>
      <c r="D2571">
        <v>27519</v>
      </c>
      <c r="E2571" t="s">
        <v>1973</v>
      </c>
      <c r="F2571" t="s">
        <v>1962</v>
      </c>
      <c r="G2571" t="s">
        <v>1938</v>
      </c>
      <c r="H2571" t="s">
        <v>1229</v>
      </c>
      <c r="I2571" t="s">
        <v>1229</v>
      </c>
      <c r="J2571" t="str">
        <f>IFERROR(VLOOKUP(H2571,[1]Sheet1!$A:$H,3,FALSE),"")</f>
        <v/>
      </c>
      <c r="K2571" s="1" t="str">
        <f>IFERROR(VLOOKUP('Speed Hump'!H2571,Main!$A:$G,6,FALSE),"")</f>
        <v/>
      </c>
      <c r="L2571" s="1" t="str">
        <f>IFERROR(VLOOKUP('Speed Hump'!H2571,Main!$A:$G,7,FALSE),"")</f>
        <v/>
      </c>
      <c r="M2571" t="s">
        <v>691</v>
      </c>
      <c r="N2571">
        <v>1</v>
      </c>
      <c r="O2571" t="s">
        <v>692</v>
      </c>
      <c r="AP2571">
        <v>243.0489684905331</v>
      </c>
      <c r="AQ2571" s="1" t="str">
        <f>IFERROR(VLOOKUP(I2571,Service!$B:$G,5,FALSE),"")</f>
        <v/>
      </c>
      <c r="AR2571" s="1" t="str">
        <f>IFERROR(VLOOKUP(I2571,Service!$B:$G,6,FALSE),"")</f>
        <v/>
      </c>
      <c r="AS2571" s="1" t="str">
        <f>IFERROR(VLOOKUP(I2571,Rest!$B:$G,5,FALSE),"")</f>
        <v/>
      </c>
      <c r="AT2571" s="1" t="str">
        <f>IFERROR(VLOOKUP(I2571,Rest!$B:$G,6,FALSE),"")</f>
        <v/>
      </c>
    </row>
    <row r="2572" spans="1:46" x14ac:dyDescent="0.25">
      <c r="A2572">
        <v>2476</v>
      </c>
      <c r="B2572">
        <v>0</v>
      </c>
      <c r="C2572">
        <v>26109</v>
      </c>
      <c r="D2572">
        <v>24028</v>
      </c>
      <c r="E2572" t="s">
        <v>1860</v>
      </c>
      <c r="F2572" t="s">
        <v>1851</v>
      </c>
      <c r="G2572" t="s">
        <v>1984</v>
      </c>
      <c r="H2572" t="s">
        <v>1229</v>
      </c>
      <c r="I2572" t="s">
        <v>1229</v>
      </c>
      <c r="J2572" t="str">
        <f>IFERROR(VLOOKUP(H2572,[1]Sheet1!$A:$H,3,FALSE),"")</f>
        <v/>
      </c>
      <c r="K2572" s="1" t="str">
        <f>IFERROR(VLOOKUP('Speed Hump'!H2572,Main!$A:$G,6,FALSE),"")</f>
        <v/>
      </c>
      <c r="L2572" s="1" t="str">
        <f>IFERROR(VLOOKUP('Speed Hump'!H2572,Main!$A:$G,7,FALSE),"")</f>
        <v/>
      </c>
      <c r="M2572" t="s">
        <v>691</v>
      </c>
      <c r="N2572">
        <v>1</v>
      </c>
      <c r="O2572" t="s">
        <v>692</v>
      </c>
      <c r="AP2572">
        <v>204.32414487116279</v>
      </c>
      <c r="AQ2572" s="1" t="str">
        <f>IFERROR(VLOOKUP(I2572,Service!$B:$G,5,FALSE),"")</f>
        <v/>
      </c>
      <c r="AR2572" s="1" t="str">
        <f>IFERROR(VLOOKUP(I2572,Service!$B:$G,6,FALSE),"")</f>
        <v/>
      </c>
      <c r="AS2572" s="1" t="str">
        <f>IFERROR(VLOOKUP(I2572,Rest!$B:$G,5,FALSE),"")</f>
        <v/>
      </c>
      <c r="AT2572" s="1" t="str">
        <f>IFERROR(VLOOKUP(I2572,Rest!$B:$G,6,FALSE),"")</f>
        <v/>
      </c>
    </row>
    <row r="2573" spans="1:46" x14ac:dyDescent="0.25">
      <c r="A2573">
        <v>2477</v>
      </c>
      <c r="B2573">
        <v>0</v>
      </c>
      <c r="C2573">
        <v>26114</v>
      </c>
      <c r="D2573">
        <v>25438</v>
      </c>
      <c r="E2573" t="s">
        <v>1409</v>
      </c>
      <c r="F2573" t="s">
        <v>1918</v>
      </c>
      <c r="G2573" t="s">
        <v>1917</v>
      </c>
      <c r="H2573" t="s">
        <v>1229</v>
      </c>
      <c r="I2573" t="s">
        <v>1229</v>
      </c>
      <c r="J2573" t="str">
        <f>IFERROR(VLOOKUP(H2573,[1]Sheet1!$A:$H,3,FALSE),"")</f>
        <v/>
      </c>
      <c r="K2573" s="1" t="str">
        <f>IFERROR(VLOOKUP('Speed Hump'!H2573,Main!$A:$G,6,FALSE),"")</f>
        <v/>
      </c>
      <c r="L2573" s="1" t="str">
        <f>IFERROR(VLOOKUP('Speed Hump'!H2573,Main!$A:$G,7,FALSE),"")</f>
        <v/>
      </c>
      <c r="M2573" t="s">
        <v>691</v>
      </c>
      <c r="N2573">
        <v>2</v>
      </c>
      <c r="O2573" t="s">
        <v>692</v>
      </c>
      <c r="AP2573">
        <v>355.86622573186901</v>
      </c>
      <c r="AQ2573" s="1" t="str">
        <f>IFERROR(VLOOKUP(I2573,Service!$B:$G,5,FALSE),"")</f>
        <v/>
      </c>
      <c r="AR2573" s="1" t="str">
        <f>IFERROR(VLOOKUP(I2573,Service!$B:$G,6,FALSE),"")</f>
        <v/>
      </c>
      <c r="AS2573" s="1" t="str">
        <f>IFERROR(VLOOKUP(I2573,Rest!$B:$G,5,FALSE),"")</f>
        <v/>
      </c>
      <c r="AT2573" s="1" t="str">
        <f>IFERROR(VLOOKUP(I2573,Rest!$B:$G,6,FALSE),"")</f>
        <v/>
      </c>
    </row>
    <row r="2574" spans="1:46" x14ac:dyDescent="0.25">
      <c r="A2574">
        <v>2478</v>
      </c>
      <c r="B2574">
        <v>0</v>
      </c>
      <c r="C2574">
        <v>26174</v>
      </c>
      <c r="D2574">
        <v>26398</v>
      </c>
      <c r="E2574" t="s">
        <v>1979</v>
      </c>
      <c r="F2574" t="s">
        <v>1044</v>
      </c>
      <c r="G2574" t="s">
        <v>1088</v>
      </c>
      <c r="H2574" t="s">
        <v>1229</v>
      </c>
      <c r="I2574" t="s">
        <v>1229</v>
      </c>
      <c r="J2574" t="str">
        <f>IFERROR(VLOOKUP(H2574,[1]Sheet1!$A:$H,3,FALSE),"")</f>
        <v/>
      </c>
      <c r="K2574" s="1" t="str">
        <f>IFERROR(VLOOKUP('Speed Hump'!H2574,Main!$A:$G,6,FALSE),"")</f>
        <v/>
      </c>
      <c r="L2574" s="1" t="str">
        <f>IFERROR(VLOOKUP('Speed Hump'!H2574,Main!$A:$G,7,FALSE),"")</f>
        <v/>
      </c>
      <c r="M2574" t="s">
        <v>691</v>
      </c>
      <c r="N2574">
        <v>2</v>
      </c>
      <c r="O2574" t="s">
        <v>692</v>
      </c>
      <c r="AP2574">
        <v>391.84066574054862</v>
      </c>
      <c r="AQ2574" s="1" t="str">
        <f>IFERROR(VLOOKUP(I2574,Service!$B:$G,5,FALSE),"")</f>
        <v/>
      </c>
      <c r="AR2574" s="1" t="str">
        <f>IFERROR(VLOOKUP(I2574,Service!$B:$G,6,FALSE),"")</f>
        <v/>
      </c>
      <c r="AS2574" s="1" t="str">
        <f>IFERROR(VLOOKUP(I2574,Rest!$B:$G,5,FALSE),"")</f>
        <v/>
      </c>
      <c r="AT2574" s="1" t="str">
        <f>IFERROR(VLOOKUP(I2574,Rest!$B:$G,6,FALSE),"")</f>
        <v/>
      </c>
    </row>
    <row r="2575" spans="1:46" x14ac:dyDescent="0.25">
      <c r="A2575">
        <v>2479</v>
      </c>
      <c r="B2575">
        <v>0</v>
      </c>
      <c r="C2575">
        <v>26185</v>
      </c>
      <c r="D2575">
        <v>27087</v>
      </c>
      <c r="E2575" t="s">
        <v>1044</v>
      </c>
      <c r="F2575" t="s">
        <v>1383</v>
      </c>
      <c r="G2575" t="s">
        <v>1377</v>
      </c>
      <c r="H2575" t="s">
        <v>1229</v>
      </c>
      <c r="I2575" t="s">
        <v>1229</v>
      </c>
      <c r="J2575" t="str">
        <f>IFERROR(VLOOKUP(H2575,[1]Sheet1!$A:$H,3,FALSE),"")</f>
        <v/>
      </c>
      <c r="K2575" s="1" t="str">
        <f>IFERROR(VLOOKUP('Speed Hump'!H2575,Main!$A:$G,6,FALSE),"")</f>
        <v/>
      </c>
      <c r="L2575" s="1" t="str">
        <f>IFERROR(VLOOKUP('Speed Hump'!H2575,Main!$A:$G,7,FALSE),"")</f>
        <v/>
      </c>
      <c r="M2575" t="s">
        <v>691</v>
      </c>
      <c r="N2575">
        <v>1</v>
      </c>
      <c r="O2575" t="s">
        <v>692</v>
      </c>
      <c r="AP2575">
        <v>135.90737167898561</v>
      </c>
      <c r="AQ2575" s="1" t="str">
        <f>IFERROR(VLOOKUP(I2575,Service!$B:$G,5,FALSE),"")</f>
        <v/>
      </c>
      <c r="AR2575" s="1" t="str">
        <f>IFERROR(VLOOKUP(I2575,Service!$B:$G,6,FALSE),"")</f>
        <v/>
      </c>
      <c r="AS2575" s="1" t="str">
        <f>IFERROR(VLOOKUP(I2575,Rest!$B:$G,5,FALSE),"")</f>
        <v/>
      </c>
      <c r="AT2575" s="1" t="str">
        <f>IFERROR(VLOOKUP(I2575,Rest!$B:$G,6,FALSE),"")</f>
        <v/>
      </c>
    </row>
    <row r="2576" spans="1:46" x14ac:dyDescent="0.25">
      <c r="A2576">
        <v>2480</v>
      </c>
      <c r="B2576">
        <v>0</v>
      </c>
      <c r="C2576">
        <v>26193</v>
      </c>
      <c r="D2576">
        <v>25521</v>
      </c>
      <c r="E2576" t="s">
        <v>1818</v>
      </c>
      <c r="F2576" t="s">
        <v>1935</v>
      </c>
      <c r="G2576" t="s">
        <v>1866</v>
      </c>
      <c r="H2576" t="s">
        <v>1229</v>
      </c>
      <c r="I2576" t="s">
        <v>1229</v>
      </c>
      <c r="J2576" t="str">
        <f>IFERROR(VLOOKUP(H2576,[1]Sheet1!$A:$H,3,FALSE),"")</f>
        <v/>
      </c>
      <c r="K2576" s="1" t="str">
        <f>IFERROR(VLOOKUP('Speed Hump'!H2576,Main!$A:$G,6,FALSE),"")</f>
        <v/>
      </c>
      <c r="L2576" s="1" t="str">
        <f>IFERROR(VLOOKUP('Speed Hump'!H2576,Main!$A:$G,7,FALSE),"")</f>
        <v/>
      </c>
      <c r="M2576" t="s">
        <v>691</v>
      </c>
      <c r="N2576">
        <v>2</v>
      </c>
      <c r="O2576" t="s">
        <v>692</v>
      </c>
      <c r="AP2576">
        <v>401.28643646160339</v>
      </c>
      <c r="AQ2576" s="1" t="str">
        <f>IFERROR(VLOOKUP(I2576,Service!$B:$G,5,FALSE),"")</f>
        <v/>
      </c>
      <c r="AR2576" s="1" t="str">
        <f>IFERROR(VLOOKUP(I2576,Service!$B:$G,6,FALSE),"")</f>
        <v/>
      </c>
      <c r="AS2576" s="1" t="str">
        <f>IFERROR(VLOOKUP(I2576,Rest!$B:$G,5,FALSE),"")</f>
        <v/>
      </c>
      <c r="AT2576" s="1" t="str">
        <f>IFERROR(VLOOKUP(I2576,Rest!$B:$G,6,FALSE),"")</f>
        <v/>
      </c>
    </row>
    <row r="2577" spans="1:46" x14ac:dyDescent="0.25">
      <c r="A2577">
        <v>2481</v>
      </c>
      <c r="B2577">
        <v>0</v>
      </c>
      <c r="C2577">
        <v>26221</v>
      </c>
      <c r="D2577">
        <v>24471</v>
      </c>
      <c r="E2577" t="s">
        <v>1109</v>
      </c>
      <c r="F2577" t="s">
        <v>1918</v>
      </c>
      <c r="G2577" t="s">
        <v>1917</v>
      </c>
      <c r="H2577" t="s">
        <v>1229</v>
      </c>
      <c r="I2577" t="s">
        <v>1229</v>
      </c>
      <c r="J2577" t="str">
        <f>IFERROR(VLOOKUP(H2577,[1]Sheet1!$A:$H,3,FALSE),"")</f>
        <v/>
      </c>
      <c r="K2577" s="1" t="str">
        <f>IFERROR(VLOOKUP('Speed Hump'!H2577,Main!$A:$G,6,FALSE),"")</f>
        <v/>
      </c>
      <c r="L2577" s="1" t="str">
        <f>IFERROR(VLOOKUP('Speed Hump'!H2577,Main!$A:$G,7,FALSE),"")</f>
        <v/>
      </c>
      <c r="M2577" t="s">
        <v>691</v>
      </c>
      <c r="N2577">
        <v>2</v>
      </c>
      <c r="O2577" t="s">
        <v>692</v>
      </c>
      <c r="AP2577">
        <v>360.71628576923632</v>
      </c>
      <c r="AQ2577" s="1" t="str">
        <f>IFERROR(VLOOKUP(I2577,Service!$B:$G,5,FALSE),"")</f>
        <v/>
      </c>
      <c r="AR2577" s="1" t="str">
        <f>IFERROR(VLOOKUP(I2577,Service!$B:$G,6,FALSE),"")</f>
        <v/>
      </c>
      <c r="AS2577" s="1" t="str">
        <f>IFERROR(VLOOKUP(I2577,Rest!$B:$G,5,FALSE),"")</f>
        <v/>
      </c>
      <c r="AT2577" s="1" t="str">
        <f>IFERROR(VLOOKUP(I2577,Rest!$B:$G,6,FALSE),"")</f>
        <v/>
      </c>
    </row>
    <row r="2578" spans="1:46" x14ac:dyDescent="0.25">
      <c r="A2578">
        <v>2483</v>
      </c>
      <c r="B2578">
        <v>0</v>
      </c>
      <c r="C2578">
        <v>26261</v>
      </c>
      <c r="D2578">
        <v>25630</v>
      </c>
      <c r="E2578" t="s">
        <v>1909</v>
      </c>
      <c r="F2578" t="s">
        <v>1005</v>
      </c>
      <c r="G2578" t="s">
        <v>1842</v>
      </c>
      <c r="H2578" t="s">
        <v>1229</v>
      </c>
      <c r="I2578" t="s">
        <v>1229</v>
      </c>
      <c r="J2578" t="str">
        <f>IFERROR(VLOOKUP(H2578,[1]Sheet1!$A:$H,3,FALSE),"")</f>
        <v/>
      </c>
      <c r="K2578" s="1" t="str">
        <f>IFERROR(VLOOKUP('Speed Hump'!H2578,Main!$A:$G,6,FALSE),"")</f>
        <v/>
      </c>
      <c r="L2578" s="1" t="str">
        <f>IFERROR(VLOOKUP('Speed Hump'!H2578,Main!$A:$G,7,FALSE),"")</f>
        <v/>
      </c>
      <c r="M2578" t="s">
        <v>691</v>
      </c>
      <c r="N2578">
        <v>1</v>
      </c>
      <c r="O2578" t="s">
        <v>692</v>
      </c>
      <c r="AP2578">
        <v>149.90249213543819</v>
      </c>
      <c r="AQ2578" s="1" t="str">
        <f>IFERROR(VLOOKUP(I2578,Service!$B:$G,5,FALSE),"")</f>
        <v/>
      </c>
      <c r="AR2578" s="1" t="str">
        <f>IFERROR(VLOOKUP(I2578,Service!$B:$G,6,FALSE),"")</f>
        <v/>
      </c>
      <c r="AS2578" s="1" t="str">
        <f>IFERROR(VLOOKUP(I2578,Rest!$B:$G,5,FALSE),"")</f>
        <v/>
      </c>
      <c r="AT2578" s="1" t="str">
        <f>IFERROR(VLOOKUP(I2578,Rest!$B:$G,6,FALSE),"")</f>
        <v/>
      </c>
    </row>
    <row r="2579" spans="1:46" x14ac:dyDescent="0.25">
      <c r="A2579">
        <v>2484</v>
      </c>
      <c r="B2579">
        <v>0</v>
      </c>
      <c r="C2579">
        <v>26319</v>
      </c>
      <c r="D2579">
        <v>26088</v>
      </c>
      <c r="E2579" t="s">
        <v>1409</v>
      </c>
      <c r="F2579" t="s">
        <v>1089</v>
      </c>
      <c r="G2579" t="s">
        <v>1918</v>
      </c>
      <c r="H2579" t="s">
        <v>1229</v>
      </c>
      <c r="I2579" t="s">
        <v>1229</v>
      </c>
      <c r="J2579" t="str">
        <f>IFERROR(VLOOKUP(H2579,[1]Sheet1!$A:$H,3,FALSE),"")</f>
        <v/>
      </c>
      <c r="K2579" s="1" t="str">
        <f>IFERROR(VLOOKUP('Speed Hump'!H2579,Main!$A:$G,6,FALSE),"")</f>
        <v/>
      </c>
      <c r="L2579" s="1" t="str">
        <f>IFERROR(VLOOKUP('Speed Hump'!H2579,Main!$A:$G,7,FALSE),"")</f>
        <v/>
      </c>
      <c r="M2579" t="s">
        <v>691</v>
      </c>
      <c r="N2579">
        <v>2</v>
      </c>
      <c r="O2579" t="s">
        <v>692</v>
      </c>
      <c r="AP2579">
        <v>375.6150356284565</v>
      </c>
      <c r="AQ2579" s="1" t="str">
        <f>IFERROR(VLOOKUP(I2579,Service!$B:$G,5,FALSE),"")</f>
        <v/>
      </c>
      <c r="AR2579" s="1" t="str">
        <f>IFERROR(VLOOKUP(I2579,Service!$B:$G,6,FALSE),"")</f>
        <v/>
      </c>
      <c r="AS2579" s="1" t="str">
        <f>IFERROR(VLOOKUP(I2579,Rest!$B:$G,5,FALSE),"")</f>
        <v/>
      </c>
      <c r="AT2579" s="1" t="str">
        <f>IFERROR(VLOOKUP(I2579,Rest!$B:$G,6,FALSE),"")</f>
        <v/>
      </c>
    </row>
    <row r="2580" spans="1:46" x14ac:dyDescent="0.25">
      <c r="A2580">
        <v>2485</v>
      </c>
      <c r="B2580">
        <v>0</v>
      </c>
      <c r="C2580">
        <v>26329</v>
      </c>
      <c r="D2580">
        <v>25023</v>
      </c>
      <c r="E2580" t="s">
        <v>1918</v>
      </c>
      <c r="F2580" t="s">
        <v>1377</v>
      </c>
      <c r="G2580" t="s">
        <v>1828</v>
      </c>
      <c r="H2580" t="s">
        <v>1229</v>
      </c>
      <c r="I2580" t="s">
        <v>1229</v>
      </c>
      <c r="J2580" t="str">
        <f>IFERROR(VLOOKUP(H2580,[1]Sheet1!$A:$H,3,FALSE),"")</f>
        <v/>
      </c>
      <c r="K2580" s="1" t="str">
        <f>IFERROR(VLOOKUP('Speed Hump'!H2580,Main!$A:$G,6,FALSE),"")</f>
        <v/>
      </c>
      <c r="L2580" s="1" t="str">
        <f>IFERROR(VLOOKUP('Speed Hump'!H2580,Main!$A:$G,7,FALSE),"")</f>
        <v/>
      </c>
      <c r="M2580" t="s">
        <v>691</v>
      </c>
      <c r="N2580">
        <v>1</v>
      </c>
      <c r="O2580" t="s">
        <v>692</v>
      </c>
      <c r="AP2580">
        <v>113.13098133761331</v>
      </c>
      <c r="AQ2580" s="1" t="str">
        <f>IFERROR(VLOOKUP(I2580,Service!$B:$G,5,FALSE),"")</f>
        <v/>
      </c>
      <c r="AR2580" s="1" t="str">
        <f>IFERROR(VLOOKUP(I2580,Service!$B:$G,6,FALSE),"")</f>
        <v/>
      </c>
      <c r="AS2580" s="1" t="str">
        <f>IFERROR(VLOOKUP(I2580,Rest!$B:$G,5,FALSE),"")</f>
        <v/>
      </c>
      <c r="AT2580" s="1" t="str">
        <f>IFERROR(VLOOKUP(I2580,Rest!$B:$G,6,FALSE),"")</f>
        <v/>
      </c>
    </row>
    <row r="2581" spans="1:46" x14ac:dyDescent="0.25">
      <c r="A2581">
        <v>2486</v>
      </c>
      <c r="B2581">
        <v>0</v>
      </c>
      <c r="C2581">
        <v>26338</v>
      </c>
      <c r="D2581">
        <v>26969</v>
      </c>
      <c r="E2581" t="s">
        <v>1410</v>
      </c>
      <c r="F2581" t="s">
        <v>1044</v>
      </c>
      <c r="G2581" t="s">
        <v>1088</v>
      </c>
      <c r="H2581" t="s">
        <v>1229</v>
      </c>
      <c r="I2581" t="s">
        <v>1229</v>
      </c>
      <c r="J2581" t="str">
        <f>IFERROR(VLOOKUP(H2581,[1]Sheet1!$A:$H,3,FALSE),"")</f>
        <v/>
      </c>
      <c r="K2581" s="1" t="str">
        <f>IFERROR(VLOOKUP('Speed Hump'!H2581,Main!$A:$G,6,FALSE),"")</f>
        <v/>
      </c>
      <c r="L2581" s="1" t="str">
        <f>IFERROR(VLOOKUP('Speed Hump'!H2581,Main!$A:$G,7,FALSE),"")</f>
        <v/>
      </c>
      <c r="M2581" t="s">
        <v>691</v>
      </c>
      <c r="N2581">
        <v>1</v>
      </c>
      <c r="O2581" t="s">
        <v>692</v>
      </c>
      <c r="AP2581">
        <v>281.92514507948101</v>
      </c>
      <c r="AQ2581" s="1" t="str">
        <f>IFERROR(VLOOKUP(I2581,Service!$B:$G,5,FALSE),"")</f>
        <v/>
      </c>
      <c r="AR2581" s="1" t="str">
        <f>IFERROR(VLOOKUP(I2581,Service!$B:$G,6,FALSE),"")</f>
        <v/>
      </c>
      <c r="AS2581" s="1" t="str">
        <f>IFERROR(VLOOKUP(I2581,Rest!$B:$G,5,FALSE),"")</f>
        <v/>
      </c>
      <c r="AT2581" s="1" t="str">
        <f>IFERROR(VLOOKUP(I2581,Rest!$B:$G,6,FALSE),"")</f>
        <v/>
      </c>
    </row>
    <row r="2582" spans="1:46" x14ac:dyDescent="0.25">
      <c r="A2582">
        <v>2487</v>
      </c>
      <c r="B2582">
        <v>0</v>
      </c>
      <c r="C2582">
        <v>26385</v>
      </c>
      <c r="D2582">
        <v>27031</v>
      </c>
      <c r="E2582" t="s">
        <v>1041</v>
      </c>
      <c r="F2582" t="s">
        <v>1920</v>
      </c>
      <c r="G2582" t="s">
        <v>1953</v>
      </c>
      <c r="H2582" t="s">
        <v>1229</v>
      </c>
      <c r="I2582" t="s">
        <v>1229</v>
      </c>
      <c r="J2582" t="str">
        <f>IFERROR(VLOOKUP(H2582,[1]Sheet1!$A:$H,3,FALSE),"")</f>
        <v/>
      </c>
      <c r="K2582" s="1" t="str">
        <f>IFERROR(VLOOKUP('Speed Hump'!H2582,Main!$A:$G,6,FALSE),"")</f>
        <v/>
      </c>
      <c r="L2582" s="1" t="str">
        <f>IFERROR(VLOOKUP('Speed Hump'!H2582,Main!$A:$G,7,FALSE),"")</f>
        <v/>
      </c>
      <c r="M2582" t="s">
        <v>691</v>
      </c>
      <c r="N2582">
        <v>1</v>
      </c>
      <c r="O2582" t="s">
        <v>692</v>
      </c>
      <c r="AP2582">
        <v>120.07626973351979</v>
      </c>
      <c r="AQ2582" s="1" t="str">
        <f>IFERROR(VLOOKUP(I2582,Service!$B:$G,5,FALSE),"")</f>
        <v/>
      </c>
      <c r="AR2582" s="1" t="str">
        <f>IFERROR(VLOOKUP(I2582,Service!$B:$G,6,FALSE),"")</f>
        <v/>
      </c>
      <c r="AS2582" s="1" t="str">
        <f>IFERROR(VLOOKUP(I2582,Rest!$B:$G,5,FALSE),"")</f>
        <v/>
      </c>
      <c r="AT2582" s="1" t="str">
        <f>IFERROR(VLOOKUP(I2582,Rest!$B:$G,6,FALSE),"")</f>
        <v/>
      </c>
    </row>
    <row r="2583" spans="1:46" x14ac:dyDescent="0.25">
      <c r="A2583">
        <v>2488</v>
      </c>
      <c r="B2583">
        <v>0</v>
      </c>
      <c r="C2583">
        <v>26401</v>
      </c>
      <c r="D2583">
        <v>26861</v>
      </c>
      <c r="E2583" t="s">
        <v>1103</v>
      </c>
      <c r="F2583" t="s">
        <v>1044</v>
      </c>
      <c r="G2583" t="s">
        <v>1985</v>
      </c>
      <c r="H2583" t="s">
        <v>1229</v>
      </c>
      <c r="I2583" t="s">
        <v>1229</v>
      </c>
      <c r="J2583" t="str">
        <f>IFERROR(VLOOKUP(H2583,[1]Sheet1!$A:$H,3,FALSE),"")</f>
        <v/>
      </c>
      <c r="K2583" s="1" t="str">
        <f>IFERROR(VLOOKUP('Speed Hump'!H2583,Main!$A:$G,6,FALSE),"")</f>
        <v/>
      </c>
      <c r="L2583" s="1" t="str">
        <f>IFERROR(VLOOKUP('Speed Hump'!H2583,Main!$A:$G,7,FALSE),"")</f>
        <v/>
      </c>
      <c r="M2583" t="s">
        <v>691</v>
      </c>
      <c r="N2583">
        <v>2</v>
      </c>
      <c r="O2583" t="s">
        <v>692</v>
      </c>
      <c r="AP2583">
        <v>334.24047252781452</v>
      </c>
      <c r="AQ2583" s="1" t="str">
        <f>IFERROR(VLOOKUP(I2583,Service!$B:$G,5,FALSE),"")</f>
        <v/>
      </c>
      <c r="AR2583" s="1" t="str">
        <f>IFERROR(VLOOKUP(I2583,Service!$B:$G,6,FALSE),"")</f>
        <v/>
      </c>
      <c r="AS2583" s="1" t="str">
        <f>IFERROR(VLOOKUP(I2583,Rest!$B:$G,5,FALSE),"")</f>
        <v/>
      </c>
      <c r="AT2583" s="1" t="str">
        <f>IFERROR(VLOOKUP(I2583,Rest!$B:$G,6,FALSE),"")</f>
        <v/>
      </c>
    </row>
    <row r="2584" spans="1:46" x14ac:dyDescent="0.25">
      <c r="A2584">
        <v>2490</v>
      </c>
      <c r="B2584">
        <v>0</v>
      </c>
      <c r="C2584">
        <v>26443</v>
      </c>
      <c r="D2584">
        <v>26956</v>
      </c>
      <c r="E2584" t="s">
        <v>1407</v>
      </c>
      <c r="F2584" t="s">
        <v>1088</v>
      </c>
      <c r="G2584" t="s">
        <v>1089</v>
      </c>
      <c r="H2584" t="s">
        <v>1229</v>
      </c>
      <c r="I2584" t="s">
        <v>1229</v>
      </c>
      <c r="J2584" t="str">
        <f>IFERROR(VLOOKUP(H2584,[1]Sheet1!$A:$H,3,FALSE),"")</f>
        <v/>
      </c>
      <c r="K2584" s="1" t="str">
        <f>IFERROR(VLOOKUP('Speed Hump'!H2584,Main!$A:$G,6,FALSE),"")</f>
        <v/>
      </c>
      <c r="L2584" s="1" t="str">
        <f>IFERROR(VLOOKUP('Speed Hump'!H2584,Main!$A:$G,7,FALSE),"")</f>
        <v/>
      </c>
      <c r="M2584" t="s">
        <v>691</v>
      </c>
      <c r="N2584">
        <v>2</v>
      </c>
      <c r="O2584" t="s">
        <v>692</v>
      </c>
      <c r="AP2584">
        <v>364.60097360764712</v>
      </c>
      <c r="AQ2584" s="1" t="str">
        <f>IFERROR(VLOOKUP(I2584,Service!$B:$G,5,FALSE),"")</f>
        <v/>
      </c>
      <c r="AR2584" s="1" t="str">
        <f>IFERROR(VLOOKUP(I2584,Service!$B:$G,6,FALSE),"")</f>
        <v/>
      </c>
      <c r="AS2584" s="1" t="str">
        <f>IFERROR(VLOOKUP(I2584,Rest!$B:$G,5,FALSE),"")</f>
        <v/>
      </c>
      <c r="AT2584" s="1" t="str">
        <f>IFERROR(VLOOKUP(I2584,Rest!$B:$G,6,FALSE),"")</f>
        <v/>
      </c>
    </row>
    <row r="2585" spans="1:46" x14ac:dyDescent="0.25">
      <c r="A2585">
        <v>2491</v>
      </c>
      <c r="B2585">
        <v>0</v>
      </c>
      <c r="C2585">
        <v>26447</v>
      </c>
      <c r="D2585">
        <v>24361</v>
      </c>
      <c r="E2585" t="s">
        <v>1893</v>
      </c>
      <c r="F2585" t="s">
        <v>976</v>
      </c>
      <c r="G2585" t="s">
        <v>937</v>
      </c>
      <c r="H2585" t="s">
        <v>1229</v>
      </c>
      <c r="I2585" t="s">
        <v>1229</v>
      </c>
      <c r="J2585" t="str">
        <f>IFERROR(VLOOKUP(H2585,[1]Sheet1!$A:$H,3,FALSE),"")</f>
        <v/>
      </c>
      <c r="K2585" s="1" t="str">
        <f>IFERROR(VLOOKUP('Speed Hump'!H2585,Main!$A:$G,6,FALSE),"")</f>
        <v/>
      </c>
      <c r="L2585" s="1" t="str">
        <f>IFERROR(VLOOKUP('Speed Hump'!H2585,Main!$A:$G,7,FALSE),"")</f>
        <v/>
      </c>
      <c r="M2585" t="s">
        <v>691</v>
      </c>
      <c r="N2585">
        <v>2</v>
      </c>
      <c r="O2585" t="s">
        <v>692</v>
      </c>
      <c r="AP2585">
        <v>337.26635217800248</v>
      </c>
      <c r="AQ2585" s="1" t="str">
        <f>IFERROR(VLOOKUP(I2585,Service!$B:$G,5,FALSE),"")</f>
        <v/>
      </c>
      <c r="AR2585" s="1" t="str">
        <f>IFERROR(VLOOKUP(I2585,Service!$B:$G,6,FALSE),"")</f>
        <v/>
      </c>
      <c r="AS2585" s="1" t="str">
        <f>IFERROR(VLOOKUP(I2585,Rest!$B:$G,5,FALSE),"")</f>
        <v/>
      </c>
      <c r="AT2585" s="1" t="str">
        <f>IFERROR(VLOOKUP(I2585,Rest!$B:$G,6,FALSE),"")</f>
        <v/>
      </c>
    </row>
    <row r="2586" spans="1:46" x14ac:dyDescent="0.25">
      <c r="A2586">
        <v>2492</v>
      </c>
      <c r="B2586">
        <v>0</v>
      </c>
      <c r="C2586">
        <v>26451</v>
      </c>
      <c r="D2586">
        <v>26528</v>
      </c>
      <c r="E2586" t="s">
        <v>1794</v>
      </c>
      <c r="F2586" t="s">
        <v>1088</v>
      </c>
      <c r="G2586" t="s">
        <v>1089</v>
      </c>
      <c r="H2586" t="s">
        <v>1229</v>
      </c>
      <c r="I2586" t="s">
        <v>1229</v>
      </c>
      <c r="J2586" t="str">
        <f>IFERROR(VLOOKUP(H2586,[1]Sheet1!$A:$H,3,FALSE),"")</f>
        <v/>
      </c>
      <c r="K2586" s="1" t="str">
        <f>IFERROR(VLOOKUP('Speed Hump'!H2586,Main!$A:$G,6,FALSE),"")</f>
        <v/>
      </c>
      <c r="L2586" s="1" t="str">
        <f>IFERROR(VLOOKUP('Speed Hump'!H2586,Main!$A:$G,7,FALSE),"")</f>
        <v/>
      </c>
      <c r="M2586" t="s">
        <v>691</v>
      </c>
      <c r="N2586">
        <v>2</v>
      </c>
      <c r="O2586" t="s">
        <v>692</v>
      </c>
      <c r="AP2586">
        <v>370.54982246957752</v>
      </c>
      <c r="AQ2586" s="1" t="str">
        <f>IFERROR(VLOOKUP(I2586,Service!$B:$G,5,FALSE),"")</f>
        <v/>
      </c>
      <c r="AR2586" s="1" t="str">
        <f>IFERROR(VLOOKUP(I2586,Service!$B:$G,6,FALSE),"")</f>
        <v/>
      </c>
      <c r="AS2586" s="1" t="str">
        <f>IFERROR(VLOOKUP(I2586,Rest!$B:$G,5,FALSE),"")</f>
        <v/>
      </c>
      <c r="AT2586" s="1" t="str">
        <f>IFERROR(VLOOKUP(I2586,Rest!$B:$G,6,FALSE),"")</f>
        <v/>
      </c>
    </row>
    <row r="2587" spans="1:46" x14ac:dyDescent="0.25">
      <c r="A2587">
        <v>2493</v>
      </c>
      <c r="B2587">
        <v>0</v>
      </c>
      <c r="C2587">
        <v>26454</v>
      </c>
      <c r="D2587">
        <v>25393</v>
      </c>
      <c r="E2587" t="s">
        <v>1890</v>
      </c>
      <c r="F2587" t="s">
        <v>1851</v>
      </c>
      <c r="G2587" t="s">
        <v>1984</v>
      </c>
      <c r="H2587" t="s">
        <v>1229</v>
      </c>
      <c r="I2587" t="s">
        <v>1229</v>
      </c>
      <c r="J2587" t="str">
        <f>IFERROR(VLOOKUP(H2587,[1]Sheet1!$A:$H,3,FALSE),"")</f>
        <v/>
      </c>
      <c r="K2587" s="1" t="str">
        <f>IFERROR(VLOOKUP('Speed Hump'!H2587,Main!$A:$G,6,FALSE),"")</f>
        <v/>
      </c>
      <c r="L2587" s="1" t="str">
        <f>IFERROR(VLOOKUP('Speed Hump'!H2587,Main!$A:$G,7,FALSE),"")</f>
        <v/>
      </c>
      <c r="M2587" t="s">
        <v>691</v>
      </c>
      <c r="N2587">
        <v>1</v>
      </c>
      <c r="O2587" t="s">
        <v>692</v>
      </c>
      <c r="AP2587">
        <v>203.91850735770069</v>
      </c>
      <c r="AQ2587" s="1" t="str">
        <f>IFERROR(VLOOKUP(I2587,Service!$B:$G,5,FALSE),"")</f>
        <v/>
      </c>
      <c r="AR2587" s="1" t="str">
        <f>IFERROR(VLOOKUP(I2587,Service!$B:$G,6,FALSE),"")</f>
        <v/>
      </c>
      <c r="AS2587" s="1" t="str">
        <f>IFERROR(VLOOKUP(I2587,Rest!$B:$G,5,FALSE),"")</f>
        <v/>
      </c>
      <c r="AT2587" s="1" t="str">
        <f>IFERROR(VLOOKUP(I2587,Rest!$B:$G,6,FALSE),"")</f>
        <v/>
      </c>
    </row>
    <row r="2588" spans="1:46" x14ac:dyDescent="0.25">
      <c r="A2588">
        <v>2494</v>
      </c>
      <c r="B2588">
        <v>0</v>
      </c>
      <c r="C2588">
        <v>26477</v>
      </c>
      <c r="D2588">
        <v>28032</v>
      </c>
      <c r="E2588" t="s">
        <v>1050</v>
      </c>
      <c r="F2588" t="s">
        <v>1028</v>
      </c>
      <c r="G2588" t="s">
        <v>1936</v>
      </c>
      <c r="H2588" t="s">
        <v>1229</v>
      </c>
      <c r="I2588" t="s">
        <v>1229</v>
      </c>
      <c r="J2588" t="str">
        <f>IFERROR(VLOOKUP(H2588,[1]Sheet1!$A:$H,3,FALSE),"")</f>
        <v/>
      </c>
      <c r="K2588" s="1" t="str">
        <f>IFERROR(VLOOKUP('Speed Hump'!H2588,Main!$A:$G,6,FALSE),"")</f>
        <v/>
      </c>
      <c r="L2588" s="1" t="str">
        <f>IFERROR(VLOOKUP('Speed Hump'!H2588,Main!$A:$G,7,FALSE),"")</f>
        <v/>
      </c>
      <c r="M2588" t="s">
        <v>691</v>
      </c>
      <c r="N2588">
        <v>2</v>
      </c>
      <c r="O2588" t="s">
        <v>692</v>
      </c>
      <c r="AP2588">
        <v>341.03535733241432</v>
      </c>
      <c r="AQ2588" s="1" t="str">
        <f>IFERROR(VLOOKUP(I2588,Service!$B:$G,5,FALSE),"")</f>
        <v/>
      </c>
      <c r="AR2588" s="1" t="str">
        <f>IFERROR(VLOOKUP(I2588,Service!$B:$G,6,FALSE),"")</f>
        <v/>
      </c>
      <c r="AS2588" s="1" t="str">
        <f>IFERROR(VLOOKUP(I2588,Rest!$B:$G,5,FALSE),"")</f>
        <v/>
      </c>
      <c r="AT2588" s="1" t="str">
        <f>IFERROR(VLOOKUP(I2588,Rest!$B:$G,6,FALSE),"")</f>
        <v/>
      </c>
    </row>
    <row r="2589" spans="1:46" x14ac:dyDescent="0.25">
      <c r="A2589">
        <v>2495</v>
      </c>
      <c r="B2589">
        <v>0</v>
      </c>
      <c r="C2589">
        <v>26488</v>
      </c>
      <c r="D2589">
        <v>25459</v>
      </c>
      <c r="E2589" t="s">
        <v>1986</v>
      </c>
      <c r="F2589" t="s">
        <v>1983</v>
      </c>
      <c r="G2589" t="s">
        <v>1987</v>
      </c>
      <c r="H2589" t="s">
        <v>1229</v>
      </c>
      <c r="I2589" t="s">
        <v>1229</v>
      </c>
      <c r="J2589" t="str">
        <f>IFERROR(VLOOKUP(H2589,[1]Sheet1!$A:$H,3,FALSE),"")</f>
        <v/>
      </c>
      <c r="K2589" s="1" t="str">
        <f>IFERROR(VLOOKUP('Speed Hump'!H2589,Main!$A:$G,6,FALSE),"")</f>
        <v/>
      </c>
      <c r="L2589" s="1" t="str">
        <f>IFERROR(VLOOKUP('Speed Hump'!H2589,Main!$A:$G,7,FALSE),"")</f>
        <v/>
      </c>
      <c r="M2589" t="s">
        <v>691</v>
      </c>
      <c r="N2589">
        <v>1</v>
      </c>
      <c r="O2589" t="s">
        <v>692</v>
      </c>
      <c r="AP2589">
        <v>296.76958090673122</v>
      </c>
      <c r="AQ2589" s="1" t="str">
        <f>IFERROR(VLOOKUP(I2589,Service!$B:$G,5,FALSE),"")</f>
        <v/>
      </c>
      <c r="AR2589" s="1" t="str">
        <f>IFERROR(VLOOKUP(I2589,Service!$B:$G,6,FALSE),"")</f>
        <v/>
      </c>
      <c r="AS2589" s="1" t="str">
        <f>IFERROR(VLOOKUP(I2589,Rest!$B:$G,5,FALSE),"")</f>
        <v/>
      </c>
      <c r="AT2589" s="1" t="str">
        <f>IFERROR(VLOOKUP(I2589,Rest!$B:$G,6,FALSE),"")</f>
        <v/>
      </c>
    </row>
    <row r="2590" spans="1:46" x14ac:dyDescent="0.25">
      <c r="A2590">
        <v>2496</v>
      </c>
      <c r="B2590">
        <v>0</v>
      </c>
      <c r="C2590">
        <v>26510</v>
      </c>
      <c r="D2590">
        <v>25377</v>
      </c>
      <c r="E2590" t="s">
        <v>1376</v>
      </c>
      <c r="F2590" t="s">
        <v>937</v>
      </c>
      <c r="G2590" t="s">
        <v>1879</v>
      </c>
      <c r="H2590" t="s">
        <v>1229</v>
      </c>
      <c r="I2590" t="s">
        <v>1229</v>
      </c>
      <c r="J2590" t="str">
        <f>IFERROR(VLOOKUP(H2590,[1]Sheet1!$A:$H,3,FALSE),"")</f>
        <v/>
      </c>
      <c r="K2590" s="1" t="str">
        <f>IFERROR(VLOOKUP('Speed Hump'!H2590,Main!$A:$G,6,FALSE),"")</f>
        <v/>
      </c>
      <c r="L2590" s="1" t="str">
        <f>IFERROR(VLOOKUP('Speed Hump'!H2590,Main!$A:$G,7,FALSE),"")</f>
        <v/>
      </c>
      <c r="M2590" t="s">
        <v>691</v>
      </c>
      <c r="N2590">
        <v>2</v>
      </c>
      <c r="O2590" t="s">
        <v>692</v>
      </c>
      <c r="AP2590">
        <v>373.12383041677879</v>
      </c>
      <c r="AQ2590" s="1" t="str">
        <f>IFERROR(VLOOKUP(I2590,Service!$B:$G,5,FALSE),"")</f>
        <v/>
      </c>
      <c r="AR2590" s="1" t="str">
        <f>IFERROR(VLOOKUP(I2590,Service!$B:$G,6,FALSE),"")</f>
        <v/>
      </c>
      <c r="AS2590" s="1" t="str">
        <f>IFERROR(VLOOKUP(I2590,Rest!$B:$G,5,FALSE),"")</f>
        <v/>
      </c>
      <c r="AT2590" s="1" t="str">
        <f>IFERROR(VLOOKUP(I2590,Rest!$B:$G,6,FALSE),"")</f>
        <v/>
      </c>
    </row>
    <row r="2591" spans="1:46" x14ac:dyDescent="0.25">
      <c r="A2591">
        <v>2498</v>
      </c>
      <c r="B2591">
        <v>0</v>
      </c>
      <c r="C2591">
        <v>26569</v>
      </c>
      <c r="D2591">
        <v>26942</v>
      </c>
      <c r="E2591" t="s">
        <v>1959</v>
      </c>
      <c r="F2591" t="s">
        <v>1861</v>
      </c>
      <c r="G2591" t="s">
        <v>1745</v>
      </c>
      <c r="H2591" t="s">
        <v>1229</v>
      </c>
      <c r="I2591" t="s">
        <v>1229</v>
      </c>
      <c r="J2591" t="str">
        <f>IFERROR(VLOOKUP(H2591,[1]Sheet1!$A:$H,3,FALSE),"")</f>
        <v/>
      </c>
      <c r="K2591" s="1" t="str">
        <f>IFERROR(VLOOKUP('Speed Hump'!H2591,Main!$A:$G,6,FALSE),"")</f>
        <v/>
      </c>
      <c r="L2591" s="1" t="str">
        <f>IFERROR(VLOOKUP('Speed Hump'!H2591,Main!$A:$G,7,FALSE),"")</f>
        <v/>
      </c>
      <c r="M2591" t="s">
        <v>691</v>
      </c>
      <c r="N2591">
        <v>1</v>
      </c>
      <c r="O2591" t="s">
        <v>692</v>
      </c>
      <c r="AP2591">
        <v>318.99977224869508</v>
      </c>
      <c r="AQ2591" s="1" t="str">
        <f>IFERROR(VLOOKUP(I2591,Service!$B:$G,5,FALSE),"")</f>
        <v/>
      </c>
      <c r="AR2591" s="1" t="str">
        <f>IFERROR(VLOOKUP(I2591,Service!$B:$G,6,FALSE),"")</f>
        <v/>
      </c>
      <c r="AS2591" s="1" t="str">
        <f>IFERROR(VLOOKUP(I2591,Rest!$B:$G,5,FALSE),"")</f>
        <v/>
      </c>
      <c r="AT2591" s="1" t="str">
        <f>IFERROR(VLOOKUP(I2591,Rest!$B:$G,6,FALSE),"")</f>
        <v/>
      </c>
    </row>
    <row r="2592" spans="1:46" x14ac:dyDescent="0.25">
      <c r="A2592">
        <v>2499</v>
      </c>
      <c r="B2592">
        <v>0</v>
      </c>
      <c r="C2592">
        <v>26576</v>
      </c>
      <c r="D2592">
        <v>24432</v>
      </c>
      <c r="E2592" t="s">
        <v>1891</v>
      </c>
      <c r="F2592" t="s">
        <v>937</v>
      </c>
      <c r="G2592" t="s">
        <v>1879</v>
      </c>
      <c r="H2592" t="s">
        <v>1229</v>
      </c>
      <c r="I2592" t="s">
        <v>1229</v>
      </c>
      <c r="J2592" t="str">
        <f>IFERROR(VLOOKUP(H2592,[1]Sheet1!$A:$H,3,FALSE),"")</f>
        <v/>
      </c>
      <c r="K2592" s="1" t="str">
        <f>IFERROR(VLOOKUP('Speed Hump'!H2592,Main!$A:$G,6,FALSE),"")</f>
        <v/>
      </c>
      <c r="L2592" s="1" t="str">
        <f>IFERROR(VLOOKUP('Speed Hump'!H2592,Main!$A:$G,7,FALSE),"")</f>
        <v/>
      </c>
      <c r="M2592" t="s">
        <v>691</v>
      </c>
      <c r="N2592">
        <v>2</v>
      </c>
      <c r="O2592" t="s">
        <v>692</v>
      </c>
      <c r="AP2592">
        <v>378.13617803780608</v>
      </c>
      <c r="AQ2592" s="1" t="str">
        <f>IFERROR(VLOOKUP(I2592,Service!$B:$G,5,FALSE),"")</f>
        <v/>
      </c>
      <c r="AR2592" s="1" t="str">
        <f>IFERROR(VLOOKUP(I2592,Service!$B:$G,6,FALSE),"")</f>
        <v/>
      </c>
      <c r="AS2592" s="1" t="str">
        <f>IFERROR(VLOOKUP(I2592,Rest!$B:$G,5,FALSE),"")</f>
        <v/>
      </c>
      <c r="AT2592" s="1" t="str">
        <f>IFERROR(VLOOKUP(I2592,Rest!$B:$G,6,FALSE),"")</f>
        <v/>
      </c>
    </row>
    <row r="2593" spans="1:46" x14ac:dyDescent="0.25">
      <c r="A2593">
        <v>2500</v>
      </c>
      <c r="B2593">
        <v>0</v>
      </c>
      <c r="C2593">
        <v>26621</v>
      </c>
      <c r="D2593">
        <v>26999</v>
      </c>
      <c r="E2593" t="s">
        <v>1058</v>
      </c>
      <c r="F2593" t="s">
        <v>898</v>
      </c>
      <c r="G2593" t="s">
        <v>1988</v>
      </c>
      <c r="H2593" t="s">
        <v>1229</v>
      </c>
      <c r="I2593" t="s">
        <v>1229</v>
      </c>
      <c r="J2593" t="str">
        <f>IFERROR(VLOOKUP(H2593,[1]Sheet1!$A:$H,3,FALSE),"")</f>
        <v/>
      </c>
      <c r="K2593" s="1" t="str">
        <f>IFERROR(VLOOKUP('Speed Hump'!H2593,Main!$A:$G,6,FALSE),"")</f>
        <v/>
      </c>
      <c r="L2593" s="1" t="str">
        <f>IFERROR(VLOOKUP('Speed Hump'!H2593,Main!$A:$G,7,FALSE),"")</f>
        <v/>
      </c>
      <c r="M2593" t="s">
        <v>691</v>
      </c>
      <c r="N2593">
        <v>2</v>
      </c>
      <c r="O2593" t="s">
        <v>692</v>
      </c>
      <c r="AP2593">
        <v>333.26974845767683</v>
      </c>
      <c r="AQ2593" s="1" t="str">
        <f>IFERROR(VLOOKUP(I2593,Service!$B:$G,5,FALSE),"")</f>
        <v/>
      </c>
      <c r="AR2593" s="1" t="str">
        <f>IFERROR(VLOOKUP(I2593,Service!$B:$G,6,FALSE),"")</f>
        <v/>
      </c>
      <c r="AS2593" s="1" t="str">
        <f>IFERROR(VLOOKUP(I2593,Rest!$B:$G,5,FALSE),"")</f>
        <v/>
      </c>
      <c r="AT2593" s="1" t="str">
        <f>IFERROR(VLOOKUP(I2593,Rest!$B:$G,6,FALSE),"")</f>
        <v/>
      </c>
    </row>
    <row r="2594" spans="1:46" x14ac:dyDescent="0.25">
      <c r="A2594">
        <v>2501</v>
      </c>
      <c r="B2594">
        <v>0</v>
      </c>
      <c r="C2594">
        <v>26628</v>
      </c>
      <c r="D2594">
        <v>25917</v>
      </c>
      <c r="E2594" t="s">
        <v>1809</v>
      </c>
      <c r="F2594" t="s">
        <v>1933</v>
      </c>
      <c r="G2594" t="s">
        <v>1967</v>
      </c>
      <c r="H2594" t="s">
        <v>1229</v>
      </c>
      <c r="I2594" t="s">
        <v>1229</v>
      </c>
      <c r="J2594" t="str">
        <f>IFERROR(VLOOKUP(H2594,[1]Sheet1!$A:$H,3,FALSE),"")</f>
        <v/>
      </c>
      <c r="K2594" s="1" t="str">
        <f>IFERROR(VLOOKUP('Speed Hump'!H2594,Main!$A:$G,6,FALSE),"")</f>
        <v/>
      </c>
      <c r="L2594" s="1" t="str">
        <f>IFERROR(VLOOKUP('Speed Hump'!H2594,Main!$A:$G,7,FALSE),"")</f>
        <v/>
      </c>
      <c r="M2594" t="s">
        <v>691</v>
      </c>
      <c r="N2594">
        <v>2</v>
      </c>
      <c r="O2594" t="s">
        <v>692</v>
      </c>
      <c r="AP2594">
        <v>417.37329013055893</v>
      </c>
      <c r="AQ2594" s="1" t="str">
        <f>IFERROR(VLOOKUP(I2594,Service!$B:$G,5,FALSE),"")</f>
        <v/>
      </c>
      <c r="AR2594" s="1" t="str">
        <f>IFERROR(VLOOKUP(I2594,Service!$B:$G,6,FALSE),"")</f>
        <v/>
      </c>
      <c r="AS2594" s="1" t="str">
        <f>IFERROR(VLOOKUP(I2594,Rest!$B:$G,5,FALSE),"")</f>
        <v/>
      </c>
      <c r="AT2594" s="1" t="str">
        <f>IFERROR(VLOOKUP(I2594,Rest!$B:$G,6,FALSE),"")</f>
        <v/>
      </c>
    </row>
    <row r="2595" spans="1:46" x14ac:dyDescent="0.25">
      <c r="A2595">
        <v>2502</v>
      </c>
      <c r="B2595">
        <v>0</v>
      </c>
      <c r="C2595">
        <v>26647</v>
      </c>
      <c r="D2595">
        <v>25982</v>
      </c>
      <c r="E2595" t="s">
        <v>1948</v>
      </c>
      <c r="F2595" t="s">
        <v>1989</v>
      </c>
      <c r="G2595" t="s">
        <v>1990</v>
      </c>
      <c r="H2595" t="s">
        <v>1229</v>
      </c>
      <c r="I2595" t="s">
        <v>1229</v>
      </c>
      <c r="J2595" t="str">
        <f>IFERROR(VLOOKUP(H2595,[1]Sheet1!$A:$H,3,FALSE),"")</f>
        <v/>
      </c>
      <c r="K2595" s="1" t="str">
        <f>IFERROR(VLOOKUP('Speed Hump'!H2595,Main!$A:$G,6,FALSE),"")</f>
        <v/>
      </c>
      <c r="L2595" s="1" t="str">
        <f>IFERROR(VLOOKUP('Speed Hump'!H2595,Main!$A:$G,7,FALSE),"")</f>
        <v/>
      </c>
      <c r="M2595" t="s">
        <v>691</v>
      </c>
      <c r="N2595">
        <v>1</v>
      </c>
      <c r="O2595" t="s">
        <v>692</v>
      </c>
      <c r="AP2595">
        <v>138.12054754238389</v>
      </c>
      <c r="AQ2595" s="1" t="str">
        <f>IFERROR(VLOOKUP(I2595,Service!$B:$G,5,FALSE),"")</f>
        <v/>
      </c>
      <c r="AR2595" s="1" t="str">
        <f>IFERROR(VLOOKUP(I2595,Service!$B:$G,6,FALSE),"")</f>
        <v/>
      </c>
      <c r="AS2595" s="1" t="str">
        <f>IFERROR(VLOOKUP(I2595,Rest!$B:$G,5,FALSE),"")</f>
        <v/>
      </c>
      <c r="AT2595" s="1" t="str">
        <f>IFERROR(VLOOKUP(I2595,Rest!$B:$G,6,FALSE),"")</f>
        <v/>
      </c>
    </row>
    <row r="2596" spans="1:46" x14ac:dyDescent="0.25">
      <c r="A2596">
        <v>2503</v>
      </c>
      <c r="B2596">
        <v>0</v>
      </c>
      <c r="C2596">
        <v>26652</v>
      </c>
      <c r="D2596">
        <v>26024</v>
      </c>
      <c r="E2596" t="s">
        <v>1991</v>
      </c>
      <c r="F2596" t="s">
        <v>1992</v>
      </c>
      <c r="G2596" t="s">
        <v>1993</v>
      </c>
      <c r="H2596" t="s">
        <v>1229</v>
      </c>
      <c r="I2596" t="s">
        <v>1229</v>
      </c>
      <c r="J2596" t="str">
        <f>IFERROR(VLOOKUP(H2596,[1]Sheet1!$A:$H,3,FALSE),"")</f>
        <v/>
      </c>
      <c r="K2596" s="1" t="str">
        <f>IFERROR(VLOOKUP('Speed Hump'!H2596,Main!$A:$G,6,FALSE),"")</f>
        <v/>
      </c>
      <c r="L2596" s="1" t="str">
        <f>IFERROR(VLOOKUP('Speed Hump'!H2596,Main!$A:$G,7,FALSE),"")</f>
        <v/>
      </c>
      <c r="M2596" t="s">
        <v>691</v>
      </c>
      <c r="N2596">
        <v>1</v>
      </c>
      <c r="O2596" t="s">
        <v>692</v>
      </c>
      <c r="AP2596">
        <v>208.65518538194951</v>
      </c>
      <c r="AQ2596" s="1" t="str">
        <f>IFERROR(VLOOKUP(I2596,Service!$B:$G,5,FALSE),"")</f>
        <v/>
      </c>
      <c r="AR2596" s="1" t="str">
        <f>IFERROR(VLOOKUP(I2596,Service!$B:$G,6,FALSE),"")</f>
        <v/>
      </c>
      <c r="AS2596" s="1" t="str">
        <f>IFERROR(VLOOKUP(I2596,Rest!$B:$G,5,FALSE),"")</f>
        <v/>
      </c>
      <c r="AT2596" s="1" t="str">
        <f>IFERROR(VLOOKUP(I2596,Rest!$B:$G,6,FALSE),"")</f>
        <v/>
      </c>
    </row>
    <row r="2597" spans="1:46" x14ac:dyDescent="0.25">
      <c r="A2597">
        <v>2504</v>
      </c>
      <c r="B2597">
        <v>0</v>
      </c>
      <c r="C2597">
        <v>26679</v>
      </c>
      <c r="D2597">
        <v>24877</v>
      </c>
      <c r="E2597" t="s">
        <v>1410</v>
      </c>
      <c r="F2597" t="s">
        <v>1918</v>
      </c>
      <c r="G2597" t="s">
        <v>1917</v>
      </c>
      <c r="H2597" t="s">
        <v>1229</v>
      </c>
      <c r="I2597" t="s">
        <v>1229</v>
      </c>
      <c r="J2597" t="str">
        <f>IFERROR(VLOOKUP(H2597,[1]Sheet1!$A:$H,3,FALSE),"")</f>
        <v/>
      </c>
      <c r="K2597" s="1" t="str">
        <f>IFERROR(VLOOKUP('Speed Hump'!H2597,Main!$A:$G,6,FALSE),"")</f>
        <v/>
      </c>
      <c r="L2597" s="1" t="str">
        <f>IFERROR(VLOOKUP('Speed Hump'!H2597,Main!$A:$G,7,FALSE),"")</f>
        <v/>
      </c>
      <c r="M2597" t="s">
        <v>691</v>
      </c>
      <c r="N2597">
        <v>2</v>
      </c>
      <c r="O2597" t="s">
        <v>692</v>
      </c>
      <c r="AP2597">
        <v>355.43395341851777</v>
      </c>
      <c r="AQ2597" s="1" t="str">
        <f>IFERROR(VLOOKUP(I2597,Service!$B:$G,5,FALSE),"")</f>
        <v/>
      </c>
      <c r="AR2597" s="1" t="str">
        <f>IFERROR(VLOOKUP(I2597,Service!$B:$G,6,FALSE),"")</f>
        <v/>
      </c>
      <c r="AS2597" s="1" t="str">
        <f>IFERROR(VLOOKUP(I2597,Rest!$B:$G,5,FALSE),"")</f>
        <v/>
      </c>
      <c r="AT2597" s="1" t="str">
        <f>IFERROR(VLOOKUP(I2597,Rest!$B:$G,6,FALSE),"")</f>
        <v/>
      </c>
    </row>
    <row r="2598" spans="1:46" x14ac:dyDescent="0.25">
      <c r="A2598">
        <v>2505</v>
      </c>
      <c r="B2598">
        <v>0</v>
      </c>
      <c r="C2598">
        <v>26689</v>
      </c>
      <c r="D2598">
        <v>26008</v>
      </c>
      <c r="E2598" t="s">
        <v>1942</v>
      </c>
      <c r="F2598" t="s">
        <v>998</v>
      </c>
      <c r="G2598" t="s">
        <v>968</v>
      </c>
      <c r="H2598" t="s">
        <v>1229</v>
      </c>
      <c r="I2598" t="s">
        <v>1229</v>
      </c>
      <c r="J2598" t="str">
        <f>IFERROR(VLOOKUP(H2598,[1]Sheet1!$A:$H,3,FALSE),"")</f>
        <v/>
      </c>
      <c r="K2598" s="1" t="str">
        <f>IFERROR(VLOOKUP('Speed Hump'!H2598,Main!$A:$G,6,FALSE),"")</f>
        <v/>
      </c>
      <c r="L2598" s="1" t="str">
        <f>IFERROR(VLOOKUP('Speed Hump'!H2598,Main!$A:$G,7,FALSE),"")</f>
        <v/>
      </c>
      <c r="M2598" t="s">
        <v>691</v>
      </c>
      <c r="N2598">
        <v>1</v>
      </c>
      <c r="O2598" t="s">
        <v>692</v>
      </c>
      <c r="AP2598">
        <v>328.41647455980677</v>
      </c>
      <c r="AQ2598" s="1" t="str">
        <f>IFERROR(VLOOKUP(I2598,Service!$B:$G,5,FALSE),"")</f>
        <v/>
      </c>
      <c r="AR2598" s="1" t="str">
        <f>IFERROR(VLOOKUP(I2598,Service!$B:$G,6,FALSE),"")</f>
        <v/>
      </c>
      <c r="AS2598" s="1" t="str">
        <f>IFERROR(VLOOKUP(I2598,Rest!$B:$G,5,FALSE),"")</f>
        <v/>
      </c>
      <c r="AT2598" s="1" t="str">
        <f>IFERROR(VLOOKUP(I2598,Rest!$B:$G,6,FALSE),"")</f>
        <v/>
      </c>
    </row>
    <row r="2599" spans="1:46" x14ac:dyDescent="0.25">
      <c r="A2599">
        <v>2506</v>
      </c>
      <c r="B2599">
        <v>0</v>
      </c>
      <c r="C2599">
        <v>26704</v>
      </c>
      <c r="D2599">
        <v>28082</v>
      </c>
      <c r="E2599" t="s">
        <v>1801</v>
      </c>
      <c r="F2599" t="s">
        <v>1078</v>
      </c>
      <c r="G2599" t="s">
        <v>1043</v>
      </c>
      <c r="H2599" t="s">
        <v>1229</v>
      </c>
      <c r="I2599" t="s">
        <v>1229</v>
      </c>
      <c r="J2599" t="str">
        <f>IFERROR(VLOOKUP(H2599,[1]Sheet1!$A:$H,3,FALSE),"")</f>
        <v/>
      </c>
      <c r="K2599" s="1" t="str">
        <f>IFERROR(VLOOKUP('Speed Hump'!H2599,Main!$A:$G,6,FALSE),"")</f>
        <v/>
      </c>
      <c r="L2599" s="1" t="str">
        <f>IFERROR(VLOOKUP('Speed Hump'!H2599,Main!$A:$G,7,FALSE),"")</f>
        <v/>
      </c>
      <c r="M2599" t="s">
        <v>691</v>
      </c>
      <c r="N2599">
        <v>1</v>
      </c>
      <c r="O2599" t="s">
        <v>692</v>
      </c>
      <c r="AP2599">
        <v>283.64398091882782</v>
      </c>
      <c r="AQ2599" s="1" t="str">
        <f>IFERROR(VLOOKUP(I2599,Service!$B:$G,5,FALSE),"")</f>
        <v/>
      </c>
      <c r="AR2599" s="1" t="str">
        <f>IFERROR(VLOOKUP(I2599,Service!$B:$G,6,FALSE),"")</f>
        <v/>
      </c>
      <c r="AS2599" s="1" t="str">
        <f>IFERROR(VLOOKUP(I2599,Rest!$B:$G,5,FALSE),"")</f>
        <v/>
      </c>
      <c r="AT2599" s="1" t="str">
        <f>IFERROR(VLOOKUP(I2599,Rest!$B:$G,6,FALSE),"")</f>
        <v/>
      </c>
    </row>
    <row r="2600" spans="1:46" x14ac:dyDescent="0.25">
      <c r="A2600">
        <v>2507</v>
      </c>
      <c r="B2600">
        <v>0</v>
      </c>
      <c r="C2600">
        <v>26718</v>
      </c>
      <c r="D2600">
        <v>26081</v>
      </c>
      <c r="E2600" t="s">
        <v>1407</v>
      </c>
      <c r="F2600" t="s">
        <v>1089</v>
      </c>
      <c r="G2600" t="s">
        <v>1918</v>
      </c>
      <c r="H2600" t="s">
        <v>1229</v>
      </c>
      <c r="I2600" t="s">
        <v>1229</v>
      </c>
      <c r="J2600" t="str">
        <f>IFERROR(VLOOKUP(H2600,[1]Sheet1!$A:$H,3,FALSE),"")</f>
        <v/>
      </c>
      <c r="K2600" s="1" t="str">
        <f>IFERROR(VLOOKUP('Speed Hump'!H2600,Main!$A:$G,6,FALSE),"")</f>
        <v/>
      </c>
      <c r="L2600" s="1" t="str">
        <f>IFERROR(VLOOKUP('Speed Hump'!H2600,Main!$A:$G,7,FALSE),"")</f>
        <v/>
      </c>
      <c r="M2600" t="s">
        <v>691</v>
      </c>
      <c r="N2600">
        <v>2</v>
      </c>
      <c r="O2600" t="s">
        <v>692</v>
      </c>
      <c r="AP2600">
        <v>374.26302970598402</v>
      </c>
      <c r="AQ2600" s="1" t="str">
        <f>IFERROR(VLOOKUP(I2600,Service!$B:$G,5,FALSE),"")</f>
        <v/>
      </c>
      <c r="AR2600" s="1" t="str">
        <f>IFERROR(VLOOKUP(I2600,Service!$B:$G,6,FALSE),"")</f>
        <v/>
      </c>
      <c r="AS2600" s="1" t="str">
        <f>IFERROR(VLOOKUP(I2600,Rest!$B:$G,5,FALSE),"")</f>
        <v/>
      </c>
      <c r="AT2600" s="1" t="str">
        <f>IFERROR(VLOOKUP(I2600,Rest!$B:$G,6,FALSE),"")</f>
        <v/>
      </c>
    </row>
    <row r="2601" spans="1:46" x14ac:dyDescent="0.25">
      <c r="A2601">
        <v>2508</v>
      </c>
      <c r="B2601">
        <v>0</v>
      </c>
      <c r="C2601">
        <v>26722</v>
      </c>
      <c r="D2601">
        <v>24425</v>
      </c>
      <c r="E2601" t="s">
        <v>1075</v>
      </c>
      <c r="F2601" t="s">
        <v>1918</v>
      </c>
      <c r="G2601" t="s">
        <v>1917</v>
      </c>
      <c r="H2601" t="s">
        <v>1229</v>
      </c>
      <c r="I2601" t="s">
        <v>1229</v>
      </c>
      <c r="J2601" t="str">
        <f>IFERROR(VLOOKUP(H2601,[1]Sheet1!$A:$H,3,FALSE),"")</f>
        <v/>
      </c>
      <c r="K2601" s="1" t="str">
        <f>IFERROR(VLOOKUP('Speed Hump'!H2601,Main!$A:$G,6,FALSE),"")</f>
        <v/>
      </c>
      <c r="L2601" s="1" t="str">
        <f>IFERROR(VLOOKUP('Speed Hump'!H2601,Main!$A:$G,7,FALSE),"")</f>
        <v/>
      </c>
      <c r="M2601" t="s">
        <v>691</v>
      </c>
      <c r="N2601">
        <v>2</v>
      </c>
      <c r="O2601" t="s">
        <v>692</v>
      </c>
      <c r="AP2601">
        <v>361.69624952307288</v>
      </c>
      <c r="AQ2601" s="1" t="str">
        <f>IFERROR(VLOOKUP(I2601,Service!$B:$G,5,FALSE),"")</f>
        <v/>
      </c>
      <c r="AR2601" s="1" t="str">
        <f>IFERROR(VLOOKUP(I2601,Service!$B:$G,6,FALSE),"")</f>
        <v/>
      </c>
      <c r="AS2601" s="1" t="str">
        <f>IFERROR(VLOOKUP(I2601,Rest!$B:$G,5,FALSE),"")</f>
        <v/>
      </c>
      <c r="AT2601" s="1" t="str">
        <f>IFERROR(VLOOKUP(I2601,Rest!$B:$G,6,FALSE),"")</f>
        <v/>
      </c>
    </row>
    <row r="2602" spans="1:46" x14ac:dyDescent="0.25">
      <c r="A2602">
        <v>2509</v>
      </c>
      <c r="B2602">
        <v>0</v>
      </c>
      <c r="C2602">
        <v>26726</v>
      </c>
      <c r="D2602">
        <v>23885</v>
      </c>
      <c r="E2602" t="s">
        <v>1461</v>
      </c>
      <c r="F2602" t="s">
        <v>1917</v>
      </c>
      <c r="G2602" t="s">
        <v>1852</v>
      </c>
      <c r="H2602" t="s">
        <v>1229</v>
      </c>
      <c r="I2602" t="s">
        <v>1229</v>
      </c>
      <c r="J2602" t="str">
        <f>IFERROR(VLOOKUP(H2602,[1]Sheet1!$A:$H,3,FALSE),"")</f>
        <v/>
      </c>
      <c r="K2602" s="1" t="str">
        <f>IFERROR(VLOOKUP('Speed Hump'!H2602,Main!$A:$G,6,FALSE),"")</f>
        <v/>
      </c>
      <c r="L2602" s="1" t="str">
        <f>IFERROR(VLOOKUP('Speed Hump'!H2602,Main!$A:$G,7,FALSE),"")</f>
        <v/>
      </c>
      <c r="M2602" t="s">
        <v>691</v>
      </c>
      <c r="N2602">
        <v>1</v>
      </c>
      <c r="O2602" t="s">
        <v>692</v>
      </c>
      <c r="AP2602">
        <v>327.39453698514978</v>
      </c>
      <c r="AQ2602" s="1" t="str">
        <f>IFERROR(VLOOKUP(I2602,Service!$B:$G,5,FALSE),"")</f>
        <v/>
      </c>
      <c r="AR2602" s="1" t="str">
        <f>IFERROR(VLOOKUP(I2602,Service!$B:$G,6,FALSE),"")</f>
        <v/>
      </c>
      <c r="AS2602" s="1" t="str">
        <f>IFERROR(VLOOKUP(I2602,Rest!$B:$G,5,FALSE),"")</f>
        <v/>
      </c>
      <c r="AT2602" s="1" t="str">
        <f>IFERROR(VLOOKUP(I2602,Rest!$B:$G,6,FALSE),"")</f>
        <v/>
      </c>
    </row>
    <row r="2603" spans="1:46" x14ac:dyDescent="0.25">
      <c r="A2603">
        <v>2510</v>
      </c>
      <c r="B2603">
        <v>0</v>
      </c>
      <c r="C2603">
        <v>26727</v>
      </c>
      <c r="D2603">
        <v>27366</v>
      </c>
      <c r="E2603" t="s">
        <v>1920</v>
      </c>
      <c r="F2603" t="s">
        <v>1988</v>
      </c>
      <c r="G2603" t="s">
        <v>1041</v>
      </c>
      <c r="H2603" t="s">
        <v>1229</v>
      </c>
      <c r="I2603" t="s">
        <v>1229</v>
      </c>
      <c r="J2603" t="str">
        <f>IFERROR(VLOOKUP(H2603,[1]Sheet1!$A:$H,3,FALSE),"")</f>
        <v/>
      </c>
      <c r="K2603" s="1" t="str">
        <f>IFERROR(VLOOKUP('Speed Hump'!H2603,Main!$A:$G,6,FALSE),"")</f>
        <v/>
      </c>
      <c r="L2603" s="1" t="str">
        <f>IFERROR(VLOOKUP('Speed Hump'!H2603,Main!$A:$G,7,FALSE),"")</f>
        <v/>
      </c>
      <c r="M2603" t="s">
        <v>691</v>
      </c>
      <c r="N2603">
        <v>1</v>
      </c>
      <c r="O2603" t="s">
        <v>692</v>
      </c>
      <c r="AP2603">
        <v>266.70490251701858</v>
      </c>
      <c r="AQ2603" s="1" t="str">
        <f>IFERROR(VLOOKUP(I2603,Service!$B:$G,5,FALSE),"")</f>
        <v/>
      </c>
      <c r="AR2603" s="1" t="str">
        <f>IFERROR(VLOOKUP(I2603,Service!$B:$G,6,FALSE),"")</f>
        <v/>
      </c>
      <c r="AS2603" s="1" t="str">
        <f>IFERROR(VLOOKUP(I2603,Rest!$B:$G,5,FALSE),"")</f>
        <v/>
      </c>
      <c r="AT2603" s="1" t="str">
        <f>IFERROR(VLOOKUP(I2603,Rest!$B:$G,6,FALSE),"")</f>
        <v/>
      </c>
    </row>
    <row r="2604" spans="1:46" x14ac:dyDescent="0.25">
      <c r="A2604">
        <v>2511</v>
      </c>
      <c r="B2604">
        <v>0</v>
      </c>
      <c r="C2604">
        <v>26737</v>
      </c>
      <c r="D2604">
        <v>25378</v>
      </c>
      <c r="E2604" t="s">
        <v>1918</v>
      </c>
      <c r="F2604" t="s">
        <v>1325</v>
      </c>
      <c r="G2604" t="s">
        <v>1774</v>
      </c>
      <c r="H2604" t="s">
        <v>1229</v>
      </c>
      <c r="I2604" t="s">
        <v>1229</v>
      </c>
      <c r="J2604" t="str">
        <f>IFERROR(VLOOKUP(H2604,[1]Sheet1!$A:$H,3,FALSE),"")</f>
        <v/>
      </c>
      <c r="K2604" s="1" t="str">
        <f>IFERROR(VLOOKUP('Speed Hump'!H2604,Main!$A:$G,6,FALSE),"")</f>
        <v/>
      </c>
      <c r="L2604" s="1" t="str">
        <f>IFERROR(VLOOKUP('Speed Hump'!H2604,Main!$A:$G,7,FALSE),"")</f>
        <v/>
      </c>
      <c r="M2604" t="s">
        <v>691</v>
      </c>
      <c r="N2604">
        <v>1</v>
      </c>
      <c r="O2604" t="s">
        <v>692</v>
      </c>
      <c r="AP2604">
        <v>134.4194909465198</v>
      </c>
      <c r="AQ2604" s="1" t="str">
        <f>IFERROR(VLOOKUP(I2604,Service!$B:$G,5,FALSE),"")</f>
        <v/>
      </c>
      <c r="AR2604" s="1" t="str">
        <f>IFERROR(VLOOKUP(I2604,Service!$B:$G,6,FALSE),"")</f>
        <v/>
      </c>
      <c r="AS2604" s="1" t="str">
        <f>IFERROR(VLOOKUP(I2604,Rest!$B:$G,5,FALSE),"")</f>
        <v/>
      </c>
      <c r="AT2604" s="1" t="str">
        <f>IFERROR(VLOOKUP(I2604,Rest!$B:$G,6,FALSE),"")</f>
        <v/>
      </c>
    </row>
    <row r="2605" spans="1:46" x14ac:dyDescent="0.25">
      <c r="A2605">
        <v>2512</v>
      </c>
      <c r="B2605">
        <v>0</v>
      </c>
      <c r="C2605">
        <v>26738</v>
      </c>
      <c r="D2605">
        <v>25035</v>
      </c>
      <c r="E2605" t="s">
        <v>1883</v>
      </c>
      <c r="F2605" t="s">
        <v>1994</v>
      </c>
      <c r="G2605" t="s">
        <v>986</v>
      </c>
      <c r="H2605" t="s">
        <v>1229</v>
      </c>
      <c r="I2605" t="s">
        <v>1229</v>
      </c>
      <c r="J2605" t="str">
        <f>IFERROR(VLOOKUP(H2605,[1]Sheet1!$A:$H,3,FALSE),"")</f>
        <v/>
      </c>
      <c r="K2605" s="1" t="str">
        <f>IFERROR(VLOOKUP('Speed Hump'!H2605,Main!$A:$G,6,FALSE),"")</f>
        <v/>
      </c>
      <c r="L2605" s="1" t="str">
        <f>IFERROR(VLOOKUP('Speed Hump'!H2605,Main!$A:$G,7,FALSE),"")</f>
        <v/>
      </c>
      <c r="M2605" t="s">
        <v>691</v>
      </c>
      <c r="N2605">
        <v>1</v>
      </c>
      <c r="O2605" t="s">
        <v>692</v>
      </c>
      <c r="AP2605">
        <v>132.04403598254279</v>
      </c>
      <c r="AQ2605" s="1" t="str">
        <f>IFERROR(VLOOKUP(I2605,Service!$B:$G,5,FALSE),"")</f>
        <v/>
      </c>
      <c r="AR2605" s="1" t="str">
        <f>IFERROR(VLOOKUP(I2605,Service!$B:$G,6,FALSE),"")</f>
        <v/>
      </c>
      <c r="AS2605" s="1" t="str">
        <f>IFERROR(VLOOKUP(I2605,Rest!$B:$G,5,FALSE),"")</f>
        <v/>
      </c>
      <c r="AT2605" s="1" t="str">
        <f>IFERROR(VLOOKUP(I2605,Rest!$B:$G,6,FALSE),"")</f>
        <v/>
      </c>
    </row>
    <row r="2606" spans="1:46" x14ac:dyDescent="0.25">
      <c r="A2606">
        <v>2513</v>
      </c>
      <c r="B2606">
        <v>0</v>
      </c>
      <c r="C2606">
        <v>26771</v>
      </c>
      <c r="D2606">
        <v>28423</v>
      </c>
      <c r="E2606" t="s">
        <v>1851</v>
      </c>
      <c r="F2606" t="s">
        <v>1995</v>
      </c>
      <c r="G2606" t="s">
        <v>1996</v>
      </c>
      <c r="H2606" t="s">
        <v>1229</v>
      </c>
      <c r="I2606" t="s">
        <v>1229</v>
      </c>
      <c r="J2606" t="str">
        <f>IFERROR(VLOOKUP(H2606,[1]Sheet1!$A:$H,3,FALSE),"")</f>
        <v/>
      </c>
      <c r="K2606" s="1" t="str">
        <f>IFERROR(VLOOKUP('Speed Hump'!H2606,Main!$A:$G,6,FALSE),"")</f>
        <v/>
      </c>
      <c r="L2606" s="1" t="str">
        <f>IFERROR(VLOOKUP('Speed Hump'!H2606,Main!$A:$G,7,FALSE),"")</f>
        <v/>
      </c>
      <c r="M2606" t="s">
        <v>691</v>
      </c>
      <c r="N2606">
        <v>1</v>
      </c>
      <c r="O2606" t="s">
        <v>692</v>
      </c>
      <c r="AP2606">
        <v>116.198423005886</v>
      </c>
      <c r="AQ2606" s="1" t="str">
        <f>IFERROR(VLOOKUP(I2606,Service!$B:$G,5,FALSE),"")</f>
        <v/>
      </c>
      <c r="AR2606" s="1" t="str">
        <f>IFERROR(VLOOKUP(I2606,Service!$B:$G,6,FALSE),"")</f>
        <v/>
      </c>
      <c r="AS2606" s="1" t="str">
        <f>IFERROR(VLOOKUP(I2606,Rest!$B:$G,5,FALSE),"")</f>
        <v/>
      </c>
      <c r="AT2606" s="1" t="str">
        <f>IFERROR(VLOOKUP(I2606,Rest!$B:$G,6,FALSE),"")</f>
        <v/>
      </c>
    </row>
    <row r="2607" spans="1:46" x14ac:dyDescent="0.25">
      <c r="A2607">
        <v>2514</v>
      </c>
      <c r="B2607">
        <v>0</v>
      </c>
      <c r="C2607">
        <v>26780</v>
      </c>
      <c r="D2607">
        <v>25531</v>
      </c>
      <c r="E2607" t="s">
        <v>1375</v>
      </c>
      <c r="F2607" t="s">
        <v>937</v>
      </c>
      <c r="G2607" t="s">
        <v>1997</v>
      </c>
      <c r="H2607" t="s">
        <v>1229</v>
      </c>
      <c r="I2607" t="s">
        <v>1229</v>
      </c>
      <c r="J2607" t="str">
        <f>IFERROR(VLOOKUP(H2607,[1]Sheet1!$A:$H,3,FALSE),"")</f>
        <v/>
      </c>
      <c r="K2607" s="1" t="str">
        <f>IFERROR(VLOOKUP('Speed Hump'!H2607,Main!$A:$G,6,FALSE),"")</f>
        <v/>
      </c>
      <c r="L2607" s="1" t="str">
        <f>IFERROR(VLOOKUP('Speed Hump'!H2607,Main!$A:$G,7,FALSE),"")</f>
        <v/>
      </c>
      <c r="M2607" t="s">
        <v>691</v>
      </c>
      <c r="N2607">
        <v>1</v>
      </c>
      <c r="O2607" t="s">
        <v>692</v>
      </c>
      <c r="AP2607">
        <v>195.5303006236289</v>
      </c>
      <c r="AQ2607" s="1" t="str">
        <f>IFERROR(VLOOKUP(I2607,Service!$B:$G,5,FALSE),"")</f>
        <v/>
      </c>
      <c r="AR2607" s="1" t="str">
        <f>IFERROR(VLOOKUP(I2607,Service!$B:$G,6,FALSE),"")</f>
        <v/>
      </c>
      <c r="AS2607" s="1" t="str">
        <f>IFERROR(VLOOKUP(I2607,Rest!$B:$G,5,FALSE),"")</f>
        <v/>
      </c>
      <c r="AT2607" s="1" t="str">
        <f>IFERROR(VLOOKUP(I2607,Rest!$B:$G,6,FALSE),"")</f>
        <v/>
      </c>
    </row>
    <row r="2608" spans="1:46" x14ac:dyDescent="0.25">
      <c r="A2608">
        <v>2515</v>
      </c>
      <c r="B2608">
        <v>0</v>
      </c>
      <c r="C2608">
        <v>26792</v>
      </c>
      <c r="D2608">
        <v>28368</v>
      </c>
      <c r="E2608" t="s">
        <v>1468</v>
      </c>
      <c r="F2608" t="s">
        <v>1028</v>
      </c>
      <c r="G2608" t="s">
        <v>1936</v>
      </c>
      <c r="H2608" t="s">
        <v>1229</v>
      </c>
      <c r="I2608" t="s">
        <v>1229</v>
      </c>
      <c r="J2608" t="str">
        <f>IFERROR(VLOOKUP(H2608,[1]Sheet1!$A:$H,3,FALSE),"")</f>
        <v/>
      </c>
      <c r="K2608" s="1" t="str">
        <f>IFERROR(VLOOKUP('Speed Hump'!H2608,Main!$A:$G,6,FALSE),"")</f>
        <v/>
      </c>
      <c r="L2608" s="1" t="str">
        <f>IFERROR(VLOOKUP('Speed Hump'!H2608,Main!$A:$G,7,FALSE),"")</f>
        <v/>
      </c>
      <c r="M2608" t="s">
        <v>691</v>
      </c>
      <c r="N2608">
        <v>2</v>
      </c>
      <c r="O2608" t="s">
        <v>692</v>
      </c>
      <c r="AP2608">
        <v>363.50816050192373</v>
      </c>
      <c r="AQ2608" s="1" t="str">
        <f>IFERROR(VLOOKUP(I2608,Service!$B:$G,5,FALSE),"")</f>
        <v/>
      </c>
      <c r="AR2608" s="1" t="str">
        <f>IFERROR(VLOOKUP(I2608,Service!$B:$G,6,FALSE),"")</f>
        <v/>
      </c>
      <c r="AS2608" s="1" t="str">
        <f>IFERROR(VLOOKUP(I2608,Rest!$B:$G,5,FALSE),"")</f>
        <v/>
      </c>
      <c r="AT2608" s="1" t="str">
        <f>IFERROR(VLOOKUP(I2608,Rest!$B:$G,6,FALSE),"")</f>
        <v/>
      </c>
    </row>
    <row r="2609" spans="1:46" x14ac:dyDescent="0.25">
      <c r="A2609">
        <v>2516</v>
      </c>
      <c r="B2609">
        <v>0</v>
      </c>
      <c r="C2609">
        <v>26793</v>
      </c>
      <c r="D2609">
        <v>26948</v>
      </c>
      <c r="E2609" t="s">
        <v>1332</v>
      </c>
      <c r="F2609" t="s">
        <v>1044</v>
      </c>
      <c r="G2609" t="s">
        <v>1088</v>
      </c>
      <c r="H2609" t="s">
        <v>1229</v>
      </c>
      <c r="I2609" t="s">
        <v>1229</v>
      </c>
      <c r="J2609" t="str">
        <f>IFERROR(VLOOKUP(H2609,[1]Sheet1!$A:$H,3,FALSE),"")</f>
        <v/>
      </c>
      <c r="K2609" s="1" t="str">
        <f>IFERROR(VLOOKUP('Speed Hump'!H2609,Main!$A:$G,6,FALSE),"")</f>
        <v/>
      </c>
      <c r="L2609" s="1" t="str">
        <f>IFERROR(VLOOKUP('Speed Hump'!H2609,Main!$A:$G,7,FALSE),"")</f>
        <v/>
      </c>
      <c r="M2609" t="s">
        <v>691</v>
      </c>
      <c r="N2609">
        <v>1</v>
      </c>
      <c r="O2609" t="s">
        <v>692</v>
      </c>
      <c r="AP2609">
        <v>283.04429040096721</v>
      </c>
      <c r="AQ2609" s="1" t="str">
        <f>IFERROR(VLOOKUP(I2609,Service!$B:$G,5,FALSE),"")</f>
        <v/>
      </c>
      <c r="AR2609" s="1" t="str">
        <f>IFERROR(VLOOKUP(I2609,Service!$B:$G,6,FALSE),"")</f>
        <v/>
      </c>
      <c r="AS2609" s="1" t="str">
        <f>IFERROR(VLOOKUP(I2609,Rest!$B:$G,5,FALSE),"")</f>
        <v/>
      </c>
      <c r="AT2609" s="1" t="str">
        <f>IFERROR(VLOOKUP(I2609,Rest!$B:$G,6,FALSE),"")</f>
        <v/>
      </c>
    </row>
    <row r="2610" spans="1:46" x14ac:dyDescent="0.25">
      <c r="A2610">
        <v>2517</v>
      </c>
      <c r="B2610">
        <v>0</v>
      </c>
      <c r="C2610">
        <v>26794</v>
      </c>
      <c r="D2610">
        <v>25390</v>
      </c>
      <c r="E2610" t="s">
        <v>1982</v>
      </c>
      <c r="F2610" t="s">
        <v>1987</v>
      </c>
      <c r="G2610" t="s">
        <v>1858</v>
      </c>
      <c r="H2610" t="s">
        <v>1229</v>
      </c>
      <c r="I2610" t="s">
        <v>1229</v>
      </c>
      <c r="J2610" t="str">
        <f>IFERROR(VLOOKUP(H2610,[1]Sheet1!$A:$H,3,FALSE),"")</f>
        <v/>
      </c>
      <c r="K2610" s="1" t="str">
        <f>IFERROR(VLOOKUP('Speed Hump'!H2610,Main!$A:$G,6,FALSE),"")</f>
        <v/>
      </c>
      <c r="L2610" s="1" t="str">
        <f>IFERROR(VLOOKUP('Speed Hump'!H2610,Main!$A:$G,7,FALSE),"")</f>
        <v/>
      </c>
      <c r="M2610" t="s">
        <v>691</v>
      </c>
      <c r="N2610">
        <v>1</v>
      </c>
      <c r="O2610" t="s">
        <v>692</v>
      </c>
      <c r="AP2610">
        <v>250.3537665900507</v>
      </c>
      <c r="AQ2610" s="1" t="str">
        <f>IFERROR(VLOOKUP(I2610,Service!$B:$G,5,FALSE),"")</f>
        <v/>
      </c>
      <c r="AR2610" s="1" t="str">
        <f>IFERROR(VLOOKUP(I2610,Service!$B:$G,6,FALSE),"")</f>
        <v/>
      </c>
      <c r="AS2610" s="1" t="str">
        <f>IFERROR(VLOOKUP(I2610,Rest!$B:$G,5,FALSE),"")</f>
        <v/>
      </c>
      <c r="AT2610" s="1" t="str">
        <f>IFERROR(VLOOKUP(I2610,Rest!$B:$G,6,FALSE),"")</f>
        <v/>
      </c>
    </row>
    <row r="2611" spans="1:46" x14ac:dyDescent="0.25">
      <c r="A2611">
        <v>2518</v>
      </c>
      <c r="B2611">
        <v>0</v>
      </c>
      <c r="C2611">
        <v>26797</v>
      </c>
      <c r="D2611">
        <v>25034</v>
      </c>
      <c r="E2611" t="s">
        <v>1383</v>
      </c>
      <c r="F2611" t="s">
        <v>1918</v>
      </c>
      <c r="G2611" t="s">
        <v>1917</v>
      </c>
      <c r="H2611" t="s">
        <v>1229</v>
      </c>
      <c r="I2611" t="s">
        <v>1229</v>
      </c>
      <c r="J2611" t="str">
        <f>IFERROR(VLOOKUP(H2611,[1]Sheet1!$A:$H,3,FALSE),"")</f>
        <v/>
      </c>
      <c r="K2611" s="1" t="str">
        <f>IFERROR(VLOOKUP('Speed Hump'!H2611,Main!$A:$G,6,FALSE),"")</f>
        <v/>
      </c>
      <c r="L2611" s="1" t="str">
        <f>IFERROR(VLOOKUP('Speed Hump'!H2611,Main!$A:$G,7,FALSE),"")</f>
        <v/>
      </c>
      <c r="M2611" t="s">
        <v>691</v>
      </c>
      <c r="N2611">
        <v>2</v>
      </c>
      <c r="O2611" t="s">
        <v>692</v>
      </c>
      <c r="AP2611">
        <v>361.91291469384038</v>
      </c>
      <c r="AQ2611" s="1" t="str">
        <f>IFERROR(VLOOKUP(I2611,Service!$B:$G,5,FALSE),"")</f>
        <v/>
      </c>
      <c r="AR2611" s="1" t="str">
        <f>IFERROR(VLOOKUP(I2611,Service!$B:$G,6,FALSE),"")</f>
        <v/>
      </c>
      <c r="AS2611" s="1" t="str">
        <f>IFERROR(VLOOKUP(I2611,Rest!$B:$G,5,FALSE),"")</f>
        <v/>
      </c>
      <c r="AT2611" s="1" t="str">
        <f>IFERROR(VLOOKUP(I2611,Rest!$B:$G,6,FALSE),"")</f>
        <v/>
      </c>
    </row>
    <row r="2612" spans="1:46" x14ac:dyDescent="0.25">
      <c r="A2612">
        <v>2519</v>
      </c>
      <c r="B2612">
        <v>0</v>
      </c>
      <c r="C2612">
        <v>26799</v>
      </c>
      <c r="D2612">
        <v>24527</v>
      </c>
      <c r="E2612" t="s">
        <v>1955</v>
      </c>
      <c r="F2612" t="s">
        <v>1954</v>
      </c>
      <c r="G2612" t="s">
        <v>1998</v>
      </c>
      <c r="H2612" t="s">
        <v>1229</v>
      </c>
      <c r="I2612" t="s">
        <v>1229</v>
      </c>
      <c r="J2612" t="str">
        <f>IFERROR(VLOOKUP(H2612,[1]Sheet1!$A:$H,3,FALSE),"")</f>
        <v/>
      </c>
      <c r="K2612" s="1" t="str">
        <f>IFERROR(VLOOKUP('Speed Hump'!H2612,Main!$A:$G,6,FALSE),"")</f>
        <v/>
      </c>
      <c r="L2612" s="1" t="str">
        <f>IFERROR(VLOOKUP('Speed Hump'!H2612,Main!$A:$G,7,FALSE),"")</f>
        <v/>
      </c>
      <c r="M2612" t="s">
        <v>691</v>
      </c>
      <c r="N2612">
        <v>1</v>
      </c>
      <c r="O2612" t="s">
        <v>692</v>
      </c>
      <c r="AP2612">
        <v>96.478505418588895</v>
      </c>
      <c r="AQ2612" s="1" t="str">
        <f>IFERROR(VLOOKUP(I2612,Service!$B:$G,5,FALSE),"")</f>
        <v/>
      </c>
      <c r="AR2612" s="1" t="str">
        <f>IFERROR(VLOOKUP(I2612,Service!$B:$G,6,FALSE),"")</f>
        <v/>
      </c>
      <c r="AS2612" s="1" t="str">
        <f>IFERROR(VLOOKUP(I2612,Rest!$B:$G,5,FALSE),"")</f>
        <v/>
      </c>
      <c r="AT2612" s="1" t="str">
        <f>IFERROR(VLOOKUP(I2612,Rest!$B:$G,6,FALSE),"")</f>
        <v/>
      </c>
    </row>
    <row r="2613" spans="1:46" x14ac:dyDescent="0.25">
      <c r="A2613">
        <v>2520</v>
      </c>
      <c r="B2613">
        <v>0</v>
      </c>
      <c r="C2613">
        <v>26844</v>
      </c>
      <c r="D2613">
        <v>25537</v>
      </c>
      <c r="E2613" t="s">
        <v>1410</v>
      </c>
      <c r="F2613" t="s">
        <v>1089</v>
      </c>
      <c r="G2613" t="s">
        <v>1918</v>
      </c>
      <c r="H2613" t="s">
        <v>1229</v>
      </c>
      <c r="I2613" t="s">
        <v>1229</v>
      </c>
      <c r="J2613" t="str">
        <f>IFERROR(VLOOKUP(H2613,[1]Sheet1!$A:$H,3,FALSE),"")</f>
        <v/>
      </c>
      <c r="K2613" s="1" t="str">
        <f>IFERROR(VLOOKUP('Speed Hump'!H2613,Main!$A:$G,6,FALSE),"")</f>
        <v/>
      </c>
      <c r="L2613" s="1" t="str">
        <f>IFERROR(VLOOKUP('Speed Hump'!H2613,Main!$A:$G,7,FALSE),"")</f>
        <v/>
      </c>
      <c r="M2613" t="s">
        <v>691</v>
      </c>
      <c r="N2613">
        <v>2</v>
      </c>
      <c r="O2613" t="s">
        <v>692</v>
      </c>
      <c r="AP2613">
        <v>355.94310100796213</v>
      </c>
      <c r="AQ2613" s="1" t="str">
        <f>IFERROR(VLOOKUP(I2613,Service!$B:$G,5,FALSE),"")</f>
        <v/>
      </c>
      <c r="AR2613" s="1" t="str">
        <f>IFERROR(VLOOKUP(I2613,Service!$B:$G,6,FALSE),"")</f>
        <v/>
      </c>
      <c r="AS2613" s="1" t="str">
        <f>IFERROR(VLOOKUP(I2613,Rest!$B:$G,5,FALSE),"")</f>
        <v/>
      </c>
      <c r="AT2613" s="1" t="str">
        <f>IFERROR(VLOOKUP(I2613,Rest!$B:$G,6,FALSE),"")</f>
        <v/>
      </c>
    </row>
    <row r="2614" spans="1:46" x14ac:dyDescent="0.25">
      <c r="A2614">
        <v>2521</v>
      </c>
      <c r="B2614">
        <v>0</v>
      </c>
      <c r="C2614">
        <v>26866</v>
      </c>
      <c r="D2614">
        <v>28564</v>
      </c>
      <c r="E2614" t="s">
        <v>1801</v>
      </c>
      <c r="F2614" t="s">
        <v>1028</v>
      </c>
      <c r="G2614" t="s">
        <v>1078</v>
      </c>
      <c r="H2614" t="s">
        <v>1229</v>
      </c>
      <c r="I2614" t="s">
        <v>1229</v>
      </c>
      <c r="J2614" t="str">
        <f>IFERROR(VLOOKUP(H2614,[1]Sheet1!$A:$H,3,FALSE),"")</f>
        <v/>
      </c>
      <c r="K2614" s="1" t="str">
        <f>IFERROR(VLOOKUP('Speed Hump'!H2614,Main!$A:$G,6,FALSE),"")</f>
        <v/>
      </c>
      <c r="L2614" s="1" t="str">
        <f>IFERROR(VLOOKUP('Speed Hump'!H2614,Main!$A:$G,7,FALSE),"")</f>
        <v/>
      </c>
      <c r="M2614" t="s">
        <v>691</v>
      </c>
      <c r="N2614">
        <v>1</v>
      </c>
      <c r="O2614" t="s">
        <v>692</v>
      </c>
      <c r="AP2614">
        <v>265.57241043515683</v>
      </c>
      <c r="AQ2614" s="1" t="str">
        <f>IFERROR(VLOOKUP(I2614,Service!$B:$G,5,FALSE),"")</f>
        <v/>
      </c>
      <c r="AR2614" s="1" t="str">
        <f>IFERROR(VLOOKUP(I2614,Service!$B:$G,6,FALSE),"")</f>
        <v/>
      </c>
      <c r="AS2614" s="1" t="str">
        <f>IFERROR(VLOOKUP(I2614,Rest!$B:$G,5,FALSE),"")</f>
        <v/>
      </c>
      <c r="AT2614" s="1" t="str">
        <f>IFERROR(VLOOKUP(I2614,Rest!$B:$G,6,FALSE),"")</f>
        <v/>
      </c>
    </row>
    <row r="2615" spans="1:46" x14ac:dyDescent="0.25">
      <c r="A2615">
        <v>2523</v>
      </c>
      <c r="B2615">
        <v>0</v>
      </c>
      <c r="C2615">
        <v>26905</v>
      </c>
      <c r="D2615">
        <v>27921</v>
      </c>
      <c r="E2615" t="s">
        <v>1376</v>
      </c>
      <c r="F2615" t="s">
        <v>1859</v>
      </c>
      <c r="G2615" t="s">
        <v>1935</v>
      </c>
      <c r="H2615" t="s">
        <v>1229</v>
      </c>
      <c r="I2615" t="s">
        <v>1229</v>
      </c>
      <c r="J2615" t="str">
        <f>IFERROR(VLOOKUP(H2615,[1]Sheet1!$A:$H,3,FALSE),"")</f>
        <v/>
      </c>
      <c r="K2615" s="1" t="str">
        <f>IFERROR(VLOOKUP('Speed Hump'!H2615,Main!$A:$G,6,FALSE),"")</f>
        <v/>
      </c>
      <c r="L2615" s="1" t="str">
        <f>IFERROR(VLOOKUP('Speed Hump'!H2615,Main!$A:$G,7,FALSE),"")</f>
        <v/>
      </c>
      <c r="M2615" t="s">
        <v>691</v>
      </c>
      <c r="N2615">
        <v>2</v>
      </c>
      <c r="O2615" t="s">
        <v>692</v>
      </c>
      <c r="AP2615">
        <v>353.86283487602333</v>
      </c>
      <c r="AQ2615" s="1" t="str">
        <f>IFERROR(VLOOKUP(I2615,Service!$B:$G,5,FALSE),"")</f>
        <v/>
      </c>
      <c r="AR2615" s="1" t="str">
        <f>IFERROR(VLOOKUP(I2615,Service!$B:$G,6,FALSE),"")</f>
        <v/>
      </c>
      <c r="AS2615" s="1" t="str">
        <f>IFERROR(VLOOKUP(I2615,Rest!$B:$G,5,FALSE),"")</f>
        <v/>
      </c>
      <c r="AT2615" s="1" t="str">
        <f>IFERROR(VLOOKUP(I2615,Rest!$B:$G,6,FALSE),"")</f>
        <v/>
      </c>
    </row>
    <row r="2616" spans="1:46" x14ac:dyDescent="0.25">
      <c r="A2616">
        <v>2524</v>
      </c>
      <c r="B2616">
        <v>0</v>
      </c>
      <c r="C2616">
        <v>26923</v>
      </c>
      <c r="D2616">
        <v>27407</v>
      </c>
      <c r="E2616" t="s">
        <v>1061</v>
      </c>
      <c r="F2616" t="s">
        <v>1029</v>
      </c>
      <c r="G2616" t="s">
        <v>1044</v>
      </c>
      <c r="H2616" t="s">
        <v>1229</v>
      </c>
      <c r="I2616" t="s">
        <v>1229</v>
      </c>
      <c r="J2616" t="str">
        <f>IFERROR(VLOOKUP(H2616,[1]Sheet1!$A:$H,3,FALSE),"")</f>
        <v/>
      </c>
      <c r="K2616" s="1" t="str">
        <f>IFERROR(VLOOKUP('Speed Hump'!H2616,Main!$A:$G,6,FALSE),"")</f>
        <v/>
      </c>
      <c r="L2616" s="1" t="str">
        <f>IFERROR(VLOOKUP('Speed Hump'!H2616,Main!$A:$G,7,FALSE),"")</f>
        <v/>
      </c>
      <c r="M2616" t="s">
        <v>691</v>
      </c>
      <c r="N2616">
        <v>2</v>
      </c>
      <c r="O2616" t="s">
        <v>692</v>
      </c>
      <c r="AP2616">
        <v>427.09908251160113</v>
      </c>
      <c r="AQ2616" s="1" t="str">
        <f>IFERROR(VLOOKUP(I2616,Service!$B:$G,5,FALSE),"")</f>
        <v/>
      </c>
      <c r="AR2616" s="1" t="str">
        <f>IFERROR(VLOOKUP(I2616,Service!$B:$G,6,FALSE),"")</f>
        <v/>
      </c>
      <c r="AS2616" s="1" t="str">
        <f>IFERROR(VLOOKUP(I2616,Rest!$B:$G,5,FALSE),"")</f>
        <v/>
      </c>
      <c r="AT2616" s="1" t="str">
        <f>IFERROR(VLOOKUP(I2616,Rest!$B:$G,6,FALSE),"")</f>
        <v/>
      </c>
    </row>
    <row r="2617" spans="1:46" x14ac:dyDescent="0.25">
      <c r="A2617">
        <v>2525</v>
      </c>
      <c r="B2617">
        <v>0</v>
      </c>
      <c r="C2617">
        <v>26945</v>
      </c>
      <c r="D2617">
        <v>27516</v>
      </c>
      <c r="E2617" t="s">
        <v>1938</v>
      </c>
      <c r="F2617" t="s">
        <v>1999</v>
      </c>
      <c r="G2617" t="s">
        <v>1973</v>
      </c>
      <c r="H2617" t="s">
        <v>1229</v>
      </c>
      <c r="I2617" t="s">
        <v>1229</v>
      </c>
      <c r="J2617" t="str">
        <f>IFERROR(VLOOKUP(H2617,[1]Sheet1!$A:$H,3,FALSE),"")</f>
        <v/>
      </c>
      <c r="K2617" s="1" t="str">
        <f>IFERROR(VLOOKUP('Speed Hump'!H2617,Main!$A:$G,6,FALSE),"")</f>
        <v/>
      </c>
      <c r="L2617" s="1" t="str">
        <f>IFERROR(VLOOKUP('Speed Hump'!H2617,Main!$A:$G,7,FALSE),"")</f>
        <v/>
      </c>
      <c r="M2617" t="s">
        <v>691</v>
      </c>
      <c r="N2617">
        <v>1</v>
      </c>
      <c r="O2617" t="s">
        <v>692</v>
      </c>
      <c r="AP2617">
        <v>130.88498212660491</v>
      </c>
      <c r="AQ2617" s="1" t="str">
        <f>IFERROR(VLOOKUP(I2617,Service!$B:$G,5,FALSE),"")</f>
        <v/>
      </c>
      <c r="AR2617" s="1" t="str">
        <f>IFERROR(VLOOKUP(I2617,Service!$B:$G,6,FALSE),"")</f>
        <v/>
      </c>
      <c r="AS2617" s="1" t="str">
        <f>IFERROR(VLOOKUP(I2617,Rest!$B:$G,5,FALSE),"")</f>
        <v/>
      </c>
      <c r="AT2617" s="1" t="str">
        <f>IFERROR(VLOOKUP(I2617,Rest!$B:$G,6,FALSE),"")</f>
        <v/>
      </c>
    </row>
    <row r="2618" spans="1:46" x14ac:dyDescent="0.25">
      <c r="A2618">
        <v>2526</v>
      </c>
      <c r="B2618">
        <v>0</v>
      </c>
      <c r="C2618">
        <v>26959</v>
      </c>
      <c r="D2618">
        <v>28426</v>
      </c>
      <c r="E2618" t="s">
        <v>1376</v>
      </c>
      <c r="F2618" t="s">
        <v>1947</v>
      </c>
      <c r="G2618" t="s">
        <v>1859</v>
      </c>
      <c r="H2618" t="s">
        <v>1229</v>
      </c>
      <c r="I2618" t="s">
        <v>1229</v>
      </c>
      <c r="J2618" t="str">
        <f>IFERROR(VLOOKUP(H2618,[1]Sheet1!$A:$H,3,FALSE),"")</f>
        <v/>
      </c>
      <c r="K2618" s="1" t="str">
        <f>IFERROR(VLOOKUP('Speed Hump'!H2618,Main!$A:$G,6,FALSE),"")</f>
        <v/>
      </c>
      <c r="L2618" s="1" t="str">
        <f>IFERROR(VLOOKUP('Speed Hump'!H2618,Main!$A:$G,7,FALSE),"")</f>
        <v/>
      </c>
      <c r="M2618" t="s">
        <v>691</v>
      </c>
      <c r="N2618">
        <v>2</v>
      </c>
      <c r="O2618" t="s">
        <v>692</v>
      </c>
      <c r="AP2618">
        <v>336.14719584686412</v>
      </c>
      <c r="AQ2618" s="1" t="str">
        <f>IFERROR(VLOOKUP(I2618,Service!$B:$G,5,FALSE),"")</f>
        <v/>
      </c>
      <c r="AR2618" s="1" t="str">
        <f>IFERROR(VLOOKUP(I2618,Service!$B:$G,6,FALSE),"")</f>
        <v/>
      </c>
      <c r="AS2618" s="1" t="str">
        <f>IFERROR(VLOOKUP(I2618,Rest!$B:$G,5,FALSE),"")</f>
        <v/>
      </c>
      <c r="AT2618" s="1" t="str">
        <f>IFERROR(VLOOKUP(I2618,Rest!$B:$G,6,FALSE),"")</f>
        <v/>
      </c>
    </row>
    <row r="2619" spans="1:46" x14ac:dyDescent="0.25">
      <c r="A2619">
        <v>2527</v>
      </c>
      <c r="B2619">
        <v>0</v>
      </c>
      <c r="C2619">
        <v>26967</v>
      </c>
      <c r="D2619">
        <v>24562</v>
      </c>
      <c r="E2619" t="s">
        <v>1329</v>
      </c>
      <c r="F2619" t="s">
        <v>1918</v>
      </c>
      <c r="G2619" t="s">
        <v>1917</v>
      </c>
      <c r="H2619" t="s">
        <v>1229</v>
      </c>
      <c r="I2619" t="s">
        <v>1229</v>
      </c>
      <c r="J2619" t="str">
        <f>IFERROR(VLOOKUP(H2619,[1]Sheet1!$A:$H,3,FALSE),"")</f>
        <v/>
      </c>
      <c r="K2619" s="1" t="str">
        <f>IFERROR(VLOOKUP('Speed Hump'!H2619,Main!$A:$G,6,FALSE),"")</f>
        <v/>
      </c>
      <c r="L2619" s="1" t="str">
        <f>IFERROR(VLOOKUP('Speed Hump'!H2619,Main!$A:$G,7,FALSE),"")</f>
        <v/>
      </c>
      <c r="M2619" t="s">
        <v>691</v>
      </c>
      <c r="N2619">
        <v>2</v>
      </c>
      <c r="O2619" t="s">
        <v>692</v>
      </c>
      <c r="AP2619">
        <v>362.49209149473103</v>
      </c>
      <c r="AQ2619" s="1" t="str">
        <f>IFERROR(VLOOKUP(I2619,Service!$B:$G,5,FALSE),"")</f>
        <v/>
      </c>
      <c r="AR2619" s="1" t="str">
        <f>IFERROR(VLOOKUP(I2619,Service!$B:$G,6,FALSE),"")</f>
        <v/>
      </c>
      <c r="AS2619" s="1" t="str">
        <f>IFERROR(VLOOKUP(I2619,Rest!$B:$G,5,FALSE),"")</f>
        <v/>
      </c>
      <c r="AT2619" s="1" t="str">
        <f>IFERROR(VLOOKUP(I2619,Rest!$B:$G,6,FALSE),"")</f>
        <v/>
      </c>
    </row>
    <row r="2620" spans="1:46" x14ac:dyDescent="0.25">
      <c r="A2620">
        <v>2528</v>
      </c>
      <c r="B2620">
        <v>0</v>
      </c>
      <c r="C2620">
        <v>26981</v>
      </c>
      <c r="D2620">
        <v>24532</v>
      </c>
      <c r="E2620" t="s">
        <v>893</v>
      </c>
      <c r="F2620" t="s">
        <v>1917</v>
      </c>
      <c r="G2620" t="s">
        <v>1852</v>
      </c>
      <c r="H2620" t="s">
        <v>1229</v>
      </c>
      <c r="I2620" t="s">
        <v>1229</v>
      </c>
      <c r="J2620" t="str">
        <f>IFERROR(VLOOKUP(H2620,[1]Sheet1!$A:$H,3,FALSE),"")</f>
        <v/>
      </c>
      <c r="K2620" s="1" t="str">
        <f>IFERROR(VLOOKUP('Speed Hump'!H2620,Main!$A:$G,6,FALSE),"")</f>
        <v/>
      </c>
      <c r="L2620" s="1" t="str">
        <f>IFERROR(VLOOKUP('Speed Hump'!H2620,Main!$A:$G,7,FALSE),"")</f>
        <v/>
      </c>
      <c r="M2620" t="s">
        <v>691</v>
      </c>
      <c r="N2620">
        <v>1</v>
      </c>
      <c r="O2620" t="s">
        <v>692</v>
      </c>
      <c r="AP2620">
        <v>326.00371472401929</v>
      </c>
      <c r="AQ2620" s="1" t="str">
        <f>IFERROR(VLOOKUP(I2620,Service!$B:$G,5,FALSE),"")</f>
        <v/>
      </c>
      <c r="AR2620" s="1" t="str">
        <f>IFERROR(VLOOKUP(I2620,Service!$B:$G,6,FALSE),"")</f>
        <v/>
      </c>
      <c r="AS2620" s="1" t="str">
        <f>IFERROR(VLOOKUP(I2620,Rest!$B:$G,5,FALSE),"")</f>
        <v/>
      </c>
      <c r="AT2620" s="1" t="str">
        <f>IFERROR(VLOOKUP(I2620,Rest!$B:$G,6,FALSE),"")</f>
        <v/>
      </c>
    </row>
    <row r="2621" spans="1:46" x14ac:dyDescent="0.25">
      <c r="A2621">
        <v>2529</v>
      </c>
      <c r="B2621">
        <v>0</v>
      </c>
      <c r="C2621">
        <v>26983</v>
      </c>
      <c r="D2621">
        <v>26519</v>
      </c>
      <c r="E2621" t="s">
        <v>1309</v>
      </c>
      <c r="F2621" t="s">
        <v>1088</v>
      </c>
      <c r="G2621" t="s">
        <v>1089</v>
      </c>
      <c r="H2621" t="s">
        <v>1229</v>
      </c>
      <c r="I2621" t="s">
        <v>1229</v>
      </c>
      <c r="J2621" t="str">
        <f>IFERROR(VLOOKUP(H2621,[1]Sheet1!$A:$H,3,FALSE),"")</f>
        <v/>
      </c>
      <c r="K2621" s="1" t="str">
        <f>IFERROR(VLOOKUP('Speed Hump'!H2621,Main!$A:$G,6,FALSE),"")</f>
        <v/>
      </c>
      <c r="L2621" s="1" t="str">
        <f>IFERROR(VLOOKUP('Speed Hump'!H2621,Main!$A:$G,7,FALSE),"")</f>
        <v/>
      </c>
      <c r="M2621" t="s">
        <v>691</v>
      </c>
      <c r="N2621">
        <v>2</v>
      </c>
      <c r="O2621" t="s">
        <v>692</v>
      </c>
      <c r="AP2621">
        <v>358.21889004824271</v>
      </c>
      <c r="AQ2621" s="1" t="str">
        <f>IFERROR(VLOOKUP(I2621,Service!$B:$G,5,FALSE),"")</f>
        <v/>
      </c>
      <c r="AR2621" s="1" t="str">
        <f>IFERROR(VLOOKUP(I2621,Service!$B:$G,6,FALSE),"")</f>
        <v/>
      </c>
      <c r="AS2621" s="1" t="str">
        <f>IFERROR(VLOOKUP(I2621,Rest!$B:$G,5,FALSE),"")</f>
        <v/>
      </c>
      <c r="AT2621" s="1" t="str">
        <f>IFERROR(VLOOKUP(I2621,Rest!$B:$G,6,FALSE),"")</f>
        <v/>
      </c>
    </row>
    <row r="2622" spans="1:46" x14ac:dyDescent="0.25">
      <c r="A2622">
        <v>2530</v>
      </c>
      <c r="B2622">
        <v>0</v>
      </c>
      <c r="C2622">
        <v>26997</v>
      </c>
      <c r="D2622">
        <v>26093</v>
      </c>
      <c r="E2622" t="s">
        <v>1041</v>
      </c>
      <c r="F2622" t="s">
        <v>1059</v>
      </c>
      <c r="G2622" t="s">
        <v>1053</v>
      </c>
      <c r="H2622" t="s">
        <v>1229</v>
      </c>
      <c r="I2622" t="s">
        <v>1229</v>
      </c>
      <c r="J2622" t="str">
        <f>IFERROR(VLOOKUP(H2622,[1]Sheet1!$A:$H,3,FALSE),"")</f>
        <v/>
      </c>
      <c r="K2622" s="1" t="str">
        <f>IFERROR(VLOOKUP('Speed Hump'!H2622,Main!$A:$G,6,FALSE),"")</f>
        <v/>
      </c>
      <c r="L2622" s="1" t="str">
        <f>IFERROR(VLOOKUP('Speed Hump'!H2622,Main!$A:$G,7,FALSE),"")</f>
        <v/>
      </c>
      <c r="M2622" t="s">
        <v>691</v>
      </c>
      <c r="N2622">
        <v>1</v>
      </c>
      <c r="O2622" t="s">
        <v>692</v>
      </c>
      <c r="AP2622">
        <v>118.2480986207306</v>
      </c>
      <c r="AQ2622" s="1" t="str">
        <f>IFERROR(VLOOKUP(I2622,Service!$B:$G,5,FALSE),"")</f>
        <v/>
      </c>
      <c r="AR2622" s="1" t="str">
        <f>IFERROR(VLOOKUP(I2622,Service!$B:$G,6,FALSE),"")</f>
        <v/>
      </c>
      <c r="AS2622" s="1" t="str">
        <f>IFERROR(VLOOKUP(I2622,Rest!$B:$G,5,FALSE),"")</f>
        <v/>
      </c>
      <c r="AT2622" s="1" t="str">
        <f>IFERROR(VLOOKUP(I2622,Rest!$B:$G,6,FALSE),"")</f>
        <v/>
      </c>
    </row>
    <row r="2623" spans="1:46" x14ac:dyDescent="0.25">
      <c r="A2623">
        <v>2532</v>
      </c>
      <c r="B2623">
        <v>0</v>
      </c>
      <c r="C2623">
        <v>27065</v>
      </c>
      <c r="D2623">
        <v>26408</v>
      </c>
      <c r="E2623" t="s">
        <v>1893</v>
      </c>
      <c r="F2623" t="s">
        <v>1859</v>
      </c>
      <c r="G2623" t="s">
        <v>1935</v>
      </c>
      <c r="H2623" t="s">
        <v>1229</v>
      </c>
      <c r="I2623" t="s">
        <v>1229</v>
      </c>
      <c r="J2623" t="str">
        <f>IFERROR(VLOOKUP(H2623,[1]Sheet1!$A:$H,3,FALSE),"")</f>
        <v/>
      </c>
      <c r="K2623" s="1" t="str">
        <f>IFERROR(VLOOKUP('Speed Hump'!H2623,Main!$A:$G,6,FALSE),"")</f>
        <v/>
      </c>
      <c r="L2623" s="1" t="str">
        <f>IFERROR(VLOOKUP('Speed Hump'!H2623,Main!$A:$G,7,FALSE),"")</f>
        <v/>
      </c>
      <c r="M2623" t="s">
        <v>691</v>
      </c>
      <c r="N2623">
        <v>2</v>
      </c>
      <c r="O2623" t="s">
        <v>692</v>
      </c>
      <c r="AP2623">
        <v>353.2917249359374</v>
      </c>
      <c r="AQ2623" s="1" t="str">
        <f>IFERROR(VLOOKUP(I2623,Service!$B:$G,5,FALSE),"")</f>
        <v/>
      </c>
      <c r="AR2623" s="1" t="str">
        <f>IFERROR(VLOOKUP(I2623,Service!$B:$G,6,FALSE),"")</f>
        <v/>
      </c>
      <c r="AS2623" s="1" t="str">
        <f>IFERROR(VLOOKUP(I2623,Rest!$B:$G,5,FALSE),"")</f>
        <v/>
      </c>
      <c r="AT2623" s="1" t="str">
        <f>IFERROR(VLOOKUP(I2623,Rest!$B:$G,6,FALSE),"")</f>
        <v/>
      </c>
    </row>
    <row r="2624" spans="1:46" x14ac:dyDescent="0.25">
      <c r="A2624">
        <v>2533</v>
      </c>
      <c r="B2624">
        <v>0</v>
      </c>
      <c r="C2624">
        <v>27075</v>
      </c>
      <c r="D2624">
        <v>26919</v>
      </c>
      <c r="E2624" t="s">
        <v>1953</v>
      </c>
      <c r="F2624" t="s">
        <v>1041</v>
      </c>
      <c r="G2624" t="s">
        <v>1024</v>
      </c>
      <c r="H2624" t="s">
        <v>1229</v>
      </c>
      <c r="I2624" t="s">
        <v>1229</v>
      </c>
      <c r="J2624" t="str">
        <f>IFERROR(VLOOKUP(H2624,[1]Sheet1!$A:$H,3,FALSE),"")</f>
        <v/>
      </c>
      <c r="K2624" s="1" t="str">
        <f>IFERROR(VLOOKUP('Speed Hump'!H2624,Main!$A:$G,6,FALSE),"")</f>
        <v/>
      </c>
      <c r="L2624" s="1" t="str">
        <f>IFERROR(VLOOKUP('Speed Hump'!H2624,Main!$A:$G,7,FALSE),"")</f>
        <v/>
      </c>
      <c r="M2624" t="s">
        <v>691</v>
      </c>
      <c r="N2624">
        <v>1</v>
      </c>
      <c r="O2624" t="s">
        <v>692</v>
      </c>
      <c r="AP2624">
        <v>286.84861167236261</v>
      </c>
      <c r="AQ2624" s="1" t="str">
        <f>IFERROR(VLOOKUP(I2624,Service!$B:$G,5,FALSE),"")</f>
        <v/>
      </c>
      <c r="AR2624" s="1" t="str">
        <f>IFERROR(VLOOKUP(I2624,Service!$B:$G,6,FALSE),"")</f>
        <v/>
      </c>
      <c r="AS2624" s="1" t="str">
        <f>IFERROR(VLOOKUP(I2624,Rest!$B:$G,5,FALSE),"")</f>
        <v/>
      </c>
      <c r="AT2624" s="1" t="str">
        <f>IFERROR(VLOOKUP(I2624,Rest!$B:$G,6,FALSE),"")</f>
        <v/>
      </c>
    </row>
    <row r="2625" spans="1:46" x14ac:dyDescent="0.25">
      <c r="A2625">
        <v>2534</v>
      </c>
      <c r="B2625">
        <v>0</v>
      </c>
      <c r="C2625">
        <v>27077</v>
      </c>
      <c r="D2625">
        <v>27883</v>
      </c>
      <c r="E2625" t="s">
        <v>1325</v>
      </c>
      <c r="F2625" t="s">
        <v>1043</v>
      </c>
      <c r="G2625" t="s">
        <v>1044</v>
      </c>
      <c r="H2625" t="s">
        <v>1229</v>
      </c>
      <c r="I2625" t="s">
        <v>1229</v>
      </c>
      <c r="J2625" t="str">
        <f>IFERROR(VLOOKUP(H2625,[1]Sheet1!$A:$H,3,FALSE),"")</f>
        <v/>
      </c>
      <c r="K2625" s="1" t="str">
        <f>IFERROR(VLOOKUP('Speed Hump'!H2625,Main!$A:$G,6,FALSE),"")</f>
        <v/>
      </c>
      <c r="L2625" s="1" t="str">
        <f>IFERROR(VLOOKUP('Speed Hump'!H2625,Main!$A:$G,7,FALSE),"")</f>
        <v/>
      </c>
      <c r="M2625" t="s">
        <v>691</v>
      </c>
      <c r="N2625">
        <v>1</v>
      </c>
      <c r="O2625" t="s">
        <v>692</v>
      </c>
      <c r="AP2625">
        <v>268.38752210661602</v>
      </c>
      <c r="AQ2625" s="1" t="str">
        <f>IFERROR(VLOOKUP(I2625,Service!$B:$G,5,FALSE),"")</f>
        <v/>
      </c>
      <c r="AR2625" s="1" t="str">
        <f>IFERROR(VLOOKUP(I2625,Service!$B:$G,6,FALSE),"")</f>
        <v/>
      </c>
      <c r="AS2625" s="1" t="str">
        <f>IFERROR(VLOOKUP(I2625,Rest!$B:$G,5,FALSE),"")</f>
        <v/>
      </c>
      <c r="AT2625" s="1" t="str">
        <f>IFERROR(VLOOKUP(I2625,Rest!$B:$G,6,FALSE),"")</f>
        <v/>
      </c>
    </row>
    <row r="2626" spans="1:46" x14ac:dyDescent="0.25">
      <c r="A2626">
        <v>2535</v>
      </c>
      <c r="B2626">
        <v>0</v>
      </c>
      <c r="C2626">
        <v>27121</v>
      </c>
      <c r="D2626">
        <v>25032</v>
      </c>
      <c r="E2626" t="s">
        <v>1041</v>
      </c>
      <c r="F2626" t="s">
        <v>997</v>
      </c>
      <c r="G2626" t="s">
        <v>1018</v>
      </c>
      <c r="H2626" t="s">
        <v>1229</v>
      </c>
      <c r="I2626" t="s">
        <v>1229</v>
      </c>
      <c r="J2626" t="str">
        <f>IFERROR(VLOOKUP(H2626,[1]Sheet1!$A:$H,3,FALSE),"")</f>
        <v/>
      </c>
      <c r="K2626" s="1" t="str">
        <f>IFERROR(VLOOKUP('Speed Hump'!H2626,Main!$A:$G,6,FALSE),"")</f>
        <v/>
      </c>
      <c r="L2626" s="1" t="str">
        <f>IFERROR(VLOOKUP('Speed Hump'!H2626,Main!$A:$G,7,FALSE),"")</f>
        <v/>
      </c>
      <c r="M2626" t="s">
        <v>691</v>
      </c>
      <c r="N2626">
        <v>1</v>
      </c>
      <c r="O2626" t="s">
        <v>692</v>
      </c>
      <c r="AP2626">
        <v>110.5396845924061</v>
      </c>
      <c r="AQ2626" s="1" t="str">
        <f>IFERROR(VLOOKUP(I2626,Service!$B:$G,5,FALSE),"")</f>
        <v/>
      </c>
      <c r="AR2626" s="1" t="str">
        <f>IFERROR(VLOOKUP(I2626,Service!$B:$G,6,FALSE),"")</f>
        <v/>
      </c>
      <c r="AS2626" s="1" t="str">
        <f>IFERROR(VLOOKUP(I2626,Rest!$B:$G,5,FALSE),"")</f>
        <v/>
      </c>
      <c r="AT2626" s="1" t="str">
        <f>IFERROR(VLOOKUP(I2626,Rest!$B:$G,6,FALSE),"")</f>
        <v/>
      </c>
    </row>
    <row r="2627" spans="1:46" x14ac:dyDescent="0.25">
      <c r="A2627">
        <v>2536</v>
      </c>
      <c r="B2627">
        <v>0</v>
      </c>
      <c r="C2627">
        <v>27146</v>
      </c>
      <c r="D2627">
        <v>27431</v>
      </c>
      <c r="E2627" t="s">
        <v>1893</v>
      </c>
      <c r="F2627" t="s">
        <v>1929</v>
      </c>
      <c r="G2627" t="s">
        <v>1947</v>
      </c>
      <c r="H2627" t="s">
        <v>1229</v>
      </c>
      <c r="I2627" t="s">
        <v>1229</v>
      </c>
      <c r="J2627" t="str">
        <f>IFERROR(VLOOKUP(H2627,[1]Sheet1!$A:$H,3,FALSE),"")</f>
        <v/>
      </c>
      <c r="K2627" s="1" t="str">
        <f>IFERROR(VLOOKUP('Speed Hump'!H2627,Main!$A:$G,6,FALSE),"")</f>
        <v/>
      </c>
      <c r="L2627" s="1" t="str">
        <f>IFERROR(VLOOKUP('Speed Hump'!H2627,Main!$A:$G,7,FALSE),"")</f>
        <v/>
      </c>
      <c r="M2627" t="s">
        <v>691</v>
      </c>
      <c r="N2627">
        <v>1</v>
      </c>
      <c r="O2627" t="s">
        <v>692</v>
      </c>
      <c r="AP2627">
        <v>285.20089545428789</v>
      </c>
      <c r="AQ2627" s="1" t="str">
        <f>IFERROR(VLOOKUP(I2627,Service!$B:$G,5,FALSE),"")</f>
        <v/>
      </c>
      <c r="AR2627" s="1" t="str">
        <f>IFERROR(VLOOKUP(I2627,Service!$B:$G,6,FALSE),"")</f>
        <v/>
      </c>
      <c r="AS2627" s="1" t="str">
        <f>IFERROR(VLOOKUP(I2627,Rest!$B:$G,5,FALSE),"")</f>
        <v/>
      </c>
      <c r="AT2627" s="1" t="str">
        <f>IFERROR(VLOOKUP(I2627,Rest!$B:$G,6,FALSE),"")</f>
        <v/>
      </c>
    </row>
    <row r="2628" spans="1:46" x14ac:dyDescent="0.25">
      <c r="A2628">
        <v>2537</v>
      </c>
      <c r="B2628">
        <v>0</v>
      </c>
      <c r="C2628">
        <v>27147</v>
      </c>
      <c r="D2628">
        <v>28549</v>
      </c>
      <c r="E2628" t="s">
        <v>1433</v>
      </c>
      <c r="F2628" t="s">
        <v>1028</v>
      </c>
      <c r="G2628" t="s">
        <v>1078</v>
      </c>
      <c r="H2628" t="s">
        <v>1229</v>
      </c>
      <c r="I2628" t="s">
        <v>1229</v>
      </c>
      <c r="J2628" t="str">
        <f>IFERROR(VLOOKUP(H2628,[1]Sheet1!$A:$H,3,FALSE),"")</f>
        <v/>
      </c>
      <c r="K2628" s="1" t="str">
        <f>IFERROR(VLOOKUP('Speed Hump'!H2628,Main!$A:$G,6,FALSE),"")</f>
        <v/>
      </c>
      <c r="L2628" s="1" t="str">
        <f>IFERROR(VLOOKUP('Speed Hump'!H2628,Main!$A:$G,7,FALSE),"")</f>
        <v/>
      </c>
      <c r="M2628" t="s">
        <v>691</v>
      </c>
      <c r="N2628">
        <v>1</v>
      </c>
      <c r="O2628" t="s">
        <v>692</v>
      </c>
      <c r="AP2628">
        <v>265.72786700123481</v>
      </c>
      <c r="AQ2628" s="1" t="str">
        <f>IFERROR(VLOOKUP(I2628,Service!$B:$G,5,FALSE),"")</f>
        <v/>
      </c>
      <c r="AR2628" s="1" t="str">
        <f>IFERROR(VLOOKUP(I2628,Service!$B:$G,6,FALSE),"")</f>
        <v/>
      </c>
      <c r="AS2628" s="1" t="str">
        <f>IFERROR(VLOOKUP(I2628,Rest!$B:$G,5,FALSE),"")</f>
        <v/>
      </c>
      <c r="AT2628" s="1" t="str">
        <f>IFERROR(VLOOKUP(I2628,Rest!$B:$G,6,FALSE),"")</f>
        <v/>
      </c>
    </row>
    <row r="2629" spans="1:46" x14ac:dyDescent="0.25">
      <c r="A2629">
        <v>2538</v>
      </c>
      <c r="B2629">
        <v>0</v>
      </c>
      <c r="C2629">
        <v>27204</v>
      </c>
      <c r="D2629">
        <v>27414</v>
      </c>
      <c r="E2629" t="s">
        <v>1320</v>
      </c>
      <c r="F2629" t="s">
        <v>1044</v>
      </c>
      <c r="G2629" t="s">
        <v>1088</v>
      </c>
      <c r="H2629" t="s">
        <v>1229</v>
      </c>
      <c r="I2629" t="s">
        <v>1229</v>
      </c>
      <c r="J2629" t="str">
        <f>IFERROR(VLOOKUP(H2629,[1]Sheet1!$A:$H,3,FALSE),"")</f>
        <v/>
      </c>
      <c r="K2629" s="1" t="str">
        <f>IFERROR(VLOOKUP('Speed Hump'!H2629,Main!$A:$G,6,FALSE),"")</f>
        <v/>
      </c>
      <c r="L2629" s="1" t="str">
        <f>IFERROR(VLOOKUP('Speed Hump'!H2629,Main!$A:$G,7,FALSE),"")</f>
        <v/>
      </c>
      <c r="M2629" t="s">
        <v>691</v>
      </c>
      <c r="N2629">
        <v>1</v>
      </c>
      <c r="O2629" t="s">
        <v>692</v>
      </c>
      <c r="AP2629">
        <v>269.44679872988911</v>
      </c>
      <c r="AQ2629" s="1" t="str">
        <f>IFERROR(VLOOKUP(I2629,Service!$B:$G,5,FALSE),"")</f>
        <v/>
      </c>
      <c r="AR2629" s="1" t="str">
        <f>IFERROR(VLOOKUP(I2629,Service!$B:$G,6,FALSE),"")</f>
        <v/>
      </c>
      <c r="AS2629" s="1" t="str">
        <f>IFERROR(VLOOKUP(I2629,Rest!$B:$G,5,FALSE),"")</f>
        <v/>
      </c>
      <c r="AT2629" s="1" t="str">
        <f>IFERROR(VLOOKUP(I2629,Rest!$B:$G,6,FALSE),"")</f>
        <v/>
      </c>
    </row>
    <row r="2630" spans="1:46" x14ac:dyDescent="0.25">
      <c r="A2630">
        <v>2540</v>
      </c>
      <c r="B2630">
        <v>0</v>
      </c>
      <c r="C2630">
        <v>27231</v>
      </c>
      <c r="D2630">
        <v>24935</v>
      </c>
      <c r="E2630" t="s">
        <v>1719</v>
      </c>
      <c r="F2630" t="s">
        <v>1917</v>
      </c>
      <c r="G2630" t="s">
        <v>1852</v>
      </c>
      <c r="H2630" t="s">
        <v>1229</v>
      </c>
      <c r="I2630" t="s">
        <v>1229</v>
      </c>
      <c r="J2630" t="str">
        <f>IFERROR(VLOOKUP(H2630,[1]Sheet1!$A:$H,3,FALSE),"")</f>
        <v/>
      </c>
      <c r="K2630" s="1" t="str">
        <f>IFERROR(VLOOKUP('Speed Hump'!H2630,Main!$A:$G,6,FALSE),"")</f>
        <v/>
      </c>
      <c r="L2630" s="1" t="str">
        <f>IFERROR(VLOOKUP('Speed Hump'!H2630,Main!$A:$G,7,FALSE),"")</f>
        <v/>
      </c>
      <c r="M2630" t="s">
        <v>691</v>
      </c>
      <c r="N2630">
        <v>2</v>
      </c>
      <c r="O2630" t="s">
        <v>692</v>
      </c>
      <c r="AP2630">
        <v>364.30816499133158</v>
      </c>
      <c r="AQ2630" s="1" t="str">
        <f>IFERROR(VLOOKUP(I2630,Service!$B:$G,5,FALSE),"")</f>
        <v/>
      </c>
      <c r="AR2630" s="1" t="str">
        <f>IFERROR(VLOOKUP(I2630,Service!$B:$G,6,FALSE),"")</f>
        <v/>
      </c>
      <c r="AS2630" s="1" t="str">
        <f>IFERROR(VLOOKUP(I2630,Rest!$B:$G,5,FALSE),"")</f>
        <v/>
      </c>
      <c r="AT2630" s="1" t="str">
        <f>IFERROR(VLOOKUP(I2630,Rest!$B:$G,6,FALSE),"")</f>
        <v/>
      </c>
    </row>
    <row r="2631" spans="1:46" x14ac:dyDescent="0.25">
      <c r="A2631">
        <v>2541</v>
      </c>
      <c r="B2631">
        <v>0</v>
      </c>
      <c r="C2631">
        <v>27237</v>
      </c>
      <c r="D2631">
        <v>26895</v>
      </c>
      <c r="E2631" t="s">
        <v>1027</v>
      </c>
      <c r="F2631" t="s">
        <v>1964</v>
      </c>
      <c r="G2631" t="s">
        <v>1044</v>
      </c>
      <c r="H2631" t="s">
        <v>1229</v>
      </c>
      <c r="I2631" t="s">
        <v>1229</v>
      </c>
      <c r="J2631" t="str">
        <f>IFERROR(VLOOKUP(H2631,[1]Sheet1!$A:$H,3,FALSE),"")</f>
        <v/>
      </c>
      <c r="K2631" s="1" t="str">
        <f>IFERROR(VLOOKUP('Speed Hump'!H2631,Main!$A:$G,6,FALSE),"")</f>
        <v/>
      </c>
      <c r="L2631" s="1" t="str">
        <f>IFERROR(VLOOKUP('Speed Hump'!H2631,Main!$A:$G,7,FALSE),"")</f>
        <v/>
      </c>
      <c r="M2631" t="s">
        <v>691</v>
      </c>
      <c r="N2631">
        <v>1</v>
      </c>
      <c r="O2631" t="s">
        <v>692</v>
      </c>
      <c r="AP2631">
        <v>130.92630235224021</v>
      </c>
      <c r="AQ2631" s="1" t="str">
        <f>IFERROR(VLOOKUP(I2631,Service!$B:$G,5,FALSE),"")</f>
        <v/>
      </c>
      <c r="AR2631" s="1" t="str">
        <f>IFERROR(VLOOKUP(I2631,Service!$B:$G,6,FALSE),"")</f>
        <v/>
      </c>
      <c r="AS2631" s="1" t="str">
        <f>IFERROR(VLOOKUP(I2631,Rest!$B:$G,5,FALSE),"")</f>
        <v/>
      </c>
      <c r="AT2631" s="1" t="str">
        <f>IFERROR(VLOOKUP(I2631,Rest!$B:$G,6,FALSE),"")</f>
        <v/>
      </c>
    </row>
    <row r="2632" spans="1:46" x14ac:dyDescent="0.25">
      <c r="A2632">
        <v>2542</v>
      </c>
      <c r="B2632">
        <v>0</v>
      </c>
      <c r="C2632">
        <v>27249</v>
      </c>
      <c r="D2632">
        <v>25142</v>
      </c>
      <c r="E2632" t="s">
        <v>2000</v>
      </c>
      <c r="F2632" t="s">
        <v>1089</v>
      </c>
      <c r="G2632" t="s">
        <v>1970</v>
      </c>
      <c r="H2632" t="s">
        <v>1229</v>
      </c>
      <c r="I2632" t="s">
        <v>1229</v>
      </c>
      <c r="J2632" t="str">
        <f>IFERROR(VLOOKUP(H2632,[1]Sheet1!$A:$H,3,FALSE),"")</f>
        <v/>
      </c>
      <c r="K2632" s="1" t="str">
        <f>IFERROR(VLOOKUP('Speed Hump'!H2632,Main!$A:$G,6,FALSE),"")</f>
        <v/>
      </c>
      <c r="L2632" s="1" t="str">
        <f>IFERROR(VLOOKUP('Speed Hump'!H2632,Main!$A:$G,7,FALSE),"")</f>
        <v/>
      </c>
      <c r="M2632" t="s">
        <v>691</v>
      </c>
      <c r="N2632">
        <v>1</v>
      </c>
      <c r="O2632" t="s">
        <v>692</v>
      </c>
      <c r="AP2632">
        <v>257.73117794533522</v>
      </c>
      <c r="AQ2632" s="1" t="str">
        <f>IFERROR(VLOOKUP(I2632,Service!$B:$G,5,FALSE),"")</f>
        <v/>
      </c>
      <c r="AR2632" s="1" t="str">
        <f>IFERROR(VLOOKUP(I2632,Service!$B:$G,6,FALSE),"")</f>
        <v/>
      </c>
      <c r="AS2632" s="1" t="str">
        <f>IFERROR(VLOOKUP(I2632,Rest!$B:$G,5,FALSE),"")</f>
        <v/>
      </c>
      <c r="AT2632" s="1" t="str">
        <f>IFERROR(VLOOKUP(I2632,Rest!$B:$G,6,FALSE),"")</f>
        <v/>
      </c>
    </row>
    <row r="2633" spans="1:46" x14ac:dyDescent="0.25">
      <c r="A2633">
        <v>2543</v>
      </c>
      <c r="B2633">
        <v>0</v>
      </c>
      <c r="C2633">
        <v>27272</v>
      </c>
      <c r="D2633">
        <v>27613</v>
      </c>
      <c r="E2633" t="s">
        <v>1043</v>
      </c>
      <c r="F2633" t="s">
        <v>1262</v>
      </c>
      <c r="G2633" t="s">
        <v>2001</v>
      </c>
      <c r="H2633" t="s">
        <v>1229</v>
      </c>
      <c r="I2633" t="s">
        <v>1229</v>
      </c>
      <c r="J2633" t="str">
        <f>IFERROR(VLOOKUP(H2633,[1]Sheet1!$A:$H,3,FALSE),"")</f>
        <v/>
      </c>
      <c r="K2633" s="1" t="str">
        <f>IFERROR(VLOOKUP('Speed Hump'!H2633,Main!$A:$G,6,FALSE),"")</f>
        <v/>
      </c>
      <c r="L2633" s="1" t="str">
        <f>IFERROR(VLOOKUP('Speed Hump'!H2633,Main!$A:$G,7,FALSE),"")</f>
        <v/>
      </c>
      <c r="M2633" t="s">
        <v>691</v>
      </c>
      <c r="N2633">
        <v>1</v>
      </c>
      <c r="O2633" t="s">
        <v>692</v>
      </c>
      <c r="AP2633">
        <v>135.68389036704019</v>
      </c>
      <c r="AQ2633" s="1" t="str">
        <f>IFERROR(VLOOKUP(I2633,Service!$B:$G,5,FALSE),"")</f>
        <v/>
      </c>
      <c r="AR2633" s="1" t="str">
        <f>IFERROR(VLOOKUP(I2633,Service!$B:$G,6,FALSE),"")</f>
        <v/>
      </c>
      <c r="AS2633" s="1" t="str">
        <f>IFERROR(VLOOKUP(I2633,Rest!$B:$G,5,FALSE),"")</f>
        <v/>
      </c>
      <c r="AT2633" s="1" t="str">
        <f>IFERROR(VLOOKUP(I2633,Rest!$B:$G,6,FALSE),"")</f>
        <v/>
      </c>
    </row>
    <row r="2634" spans="1:46" x14ac:dyDescent="0.25">
      <c r="A2634">
        <v>2544</v>
      </c>
      <c r="B2634">
        <v>0</v>
      </c>
      <c r="C2634">
        <v>27279</v>
      </c>
      <c r="D2634">
        <v>24015</v>
      </c>
      <c r="E2634" t="s">
        <v>1818</v>
      </c>
      <c r="F2634" t="s">
        <v>976</v>
      </c>
      <c r="G2634" t="s">
        <v>937</v>
      </c>
      <c r="H2634" t="s">
        <v>1229</v>
      </c>
      <c r="I2634" t="s">
        <v>1229</v>
      </c>
      <c r="J2634" t="str">
        <f>IFERROR(VLOOKUP(H2634,[1]Sheet1!$A:$H,3,FALSE),"")</f>
        <v/>
      </c>
      <c r="K2634" s="1" t="str">
        <f>IFERROR(VLOOKUP('Speed Hump'!H2634,Main!$A:$G,6,FALSE),"")</f>
        <v/>
      </c>
      <c r="L2634" s="1" t="str">
        <f>IFERROR(VLOOKUP('Speed Hump'!H2634,Main!$A:$G,7,FALSE),"")</f>
        <v/>
      </c>
      <c r="M2634" t="s">
        <v>691</v>
      </c>
      <c r="N2634">
        <v>2</v>
      </c>
      <c r="O2634" t="s">
        <v>692</v>
      </c>
      <c r="AP2634">
        <v>338.49124230920518</v>
      </c>
      <c r="AQ2634" s="1" t="str">
        <f>IFERROR(VLOOKUP(I2634,Service!$B:$G,5,FALSE),"")</f>
        <v/>
      </c>
      <c r="AR2634" s="1" t="str">
        <f>IFERROR(VLOOKUP(I2634,Service!$B:$G,6,FALSE),"")</f>
        <v/>
      </c>
      <c r="AS2634" s="1" t="str">
        <f>IFERROR(VLOOKUP(I2634,Rest!$B:$G,5,FALSE),"")</f>
        <v/>
      </c>
      <c r="AT2634" s="1" t="str">
        <f>IFERROR(VLOOKUP(I2634,Rest!$B:$G,6,FALSE),"")</f>
        <v/>
      </c>
    </row>
    <row r="2635" spans="1:46" x14ac:dyDescent="0.25">
      <c r="A2635">
        <v>2545</v>
      </c>
      <c r="B2635">
        <v>0</v>
      </c>
      <c r="C2635">
        <v>27296</v>
      </c>
      <c r="D2635">
        <v>25030</v>
      </c>
      <c r="E2635" t="s">
        <v>1812</v>
      </c>
      <c r="F2635" t="s">
        <v>1922</v>
      </c>
      <c r="G2635" t="s">
        <v>1955</v>
      </c>
      <c r="H2635" t="s">
        <v>1229</v>
      </c>
      <c r="I2635" t="s">
        <v>1229</v>
      </c>
      <c r="J2635" t="str">
        <f>IFERROR(VLOOKUP(H2635,[1]Sheet1!$A:$H,3,FALSE),"")</f>
        <v/>
      </c>
      <c r="K2635" s="1" t="str">
        <f>IFERROR(VLOOKUP('Speed Hump'!H2635,Main!$A:$G,6,FALSE),"")</f>
        <v/>
      </c>
      <c r="L2635" s="1" t="str">
        <f>IFERROR(VLOOKUP('Speed Hump'!H2635,Main!$A:$G,7,FALSE),"")</f>
        <v/>
      </c>
      <c r="M2635" t="s">
        <v>691</v>
      </c>
      <c r="N2635">
        <v>1</v>
      </c>
      <c r="O2635" t="s">
        <v>692</v>
      </c>
      <c r="AP2635">
        <v>161.13946300985381</v>
      </c>
      <c r="AQ2635" s="1" t="str">
        <f>IFERROR(VLOOKUP(I2635,Service!$B:$G,5,FALSE),"")</f>
        <v/>
      </c>
      <c r="AR2635" s="1" t="str">
        <f>IFERROR(VLOOKUP(I2635,Service!$B:$G,6,FALSE),"")</f>
        <v/>
      </c>
      <c r="AS2635" s="1" t="str">
        <f>IFERROR(VLOOKUP(I2635,Rest!$B:$G,5,FALSE),"")</f>
        <v/>
      </c>
      <c r="AT2635" s="1" t="str">
        <f>IFERROR(VLOOKUP(I2635,Rest!$B:$G,6,FALSE),"")</f>
        <v/>
      </c>
    </row>
    <row r="2636" spans="1:46" x14ac:dyDescent="0.25">
      <c r="A2636">
        <v>2546</v>
      </c>
      <c r="B2636">
        <v>0</v>
      </c>
      <c r="C2636">
        <v>27304</v>
      </c>
      <c r="D2636">
        <v>26547</v>
      </c>
      <c r="E2636" t="s">
        <v>1966</v>
      </c>
      <c r="F2636" t="s">
        <v>2002</v>
      </c>
      <c r="G2636" t="s">
        <v>2003</v>
      </c>
      <c r="H2636" t="s">
        <v>1229</v>
      </c>
      <c r="I2636" t="s">
        <v>1229</v>
      </c>
      <c r="J2636" t="str">
        <f>IFERROR(VLOOKUP(H2636,[1]Sheet1!$A:$H,3,FALSE),"")</f>
        <v/>
      </c>
      <c r="K2636" s="1" t="str">
        <f>IFERROR(VLOOKUP('Speed Hump'!H2636,Main!$A:$G,6,FALSE),"")</f>
        <v/>
      </c>
      <c r="L2636" s="1" t="str">
        <f>IFERROR(VLOOKUP('Speed Hump'!H2636,Main!$A:$G,7,FALSE),"")</f>
        <v/>
      </c>
      <c r="M2636" t="s">
        <v>691</v>
      </c>
      <c r="N2636">
        <v>1</v>
      </c>
      <c r="O2636" t="s">
        <v>692</v>
      </c>
      <c r="AP2636">
        <v>145.2607253713858</v>
      </c>
      <c r="AQ2636" s="1" t="str">
        <f>IFERROR(VLOOKUP(I2636,Service!$B:$G,5,FALSE),"")</f>
        <v/>
      </c>
      <c r="AR2636" s="1" t="str">
        <f>IFERROR(VLOOKUP(I2636,Service!$B:$G,6,FALSE),"")</f>
        <v/>
      </c>
      <c r="AS2636" s="1" t="str">
        <f>IFERROR(VLOOKUP(I2636,Rest!$B:$G,5,FALSE),"")</f>
        <v/>
      </c>
      <c r="AT2636" s="1" t="str">
        <f>IFERROR(VLOOKUP(I2636,Rest!$B:$G,6,FALSE),"")</f>
        <v/>
      </c>
    </row>
    <row r="2637" spans="1:46" x14ac:dyDescent="0.25">
      <c r="A2637">
        <v>2547</v>
      </c>
      <c r="B2637">
        <v>0</v>
      </c>
      <c r="C2637">
        <v>27305</v>
      </c>
      <c r="D2637">
        <v>25994</v>
      </c>
      <c r="E2637" t="s">
        <v>1940</v>
      </c>
      <c r="F2637" t="s">
        <v>1089</v>
      </c>
      <c r="G2637" t="s">
        <v>1918</v>
      </c>
      <c r="H2637" t="s">
        <v>1229</v>
      </c>
      <c r="I2637" t="s">
        <v>1229</v>
      </c>
      <c r="J2637" t="str">
        <f>IFERROR(VLOOKUP(H2637,[1]Sheet1!$A:$H,3,FALSE),"")</f>
        <v/>
      </c>
      <c r="K2637" s="1" t="str">
        <f>IFERROR(VLOOKUP('Speed Hump'!H2637,Main!$A:$G,6,FALSE),"")</f>
        <v/>
      </c>
      <c r="L2637" s="1" t="str">
        <f>IFERROR(VLOOKUP('Speed Hump'!H2637,Main!$A:$G,7,FALSE),"")</f>
        <v/>
      </c>
      <c r="M2637" t="s">
        <v>691</v>
      </c>
      <c r="N2637">
        <v>2</v>
      </c>
      <c r="O2637" t="s">
        <v>692</v>
      </c>
      <c r="AP2637">
        <v>355.78174340032558</v>
      </c>
      <c r="AQ2637" s="1" t="str">
        <f>IFERROR(VLOOKUP(I2637,Service!$B:$G,5,FALSE),"")</f>
        <v/>
      </c>
      <c r="AR2637" s="1" t="str">
        <f>IFERROR(VLOOKUP(I2637,Service!$B:$G,6,FALSE),"")</f>
        <v/>
      </c>
      <c r="AS2637" s="1" t="str">
        <f>IFERROR(VLOOKUP(I2637,Rest!$B:$G,5,FALSE),"")</f>
        <v/>
      </c>
      <c r="AT2637" s="1" t="str">
        <f>IFERROR(VLOOKUP(I2637,Rest!$B:$G,6,FALSE),"")</f>
        <v/>
      </c>
    </row>
    <row r="2638" spans="1:46" x14ac:dyDescent="0.25">
      <c r="A2638">
        <v>2548</v>
      </c>
      <c r="B2638">
        <v>0</v>
      </c>
      <c r="C2638">
        <v>27319</v>
      </c>
      <c r="D2638">
        <v>27404</v>
      </c>
      <c r="E2638" t="s">
        <v>1499</v>
      </c>
      <c r="F2638" t="s">
        <v>1043</v>
      </c>
      <c r="G2638" t="s">
        <v>2004</v>
      </c>
      <c r="H2638" t="s">
        <v>1229</v>
      </c>
      <c r="I2638" t="s">
        <v>1229</v>
      </c>
      <c r="J2638" t="str">
        <f>IFERROR(VLOOKUP(H2638,[1]Sheet1!$A:$H,3,FALSE),"")</f>
        <v/>
      </c>
      <c r="K2638" s="1" t="str">
        <f>IFERROR(VLOOKUP('Speed Hump'!H2638,Main!$A:$G,6,FALSE),"")</f>
        <v/>
      </c>
      <c r="L2638" s="1" t="str">
        <f>IFERROR(VLOOKUP('Speed Hump'!H2638,Main!$A:$G,7,FALSE),"")</f>
        <v/>
      </c>
      <c r="M2638" t="s">
        <v>691</v>
      </c>
      <c r="N2638">
        <v>1</v>
      </c>
      <c r="O2638" t="s">
        <v>692</v>
      </c>
      <c r="AP2638">
        <v>213.0719185078259</v>
      </c>
      <c r="AQ2638" s="1" t="str">
        <f>IFERROR(VLOOKUP(I2638,Service!$B:$G,5,FALSE),"")</f>
        <v/>
      </c>
      <c r="AR2638" s="1" t="str">
        <f>IFERROR(VLOOKUP(I2638,Service!$B:$G,6,FALSE),"")</f>
        <v/>
      </c>
      <c r="AS2638" s="1" t="str">
        <f>IFERROR(VLOOKUP(I2638,Rest!$B:$G,5,FALSE),"")</f>
        <v/>
      </c>
      <c r="AT2638" s="1" t="str">
        <f>IFERROR(VLOOKUP(I2638,Rest!$B:$G,6,FALSE),"")</f>
        <v/>
      </c>
    </row>
    <row r="2639" spans="1:46" x14ac:dyDescent="0.25">
      <c r="A2639">
        <v>2549</v>
      </c>
      <c r="B2639">
        <v>0</v>
      </c>
      <c r="C2639">
        <v>27339</v>
      </c>
      <c r="D2639">
        <v>27129</v>
      </c>
      <c r="E2639" t="s">
        <v>1496</v>
      </c>
      <c r="F2639" t="s">
        <v>1044</v>
      </c>
      <c r="G2639" t="s">
        <v>1088</v>
      </c>
      <c r="H2639" t="s">
        <v>1229</v>
      </c>
      <c r="I2639" t="s">
        <v>1229</v>
      </c>
      <c r="J2639" t="str">
        <f>IFERROR(VLOOKUP(H2639,[1]Sheet1!$A:$H,3,FALSE),"")</f>
        <v/>
      </c>
      <c r="K2639" s="1" t="str">
        <f>IFERROR(VLOOKUP('Speed Hump'!H2639,Main!$A:$G,6,FALSE),"")</f>
        <v/>
      </c>
      <c r="L2639" s="1" t="str">
        <f>IFERROR(VLOOKUP('Speed Hump'!H2639,Main!$A:$G,7,FALSE),"")</f>
        <v/>
      </c>
      <c r="M2639" t="s">
        <v>691</v>
      </c>
      <c r="N2639">
        <v>1</v>
      </c>
      <c r="O2639" t="s">
        <v>692</v>
      </c>
      <c r="AP2639">
        <v>275.12919438445272</v>
      </c>
      <c r="AQ2639" s="1" t="str">
        <f>IFERROR(VLOOKUP(I2639,Service!$B:$G,5,FALSE),"")</f>
        <v/>
      </c>
      <c r="AR2639" s="1" t="str">
        <f>IFERROR(VLOOKUP(I2639,Service!$B:$G,6,FALSE),"")</f>
        <v/>
      </c>
      <c r="AS2639" s="1" t="str">
        <f>IFERROR(VLOOKUP(I2639,Rest!$B:$G,5,FALSE),"")</f>
        <v/>
      </c>
      <c r="AT2639" s="1" t="str">
        <f>IFERROR(VLOOKUP(I2639,Rest!$B:$G,6,FALSE),"")</f>
        <v/>
      </c>
    </row>
    <row r="2640" spans="1:46" x14ac:dyDescent="0.25">
      <c r="A2640">
        <v>2550</v>
      </c>
      <c r="B2640">
        <v>0</v>
      </c>
      <c r="C2640">
        <v>27381</v>
      </c>
      <c r="D2640">
        <v>27587</v>
      </c>
      <c r="E2640" t="s">
        <v>1719</v>
      </c>
      <c r="F2640" t="s">
        <v>2005</v>
      </c>
      <c r="G2640" t="s">
        <v>2006</v>
      </c>
      <c r="H2640" t="s">
        <v>1229</v>
      </c>
      <c r="I2640" t="s">
        <v>1229</v>
      </c>
      <c r="J2640" t="str">
        <f>IFERROR(VLOOKUP(H2640,[1]Sheet1!$A:$H,3,FALSE),"")</f>
        <v/>
      </c>
      <c r="K2640" s="1" t="str">
        <f>IFERROR(VLOOKUP('Speed Hump'!H2640,Main!$A:$G,6,FALSE),"")</f>
        <v/>
      </c>
      <c r="L2640" s="1" t="str">
        <f>IFERROR(VLOOKUP('Speed Hump'!H2640,Main!$A:$G,7,FALSE),"")</f>
        <v/>
      </c>
      <c r="M2640" t="s">
        <v>691</v>
      </c>
      <c r="N2640">
        <v>1</v>
      </c>
      <c r="O2640" t="s">
        <v>692</v>
      </c>
      <c r="AP2640">
        <v>143.7180412232625</v>
      </c>
      <c r="AQ2640" s="1" t="str">
        <f>IFERROR(VLOOKUP(I2640,Service!$B:$G,5,FALSE),"")</f>
        <v/>
      </c>
      <c r="AR2640" s="1" t="str">
        <f>IFERROR(VLOOKUP(I2640,Service!$B:$G,6,FALSE),"")</f>
        <v/>
      </c>
      <c r="AS2640" s="1" t="str">
        <f>IFERROR(VLOOKUP(I2640,Rest!$B:$G,5,FALSE),"")</f>
        <v/>
      </c>
      <c r="AT2640" s="1" t="str">
        <f>IFERROR(VLOOKUP(I2640,Rest!$B:$G,6,FALSE),"")</f>
        <v/>
      </c>
    </row>
    <row r="2641" spans="1:46" x14ac:dyDescent="0.25">
      <c r="A2641">
        <v>2551</v>
      </c>
      <c r="B2641">
        <v>0</v>
      </c>
      <c r="C2641">
        <v>27384</v>
      </c>
      <c r="D2641">
        <v>26866</v>
      </c>
      <c r="E2641" t="s">
        <v>998</v>
      </c>
      <c r="F2641" t="s">
        <v>2007</v>
      </c>
      <c r="G2641" t="s">
        <v>1948</v>
      </c>
      <c r="H2641" t="s">
        <v>1229</v>
      </c>
      <c r="I2641" t="s">
        <v>1229</v>
      </c>
      <c r="J2641" t="str">
        <f>IFERROR(VLOOKUP(H2641,[1]Sheet1!$A:$H,3,FALSE),"")</f>
        <v/>
      </c>
      <c r="K2641" s="1" t="str">
        <f>IFERROR(VLOOKUP('Speed Hump'!H2641,Main!$A:$G,6,FALSE),"")</f>
        <v/>
      </c>
      <c r="L2641" s="1" t="str">
        <f>IFERROR(VLOOKUP('Speed Hump'!H2641,Main!$A:$G,7,FALSE),"")</f>
        <v/>
      </c>
      <c r="M2641" t="s">
        <v>691</v>
      </c>
      <c r="N2641">
        <v>1</v>
      </c>
      <c r="O2641" t="s">
        <v>692</v>
      </c>
      <c r="AP2641">
        <v>195.50414810570879</v>
      </c>
      <c r="AQ2641" s="1" t="str">
        <f>IFERROR(VLOOKUP(I2641,Service!$B:$G,5,FALSE),"")</f>
        <v/>
      </c>
      <c r="AR2641" s="1" t="str">
        <f>IFERROR(VLOOKUP(I2641,Service!$B:$G,6,FALSE),"")</f>
        <v/>
      </c>
      <c r="AS2641" s="1" t="str">
        <f>IFERROR(VLOOKUP(I2641,Rest!$B:$G,5,FALSE),"")</f>
        <v/>
      </c>
      <c r="AT2641" s="1" t="str">
        <f>IFERROR(VLOOKUP(I2641,Rest!$B:$G,6,FALSE),"")</f>
        <v/>
      </c>
    </row>
    <row r="2642" spans="1:46" x14ac:dyDescent="0.25">
      <c r="A2642">
        <v>2552</v>
      </c>
      <c r="B2642">
        <v>0</v>
      </c>
      <c r="C2642">
        <v>27393</v>
      </c>
      <c r="D2642">
        <v>26491</v>
      </c>
      <c r="E2642" t="s">
        <v>1842</v>
      </c>
      <c r="F2642" t="s">
        <v>2008</v>
      </c>
      <c r="G2642" t="s">
        <v>1864</v>
      </c>
      <c r="H2642" t="s">
        <v>1229</v>
      </c>
      <c r="I2642" t="s">
        <v>1229</v>
      </c>
      <c r="J2642" t="str">
        <f>IFERROR(VLOOKUP(H2642,[1]Sheet1!$A:$H,3,FALSE),"")</f>
        <v/>
      </c>
      <c r="K2642" s="1" t="str">
        <f>IFERROR(VLOOKUP('Speed Hump'!H2642,Main!$A:$G,6,FALSE),"")</f>
        <v/>
      </c>
      <c r="L2642" s="1" t="str">
        <f>IFERROR(VLOOKUP('Speed Hump'!H2642,Main!$A:$G,7,FALSE),"")</f>
        <v/>
      </c>
      <c r="M2642" t="s">
        <v>691</v>
      </c>
      <c r="N2642">
        <v>1</v>
      </c>
      <c r="O2642" t="s">
        <v>692</v>
      </c>
      <c r="AP2642">
        <v>152.95243978363331</v>
      </c>
      <c r="AQ2642" s="1" t="str">
        <f>IFERROR(VLOOKUP(I2642,Service!$B:$G,5,FALSE),"")</f>
        <v/>
      </c>
      <c r="AR2642" s="1" t="str">
        <f>IFERROR(VLOOKUP(I2642,Service!$B:$G,6,FALSE),"")</f>
        <v/>
      </c>
      <c r="AS2642" s="1" t="str">
        <f>IFERROR(VLOOKUP(I2642,Rest!$B:$G,5,FALSE),"")</f>
        <v/>
      </c>
      <c r="AT2642" s="1" t="str">
        <f>IFERROR(VLOOKUP(I2642,Rest!$B:$G,6,FALSE),"")</f>
        <v/>
      </c>
    </row>
    <row r="2643" spans="1:46" x14ac:dyDescent="0.25">
      <c r="A2643">
        <v>2554</v>
      </c>
      <c r="B2643">
        <v>0</v>
      </c>
      <c r="C2643">
        <v>27418</v>
      </c>
      <c r="D2643">
        <v>26419</v>
      </c>
      <c r="E2643" t="s">
        <v>1942</v>
      </c>
      <c r="F2643" t="s">
        <v>1001</v>
      </c>
      <c r="G2643" t="s">
        <v>998</v>
      </c>
      <c r="H2643" t="s">
        <v>1229</v>
      </c>
      <c r="I2643" t="s">
        <v>1229</v>
      </c>
      <c r="J2643" t="str">
        <f>IFERROR(VLOOKUP(H2643,[1]Sheet1!$A:$H,3,FALSE),"")</f>
        <v/>
      </c>
      <c r="K2643" s="1" t="str">
        <f>IFERROR(VLOOKUP('Speed Hump'!H2643,Main!$A:$G,6,FALSE),"")</f>
        <v/>
      </c>
      <c r="L2643" s="1" t="str">
        <f>IFERROR(VLOOKUP('Speed Hump'!H2643,Main!$A:$G,7,FALSE),"")</f>
        <v/>
      </c>
      <c r="M2643" t="s">
        <v>691</v>
      </c>
      <c r="N2643">
        <v>2</v>
      </c>
      <c r="O2643" t="s">
        <v>692</v>
      </c>
      <c r="AP2643">
        <v>353.86497887064507</v>
      </c>
      <c r="AQ2643" s="1" t="str">
        <f>IFERROR(VLOOKUP(I2643,Service!$B:$G,5,FALSE),"")</f>
        <v/>
      </c>
      <c r="AR2643" s="1" t="str">
        <f>IFERROR(VLOOKUP(I2643,Service!$B:$G,6,FALSE),"")</f>
        <v/>
      </c>
      <c r="AS2643" s="1" t="str">
        <f>IFERROR(VLOOKUP(I2643,Rest!$B:$G,5,FALSE),"")</f>
        <v/>
      </c>
      <c r="AT2643" s="1" t="str">
        <f>IFERROR(VLOOKUP(I2643,Rest!$B:$G,6,FALSE),"")</f>
        <v/>
      </c>
    </row>
    <row r="2644" spans="1:46" x14ac:dyDescent="0.25">
      <c r="A2644">
        <v>2555</v>
      </c>
      <c r="B2644">
        <v>0</v>
      </c>
      <c r="C2644">
        <v>27442</v>
      </c>
      <c r="D2644">
        <v>25028</v>
      </c>
      <c r="E2644" t="s">
        <v>1809</v>
      </c>
      <c r="F2644" t="s">
        <v>1967</v>
      </c>
      <c r="G2644" t="s">
        <v>1922</v>
      </c>
      <c r="H2644" t="s">
        <v>1229</v>
      </c>
      <c r="I2644" t="s">
        <v>1229</v>
      </c>
      <c r="J2644" t="str">
        <f>IFERROR(VLOOKUP(H2644,[1]Sheet1!$A:$H,3,FALSE),"")</f>
        <v/>
      </c>
      <c r="K2644" s="1" t="str">
        <f>IFERROR(VLOOKUP('Speed Hump'!H2644,Main!$A:$G,6,FALSE),"")</f>
        <v/>
      </c>
      <c r="L2644" s="1" t="str">
        <f>IFERROR(VLOOKUP('Speed Hump'!H2644,Main!$A:$G,7,FALSE),"")</f>
        <v/>
      </c>
      <c r="M2644" t="s">
        <v>691</v>
      </c>
      <c r="N2644">
        <v>1</v>
      </c>
      <c r="O2644" t="s">
        <v>692</v>
      </c>
      <c r="AP2644">
        <v>287.32688184033299</v>
      </c>
      <c r="AQ2644" s="1" t="str">
        <f>IFERROR(VLOOKUP(I2644,Service!$B:$G,5,FALSE),"")</f>
        <v/>
      </c>
      <c r="AR2644" s="1" t="str">
        <f>IFERROR(VLOOKUP(I2644,Service!$B:$G,6,FALSE),"")</f>
        <v/>
      </c>
      <c r="AS2644" s="1" t="str">
        <f>IFERROR(VLOOKUP(I2644,Rest!$B:$G,5,FALSE),"")</f>
        <v/>
      </c>
      <c r="AT2644" s="1" t="str">
        <f>IFERROR(VLOOKUP(I2644,Rest!$B:$G,6,FALSE),"")</f>
        <v/>
      </c>
    </row>
    <row r="2645" spans="1:46" x14ac:dyDescent="0.25">
      <c r="A2645">
        <v>2556</v>
      </c>
      <c r="B2645">
        <v>0</v>
      </c>
      <c r="C2645">
        <v>27445</v>
      </c>
      <c r="D2645">
        <v>26026</v>
      </c>
      <c r="E2645" t="s">
        <v>2000</v>
      </c>
      <c r="F2645" t="s">
        <v>2009</v>
      </c>
      <c r="G2645" t="s">
        <v>1089</v>
      </c>
      <c r="H2645" t="s">
        <v>1229</v>
      </c>
      <c r="I2645" t="s">
        <v>1229</v>
      </c>
      <c r="J2645" t="str">
        <f>IFERROR(VLOOKUP(H2645,[1]Sheet1!$A:$H,3,FALSE),"")</f>
        <v/>
      </c>
      <c r="K2645" s="1" t="str">
        <f>IFERROR(VLOOKUP('Speed Hump'!H2645,Main!$A:$G,6,FALSE),"")</f>
        <v/>
      </c>
      <c r="L2645" s="1" t="str">
        <f>IFERROR(VLOOKUP('Speed Hump'!H2645,Main!$A:$G,7,FALSE),"")</f>
        <v/>
      </c>
      <c r="M2645" t="s">
        <v>691</v>
      </c>
      <c r="N2645">
        <v>2</v>
      </c>
      <c r="O2645" t="s">
        <v>692</v>
      </c>
      <c r="AP2645">
        <v>375.6860449483741</v>
      </c>
      <c r="AQ2645" s="1" t="str">
        <f>IFERROR(VLOOKUP(I2645,Service!$B:$G,5,FALSE),"")</f>
        <v/>
      </c>
      <c r="AR2645" s="1" t="str">
        <f>IFERROR(VLOOKUP(I2645,Service!$B:$G,6,FALSE),"")</f>
        <v/>
      </c>
      <c r="AS2645" s="1" t="str">
        <f>IFERROR(VLOOKUP(I2645,Rest!$B:$G,5,FALSE),"")</f>
        <v/>
      </c>
      <c r="AT2645" s="1" t="str">
        <f>IFERROR(VLOOKUP(I2645,Rest!$B:$G,6,FALSE),"")</f>
        <v/>
      </c>
    </row>
    <row r="2646" spans="1:46" x14ac:dyDescent="0.25">
      <c r="A2646">
        <v>2557</v>
      </c>
      <c r="B2646">
        <v>0</v>
      </c>
      <c r="C2646">
        <v>27463</v>
      </c>
      <c r="D2646">
        <v>27007</v>
      </c>
      <c r="E2646" t="s">
        <v>1877</v>
      </c>
      <c r="F2646" t="s">
        <v>1935</v>
      </c>
      <c r="G2646" t="s">
        <v>1866</v>
      </c>
      <c r="H2646" t="s">
        <v>1229</v>
      </c>
      <c r="I2646" t="s">
        <v>1229</v>
      </c>
      <c r="J2646" t="str">
        <f>IFERROR(VLOOKUP(H2646,[1]Sheet1!$A:$H,3,FALSE),"")</f>
        <v/>
      </c>
      <c r="K2646" s="1" t="str">
        <f>IFERROR(VLOOKUP('Speed Hump'!H2646,Main!$A:$G,6,FALSE),"")</f>
        <v/>
      </c>
      <c r="L2646" s="1" t="str">
        <f>IFERROR(VLOOKUP('Speed Hump'!H2646,Main!$A:$G,7,FALSE),"")</f>
        <v/>
      </c>
      <c r="M2646" t="s">
        <v>691</v>
      </c>
      <c r="N2646">
        <v>2</v>
      </c>
      <c r="O2646" t="s">
        <v>692</v>
      </c>
      <c r="AP2646">
        <v>401.1225972582435</v>
      </c>
      <c r="AQ2646" s="1" t="str">
        <f>IFERROR(VLOOKUP(I2646,Service!$B:$G,5,FALSE),"")</f>
        <v/>
      </c>
      <c r="AR2646" s="1" t="str">
        <f>IFERROR(VLOOKUP(I2646,Service!$B:$G,6,FALSE),"")</f>
        <v/>
      </c>
      <c r="AS2646" s="1" t="str">
        <f>IFERROR(VLOOKUP(I2646,Rest!$B:$G,5,FALSE),"")</f>
        <v/>
      </c>
      <c r="AT2646" s="1" t="str">
        <f>IFERROR(VLOOKUP(I2646,Rest!$B:$G,6,FALSE),"")</f>
        <v/>
      </c>
    </row>
    <row r="2647" spans="1:46" x14ac:dyDescent="0.25">
      <c r="A2647">
        <v>2558</v>
      </c>
      <c r="B2647">
        <v>0</v>
      </c>
      <c r="C2647">
        <v>27477</v>
      </c>
      <c r="D2647">
        <v>27593</v>
      </c>
      <c r="E2647" t="s">
        <v>1499</v>
      </c>
      <c r="F2647" t="s">
        <v>1936</v>
      </c>
      <c r="G2647" t="s">
        <v>1043</v>
      </c>
      <c r="H2647" t="s">
        <v>1229</v>
      </c>
      <c r="I2647" t="s">
        <v>1229</v>
      </c>
      <c r="J2647" t="str">
        <f>IFERROR(VLOOKUP(H2647,[1]Sheet1!$A:$H,3,FALSE),"")</f>
        <v/>
      </c>
      <c r="K2647" s="1" t="str">
        <f>IFERROR(VLOOKUP('Speed Hump'!H2647,Main!$A:$G,6,FALSE),"")</f>
        <v/>
      </c>
      <c r="L2647" s="1" t="str">
        <f>IFERROR(VLOOKUP('Speed Hump'!H2647,Main!$A:$G,7,FALSE),"")</f>
        <v/>
      </c>
      <c r="M2647" t="s">
        <v>691</v>
      </c>
      <c r="N2647">
        <v>1</v>
      </c>
      <c r="O2647" t="s">
        <v>692</v>
      </c>
      <c r="AP2647">
        <v>176.13261848974659</v>
      </c>
      <c r="AQ2647" s="1" t="str">
        <f>IFERROR(VLOOKUP(I2647,Service!$B:$G,5,FALSE),"")</f>
        <v/>
      </c>
      <c r="AR2647" s="1" t="str">
        <f>IFERROR(VLOOKUP(I2647,Service!$B:$G,6,FALSE),"")</f>
        <v/>
      </c>
      <c r="AS2647" s="1" t="str">
        <f>IFERROR(VLOOKUP(I2647,Rest!$B:$G,5,FALSE),"")</f>
        <v/>
      </c>
      <c r="AT2647" s="1" t="str">
        <f>IFERROR(VLOOKUP(I2647,Rest!$B:$G,6,FALSE),"")</f>
        <v/>
      </c>
    </row>
    <row r="2648" spans="1:46" x14ac:dyDescent="0.25">
      <c r="A2648">
        <v>2559</v>
      </c>
      <c r="B2648">
        <v>0</v>
      </c>
      <c r="C2648">
        <v>27479</v>
      </c>
      <c r="D2648">
        <v>28024</v>
      </c>
      <c r="E2648" t="s">
        <v>1106</v>
      </c>
      <c r="F2648" t="s">
        <v>1028</v>
      </c>
      <c r="G2648" t="s">
        <v>1936</v>
      </c>
      <c r="H2648" t="s">
        <v>1229</v>
      </c>
      <c r="I2648" t="s">
        <v>1229</v>
      </c>
      <c r="J2648" t="str">
        <f>IFERROR(VLOOKUP(H2648,[1]Sheet1!$A:$H,3,FALSE),"")</f>
        <v/>
      </c>
      <c r="K2648" s="1" t="str">
        <f>IFERROR(VLOOKUP('Speed Hump'!H2648,Main!$A:$G,6,FALSE),"")</f>
        <v/>
      </c>
      <c r="L2648" s="1" t="str">
        <f>IFERROR(VLOOKUP('Speed Hump'!H2648,Main!$A:$G,7,FALSE),"")</f>
        <v/>
      </c>
      <c r="M2648" t="s">
        <v>691</v>
      </c>
      <c r="N2648">
        <v>2</v>
      </c>
      <c r="O2648" t="s">
        <v>692</v>
      </c>
      <c r="AP2648">
        <v>341.29740633510352</v>
      </c>
      <c r="AQ2648" s="1" t="str">
        <f>IFERROR(VLOOKUP(I2648,Service!$B:$G,5,FALSE),"")</f>
        <v/>
      </c>
      <c r="AR2648" s="1" t="str">
        <f>IFERROR(VLOOKUP(I2648,Service!$B:$G,6,FALSE),"")</f>
        <v/>
      </c>
      <c r="AS2648" s="1" t="str">
        <f>IFERROR(VLOOKUP(I2648,Rest!$B:$G,5,FALSE),"")</f>
        <v/>
      </c>
      <c r="AT2648" s="1" t="str">
        <f>IFERROR(VLOOKUP(I2648,Rest!$B:$G,6,FALSE),"")</f>
        <v/>
      </c>
    </row>
    <row r="2649" spans="1:46" x14ac:dyDescent="0.25">
      <c r="A2649">
        <v>2560</v>
      </c>
      <c r="B2649">
        <v>0</v>
      </c>
      <c r="C2649">
        <v>27485</v>
      </c>
      <c r="D2649">
        <v>26572</v>
      </c>
      <c r="E2649" t="s">
        <v>1075</v>
      </c>
      <c r="F2649" t="s">
        <v>1044</v>
      </c>
      <c r="G2649" t="s">
        <v>1088</v>
      </c>
      <c r="H2649" t="s">
        <v>1229</v>
      </c>
      <c r="I2649" t="s">
        <v>1229</v>
      </c>
      <c r="J2649" t="str">
        <f>IFERROR(VLOOKUP(H2649,[1]Sheet1!$A:$H,3,FALSE),"")</f>
        <v/>
      </c>
      <c r="K2649" s="1" t="str">
        <f>IFERROR(VLOOKUP('Speed Hump'!H2649,Main!$A:$G,6,FALSE),"")</f>
        <v/>
      </c>
      <c r="L2649" s="1" t="str">
        <f>IFERROR(VLOOKUP('Speed Hump'!H2649,Main!$A:$G,7,FALSE),"")</f>
        <v/>
      </c>
      <c r="M2649" t="s">
        <v>691</v>
      </c>
      <c r="N2649">
        <v>1</v>
      </c>
      <c r="O2649" t="s">
        <v>692</v>
      </c>
      <c r="AP2649">
        <v>329.14378826605503</v>
      </c>
      <c r="AQ2649" s="1" t="str">
        <f>IFERROR(VLOOKUP(I2649,Service!$B:$G,5,FALSE),"")</f>
        <v/>
      </c>
      <c r="AR2649" s="1" t="str">
        <f>IFERROR(VLOOKUP(I2649,Service!$B:$G,6,FALSE),"")</f>
        <v/>
      </c>
      <c r="AS2649" s="1" t="str">
        <f>IFERROR(VLOOKUP(I2649,Rest!$B:$G,5,FALSE),"")</f>
        <v/>
      </c>
      <c r="AT2649" s="1" t="str">
        <f>IFERROR(VLOOKUP(I2649,Rest!$B:$G,6,FALSE),"")</f>
        <v/>
      </c>
    </row>
    <row r="2650" spans="1:46" x14ac:dyDescent="0.25">
      <c r="A2650">
        <v>2562</v>
      </c>
      <c r="B2650">
        <v>0</v>
      </c>
      <c r="C2650">
        <v>27487</v>
      </c>
      <c r="D2650">
        <v>25089</v>
      </c>
      <c r="E2650" t="s">
        <v>1375</v>
      </c>
      <c r="F2650" t="s">
        <v>1997</v>
      </c>
      <c r="G2650" t="s">
        <v>1879</v>
      </c>
      <c r="H2650" t="s">
        <v>1229</v>
      </c>
      <c r="I2650" t="s">
        <v>1229</v>
      </c>
      <c r="J2650" t="str">
        <f>IFERROR(VLOOKUP(H2650,[1]Sheet1!$A:$H,3,FALSE),"")</f>
        <v/>
      </c>
      <c r="K2650" s="1" t="str">
        <f>IFERROR(VLOOKUP('Speed Hump'!H2650,Main!$A:$G,6,FALSE),"")</f>
        <v/>
      </c>
      <c r="L2650" s="1" t="str">
        <f>IFERROR(VLOOKUP('Speed Hump'!H2650,Main!$A:$G,7,FALSE),"")</f>
        <v/>
      </c>
      <c r="M2650" t="s">
        <v>691</v>
      </c>
      <c r="N2650">
        <v>1</v>
      </c>
      <c r="O2650" t="s">
        <v>692</v>
      </c>
      <c r="AP2650">
        <v>186.7930027967528</v>
      </c>
      <c r="AQ2650" s="1" t="str">
        <f>IFERROR(VLOOKUP(I2650,Service!$B:$G,5,FALSE),"")</f>
        <v/>
      </c>
      <c r="AR2650" s="1" t="str">
        <f>IFERROR(VLOOKUP(I2650,Service!$B:$G,6,FALSE),"")</f>
        <v/>
      </c>
      <c r="AS2650" s="1" t="str">
        <f>IFERROR(VLOOKUP(I2650,Rest!$B:$G,5,FALSE),"")</f>
        <v/>
      </c>
      <c r="AT2650" s="1" t="str">
        <f>IFERROR(VLOOKUP(I2650,Rest!$B:$G,6,FALSE),"")</f>
        <v/>
      </c>
    </row>
    <row r="2651" spans="1:46" x14ac:dyDescent="0.25">
      <c r="A2651">
        <v>2563</v>
      </c>
      <c r="B2651">
        <v>0</v>
      </c>
      <c r="C2651">
        <v>27510</v>
      </c>
      <c r="D2651">
        <v>24371</v>
      </c>
      <c r="E2651" t="s">
        <v>1965</v>
      </c>
      <c r="F2651" t="s">
        <v>2010</v>
      </c>
      <c r="G2651" t="s">
        <v>2011</v>
      </c>
      <c r="H2651" t="s">
        <v>1229</v>
      </c>
      <c r="I2651" t="s">
        <v>1229</v>
      </c>
      <c r="J2651" t="str">
        <f>IFERROR(VLOOKUP(H2651,[1]Sheet1!$A:$H,3,FALSE),"")</f>
        <v/>
      </c>
      <c r="K2651" s="1" t="str">
        <f>IFERROR(VLOOKUP('Speed Hump'!H2651,Main!$A:$G,6,FALSE),"")</f>
        <v/>
      </c>
      <c r="L2651" s="1" t="str">
        <f>IFERROR(VLOOKUP('Speed Hump'!H2651,Main!$A:$G,7,FALSE),"")</f>
        <v/>
      </c>
      <c r="M2651" t="s">
        <v>691</v>
      </c>
      <c r="N2651">
        <v>2</v>
      </c>
      <c r="O2651" t="s">
        <v>692</v>
      </c>
      <c r="AP2651">
        <v>407.73568682974621</v>
      </c>
      <c r="AQ2651" s="1" t="str">
        <f>IFERROR(VLOOKUP(I2651,Service!$B:$G,5,FALSE),"")</f>
        <v/>
      </c>
      <c r="AR2651" s="1" t="str">
        <f>IFERROR(VLOOKUP(I2651,Service!$B:$G,6,FALSE),"")</f>
        <v/>
      </c>
      <c r="AS2651" s="1" t="str">
        <f>IFERROR(VLOOKUP(I2651,Rest!$B:$G,5,FALSE),"")</f>
        <v/>
      </c>
      <c r="AT2651" s="1" t="str">
        <f>IFERROR(VLOOKUP(I2651,Rest!$B:$G,6,FALSE),"")</f>
        <v/>
      </c>
    </row>
    <row r="2652" spans="1:46" x14ac:dyDescent="0.25">
      <c r="A2652">
        <v>2564</v>
      </c>
      <c r="B2652">
        <v>0</v>
      </c>
      <c r="C2652">
        <v>27513</v>
      </c>
      <c r="D2652">
        <v>23879</v>
      </c>
      <c r="E2652" t="s">
        <v>1809</v>
      </c>
      <c r="F2652" t="s">
        <v>1923</v>
      </c>
      <c r="G2652" t="s">
        <v>1888</v>
      </c>
      <c r="H2652" t="s">
        <v>1229</v>
      </c>
      <c r="I2652" t="s">
        <v>1229</v>
      </c>
      <c r="J2652" t="str">
        <f>IFERROR(VLOOKUP(H2652,[1]Sheet1!$A:$H,3,FALSE),"")</f>
        <v/>
      </c>
      <c r="K2652" s="1" t="str">
        <f>IFERROR(VLOOKUP('Speed Hump'!H2652,Main!$A:$G,6,FALSE),"")</f>
        <v/>
      </c>
      <c r="L2652" s="1" t="str">
        <f>IFERROR(VLOOKUP('Speed Hump'!H2652,Main!$A:$G,7,FALSE),"")</f>
        <v/>
      </c>
      <c r="M2652" t="s">
        <v>691</v>
      </c>
      <c r="N2652">
        <v>3</v>
      </c>
      <c r="O2652" t="s">
        <v>692</v>
      </c>
      <c r="AP2652">
        <v>469.71571375025138</v>
      </c>
      <c r="AQ2652" s="1" t="str">
        <f>IFERROR(VLOOKUP(I2652,Service!$B:$G,5,FALSE),"")</f>
        <v/>
      </c>
      <c r="AR2652" s="1" t="str">
        <f>IFERROR(VLOOKUP(I2652,Service!$B:$G,6,FALSE),"")</f>
        <v/>
      </c>
      <c r="AS2652" s="1" t="str">
        <f>IFERROR(VLOOKUP(I2652,Rest!$B:$G,5,FALSE),"")</f>
        <v/>
      </c>
      <c r="AT2652" s="1" t="str">
        <f>IFERROR(VLOOKUP(I2652,Rest!$B:$G,6,FALSE),"")</f>
        <v/>
      </c>
    </row>
    <row r="2653" spans="1:46" x14ac:dyDescent="0.25">
      <c r="A2653">
        <v>2566</v>
      </c>
      <c r="B2653">
        <v>0</v>
      </c>
      <c r="C2653">
        <v>27574</v>
      </c>
      <c r="D2653">
        <v>25579</v>
      </c>
      <c r="E2653" t="s">
        <v>1967</v>
      </c>
      <c r="F2653" t="s">
        <v>2012</v>
      </c>
      <c r="G2653" t="s">
        <v>1954</v>
      </c>
      <c r="H2653" t="s">
        <v>1229</v>
      </c>
      <c r="I2653" t="s">
        <v>1229</v>
      </c>
      <c r="J2653" t="str">
        <f>IFERROR(VLOOKUP(H2653,[1]Sheet1!$A:$H,3,FALSE),"")</f>
        <v/>
      </c>
      <c r="K2653" s="1" t="str">
        <f>IFERROR(VLOOKUP('Speed Hump'!H2653,Main!$A:$G,6,FALSE),"")</f>
        <v/>
      </c>
      <c r="L2653" s="1" t="str">
        <f>IFERROR(VLOOKUP('Speed Hump'!H2653,Main!$A:$G,7,FALSE),"")</f>
        <v/>
      </c>
      <c r="M2653" t="s">
        <v>691</v>
      </c>
      <c r="N2653">
        <v>1</v>
      </c>
      <c r="O2653" t="s">
        <v>692</v>
      </c>
      <c r="AP2653">
        <v>156.63139913063941</v>
      </c>
      <c r="AQ2653" s="1" t="str">
        <f>IFERROR(VLOOKUP(I2653,Service!$B:$G,5,FALSE),"")</f>
        <v/>
      </c>
      <c r="AR2653" s="1" t="str">
        <f>IFERROR(VLOOKUP(I2653,Service!$B:$G,6,FALSE),"")</f>
        <v/>
      </c>
      <c r="AS2653" s="1" t="str">
        <f>IFERROR(VLOOKUP(I2653,Rest!$B:$G,5,FALSE),"")</f>
        <v/>
      </c>
      <c r="AT2653" s="1" t="str">
        <f>IFERROR(VLOOKUP(I2653,Rest!$B:$G,6,FALSE),"")</f>
        <v/>
      </c>
    </row>
    <row r="2654" spans="1:46" x14ac:dyDescent="0.25">
      <c r="A2654">
        <v>2567</v>
      </c>
      <c r="B2654">
        <v>0</v>
      </c>
      <c r="C2654">
        <v>27592</v>
      </c>
      <c r="D2654">
        <v>27951</v>
      </c>
      <c r="E2654" t="s">
        <v>1960</v>
      </c>
      <c r="F2654" t="s">
        <v>1938</v>
      </c>
      <c r="G2654" t="s">
        <v>1928</v>
      </c>
      <c r="H2654" t="s">
        <v>1229</v>
      </c>
      <c r="I2654" t="s">
        <v>1229</v>
      </c>
      <c r="J2654" t="str">
        <f>IFERROR(VLOOKUP(H2654,[1]Sheet1!$A:$H,3,FALSE),"")</f>
        <v/>
      </c>
      <c r="K2654" s="1" t="str">
        <f>IFERROR(VLOOKUP('Speed Hump'!H2654,Main!$A:$G,6,FALSE),"")</f>
        <v/>
      </c>
      <c r="L2654" s="1" t="str">
        <f>IFERROR(VLOOKUP('Speed Hump'!H2654,Main!$A:$G,7,FALSE),"")</f>
        <v/>
      </c>
      <c r="M2654" t="s">
        <v>691</v>
      </c>
      <c r="N2654">
        <v>2</v>
      </c>
      <c r="O2654" t="s">
        <v>692</v>
      </c>
      <c r="AP2654">
        <v>420.18411871654752</v>
      </c>
      <c r="AQ2654" s="1" t="str">
        <f>IFERROR(VLOOKUP(I2654,Service!$B:$G,5,FALSE),"")</f>
        <v/>
      </c>
      <c r="AR2654" s="1" t="str">
        <f>IFERROR(VLOOKUP(I2654,Service!$B:$G,6,FALSE),"")</f>
        <v/>
      </c>
      <c r="AS2654" s="1" t="str">
        <f>IFERROR(VLOOKUP(I2654,Rest!$B:$G,5,FALSE),"")</f>
        <v/>
      </c>
      <c r="AT2654" s="1" t="str">
        <f>IFERROR(VLOOKUP(I2654,Rest!$B:$G,6,FALSE),"")</f>
        <v/>
      </c>
    </row>
    <row r="2655" spans="1:46" x14ac:dyDescent="0.25">
      <c r="A2655">
        <v>2568</v>
      </c>
      <c r="B2655">
        <v>0</v>
      </c>
      <c r="C2655">
        <v>27593</v>
      </c>
      <c r="D2655">
        <v>26566</v>
      </c>
      <c r="E2655" t="s">
        <v>1041</v>
      </c>
      <c r="F2655" t="s">
        <v>1912</v>
      </c>
      <c r="G2655" t="s">
        <v>1058</v>
      </c>
      <c r="H2655" t="s">
        <v>1229</v>
      </c>
      <c r="I2655" t="s">
        <v>1229</v>
      </c>
      <c r="J2655" t="str">
        <f>IFERROR(VLOOKUP(H2655,[1]Sheet1!$A:$H,3,FALSE),"")</f>
        <v/>
      </c>
      <c r="K2655" s="1" t="str">
        <f>IFERROR(VLOOKUP('Speed Hump'!H2655,Main!$A:$G,6,FALSE),"")</f>
        <v/>
      </c>
      <c r="L2655" s="1" t="str">
        <f>IFERROR(VLOOKUP('Speed Hump'!H2655,Main!$A:$G,7,FALSE),"")</f>
        <v/>
      </c>
      <c r="M2655" t="s">
        <v>691</v>
      </c>
      <c r="N2655">
        <v>1</v>
      </c>
      <c r="O2655" t="s">
        <v>692</v>
      </c>
      <c r="AP2655">
        <v>122.5951728159272</v>
      </c>
      <c r="AQ2655" s="1" t="str">
        <f>IFERROR(VLOOKUP(I2655,Service!$B:$G,5,FALSE),"")</f>
        <v/>
      </c>
      <c r="AR2655" s="1" t="str">
        <f>IFERROR(VLOOKUP(I2655,Service!$B:$G,6,FALSE),"")</f>
        <v/>
      </c>
      <c r="AS2655" s="1" t="str">
        <f>IFERROR(VLOOKUP(I2655,Rest!$B:$G,5,FALSE),"")</f>
        <v/>
      </c>
      <c r="AT2655" s="1" t="str">
        <f>IFERROR(VLOOKUP(I2655,Rest!$B:$G,6,FALSE),"")</f>
        <v/>
      </c>
    </row>
    <row r="2656" spans="1:46" x14ac:dyDescent="0.25">
      <c r="A2656">
        <v>2569</v>
      </c>
      <c r="B2656">
        <v>0</v>
      </c>
      <c r="C2656">
        <v>27600</v>
      </c>
      <c r="D2656">
        <v>24061</v>
      </c>
      <c r="E2656" t="s">
        <v>1376</v>
      </c>
      <c r="F2656" t="s">
        <v>1972</v>
      </c>
      <c r="G2656" t="s">
        <v>988</v>
      </c>
      <c r="H2656" t="s">
        <v>1229</v>
      </c>
      <c r="I2656" t="s">
        <v>1229</v>
      </c>
      <c r="J2656" t="str">
        <f>IFERROR(VLOOKUP(H2656,[1]Sheet1!$A:$H,3,FALSE),"")</f>
        <v/>
      </c>
      <c r="K2656" s="1" t="str">
        <f>IFERROR(VLOOKUP('Speed Hump'!H2656,Main!$A:$G,6,FALSE),"")</f>
        <v/>
      </c>
      <c r="L2656" s="1" t="str">
        <f>IFERROR(VLOOKUP('Speed Hump'!H2656,Main!$A:$G,7,FALSE),"")</f>
        <v/>
      </c>
      <c r="M2656" t="s">
        <v>691</v>
      </c>
      <c r="N2656">
        <v>1</v>
      </c>
      <c r="O2656" t="s">
        <v>692</v>
      </c>
      <c r="AP2656">
        <v>227.89129681974521</v>
      </c>
      <c r="AQ2656" s="1" t="str">
        <f>IFERROR(VLOOKUP(I2656,Service!$B:$G,5,FALSE),"")</f>
        <v/>
      </c>
      <c r="AR2656" s="1" t="str">
        <f>IFERROR(VLOOKUP(I2656,Service!$B:$G,6,FALSE),"")</f>
        <v/>
      </c>
      <c r="AS2656" s="1" t="str">
        <f>IFERROR(VLOOKUP(I2656,Rest!$B:$G,5,FALSE),"")</f>
        <v/>
      </c>
      <c r="AT2656" s="1" t="str">
        <f>IFERROR(VLOOKUP(I2656,Rest!$B:$G,6,FALSE),"")</f>
        <v/>
      </c>
    </row>
    <row r="2657" spans="1:46" x14ac:dyDescent="0.25">
      <c r="A2657">
        <v>2570</v>
      </c>
      <c r="B2657">
        <v>0</v>
      </c>
      <c r="C2657">
        <v>27613</v>
      </c>
      <c r="D2657">
        <v>27362</v>
      </c>
      <c r="E2657" t="s">
        <v>1959</v>
      </c>
      <c r="F2657" t="s">
        <v>1851</v>
      </c>
      <c r="G2657" t="s">
        <v>1861</v>
      </c>
      <c r="H2657" t="s">
        <v>1229</v>
      </c>
      <c r="I2657" t="s">
        <v>1229</v>
      </c>
      <c r="J2657" t="str">
        <f>IFERROR(VLOOKUP(H2657,[1]Sheet1!$A:$H,3,FALSE),"")</f>
        <v/>
      </c>
      <c r="K2657" s="1" t="str">
        <f>IFERROR(VLOOKUP('Speed Hump'!H2657,Main!$A:$G,6,FALSE),"")</f>
        <v/>
      </c>
      <c r="L2657" s="1" t="str">
        <f>IFERROR(VLOOKUP('Speed Hump'!H2657,Main!$A:$G,7,FALSE),"")</f>
        <v/>
      </c>
      <c r="M2657" t="s">
        <v>691</v>
      </c>
      <c r="N2657">
        <v>2</v>
      </c>
      <c r="O2657" t="s">
        <v>692</v>
      </c>
      <c r="AP2657">
        <v>399.34041186793638</v>
      </c>
      <c r="AQ2657" s="1" t="str">
        <f>IFERROR(VLOOKUP(I2657,Service!$B:$G,5,FALSE),"")</f>
        <v/>
      </c>
      <c r="AR2657" s="1" t="str">
        <f>IFERROR(VLOOKUP(I2657,Service!$B:$G,6,FALSE),"")</f>
        <v/>
      </c>
      <c r="AS2657" s="1" t="str">
        <f>IFERROR(VLOOKUP(I2657,Rest!$B:$G,5,FALSE),"")</f>
        <v/>
      </c>
      <c r="AT2657" s="1" t="str">
        <f>IFERROR(VLOOKUP(I2657,Rest!$B:$G,6,FALSE),"")</f>
        <v/>
      </c>
    </row>
    <row r="2658" spans="1:46" x14ac:dyDescent="0.25">
      <c r="A2658">
        <v>2571</v>
      </c>
      <c r="B2658">
        <v>0</v>
      </c>
      <c r="C2658">
        <v>27631</v>
      </c>
      <c r="D2658">
        <v>25887</v>
      </c>
      <c r="E2658" t="s">
        <v>1309</v>
      </c>
      <c r="F2658" t="s">
        <v>1089</v>
      </c>
      <c r="G2658" t="s">
        <v>1918</v>
      </c>
      <c r="H2658" t="s">
        <v>1229</v>
      </c>
      <c r="I2658" t="s">
        <v>1229</v>
      </c>
      <c r="J2658" t="str">
        <f>IFERROR(VLOOKUP(H2658,[1]Sheet1!$A:$H,3,FALSE),"")</f>
        <v/>
      </c>
      <c r="K2658" s="1" t="str">
        <f>IFERROR(VLOOKUP('Speed Hump'!H2658,Main!$A:$G,6,FALSE),"")</f>
        <v/>
      </c>
      <c r="L2658" s="1" t="str">
        <f>IFERROR(VLOOKUP('Speed Hump'!H2658,Main!$A:$G,7,FALSE),"")</f>
        <v/>
      </c>
      <c r="M2658" t="s">
        <v>691</v>
      </c>
      <c r="N2658">
        <v>2</v>
      </c>
      <c r="O2658" t="s">
        <v>692</v>
      </c>
      <c r="AP2658">
        <v>355.51204620767089</v>
      </c>
      <c r="AQ2658" s="1" t="str">
        <f>IFERROR(VLOOKUP(I2658,Service!$B:$G,5,FALSE),"")</f>
        <v/>
      </c>
      <c r="AR2658" s="1" t="str">
        <f>IFERROR(VLOOKUP(I2658,Service!$B:$G,6,FALSE),"")</f>
        <v/>
      </c>
      <c r="AS2658" s="1" t="str">
        <f>IFERROR(VLOOKUP(I2658,Rest!$B:$G,5,FALSE),"")</f>
        <v/>
      </c>
      <c r="AT2658" s="1" t="str">
        <f>IFERROR(VLOOKUP(I2658,Rest!$B:$G,6,FALSE),"")</f>
        <v/>
      </c>
    </row>
    <row r="2659" spans="1:46" x14ac:dyDescent="0.25">
      <c r="A2659">
        <v>2572</v>
      </c>
      <c r="B2659">
        <v>0</v>
      </c>
      <c r="C2659">
        <v>27643</v>
      </c>
      <c r="D2659">
        <v>27624</v>
      </c>
      <c r="E2659" t="s">
        <v>1929</v>
      </c>
      <c r="F2659" t="s">
        <v>1885</v>
      </c>
      <c r="G2659" t="s">
        <v>1966</v>
      </c>
      <c r="H2659" t="s">
        <v>1229</v>
      </c>
      <c r="I2659" t="s">
        <v>1229</v>
      </c>
      <c r="J2659" t="str">
        <f>IFERROR(VLOOKUP(H2659,[1]Sheet1!$A:$H,3,FALSE),"")</f>
        <v/>
      </c>
      <c r="K2659" s="1" t="str">
        <f>IFERROR(VLOOKUP('Speed Hump'!H2659,Main!$A:$G,6,FALSE),"")</f>
        <v/>
      </c>
      <c r="L2659" s="1" t="str">
        <f>IFERROR(VLOOKUP('Speed Hump'!H2659,Main!$A:$G,7,FALSE),"")</f>
        <v/>
      </c>
      <c r="M2659" t="s">
        <v>691</v>
      </c>
      <c r="N2659">
        <v>1</v>
      </c>
      <c r="O2659" t="s">
        <v>692</v>
      </c>
      <c r="AP2659">
        <v>180.65137829756461</v>
      </c>
      <c r="AQ2659" s="1" t="str">
        <f>IFERROR(VLOOKUP(I2659,Service!$B:$G,5,FALSE),"")</f>
        <v/>
      </c>
      <c r="AR2659" s="1" t="str">
        <f>IFERROR(VLOOKUP(I2659,Service!$B:$G,6,FALSE),"")</f>
        <v/>
      </c>
      <c r="AS2659" s="1" t="str">
        <f>IFERROR(VLOOKUP(I2659,Rest!$B:$G,5,FALSE),"")</f>
        <v/>
      </c>
      <c r="AT2659" s="1" t="str">
        <f>IFERROR(VLOOKUP(I2659,Rest!$B:$G,6,FALSE),"")</f>
        <v/>
      </c>
    </row>
    <row r="2660" spans="1:46" x14ac:dyDescent="0.25">
      <c r="A2660">
        <v>2574</v>
      </c>
      <c r="B2660">
        <v>0</v>
      </c>
      <c r="C2660">
        <v>27664</v>
      </c>
      <c r="D2660">
        <v>28383</v>
      </c>
      <c r="E2660" t="s">
        <v>1927</v>
      </c>
      <c r="F2660" t="s">
        <v>1938</v>
      </c>
      <c r="G2660" t="s">
        <v>1928</v>
      </c>
      <c r="H2660" t="s">
        <v>1229</v>
      </c>
      <c r="I2660" t="s">
        <v>1229</v>
      </c>
      <c r="J2660" t="str">
        <f>IFERROR(VLOOKUP(H2660,[1]Sheet1!$A:$H,3,FALSE),"")</f>
        <v/>
      </c>
      <c r="K2660" s="1" t="str">
        <f>IFERROR(VLOOKUP('Speed Hump'!H2660,Main!$A:$G,6,FALSE),"")</f>
        <v/>
      </c>
      <c r="L2660" s="1" t="str">
        <f>IFERROR(VLOOKUP('Speed Hump'!H2660,Main!$A:$G,7,FALSE),"")</f>
        <v/>
      </c>
      <c r="M2660" t="s">
        <v>691</v>
      </c>
      <c r="N2660">
        <v>2</v>
      </c>
      <c r="O2660" t="s">
        <v>692</v>
      </c>
      <c r="AP2660">
        <v>420.27761418290783</v>
      </c>
      <c r="AQ2660" s="1" t="str">
        <f>IFERROR(VLOOKUP(I2660,Service!$B:$G,5,FALSE),"")</f>
        <v/>
      </c>
      <c r="AR2660" s="1" t="str">
        <f>IFERROR(VLOOKUP(I2660,Service!$B:$G,6,FALSE),"")</f>
        <v/>
      </c>
      <c r="AS2660" s="1" t="str">
        <f>IFERROR(VLOOKUP(I2660,Rest!$B:$G,5,FALSE),"")</f>
        <v/>
      </c>
      <c r="AT2660" s="1" t="str">
        <f>IFERROR(VLOOKUP(I2660,Rest!$B:$G,6,FALSE),"")</f>
        <v/>
      </c>
    </row>
    <row r="2661" spans="1:46" x14ac:dyDescent="0.25">
      <c r="A2661">
        <v>2575</v>
      </c>
      <c r="B2661">
        <v>0</v>
      </c>
      <c r="C2661">
        <v>27674</v>
      </c>
      <c r="D2661">
        <v>27524</v>
      </c>
      <c r="E2661" t="s">
        <v>1375</v>
      </c>
      <c r="F2661" t="s">
        <v>1935</v>
      </c>
      <c r="G2661" t="s">
        <v>1866</v>
      </c>
      <c r="H2661" t="s">
        <v>1229</v>
      </c>
      <c r="I2661" t="s">
        <v>1229</v>
      </c>
      <c r="J2661" t="str">
        <f>IFERROR(VLOOKUP(H2661,[1]Sheet1!$A:$H,3,FALSE),"")</f>
        <v/>
      </c>
      <c r="K2661" s="1" t="str">
        <f>IFERROR(VLOOKUP('Speed Hump'!H2661,Main!$A:$G,6,FALSE),"")</f>
        <v/>
      </c>
      <c r="L2661" s="1" t="str">
        <f>IFERROR(VLOOKUP('Speed Hump'!H2661,Main!$A:$G,7,FALSE),"")</f>
        <v/>
      </c>
      <c r="M2661" t="s">
        <v>691</v>
      </c>
      <c r="N2661">
        <v>2</v>
      </c>
      <c r="O2661" t="s">
        <v>692</v>
      </c>
      <c r="AP2661">
        <v>401.20470612940352</v>
      </c>
      <c r="AQ2661" s="1" t="str">
        <f>IFERROR(VLOOKUP(I2661,Service!$B:$G,5,FALSE),"")</f>
        <v/>
      </c>
      <c r="AR2661" s="1" t="str">
        <f>IFERROR(VLOOKUP(I2661,Service!$B:$G,6,FALSE),"")</f>
        <v/>
      </c>
      <c r="AS2661" s="1" t="str">
        <f>IFERROR(VLOOKUP(I2661,Rest!$B:$G,5,FALSE),"")</f>
        <v/>
      </c>
      <c r="AT2661" s="1" t="str">
        <f>IFERROR(VLOOKUP(I2661,Rest!$B:$G,6,FALSE),"")</f>
        <v/>
      </c>
    </row>
    <row r="2662" spans="1:46" x14ac:dyDescent="0.25">
      <c r="A2662">
        <v>2576</v>
      </c>
      <c r="B2662">
        <v>0</v>
      </c>
      <c r="C2662">
        <v>27680</v>
      </c>
      <c r="D2662">
        <v>27663</v>
      </c>
      <c r="E2662" t="s">
        <v>1410</v>
      </c>
      <c r="F2662" t="s">
        <v>1936</v>
      </c>
      <c r="G2662" t="s">
        <v>1044</v>
      </c>
      <c r="H2662" t="s">
        <v>1229</v>
      </c>
      <c r="I2662" t="s">
        <v>1229</v>
      </c>
      <c r="J2662" t="str">
        <f>IFERROR(VLOOKUP(H2662,[1]Sheet1!$A:$H,3,FALSE),"")</f>
        <v/>
      </c>
      <c r="K2662" s="1" t="str">
        <f>IFERROR(VLOOKUP('Speed Hump'!H2662,Main!$A:$G,6,FALSE),"")</f>
        <v/>
      </c>
      <c r="L2662" s="1" t="str">
        <f>IFERROR(VLOOKUP('Speed Hump'!H2662,Main!$A:$G,7,FALSE),"")</f>
        <v/>
      </c>
      <c r="M2662" t="s">
        <v>691</v>
      </c>
      <c r="N2662">
        <v>2</v>
      </c>
      <c r="O2662" t="s">
        <v>692</v>
      </c>
      <c r="AP2662">
        <v>445.99438051800519</v>
      </c>
      <c r="AQ2662" s="1" t="str">
        <f>IFERROR(VLOOKUP(I2662,Service!$B:$G,5,FALSE),"")</f>
        <v/>
      </c>
      <c r="AR2662" s="1" t="str">
        <f>IFERROR(VLOOKUP(I2662,Service!$B:$G,6,FALSE),"")</f>
        <v/>
      </c>
      <c r="AS2662" s="1" t="str">
        <f>IFERROR(VLOOKUP(I2662,Rest!$B:$G,5,FALSE),"")</f>
        <v/>
      </c>
      <c r="AT2662" s="1" t="str">
        <f>IFERROR(VLOOKUP(I2662,Rest!$B:$G,6,FALSE),"")</f>
        <v/>
      </c>
    </row>
    <row r="2663" spans="1:46" x14ac:dyDescent="0.25">
      <c r="A2663">
        <v>2577</v>
      </c>
      <c r="B2663">
        <v>0</v>
      </c>
      <c r="C2663">
        <v>27689</v>
      </c>
      <c r="D2663">
        <v>26119</v>
      </c>
      <c r="E2663" t="s">
        <v>1398</v>
      </c>
      <c r="F2663" t="s">
        <v>1088</v>
      </c>
      <c r="G2663" t="s">
        <v>1089</v>
      </c>
      <c r="H2663" t="s">
        <v>1229</v>
      </c>
      <c r="I2663" t="s">
        <v>1229</v>
      </c>
      <c r="J2663" t="str">
        <f>IFERROR(VLOOKUP(H2663,[1]Sheet1!$A:$H,3,FALSE),"")</f>
        <v/>
      </c>
      <c r="K2663" s="1" t="str">
        <f>IFERROR(VLOOKUP('Speed Hump'!H2663,Main!$A:$G,6,FALSE),"")</f>
        <v/>
      </c>
      <c r="L2663" s="1" t="str">
        <f>IFERROR(VLOOKUP('Speed Hump'!H2663,Main!$A:$G,7,FALSE),"")</f>
        <v/>
      </c>
      <c r="M2663" t="s">
        <v>691</v>
      </c>
      <c r="N2663">
        <v>2</v>
      </c>
      <c r="O2663" t="s">
        <v>692</v>
      </c>
      <c r="AP2663">
        <v>374.7147897908531</v>
      </c>
      <c r="AQ2663" s="1" t="str">
        <f>IFERROR(VLOOKUP(I2663,Service!$B:$G,5,FALSE),"")</f>
        <v/>
      </c>
      <c r="AR2663" s="1" t="str">
        <f>IFERROR(VLOOKUP(I2663,Service!$B:$G,6,FALSE),"")</f>
        <v/>
      </c>
      <c r="AS2663" s="1" t="str">
        <f>IFERROR(VLOOKUP(I2663,Rest!$B:$G,5,FALSE),"")</f>
        <v/>
      </c>
      <c r="AT2663" s="1" t="str">
        <f>IFERROR(VLOOKUP(I2663,Rest!$B:$G,6,FALSE),"")</f>
        <v/>
      </c>
    </row>
    <row r="2664" spans="1:46" x14ac:dyDescent="0.25">
      <c r="A2664">
        <v>2578</v>
      </c>
      <c r="B2664">
        <v>0</v>
      </c>
      <c r="C2664">
        <v>27691</v>
      </c>
      <c r="D2664">
        <v>26142</v>
      </c>
      <c r="E2664" t="s">
        <v>1468</v>
      </c>
      <c r="F2664" t="s">
        <v>1088</v>
      </c>
      <c r="G2664" t="s">
        <v>1089</v>
      </c>
      <c r="H2664" t="s">
        <v>1229</v>
      </c>
      <c r="I2664" t="s">
        <v>1229</v>
      </c>
      <c r="J2664" t="str">
        <f>IFERROR(VLOOKUP(H2664,[1]Sheet1!$A:$H,3,FALSE),"")</f>
        <v/>
      </c>
      <c r="K2664" s="1" t="str">
        <f>IFERROR(VLOOKUP('Speed Hump'!H2664,Main!$A:$G,6,FALSE),"")</f>
        <v/>
      </c>
      <c r="L2664" s="1" t="str">
        <f>IFERROR(VLOOKUP('Speed Hump'!H2664,Main!$A:$G,7,FALSE),"")</f>
        <v/>
      </c>
      <c r="M2664" t="s">
        <v>691</v>
      </c>
      <c r="N2664">
        <v>2</v>
      </c>
      <c r="O2664" t="s">
        <v>692</v>
      </c>
      <c r="AP2664">
        <v>375.49729171330671</v>
      </c>
      <c r="AQ2664" s="1" t="str">
        <f>IFERROR(VLOOKUP(I2664,Service!$B:$G,5,FALSE),"")</f>
        <v/>
      </c>
      <c r="AR2664" s="1" t="str">
        <f>IFERROR(VLOOKUP(I2664,Service!$B:$G,6,FALSE),"")</f>
        <v/>
      </c>
      <c r="AS2664" s="1" t="str">
        <f>IFERROR(VLOOKUP(I2664,Rest!$B:$G,5,FALSE),"")</f>
        <v/>
      </c>
      <c r="AT2664" s="1" t="str">
        <f>IFERROR(VLOOKUP(I2664,Rest!$B:$G,6,FALSE),"")</f>
        <v/>
      </c>
    </row>
    <row r="2665" spans="1:46" x14ac:dyDescent="0.25">
      <c r="A2665">
        <v>2579</v>
      </c>
      <c r="B2665">
        <v>0</v>
      </c>
      <c r="C2665">
        <v>27693</v>
      </c>
      <c r="D2665">
        <v>27637</v>
      </c>
      <c r="E2665" t="s">
        <v>1332</v>
      </c>
      <c r="F2665" t="s">
        <v>1936</v>
      </c>
      <c r="G2665" t="s">
        <v>1044</v>
      </c>
      <c r="H2665" t="s">
        <v>1229</v>
      </c>
      <c r="I2665" t="s">
        <v>1229</v>
      </c>
      <c r="J2665" t="str">
        <f>IFERROR(VLOOKUP(H2665,[1]Sheet1!$A:$H,3,FALSE),"")</f>
        <v/>
      </c>
      <c r="K2665" s="1" t="str">
        <f>IFERROR(VLOOKUP('Speed Hump'!H2665,Main!$A:$G,6,FALSE),"")</f>
        <v/>
      </c>
      <c r="L2665" s="1" t="str">
        <f>IFERROR(VLOOKUP('Speed Hump'!H2665,Main!$A:$G,7,FALSE),"")</f>
        <v/>
      </c>
      <c r="M2665" t="s">
        <v>691</v>
      </c>
      <c r="N2665">
        <v>2</v>
      </c>
      <c r="O2665" t="s">
        <v>692</v>
      </c>
      <c r="AP2665">
        <v>444.66939090965872</v>
      </c>
      <c r="AQ2665" s="1" t="str">
        <f>IFERROR(VLOOKUP(I2665,Service!$B:$G,5,FALSE),"")</f>
        <v/>
      </c>
      <c r="AR2665" s="1" t="str">
        <f>IFERROR(VLOOKUP(I2665,Service!$B:$G,6,FALSE),"")</f>
        <v/>
      </c>
      <c r="AS2665" s="1" t="str">
        <f>IFERROR(VLOOKUP(I2665,Rest!$B:$G,5,FALSE),"")</f>
        <v/>
      </c>
      <c r="AT2665" s="1" t="str">
        <f>IFERROR(VLOOKUP(I2665,Rest!$B:$G,6,FALSE),"")</f>
        <v/>
      </c>
    </row>
    <row r="2666" spans="1:46" x14ac:dyDescent="0.25">
      <c r="A2666">
        <v>2580</v>
      </c>
      <c r="B2666">
        <v>0</v>
      </c>
      <c r="C2666">
        <v>27697</v>
      </c>
      <c r="D2666">
        <v>23949</v>
      </c>
      <c r="E2666" t="s">
        <v>1468</v>
      </c>
      <c r="F2666" t="s">
        <v>1917</v>
      </c>
      <c r="G2666" t="s">
        <v>1852</v>
      </c>
      <c r="H2666" t="s">
        <v>1229</v>
      </c>
      <c r="I2666" t="s">
        <v>1229</v>
      </c>
      <c r="J2666" t="str">
        <f>IFERROR(VLOOKUP(H2666,[1]Sheet1!$A:$H,3,FALSE),"")</f>
        <v/>
      </c>
      <c r="K2666" s="1" t="str">
        <f>IFERROR(VLOOKUP('Speed Hump'!H2666,Main!$A:$G,6,FALSE),"")</f>
        <v/>
      </c>
      <c r="L2666" s="1" t="str">
        <f>IFERROR(VLOOKUP('Speed Hump'!H2666,Main!$A:$G,7,FALSE),"")</f>
        <v/>
      </c>
      <c r="M2666" t="s">
        <v>691</v>
      </c>
      <c r="N2666">
        <v>1</v>
      </c>
      <c r="O2666" t="s">
        <v>692</v>
      </c>
      <c r="AP2666">
        <v>328.4885983527156</v>
      </c>
      <c r="AQ2666" s="1" t="str">
        <f>IFERROR(VLOOKUP(I2666,Service!$B:$G,5,FALSE),"")</f>
        <v/>
      </c>
      <c r="AR2666" s="1" t="str">
        <f>IFERROR(VLOOKUP(I2666,Service!$B:$G,6,FALSE),"")</f>
        <v/>
      </c>
      <c r="AS2666" s="1" t="str">
        <f>IFERROR(VLOOKUP(I2666,Rest!$B:$G,5,FALSE),"")</f>
        <v/>
      </c>
      <c r="AT2666" s="1" t="str">
        <f>IFERROR(VLOOKUP(I2666,Rest!$B:$G,6,FALSE),"")</f>
        <v/>
      </c>
    </row>
    <row r="2667" spans="1:46" x14ac:dyDescent="0.25">
      <c r="A2667">
        <v>2581</v>
      </c>
      <c r="B2667">
        <v>0</v>
      </c>
      <c r="C2667">
        <v>27706</v>
      </c>
      <c r="D2667">
        <v>25104</v>
      </c>
      <c r="E2667" t="s">
        <v>1050</v>
      </c>
      <c r="F2667" t="s">
        <v>1089</v>
      </c>
      <c r="G2667" t="s">
        <v>1918</v>
      </c>
      <c r="H2667" t="s">
        <v>1229</v>
      </c>
      <c r="I2667" t="s">
        <v>1229</v>
      </c>
      <c r="J2667" t="str">
        <f>IFERROR(VLOOKUP(H2667,[1]Sheet1!$A:$H,3,FALSE),"")</f>
        <v/>
      </c>
      <c r="K2667" s="1" t="str">
        <f>IFERROR(VLOOKUP('Speed Hump'!H2667,Main!$A:$G,6,FALSE),"")</f>
        <v/>
      </c>
      <c r="L2667" s="1" t="str">
        <f>IFERROR(VLOOKUP('Speed Hump'!H2667,Main!$A:$G,7,FALSE),"")</f>
        <v/>
      </c>
      <c r="M2667" t="s">
        <v>691</v>
      </c>
      <c r="N2667">
        <v>2</v>
      </c>
      <c r="O2667" t="s">
        <v>692</v>
      </c>
      <c r="AP2667">
        <v>355.71596046415721</v>
      </c>
      <c r="AQ2667" s="1" t="str">
        <f>IFERROR(VLOOKUP(I2667,Service!$B:$G,5,FALSE),"")</f>
        <v/>
      </c>
      <c r="AR2667" s="1" t="str">
        <f>IFERROR(VLOOKUP(I2667,Service!$B:$G,6,FALSE),"")</f>
        <v/>
      </c>
      <c r="AS2667" s="1" t="str">
        <f>IFERROR(VLOOKUP(I2667,Rest!$B:$G,5,FALSE),"")</f>
        <v/>
      </c>
      <c r="AT2667" s="1" t="str">
        <f>IFERROR(VLOOKUP(I2667,Rest!$B:$G,6,FALSE),"")</f>
        <v/>
      </c>
    </row>
    <row r="2668" spans="1:46" x14ac:dyDescent="0.25">
      <c r="A2668">
        <v>2582</v>
      </c>
      <c r="B2668">
        <v>0</v>
      </c>
      <c r="C2668">
        <v>27717</v>
      </c>
      <c r="D2668">
        <v>25913</v>
      </c>
      <c r="E2668" t="s">
        <v>1948</v>
      </c>
      <c r="F2668" t="s">
        <v>1990</v>
      </c>
      <c r="G2668" t="s">
        <v>969</v>
      </c>
      <c r="H2668" t="s">
        <v>1229</v>
      </c>
      <c r="I2668" t="s">
        <v>1229</v>
      </c>
      <c r="J2668" t="str">
        <f>IFERROR(VLOOKUP(H2668,[1]Sheet1!$A:$H,3,FALSE),"")</f>
        <v/>
      </c>
      <c r="K2668" s="1" t="str">
        <f>IFERROR(VLOOKUP('Speed Hump'!H2668,Main!$A:$G,6,FALSE),"")</f>
        <v/>
      </c>
      <c r="L2668" s="1" t="str">
        <f>IFERROR(VLOOKUP('Speed Hump'!H2668,Main!$A:$G,7,FALSE),"")</f>
        <v/>
      </c>
      <c r="M2668" t="s">
        <v>691</v>
      </c>
      <c r="N2668">
        <v>1</v>
      </c>
      <c r="O2668" t="s">
        <v>692</v>
      </c>
      <c r="AP2668">
        <v>231.0148224117612</v>
      </c>
      <c r="AQ2668" s="1" t="str">
        <f>IFERROR(VLOOKUP(I2668,Service!$B:$G,5,FALSE),"")</f>
        <v/>
      </c>
      <c r="AR2668" s="1" t="str">
        <f>IFERROR(VLOOKUP(I2668,Service!$B:$G,6,FALSE),"")</f>
        <v/>
      </c>
      <c r="AS2668" s="1" t="str">
        <f>IFERROR(VLOOKUP(I2668,Rest!$B:$G,5,FALSE),"")</f>
        <v/>
      </c>
      <c r="AT2668" s="1" t="str">
        <f>IFERROR(VLOOKUP(I2668,Rest!$B:$G,6,FALSE),"")</f>
        <v/>
      </c>
    </row>
    <row r="2669" spans="1:46" x14ac:dyDescent="0.25">
      <c r="A2669">
        <v>2583</v>
      </c>
      <c r="B2669">
        <v>0</v>
      </c>
      <c r="C2669">
        <v>27719</v>
      </c>
      <c r="D2669">
        <v>26064</v>
      </c>
      <c r="E2669" t="s">
        <v>1933</v>
      </c>
      <c r="F2669" t="s">
        <v>1998</v>
      </c>
      <c r="G2669" t="s">
        <v>1526</v>
      </c>
      <c r="H2669" t="s">
        <v>1229</v>
      </c>
      <c r="I2669" t="s">
        <v>1229</v>
      </c>
      <c r="J2669" t="str">
        <f>IFERROR(VLOOKUP(H2669,[1]Sheet1!$A:$H,3,FALSE),"")</f>
        <v/>
      </c>
      <c r="K2669" s="1" t="str">
        <f>IFERROR(VLOOKUP('Speed Hump'!H2669,Main!$A:$G,6,FALSE),"")</f>
        <v/>
      </c>
      <c r="L2669" s="1" t="str">
        <f>IFERROR(VLOOKUP('Speed Hump'!H2669,Main!$A:$G,7,FALSE),"")</f>
        <v/>
      </c>
      <c r="M2669" t="s">
        <v>691</v>
      </c>
      <c r="N2669">
        <v>1</v>
      </c>
      <c r="O2669" t="s">
        <v>692</v>
      </c>
      <c r="AP2669">
        <v>119.1247489983069</v>
      </c>
      <c r="AQ2669" s="1" t="str">
        <f>IFERROR(VLOOKUP(I2669,Service!$B:$G,5,FALSE),"")</f>
        <v/>
      </c>
      <c r="AR2669" s="1" t="str">
        <f>IFERROR(VLOOKUP(I2669,Service!$B:$G,6,FALSE),"")</f>
        <v/>
      </c>
      <c r="AS2669" s="1" t="str">
        <f>IFERROR(VLOOKUP(I2669,Rest!$B:$G,5,FALSE),"")</f>
        <v/>
      </c>
      <c r="AT2669" s="1" t="str">
        <f>IFERROR(VLOOKUP(I2669,Rest!$B:$G,6,FALSE),"")</f>
        <v/>
      </c>
    </row>
    <row r="2670" spans="1:46" x14ac:dyDescent="0.25">
      <c r="A2670">
        <v>2584</v>
      </c>
      <c r="B2670">
        <v>0</v>
      </c>
      <c r="C2670">
        <v>27724</v>
      </c>
      <c r="D2670">
        <v>26907</v>
      </c>
      <c r="E2670" t="s">
        <v>1957</v>
      </c>
      <c r="F2670" t="s">
        <v>1956</v>
      </c>
      <c r="G2670" t="s">
        <v>708</v>
      </c>
      <c r="H2670" t="s">
        <v>1229</v>
      </c>
      <c r="I2670" t="s">
        <v>1229</v>
      </c>
      <c r="J2670" t="str">
        <f>IFERROR(VLOOKUP(H2670,[1]Sheet1!$A:$H,3,FALSE),"")</f>
        <v/>
      </c>
      <c r="K2670" s="1" t="str">
        <f>IFERROR(VLOOKUP('Speed Hump'!H2670,Main!$A:$G,6,FALSE),"")</f>
        <v/>
      </c>
      <c r="L2670" s="1" t="str">
        <f>IFERROR(VLOOKUP('Speed Hump'!H2670,Main!$A:$G,7,FALSE),"")</f>
        <v/>
      </c>
      <c r="M2670" t="s">
        <v>691</v>
      </c>
      <c r="N2670">
        <v>1</v>
      </c>
      <c r="O2670" t="s">
        <v>692</v>
      </c>
      <c r="AP2670">
        <v>119.04913246593649</v>
      </c>
      <c r="AQ2670" s="1" t="str">
        <f>IFERROR(VLOOKUP(I2670,Service!$B:$G,5,FALSE),"")</f>
        <v/>
      </c>
      <c r="AR2670" s="1" t="str">
        <f>IFERROR(VLOOKUP(I2670,Service!$B:$G,6,FALSE),"")</f>
        <v/>
      </c>
      <c r="AS2670" s="1" t="str">
        <f>IFERROR(VLOOKUP(I2670,Rest!$B:$G,5,FALSE),"")</f>
        <v/>
      </c>
      <c r="AT2670" s="1" t="str">
        <f>IFERROR(VLOOKUP(I2670,Rest!$B:$G,6,FALSE),"")</f>
        <v/>
      </c>
    </row>
    <row r="2671" spans="1:46" x14ac:dyDescent="0.25">
      <c r="A2671">
        <v>2585</v>
      </c>
      <c r="B2671">
        <v>0</v>
      </c>
      <c r="C2671">
        <v>27751</v>
      </c>
      <c r="D2671">
        <v>26478</v>
      </c>
      <c r="E2671" t="s">
        <v>1299</v>
      </c>
      <c r="F2671" t="s">
        <v>1088</v>
      </c>
      <c r="G2671" t="s">
        <v>1089</v>
      </c>
      <c r="H2671" t="s">
        <v>1229</v>
      </c>
      <c r="I2671" t="s">
        <v>1229</v>
      </c>
      <c r="J2671" t="str">
        <f>IFERROR(VLOOKUP(H2671,[1]Sheet1!$A:$H,3,FALSE),"")</f>
        <v/>
      </c>
      <c r="K2671" s="1" t="str">
        <f>IFERROR(VLOOKUP('Speed Hump'!H2671,Main!$A:$G,6,FALSE),"")</f>
        <v/>
      </c>
      <c r="L2671" s="1" t="str">
        <f>IFERROR(VLOOKUP('Speed Hump'!H2671,Main!$A:$G,7,FALSE),"")</f>
        <v/>
      </c>
      <c r="M2671" t="s">
        <v>691</v>
      </c>
      <c r="N2671">
        <v>2</v>
      </c>
      <c r="O2671" t="s">
        <v>692</v>
      </c>
      <c r="AP2671">
        <v>369.88636749558862</v>
      </c>
      <c r="AQ2671" s="1" t="str">
        <f>IFERROR(VLOOKUP(I2671,Service!$B:$G,5,FALSE),"")</f>
        <v/>
      </c>
      <c r="AR2671" s="1" t="str">
        <f>IFERROR(VLOOKUP(I2671,Service!$B:$G,6,FALSE),"")</f>
        <v/>
      </c>
      <c r="AS2671" s="1" t="str">
        <f>IFERROR(VLOOKUP(I2671,Rest!$B:$G,5,FALSE),"")</f>
        <v/>
      </c>
      <c r="AT2671" s="1" t="str">
        <f>IFERROR(VLOOKUP(I2671,Rest!$B:$G,6,FALSE),"")</f>
        <v/>
      </c>
    </row>
    <row r="2672" spans="1:46" x14ac:dyDescent="0.25">
      <c r="A2672">
        <v>2586</v>
      </c>
      <c r="B2672">
        <v>0</v>
      </c>
      <c r="C2672">
        <v>27772</v>
      </c>
      <c r="D2672">
        <v>26893</v>
      </c>
      <c r="E2672" t="s">
        <v>1966</v>
      </c>
      <c r="F2672" t="s">
        <v>1859</v>
      </c>
      <c r="G2672" t="s">
        <v>2002</v>
      </c>
      <c r="H2672" t="s">
        <v>1229</v>
      </c>
      <c r="I2672" t="s">
        <v>1229</v>
      </c>
      <c r="J2672" t="str">
        <f>IFERROR(VLOOKUP(H2672,[1]Sheet1!$A:$H,3,FALSE),"")</f>
        <v/>
      </c>
      <c r="K2672" s="1" t="str">
        <f>IFERROR(VLOOKUP('Speed Hump'!H2672,Main!$A:$G,6,FALSE),"")</f>
        <v/>
      </c>
      <c r="L2672" s="1" t="str">
        <f>IFERROR(VLOOKUP('Speed Hump'!H2672,Main!$A:$G,7,FALSE),"")</f>
        <v/>
      </c>
      <c r="M2672" t="s">
        <v>691</v>
      </c>
      <c r="N2672">
        <v>1</v>
      </c>
      <c r="O2672" t="s">
        <v>692</v>
      </c>
      <c r="AP2672">
        <v>120.13245515230329</v>
      </c>
      <c r="AQ2672" s="1" t="str">
        <f>IFERROR(VLOOKUP(I2672,Service!$B:$G,5,FALSE),"")</f>
        <v/>
      </c>
      <c r="AR2672" s="1" t="str">
        <f>IFERROR(VLOOKUP(I2672,Service!$B:$G,6,FALSE),"")</f>
        <v/>
      </c>
      <c r="AS2672" s="1" t="str">
        <f>IFERROR(VLOOKUP(I2672,Rest!$B:$G,5,FALSE),"")</f>
        <v/>
      </c>
      <c r="AT2672" s="1" t="str">
        <f>IFERROR(VLOOKUP(I2672,Rest!$B:$G,6,FALSE),"")</f>
        <v/>
      </c>
    </row>
    <row r="2673" spans="1:46" x14ac:dyDescent="0.25">
      <c r="A2673">
        <v>2587</v>
      </c>
      <c r="B2673">
        <v>0</v>
      </c>
      <c r="C2673">
        <v>27780</v>
      </c>
      <c r="D2673">
        <v>26395</v>
      </c>
      <c r="E2673" t="s">
        <v>1410</v>
      </c>
      <c r="F2673" t="s">
        <v>1088</v>
      </c>
      <c r="G2673" t="s">
        <v>1089</v>
      </c>
      <c r="H2673" t="s">
        <v>1229</v>
      </c>
      <c r="I2673" t="s">
        <v>1229</v>
      </c>
      <c r="J2673" t="str">
        <f>IFERROR(VLOOKUP(H2673,[1]Sheet1!$A:$H,3,FALSE),"")</f>
        <v/>
      </c>
      <c r="K2673" s="1" t="str">
        <f>IFERROR(VLOOKUP('Speed Hump'!H2673,Main!$A:$G,6,FALSE),"")</f>
        <v/>
      </c>
      <c r="L2673" s="1" t="str">
        <f>IFERROR(VLOOKUP('Speed Hump'!H2673,Main!$A:$G,7,FALSE),"")</f>
        <v/>
      </c>
      <c r="M2673" t="s">
        <v>691</v>
      </c>
      <c r="N2673">
        <v>2</v>
      </c>
      <c r="O2673" t="s">
        <v>692</v>
      </c>
      <c r="AP2673">
        <v>373.3741710929225</v>
      </c>
      <c r="AQ2673" s="1" t="str">
        <f>IFERROR(VLOOKUP(I2673,Service!$B:$G,5,FALSE),"")</f>
        <v/>
      </c>
      <c r="AR2673" s="1" t="str">
        <f>IFERROR(VLOOKUP(I2673,Service!$B:$G,6,FALSE),"")</f>
        <v/>
      </c>
      <c r="AS2673" s="1" t="str">
        <f>IFERROR(VLOOKUP(I2673,Rest!$B:$G,5,FALSE),"")</f>
        <v/>
      </c>
      <c r="AT2673" s="1" t="str">
        <f>IFERROR(VLOOKUP(I2673,Rest!$B:$G,6,FALSE),"")</f>
        <v/>
      </c>
    </row>
    <row r="2674" spans="1:46" x14ac:dyDescent="0.25">
      <c r="A2674">
        <v>2588</v>
      </c>
      <c r="B2674">
        <v>0</v>
      </c>
      <c r="C2674">
        <v>27797</v>
      </c>
      <c r="D2674">
        <v>27952</v>
      </c>
      <c r="E2674" t="s">
        <v>1938</v>
      </c>
      <c r="F2674" t="s">
        <v>1960</v>
      </c>
      <c r="G2674" t="s">
        <v>2013</v>
      </c>
      <c r="H2674" t="s">
        <v>1229</v>
      </c>
      <c r="I2674" t="s">
        <v>1229</v>
      </c>
      <c r="J2674" t="str">
        <f>IFERROR(VLOOKUP(H2674,[1]Sheet1!$A:$H,3,FALSE),"")</f>
        <v/>
      </c>
      <c r="K2674" s="1" t="str">
        <f>IFERROR(VLOOKUP('Speed Hump'!H2674,Main!$A:$G,6,FALSE),"")</f>
        <v/>
      </c>
      <c r="L2674" s="1" t="str">
        <f>IFERROR(VLOOKUP('Speed Hump'!H2674,Main!$A:$G,7,FALSE),"")</f>
        <v/>
      </c>
      <c r="M2674" t="s">
        <v>691</v>
      </c>
      <c r="N2674">
        <v>1</v>
      </c>
      <c r="O2674" t="s">
        <v>692</v>
      </c>
      <c r="AP2674">
        <v>136.7939333521048</v>
      </c>
      <c r="AQ2674" s="1" t="str">
        <f>IFERROR(VLOOKUP(I2674,Service!$B:$G,5,FALSE),"")</f>
        <v/>
      </c>
      <c r="AR2674" s="1" t="str">
        <f>IFERROR(VLOOKUP(I2674,Service!$B:$G,6,FALSE),"")</f>
        <v/>
      </c>
      <c r="AS2674" s="1" t="str">
        <f>IFERROR(VLOOKUP(I2674,Rest!$B:$G,5,FALSE),"")</f>
        <v/>
      </c>
      <c r="AT2674" s="1" t="str">
        <f>IFERROR(VLOOKUP(I2674,Rest!$B:$G,6,FALSE),"")</f>
        <v/>
      </c>
    </row>
    <row r="2675" spans="1:46" x14ac:dyDescent="0.25">
      <c r="A2675">
        <v>2589</v>
      </c>
      <c r="B2675">
        <v>0</v>
      </c>
      <c r="C2675">
        <v>27801</v>
      </c>
      <c r="D2675">
        <v>24449</v>
      </c>
      <c r="E2675" t="s">
        <v>1106</v>
      </c>
      <c r="F2675" t="s">
        <v>1918</v>
      </c>
      <c r="G2675" t="s">
        <v>1917</v>
      </c>
      <c r="H2675" t="s">
        <v>1229</v>
      </c>
      <c r="I2675" t="s">
        <v>1229</v>
      </c>
      <c r="J2675" t="str">
        <f>IFERROR(VLOOKUP(H2675,[1]Sheet1!$A:$H,3,FALSE),"")</f>
        <v/>
      </c>
      <c r="K2675" s="1" t="str">
        <f>IFERROR(VLOOKUP('Speed Hump'!H2675,Main!$A:$G,6,FALSE),"")</f>
        <v/>
      </c>
      <c r="L2675" s="1" t="str">
        <f>IFERROR(VLOOKUP('Speed Hump'!H2675,Main!$A:$G,7,FALSE),"")</f>
        <v/>
      </c>
      <c r="M2675" t="s">
        <v>691</v>
      </c>
      <c r="N2675">
        <v>2</v>
      </c>
      <c r="O2675" t="s">
        <v>692</v>
      </c>
      <c r="AP2675">
        <v>360.61551639686093</v>
      </c>
      <c r="AQ2675" s="1" t="str">
        <f>IFERROR(VLOOKUP(I2675,Service!$B:$G,5,FALSE),"")</f>
        <v/>
      </c>
      <c r="AR2675" s="1" t="str">
        <f>IFERROR(VLOOKUP(I2675,Service!$B:$G,6,FALSE),"")</f>
        <v/>
      </c>
      <c r="AS2675" s="1" t="str">
        <f>IFERROR(VLOOKUP(I2675,Rest!$B:$G,5,FALSE),"")</f>
        <v/>
      </c>
      <c r="AT2675" s="1" t="str">
        <f>IFERROR(VLOOKUP(I2675,Rest!$B:$G,6,FALSE),"")</f>
        <v/>
      </c>
    </row>
    <row r="2676" spans="1:46" x14ac:dyDescent="0.25">
      <c r="A2676">
        <v>2590</v>
      </c>
      <c r="B2676">
        <v>0</v>
      </c>
      <c r="C2676">
        <v>27822</v>
      </c>
      <c r="D2676">
        <v>27665</v>
      </c>
      <c r="E2676" t="s">
        <v>1862</v>
      </c>
      <c r="F2676" t="s">
        <v>1947</v>
      </c>
      <c r="G2676" t="s">
        <v>1859</v>
      </c>
      <c r="H2676" t="s">
        <v>1229</v>
      </c>
      <c r="I2676" t="s">
        <v>1229</v>
      </c>
      <c r="J2676" t="str">
        <f>IFERROR(VLOOKUP(H2676,[1]Sheet1!$A:$H,3,FALSE),"")</f>
        <v/>
      </c>
      <c r="K2676" s="1" t="str">
        <f>IFERROR(VLOOKUP('Speed Hump'!H2676,Main!$A:$G,6,FALSE),"")</f>
        <v/>
      </c>
      <c r="L2676" s="1" t="str">
        <f>IFERROR(VLOOKUP('Speed Hump'!H2676,Main!$A:$G,7,FALSE),"")</f>
        <v/>
      </c>
      <c r="M2676" t="s">
        <v>691</v>
      </c>
      <c r="N2676">
        <v>1</v>
      </c>
      <c r="O2676" t="s">
        <v>692</v>
      </c>
      <c r="AP2676">
        <v>301.75894059634032</v>
      </c>
      <c r="AQ2676" s="1" t="str">
        <f>IFERROR(VLOOKUP(I2676,Service!$B:$G,5,FALSE),"")</f>
        <v/>
      </c>
      <c r="AR2676" s="1" t="str">
        <f>IFERROR(VLOOKUP(I2676,Service!$B:$G,6,FALSE),"")</f>
        <v/>
      </c>
      <c r="AS2676" s="1" t="str">
        <f>IFERROR(VLOOKUP(I2676,Rest!$B:$G,5,FALSE),"")</f>
        <v/>
      </c>
      <c r="AT2676" s="1" t="str">
        <f>IFERROR(VLOOKUP(I2676,Rest!$B:$G,6,FALSE),"")</f>
        <v/>
      </c>
    </row>
    <row r="2677" spans="1:46" x14ac:dyDescent="0.25">
      <c r="A2677">
        <v>2591</v>
      </c>
      <c r="B2677">
        <v>0</v>
      </c>
      <c r="C2677">
        <v>27829</v>
      </c>
      <c r="D2677">
        <v>26569</v>
      </c>
      <c r="E2677" t="s">
        <v>1376</v>
      </c>
      <c r="F2677" t="s">
        <v>1866</v>
      </c>
      <c r="G2677" t="s">
        <v>1980</v>
      </c>
      <c r="H2677" t="s">
        <v>1229</v>
      </c>
      <c r="I2677" t="s">
        <v>1229</v>
      </c>
      <c r="J2677" t="str">
        <f>IFERROR(VLOOKUP(H2677,[1]Sheet1!$A:$H,3,FALSE),"")</f>
        <v/>
      </c>
      <c r="K2677" s="1" t="str">
        <f>IFERROR(VLOOKUP('Speed Hump'!H2677,Main!$A:$G,6,FALSE),"")</f>
        <v/>
      </c>
      <c r="L2677" s="1" t="str">
        <f>IFERROR(VLOOKUP('Speed Hump'!H2677,Main!$A:$G,7,FALSE),"")</f>
        <v/>
      </c>
      <c r="M2677" t="s">
        <v>691</v>
      </c>
      <c r="N2677">
        <v>1</v>
      </c>
      <c r="O2677" t="s">
        <v>692</v>
      </c>
      <c r="AP2677">
        <v>232.54257334705991</v>
      </c>
      <c r="AQ2677" s="1" t="str">
        <f>IFERROR(VLOOKUP(I2677,Service!$B:$G,5,FALSE),"")</f>
        <v/>
      </c>
      <c r="AR2677" s="1" t="str">
        <f>IFERROR(VLOOKUP(I2677,Service!$B:$G,6,FALSE),"")</f>
        <v/>
      </c>
      <c r="AS2677" s="1" t="str">
        <f>IFERROR(VLOOKUP(I2677,Rest!$B:$G,5,FALSE),"")</f>
        <v/>
      </c>
      <c r="AT2677" s="1" t="str">
        <f>IFERROR(VLOOKUP(I2677,Rest!$B:$G,6,FALSE),"")</f>
        <v/>
      </c>
    </row>
    <row r="2678" spans="1:46" x14ac:dyDescent="0.25">
      <c r="A2678">
        <v>2592</v>
      </c>
      <c r="B2678">
        <v>0</v>
      </c>
      <c r="C2678">
        <v>27835</v>
      </c>
      <c r="D2678">
        <v>27375</v>
      </c>
      <c r="E2678" t="s">
        <v>1973</v>
      </c>
      <c r="F2678" t="s">
        <v>1938</v>
      </c>
      <c r="G2678" t="s">
        <v>1816</v>
      </c>
      <c r="H2678" t="s">
        <v>1229</v>
      </c>
      <c r="I2678" t="s">
        <v>1229</v>
      </c>
      <c r="J2678" t="str">
        <f>IFERROR(VLOOKUP(H2678,[1]Sheet1!$A:$H,3,FALSE),"")</f>
        <v/>
      </c>
      <c r="K2678" s="1" t="str">
        <f>IFERROR(VLOOKUP('Speed Hump'!H2678,Main!$A:$G,6,FALSE),"")</f>
        <v/>
      </c>
      <c r="L2678" s="1" t="str">
        <f>IFERROR(VLOOKUP('Speed Hump'!H2678,Main!$A:$G,7,FALSE),"")</f>
        <v/>
      </c>
      <c r="M2678" t="s">
        <v>691</v>
      </c>
      <c r="N2678">
        <v>1</v>
      </c>
      <c r="O2678" t="s">
        <v>692</v>
      </c>
      <c r="AP2678">
        <v>192.48108060559031</v>
      </c>
      <c r="AQ2678" s="1" t="str">
        <f>IFERROR(VLOOKUP(I2678,Service!$B:$G,5,FALSE),"")</f>
        <v/>
      </c>
      <c r="AR2678" s="1" t="str">
        <f>IFERROR(VLOOKUP(I2678,Service!$B:$G,6,FALSE),"")</f>
        <v/>
      </c>
      <c r="AS2678" s="1" t="str">
        <f>IFERROR(VLOOKUP(I2678,Rest!$B:$G,5,FALSE),"")</f>
        <v/>
      </c>
      <c r="AT2678" s="1" t="str">
        <f>IFERROR(VLOOKUP(I2678,Rest!$B:$G,6,FALSE),"")</f>
        <v/>
      </c>
    </row>
    <row r="2679" spans="1:46" x14ac:dyDescent="0.25">
      <c r="A2679">
        <v>2593</v>
      </c>
      <c r="B2679">
        <v>0</v>
      </c>
      <c r="C2679">
        <v>27848</v>
      </c>
      <c r="D2679">
        <v>28468</v>
      </c>
      <c r="E2679" t="s">
        <v>1719</v>
      </c>
      <c r="F2679" t="s">
        <v>2014</v>
      </c>
      <c r="G2679" t="s">
        <v>2015</v>
      </c>
      <c r="H2679" t="s">
        <v>1229</v>
      </c>
      <c r="I2679" t="s">
        <v>1229</v>
      </c>
      <c r="J2679" t="str">
        <f>IFERROR(VLOOKUP(H2679,[1]Sheet1!$A:$H,3,FALSE),"")</f>
        <v/>
      </c>
      <c r="K2679" s="1" t="str">
        <f>IFERROR(VLOOKUP('Speed Hump'!H2679,Main!$A:$G,6,FALSE),"")</f>
        <v/>
      </c>
      <c r="L2679" s="1" t="str">
        <f>IFERROR(VLOOKUP('Speed Hump'!H2679,Main!$A:$G,7,FALSE),"")</f>
        <v/>
      </c>
      <c r="M2679" t="s">
        <v>691</v>
      </c>
      <c r="N2679">
        <v>2</v>
      </c>
      <c r="O2679" t="s">
        <v>692</v>
      </c>
      <c r="AP2679">
        <v>428.59942621852741</v>
      </c>
      <c r="AQ2679" s="1" t="str">
        <f>IFERROR(VLOOKUP(I2679,Service!$B:$G,5,FALSE),"")</f>
        <v/>
      </c>
      <c r="AR2679" s="1" t="str">
        <f>IFERROR(VLOOKUP(I2679,Service!$B:$G,6,FALSE),"")</f>
        <v/>
      </c>
      <c r="AS2679" s="1" t="str">
        <f>IFERROR(VLOOKUP(I2679,Rest!$B:$G,5,FALSE),"")</f>
        <v/>
      </c>
      <c r="AT2679" s="1" t="str">
        <f>IFERROR(VLOOKUP(I2679,Rest!$B:$G,6,FALSE),"")</f>
        <v/>
      </c>
    </row>
    <row r="2680" spans="1:46" x14ac:dyDescent="0.25">
      <c r="A2680">
        <v>2594</v>
      </c>
      <c r="B2680">
        <v>0</v>
      </c>
      <c r="C2680">
        <v>27874</v>
      </c>
      <c r="D2680">
        <v>25094</v>
      </c>
      <c r="E2680" t="s">
        <v>1106</v>
      </c>
      <c r="F2680" t="s">
        <v>1089</v>
      </c>
      <c r="G2680" t="s">
        <v>1918</v>
      </c>
      <c r="H2680" t="s">
        <v>1229</v>
      </c>
      <c r="I2680" t="s">
        <v>1229</v>
      </c>
      <c r="J2680" t="str">
        <f>IFERROR(VLOOKUP(H2680,[1]Sheet1!$A:$H,3,FALSE),"")</f>
        <v/>
      </c>
      <c r="K2680" s="1" t="str">
        <f>IFERROR(VLOOKUP('Speed Hump'!H2680,Main!$A:$G,6,FALSE),"")</f>
        <v/>
      </c>
      <c r="L2680" s="1" t="str">
        <f>IFERROR(VLOOKUP('Speed Hump'!H2680,Main!$A:$G,7,FALSE),"")</f>
        <v/>
      </c>
      <c r="M2680" t="s">
        <v>691</v>
      </c>
      <c r="N2680">
        <v>2</v>
      </c>
      <c r="O2680" t="s">
        <v>692</v>
      </c>
      <c r="AP2680">
        <v>355.79391382368982</v>
      </c>
      <c r="AQ2680" s="1" t="str">
        <f>IFERROR(VLOOKUP(I2680,Service!$B:$G,5,FALSE),"")</f>
        <v/>
      </c>
      <c r="AR2680" s="1" t="str">
        <f>IFERROR(VLOOKUP(I2680,Service!$B:$G,6,FALSE),"")</f>
        <v/>
      </c>
      <c r="AS2680" s="1" t="str">
        <f>IFERROR(VLOOKUP(I2680,Rest!$B:$G,5,FALSE),"")</f>
        <v/>
      </c>
      <c r="AT2680" s="1" t="str">
        <f>IFERROR(VLOOKUP(I2680,Rest!$B:$G,6,FALSE),"")</f>
        <v/>
      </c>
    </row>
    <row r="2681" spans="1:46" x14ac:dyDescent="0.25">
      <c r="A2681">
        <v>2596</v>
      </c>
      <c r="B2681">
        <v>0</v>
      </c>
      <c r="C2681">
        <v>27888</v>
      </c>
      <c r="D2681">
        <v>25456</v>
      </c>
      <c r="E2681" t="s">
        <v>1329</v>
      </c>
      <c r="F2681" t="s">
        <v>1089</v>
      </c>
      <c r="G2681" t="s">
        <v>1918</v>
      </c>
      <c r="H2681" t="s">
        <v>1229</v>
      </c>
      <c r="I2681" t="s">
        <v>1229</v>
      </c>
      <c r="J2681" t="str">
        <f>IFERROR(VLOOKUP(H2681,[1]Sheet1!$A:$H,3,FALSE),"")</f>
        <v/>
      </c>
      <c r="K2681" s="1" t="str">
        <f>IFERROR(VLOOKUP('Speed Hump'!H2681,Main!$A:$G,6,FALSE),"")</f>
        <v/>
      </c>
      <c r="L2681" s="1" t="str">
        <f>IFERROR(VLOOKUP('Speed Hump'!H2681,Main!$A:$G,7,FALSE),"")</f>
        <v/>
      </c>
      <c r="M2681" t="s">
        <v>691</v>
      </c>
      <c r="N2681">
        <v>2</v>
      </c>
      <c r="O2681" t="s">
        <v>692</v>
      </c>
      <c r="AP2681">
        <v>355.51179990980597</v>
      </c>
      <c r="AQ2681" s="1" t="str">
        <f>IFERROR(VLOOKUP(I2681,Service!$B:$G,5,FALSE),"")</f>
        <v/>
      </c>
      <c r="AR2681" s="1" t="str">
        <f>IFERROR(VLOOKUP(I2681,Service!$B:$G,6,FALSE),"")</f>
        <v/>
      </c>
      <c r="AS2681" s="1" t="str">
        <f>IFERROR(VLOOKUP(I2681,Rest!$B:$G,5,FALSE),"")</f>
        <v/>
      </c>
      <c r="AT2681" s="1" t="str">
        <f>IFERROR(VLOOKUP(I2681,Rest!$B:$G,6,FALSE),"")</f>
        <v/>
      </c>
    </row>
    <row r="2682" spans="1:46" x14ac:dyDescent="0.25">
      <c r="A2682">
        <v>2598</v>
      </c>
      <c r="B2682">
        <v>0</v>
      </c>
      <c r="C2682">
        <v>27911</v>
      </c>
      <c r="D2682">
        <v>25118</v>
      </c>
      <c r="E2682" t="s">
        <v>1722</v>
      </c>
      <c r="F2682" t="s">
        <v>1918</v>
      </c>
      <c r="G2682" t="s">
        <v>1917</v>
      </c>
      <c r="H2682" t="s">
        <v>1229</v>
      </c>
      <c r="I2682" t="s">
        <v>1229</v>
      </c>
      <c r="J2682" t="str">
        <f>IFERROR(VLOOKUP(H2682,[1]Sheet1!$A:$H,3,FALSE),"")</f>
        <v/>
      </c>
      <c r="K2682" s="1" t="str">
        <f>IFERROR(VLOOKUP('Speed Hump'!H2682,Main!$A:$G,6,FALSE),"")</f>
        <v/>
      </c>
      <c r="L2682" s="1" t="str">
        <f>IFERROR(VLOOKUP('Speed Hump'!H2682,Main!$A:$G,7,FALSE),"")</f>
        <v/>
      </c>
      <c r="M2682" t="s">
        <v>691</v>
      </c>
      <c r="N2682">
        <v>2</v>
      </c>
      <c r="O2682" t="s">
        <v>692</v>
      </c>
      <c r="AP2682">
        <v>361.12984344596532</v>
      </c>
      <c r="AQ2682" s="1" t="str">
        <f>IFERROR(VLOOKUP(I2682,Service!$B:$G,5,FALSE),"")</f>
        <v/>
      </c>
      <c r="AR2682" s="1" t="str">
        <f>IFERROR(VLOOKUP(I2682,Service!$B:$G,6,FALSE),"")</f>
        <v/>
      </c>
      <c r="AS2682" s="1" t="str">
        <f>IFERROR(VLOOKUP(I2682,Rest!$B:$G,5,FALSE),"")</f>
        <v/>
      </c>
      <c r="AT2682" s="1" t="str">
        <f>IFERROR(VLOOKUP(I2682,Rest!$B:$G,6,FALSE),"")</f>
        <v/>
      </c>
    </row>
    <row r="2683" spans="1:46" x14ac:dyDescent="0.25">
      <c r="A2683">
        <v>2600</v>
      </c>
      <c r="B2683">
        <v>0</v>
      </c>
      <c r="C2683">
        <v>27949</v>
      </c>
      <c r="D2683">
        <v>26583</v>
      </c>
      <c r="E2683" t="s">
        <v>2016</v>
      </c>
      <c r="F2683" t="s">
        <v>1961</v>
      </c>
      <c r="G2683" t="s">
        <v>1938</v>
      </c>
      <c r="H2683" t="s">
        <v>1229</v>
      </c>
      <c r="I2683" t="s">
        <v>1229</v>
      </c>
      <c r="J2683" t="str">
        <f>IFERROR(VLOOKUP(H2683,[1]Sheet1!$A:$H,3,FALSE),"")</f>
        <v/>
      </c>
      <c r="K2683" s="1" t="str">
        <f>IFERROR(VLOOKUP('Speed Hump'!H2683,Main!$A:$G,6,FALSE),"")</f>
        <v/>
      </c>
      <c r="L2683" s="1" t="str">
        <f>IFERROR(VLOOKUP('Speed Hump'!H2683,Main!$A:$G,7,FALSE),"")</f>
        <v/>
      </c>
      <c r="M2683" t="s">
        <v>691</v>
      </c>
      <c r="N2683">
        <v>1</v>
      </c>
      <c r="O2683" t="s">
        <v>692</v>
      </c>
      <c r="AP2683">
        <v>326.9148449583343</v>
      </c>
      <c r="AQ2683" s="1" t="str">
        <f>IFERROR(VLOOKUP(I2683,Service!$B:$G,5,FALSE),"")</f>
        <v/>
      </c>
      <c r="AR2683" s="1" t="str">
        <f>IFERROR(VLOOKUP(I2683,Service!$B:$G,6,FALSE),"")</f>
        <v/>
      </c>
      <c r="AS2683" s="1" t="str">
        <f>IFERROR(VLOOKUP(I2683,Rest!$B:$G,5,FALSE),"")</f>
        <v/>
      </c>
      <c r="AT2683" s="1" t="str">
        <f>IFERROR(VLOOKUP(I2683,Rest!$B:$G,6,FALSE),"")</f>
        <v/>
      </c>
    </row>
    <row r="2684" spans="1:46" x14ac:dyDescent="0.25">
      <c r="A2684">
        <v>2601</v>
      </c>
      <c r="B2684">
        <v>0</v>
      </c>
      <c r="C2684">
        <v>27971</v>
      </c>
      <c r="D2684">
        <v>27111</v>
      </c>
      <c r="E2684" t="s">
        <v>1818</v>
      </c>
      <c r="F2684" t="s">
        <v>1929</v>
      </c>
      <c r="G2684" t="s">
        <v>1947</v>
      </c>
      <c r="H2684" t="s">
        <v>1229</v>
      </c>
      <c r="I2684" t="s">
        <v>1229</v>
      </c>
      <c r="J2684" t="str">
        <f>IFERROR(VLOOKUP(H2684,[1]Sheet1!$A:$H,3,FALSE),"")</f>
        <v/>
      </c>
      <c r="K2684" s="1" t="str">
        <f>IFERROR(VLOOKUP('Speed Hump'!H2684,Main!$A:$G,6,FALSE),"")</f>
        <v/>
      </c>
      <c r="L2684" s="1" t="str">
        <f>IFERROR(VLOOKUP('Speed Hump'!H2684,Main!$A:$G,7,FALSE),"")</f>
        <v/>
      </c>
      <c r="M2684" t="s">
        <v>691</v>
      </c>
      <c r="N2684">
        <v>1</v>
      </c>
      <c r="O2684" t="s">
        <v>692</v>
      </c>
      <c r="AP2684">
        <v>285.33125864088208</v>
      </c>
      <c r="AQ2684" s="1" t="str">
        <f>IFERROR(VLOOKUP(I2684,Service!$B:$G,5,FALSE),"")</f>
        <v/>
      </c>
      <c r="AR2684" s="1" t="str">
        <f>IFERROR(VLOOKUP(I2684,Service!$B:$G,6,FALSE),"")</f>
        <v/>
      </c>
      <c r="AS2684" s="1" t="str">
        <f>IFERROR(VLOOKUP(I2684,Rest!$B:$G,5,FALSE),"")</f>
        <v/>
      </c>
      <c r="AT2684" s="1" t="str">
        <f>IFERROR(VLOOKUP(I2684,Rest!$B:$G,6,FALSE),"")</f>
        <v/>
      </c>
    </row>
    <row r="2685" spans="1:46" x14ac:dyDescent="0.25">
      <c r="A2685">
        <v>2602</v>
      </c>
      <c r="B2685">
        <v>0</v>
      </c>
      <c r="C2685">
        <v>27975</v>
      </c>
      <c r="D2685">
        <v>25043</v>
      </c>
      <c r="E2685" t="s">
        <v>976</v>
      </c>
      <c r="F2685" t="s">
        <v>1891</v>
      </c>
      <c r="G2685" t="s">
        <v>1952</v>
      </c>
      <c r="H2685" t="s">
        <v>1229</v>
      </c>
      <c r="I2685" t="s">
        <v>1229</v>
      </c>
      <c r="J2685" t="str">
        <f>IFERROR(VLOOKUP(H2685,[1]Sheet1!$A:$H,3,FALSE),"")</f>
        <v/>
      </c>
      <c r="K2685" s="1" t="str">
        <f>IFERROR(VLOOKUP('Speed Hump'!H2685,Main!$A:$G,6,FALSE),"")</f>
        <v/>
      </c>
      <c r="L2685" s="1" t="str">
        <f>IFERROR(VLOOKUP('Speed Hump'!H2685,Main!$A:$G,7,FALSE),"")</f>
        <v/>
      </c>
      <c r="M2685" t="s">
        <v>691</v>
      </c>
      <c r="N2685">
        <v>1</v>
      </c>
      <c r="O2685" t="s">
        <v>692</v>
      </c>
      <c r="AP2685">
        <v>102.31209030308069</v>
      </c>
      <c r="AQ2685" s="1" t="str">
        <f>IFERROR(VLOOKUP(I2685,Service!$B:$G,5,FALSE),"")</f>
        <v/>
      </c>
      <c r="AR2685" s="1" t="str">
        <f>IFERROR(VLOOKUP(I2685,Service!$B:$G,6,FALSE),"")</f>
        <v/>
      </c>
      <c r="AS2685" s="1" t="str">
        <f>IFERROR(VLOOKUP(I2685,Rest!$B:$G,5,FALSE),"")</f>
        <v/>
      </c>
      <c r="AT2685" s="1" t="str">
        <f>IFERROR(VLOOKUP(I2685,Rest!$B:$G,6,FALSE),"")</f>
        <v/>
      </c>
    </row>
    <row r="2686" spans="1:46" x14ac:dyDescent="0.25">
      <c r="A2686">
        <v>2603</v>
      </c>
      <c r="B2686">
        <v>0</v>
      </c>
      <c r="C2686">
        <v>27977</v>
      </c>
      <c r="D2686">
        <v>27536</v>
      </c>
      <c r="E2686" t="s">
        <v>2017</v>
      </c>
      <c r="F2686" t="s">
        <v>2018</v>
      </c>
      <c r="G2686" t="s">
        <v>1961</v>
      </c>
      <c r="H2686" t="s">
        <v>1229</v>
      </c>
      <c r="I2686" t="s">
        <v>1229</v>
      </c>
      <c r="J2686" t="str">
        <f>IFERROR(VLOOKUP(H2686,[1]Sheet1!$A:$H,3,FALSE),"")</f>
        <v/>
      </c>
      <c r="K2686" s="1" t="str">
        <f>IFERROR(VLOOKUP('Speed Hump'!H2686,Main!$A:$G,6,FALSE),"")</f>
        <v/>
      </c>
      <c r="L2686" s="1" t="str">
        <f>IFERROR(VLOOKUP('Speed Hump'!H2686,Main!$A:$G,7,FALSE),"")</f>
        <v/>
      </c>
      <c r="M2686" t="s">
        <v>691</v>
      </c>
      <c r="N2686">
        <v>1</v>
      </c>
      <c r="O2686" t="s">
        <v>692</v>
      </c>
      <c r="AP2686">
        <v>250.90624230846939</v>
      </c>
      <c r="AQ2686" s="1" t="str">
        <f>IFERROR(VLOOKUP(I2686,Service!$B:$G,5,FALSE),"")</f>
        <v/>
      </c>
      <c r="AR2686" s="1" t="str">
        <f>IFERROR(VLOOKUP(I2686,Service!$B:$G,6,FALSE),"")</f>
        <v/>
      </c>
      <c r="AS2686" s="1" t="str">
        <f>IFERROR(VLOOKUP(I2686,Rest!$B:$G,5,FALSE),"")</f>
        <v/>
      </c>
      <c r="AT2686" s="1" t="str">
        <f>IFERROR(VLOOKUP(I2686,Rest!$B:$G,6,FALSE),"")</f>
        <v/>
      </c>
    </row>
    <row r="2687" spans="1:46" x14ac:dyDescent="0.25">
      <c r="A2687">
        <v>2604</v>
      </c>
      <c r="B2687">
        <v>0</v>
      </c>
      <c r="C2687">
        <v>27981</v>
      </c>
      <c r="D2687">
        <v>28058</v>
      </c>
      <c r="E2687" t="s">
        <v>1078</v>
      </c>
      <c r="F2687" t="s">
        <v>1782</v>
      </c>
      <c r="G2687" t="s">
        <v>1383</v>
      </c>
      <c r="H2687" t="s">
        <v>1229</v>
      </c>
      <c r="I2687" t="s">
        <v>1229</v>
      </c>
      <c r="J2687" t="str">
        <f>IFERROR(VLOOKUP(H2687,[1]Sheet1!$A:$H,3,FALSE),"")</f>
        <v/>
      </c>
      <c r="K2687" s="1" t="str">
        <f>IFERROR(VLOOKUP('Speed Hump'!H2687,Main!$A:$G,6,FALSE),"")</f>
        <v/>
      </c>
      <c r="L2687" s="1" t="str">
        <f>IFERROR(VLOOKUP('Speed Hump'!H2687,Main!$A:$G,7,FALSE),"")</f>
        <v/>
      </c>
      <c r="M2687" t="s">
        <v>691</v>
      </c>
      <c r="N2687">
        <v>1</v>
      </c>
      <c r="O2687" t="s">
        <v>692</v>
      </c>
      <c r="AP2687">
        <v>133.5999605701181</v>
      </c>
      <c r="AQ2687" s="1" t="str">
        <f>IFERROR(VLOOKUP(I2687,Service!$B:$G,5,FALSE),"")</f>
        <v/>
      </c>
      <c r="AR2687" s="1" t="str">
        <f>IFERROR(VLOOKUP(I2687,Service!$B:$G,6,FALSE),"")</f>
        <v/>
      </c>
      <c r="AS2687" s="1" t="str">
        <f>IFERROR(VLOOKUP(I2687,Rest!$B:$G,5,FALSE),"")</f>
        <v/>
      </c>
      <c r="AT2687" s="1" t="str">
        <f>IFERROR(VLOOKUP(I2687,Rest!$B:$G,6,FALSE),"")</f>
        <v/>
      </c>
    </row>
    <row r="2688" spans="1:46" x14ac:dyDescent="0.25">
      <c r="A2688">
        <v>2605</v>
      </c>
      <c r="B2688">
        <v>0</v>
      </c>
      <c r="C2688">
        <v>27984</v>
      </c>
      <c r="D2688">
        <v>27586</v>
      </c>
      <c r="E2688" t="s">
        <v>1055</v>
      </c>
      <c r="F2688" t="s">
        <v>1981</v>
      </c>
      <c r="G2688" t="s">
        <v>1029</v>
      </c>
      <c r="H2688" t="s">
        <v>1229</v>
      </c>
      <c r="I2688" t="s">
        <v>1229</v>
      </c>
      <c r="J2688" t="str">
        <f>IFERROR(VLOOKUP(H2688,[1]Sheet1!$A:$H,3,FALSE),"")</f>
        <v/>
      </c>
      <c r="K2688" s="1" t="str">
        <f>IFERROR(VLOOKUP('Speed Hump'!H2688,Main!$A:$G,6,FALSE),"")</f>
        <v/>
      </c>
      <c r="L2688" s="1" t="str">
        <f>IFERROR(VLOOKUP('Speed Hump'!H2688,Main!$A:$G,7,FALSE),"")</f>
        <v/>
      </c>
      <c r="M2688" t="s">
        <v>691</v>
      </c>
      <c r="N2688">
        <v>1</v>
      </c>
      <c r="O2688" t="s">
        <v>692</v>
      </c>
      <c r="AP2688">
        <v>276.74320475597909</v>
      </c>
      <c r="AQ2688" s="1" t="str">
        <f>IFERROR(VLOOKUP(I2688,Service!$B:$G,5,FALSE),"")</f>
        <v/>
      </c>
      <c r="AR2688" s="1" t="str">
        <f>IFERROR(VLOOKUP(I2688,Service!$B:$G,6,FALSE),"")</f>
        <v/>
      </c>
      <c r="AS2688" s="1" t="str">
        <f>IFERROR(VLOOKUP(I2688,Rest!$B:$G,5,FALSE),"")</f>
        <v/>
      </c>
      <c r="AT2688" s="1" t="str">
        <f>IFERROR(VLOOKUP(I2688,Rest!$B:$G,6,FALSE),"")</f>
        <v/>
      </c>
    </row>
    <row r="2689" spans="1:46" x14ac:dyDescent="0.25">
      <c r="A2689">
        <v>2606</v>
      </c>
      <c r="B2689">
        <v>0</v>
      </c>
      <c r="C2689">
        <v>28050</v>
      </c>
      <c r="D2689">
        <v>26110</v>
      </c>
      <c r="E2689" t="s">
        <v>1329</v>
      </c>
      <c r="F2689" t="s">
        <v>1088</v>
      </c>
      <c r="G2689" t="s">
        <v>1089</v>
      </c>
      <c r="H2689" t="s">
        <v>1229</v>
      </c>
      <c r="I2689" t="s">
        <v>1229</v>
      </c>
      <c r="J2689" t="str">
        <f>IFERROR(VLOOKUP(H2689,[1]Sheet1!$A:$H,3,FALSE),"")</f>
        <v/>
      </c>
      <c r="K2689" s="1" t="str">
        <f>IFERROR(VLOOKUP('Speed Hump'!H2689,Main!$A:$G,6,FALSE),"")</f>
        <v/>
      </c>
      <c r="L2689" s="1" t="str">
        <f>IFERROR(VLOOKUP('Speed Hump'!H2689,Main!$A:$G,7,FALSE),"")</f>
        <v/>
      </c>
      <c r="M2689" t="s">
        <v>691</v>
      </c>
      <c r="N2689">
        <v>2</v>
      </c>
      <c r="O2689" t="s">
        <v>692</v>
      </c>
      <c r="AP2689">
        <v>374.29969497470881</v>
      </c>
      <c r="AQ2689" s="1" t="str">
        <f>IFERROR(VLOOKUP(I2689,Service!$B:$G,5,FALSE),"")</f>
        <v/>
      </c>
      <c r="AR2689" s="1" t="str">
        <f>IFERROR(VLOOKUP(I2689,Service!$B:$G,6,FALSE),"")</f>
        <v/>
      </c>
      <c r="AS2689" s="1" t="str">
        <f>IFERROR(VLOOKUP(I2689,Rest!$B:$G,5,FALSE),"")</f>
        <v/>
      </c>
      <c r="AT2689" s="1" t="str">
        <f>IFERROR(VLOOKUP(I2689,Rest!$B:$G,6,FALSE),"")</f>
        <v/>
      </c>
    </row>
    <row r="2690" spans="1:46" x14ac:dyDescent="0.25">
      <c r="A2690">
        <v>2607</v>
      </c>
      <c r="B2690">
        <v>0</v>
      </c>
      <c r="C2690">
        <v>28062</v>
      </c>
      <c r="D2690">
        <v>27395</v>
      </c>
      <c r="E2690" t="s">
        <v>1937</v>
      </c>
      <c r="F2690" t="s">
        <v>1029</v>
      </c>
      <c r="G2690" t="s">
        <v>1044</v>
      </c>
      <c r="H2690" t="s">
        <v>1229</v>
      </c>
      <c r="I2690" t="s">
        <v>1229</v>
      </c>
      <c r="J2690" t="str">
        <f>IFERROR(VLOOKUP(H2690,[1]Sheet1!$A:$H,3,FALSE),"")</f>
        <v/>
      </c>
      <c r="K2690" s="1" t="str">
        <f>IFERROR(VLOOKUP('Speed Hump'!H2690,Main!$A:$G,6,FALSE),"")</f>
        <v/>
      </c>
      <c r="L2690" s="1" t="str">
        <f>IFERROR(VLOOKUP('Speed Hump'!H2690,Main!$A:$G,7,FALSE),"")</f>
        <v/>
      </c>
      <c r="M2690" t="s">
        <v>691</v>
      </c>
      <c r="N2690">
        <v>2</v>
      </c>
      <c r="O2690" t="s">
        <v>692</v>
      </c>
      <c r="AP2690">
        <v>426.95457108945158</v>
      </c>
      <c r="AQ2690" s="1" t="str">
        <f>IFERROR(VLOOKUP(I2690,Service!$B:$G,5,FALSE),"")</f>
        <v/>
      </c>
      <c r="AR2690" s="1" t="str">
        <f>IFERROR(VLOOKUP(I2690,Service!$B:$G,6,FALSE),"")</f>
        <v/>
      </c>
      <c r="AS2690" s="1" t="str">
        <f>IFERROR(VLOOKUP(I2690,Rest!$B:$G,5,FALSE),"")</f>
        <v/>
      </c>
      <c r="AT2690" s="1" t="str">
        <f>IFERROR(VLOOKUP(I2690,Rest!$B:$G,6,FALSE),"")</f>
        <v/>
      </c>
    </row>
    <row r="2691" spans="1:46" x14ac:dyDescent="0.25">
      <c r="A2691">
        <v>2608</v>
      </c>
      <c r="B2691">
        <v>0</v>
      </c>
      <c r="C2691">
        <v>28077</v>
      </c>
      <c r="D2691">
        <v>25925</v>
      </c>
      <c r="E2691" t="s">
        <v>1842</v>
      </c>
      <c r="F2691" t="s">
        <v>1908</v>
      </c>
      <c r="G2691" t="s">
        <v>1909</v>
      </c>
      <c r="H2691" t="s">
        <v>1229</v>
      </c>
      <c r="I2691" t="s">
        <v>1229</v>
      </c>
      <c r="J2691" t="str">
        <f>IFERROR(VLOOKUP(H2691,[1]Sheet1!$A:$H,3,FALSE),"")</f>
        <v/>
      </c>
      <c r="K2691" s="1" t="str">
        <f>IFERROR(VLOOKUP('Speed Hump'!H2691,Main!$A:$G,6,FALSE),"")</f>
        <v/>
      </c>
      <c r="L2691" s="1" t="str">
        <f>IFERROR(VLOOKUP('Speed Hump'!H2691,Main!$A:$G,7,FALSE),"")</f>
        <v/>
      </c>
      <c r="M2691" t="s">
        <v>691</v>
      </c>
      <c r="N2691">
        <v>1</v>
      </c>
      <c r="O2691" t="s">
        <v>692</v>
      </c>
      <c r="AP2691">
        <v>174.89032215357139</v>
      </c>
      <c r="AQ2691" s="1" t="str">
        <f>IFERROR(VLOOKUP(I2691,Service!$B:$G,5,FALSE),"")</f>
        <v/>
      </c>
      <c r="AR2691" s="1" t="str">
        <f>IFERROR(VLOOKUP(I2691,Service!$B:$G,6,FALSE),"")</f>
        <v/>
      </c>
      <c r="AS2691" s="1" t="str">
        <f>IFERROR(VLOOKUP(I2691,Rest!$B:$G,5,FALSE),"")</f>
        <v/>
      </c>
      <c r="AT2691" s="1" t="str">
        <f>IFERROR(VLOOKUP(I2691,Rest!$B:$G,6,FALSE),"")</f>
        <v/>
      </c>
    </row>
    <row r="2692" spans="1:46" x14ac:dyDescent="0.25">
      <c r="A2692">
        <v>2609</v>
      </c>
      <c r="B2692">
        <v>0</v>
      </c>
      <c r="C2692">
        <v>28084</v>
      </c>
      <c r="D2692">
        <v>25509</v>
      </c>
      <c r="E2692" t="s">
        <v>1011</v>
      </c>
      <c r="F2692" t="s">
        <v>2019</v>
      </c>
      <c r="G2692" t="s">
        <v>1041</v>
      </c>
      <c r="H2692" t="s">
        <v>1229</v>
      </c>
      <c r="I2692" t="s">
        <v>1229</v>
      </c>
      <c r="J2692" t="str">
        <f>IFERROR(VLOOKUP(H2692,[1]Sheet1!$A:$H,3,FALSE),"")</f>
        <v/>
      </c>
      <c r="K2692" s="1" t="str">
        <f>IFERROR(VLOOKUP('Speed Hump'!H2692,Main!$A:$G,6,FALSE),"")</f>
        <v/>
      </c>
      <c r="L2692" s="1" t="str">
        <f>IFERROR(VLOOKUP('Speed Hump'!H2692,Main!$A:$G,7,FALSE),"")</f>
        <v/>
      </c>
      <c r="M2692" t="s">
        <v>691</v>
      </c>
      <c r="N2692">
        <v>1</v>
      </c>
      <c r="O2692" t="s">
        <v>692</v>
      </c>
      <c r="AP2692">
        <v>207.52922381705409</v>
      </c>
      <c r="AQ2692" s="1" t="str">
        <f>IFERROR(VLOOKUP(I2692,Service!$B:$G,5,FALSE),"")</f>
        <v/>
      </c>
      <c r="AR2692" s="1" t="str">
        <f>IFERROR(VLOOKUP(I2692,Service!$B:$G,6,FALSE),"")</f>
        <v/>
      </c>
      <c r="AS2692" s="1" t="str">
        <f>IFERROR(VLOOKUP(I2692,Rest!$B:$G,5,FALSE),"")</f>
        <v/>
      </c>
      <c r="AT2692" s="1" t="str">
        <f>IFERROR(VLOOKUP(I2692,Rest!$B:$G,6,FALSE),"")</f>
        <v/>
      </c>
    </row>
    <row r="2693" spans="1:46" x14ac:dyDescent="0.25">
      <c r="A2693">
        <v>2610</v>
      </c>
      <c r="B2693">
        <v>0</v>
      </c>
      <c r="C2693">
        <v>28093</v>
      </c>
      <c r="D2693">
        <v>24906</v>
      </c>
      <c r="E2693" t="s">
        <v>1777</v>
      </c>
      <c r="F2693" t="s">
        <v>1917</v>
      </c>
      <c r="G2693" t="s">
        <v>1852</v>
      </c>
      <c r="H2693" t="s">
        <v>1229</v>
      </c>
      <c r="I2693" t="s">
        <v>1229</v>
      </c>
      <c r="J2693" t="str">
        <f>IFERROR(VLOOKUP(H2693,[1]Sheet1!$A:$H,3,FALSE),"")</f>
        <v/>
      </c>
      <c r="K2693" s="1" t="str">
        <f>IFERROR(VLOOKUP('Speed Hump'!H2693,Main!$A:$G,6,FALSE),"")</f>
        <v/>
      </c>
      <c r="L2693" s="1" t="str">
        <f>IFERROR(VLOOKUP('Speed Hump'!H2693,Main!$A:$G,7,FALSE),"")</f>
        <v/>
      </c>
      <c r="M2693" t="s">
        <v>691</v>
      </c>
      <c r="N2693">
        <v>2</v>
      </c>
      <c r="O2693" t="s">
        <v>692</v>
      </c>
      <c r="AP2693">
        <v>363.9945799996363</v>
      </c>
      <c r="AQ2693" s="1" t="str">
        <f>IFERROR(VLOOKUP(I2693,Service!$B:$G,5,FALSE),"")</f>
        <v/>
      </c>
      <c r="AR2693" s="1" t="str">
        <f>IFERROR(VLOOKUP(I2693,Service!$B:$G,6,FALSE),"")</f>
        <v/>
      </c>
      <c r="AS2693" s="1" t="str">
        <f>IFERROR(VLOOKUP(I2693,Rest!$B:$G,5,FALSE),"")</f>
        <v/>
      </c>
      <c r="AT2693" s="1" t="str">
        <f>IFERROR(VLOOKUP(I2693,Rest!$B:$G,6,FALSE),"")</f>
        <v/>
      </c>
    </row>
    <row r="2694" spans="1:46" x14ac:dyDescent="0.25">
      <c r="A2694">
        <v>2611</v>
      </c>
      <c r="B2694">
        <v>0</v>
      </c>
      <c r="C2694">
        <v>28103</v>
      </c>
      <c r="D2694">
        <v>26542</v>
      </c>
      <c r="E2694" t="s">
        <v>1114</v>
      </c>
      <c r="F2694" t="s">
        <v>1044</v>
      </c>
      <c r="G2694" t="s">
        <v>1088</v>
      </c>
      <c r="H2694" t="s">
        <v>1229</v>
      </c>
      <c r="I2694" t="s">
        <v>1229</v>
      </c>
      <c r="J2694" t="str">
        <f>IFERROR(VLOOKUP(H2694,[1]Sheet1!$A:$H,3,FALSE),"")</f>
        <v/>
      </c>
      <c r="K2694" s="1" t="str">
        <f>IFERROR(VLOOKUP('Speed Hump'!H2694,Main!$A:$G,6,FALSE),"")</f>
        <v/>
      </c>
      <c r="L2694" s="1" t="str">
        <f>IFERROR(VLOOKUP('Speed Hump'!H2694,Main!$A:$G,7,FALSE),"")</f>
        <v/>
      </c>
      <c r="M2694" t="s">
        <v>691</v>
      </c>
      <c r="N2694">
        <v>1</v>
      </c>
      <c r="O2694" t="s">
        <v>692</v>
      </c>
      <c r="AP2694">
        <v>329.50322908888091</v>
      </c>
      <c r="AQ2694" s="1" t="str">
        <f>IFERROR(VLOOKUP(I2694,Service!$B:$G,5,FALSE),"")</f>
        <v/>
      </c>
      <c r="AR2694" s="1" t="str">
        <f>IFERROR(VLOOKUP(I2694,Service!$B:$G,6,FALSE),"")</f>
        <v/>
      </c>
      <c r="AS2694" s="1" t="str">
        <f>IFERROR(VLOOKUP(I2694,Rest!$B:$G,5,FALSE),"")</f>
        <v/>
      </c>
      <c r="AT2694" s="1" t="str">
        <f>IFERROR(VLOOKUP(I2694,Rest!$B:$G,6,FALSE),"")</f>
        <v/>
      </c>
    </row>
    <row r="2695" spans="1:46" x14ac:dyDescent="0.25">
      <c r="A2695">
        <v>2612</v>
      </c>
      <c r="B2695">
        <v>0</v>
      </c>
      <c r="C2695">
        <v>28105</v>
      </c>
      <c r="D2695">
        <v>25985</v>
      </c>
      <c r="E2695" t="s">
        <v>1371</v>
      </c>
      <c r="F2695" t="s">
        <v>1089</v>
      </c>
      <c r="G2695" t="s">
        <v>1918</v>
      </c>
      <c r="H2695" t="s">
        <v>1229</v>
      </c>
      <c r="I2695" t="s">
        <v>1229</v>
      </c>
      <c r="J2695" t="str">
        <f>IFERROR(VLOOKUP(H2695,[1]Sheet1!$A:$H,3,FALSE),"")</f>
        <v/>
      </c>
      <c r="K2695" s="1" t="str">
        <f>IFERROR(VLOOKUP('Speed Hump'!H2695,Main!$A:$G,6,FALSE),"")</f>
        <v/>
      </c>
      <c r="L2695" s="1" t="str">
        <f>IFERROR(VLOOKUP('Speed Hump'!H2695,Main!$A:$G,7,FALSE),"")</f>
        <v/>
      </c>
      <c r="M2695" t="s">
        <v>691</v>
      </c>
      <c r="N2695">
        <v>2</v>
      </c>
      <c r="O2695" t="s">
        <v>692</v>
      </c>
      <c r="AP2695">
        <v>355.52678725842202</v>
      </c>
      <c r="AQ2695" s="1" t="str">
        <f>IFERROR(VLOOKUP(I2695,Service!$B:$G,5,FALSE),"")</f>
        <v/>
      </c>
      <c r="AR2695" s="1" t="str">
        <f>IFERROR(VLOOKUP(I2695,Service!$B:$G,6,FALSE),"")</f>
        <v/>
      </c>
      <c r="AS2695" s="1" t="str">
        <f>IFERROR(VLOOKUP(I2695,Rest!$B:$G,5,FALSE),"")</f>
        <v/>
      </c>
      <c r="AT2695" s="1" t="str">
        <f>IFERROR(VLOOKUP(I2695,Rest!$B:$G,6,FALSE),"")</f>
        <v/>
      </c>
    </row>
    <row r="2696" spans="1:46" x14ac:dyDescent="0.25">
      <c r="A2696">
        <v>2613</v>
      </c>
      <c r="B2696">
        <v>0</v>
      </c>
      <c r="C2696">
        <v>28109</v>
      </c>
      <c r="D2696">
        <v>25647</v>
      </c>
      <c r="E2696" t="s">
        <v>1893</v>
      </c>
      <c r="F2696" t="s">
        <v>1935</v>
      </c>
      <c r="G2696" t="s">
        <v>1866</v>
      </c>
      <c r="H2696" t="s">
        <v>1229</v>
      </c>
      <c r="I2696" t="s">
        <v>1229</v>
      </c>
      <c r="J2696" t="str">
        <f>IFERROR(VLOOKUP(H2696,[1]Sheet1!$A:$H,3,FALSE),"")</f>
        <v/>
      </c>
      <c r="K2696" s="1" t="str">
        <f>IFERROR(VLOOKUP('Speed Hump'!H2696,Main!$A:$G,6,FALSE),"")</f>
        <v/>
      </c>
      <c r="L2696" s="1" t="str">
        <f>IFERROR(VLOOKUP('Speed Hump'!H2696,Main!$A:$G,7,FALSE),"")</f>
        <v/>
      </c>
      <c r="M2696" t="s">
        <v>691</v>
      </c>
      <c r="N2696">
        <v>2</v>
      </c>
      <c r="O2696" t="s">
        <v>692</v>
      </c>
      <c r="AP2696">
        <v>401.40823309489832</v>
      </c>
      <c r="AQ2696" s="1" t="str">
        <f>IFERROR(VLOOKUP(I2696,Service!$B:$G,5,FALSE),"")</f>
        <v/>
      </c>
      <c r="AR2696" s="1" t="str">
        <f>IFERROR(VLOOKUP(I2696,Service!$B:$G,6,FALSE),"")</f>
        <v/>
      </c>
      <c r="AS2696" s="1" t="str">
        <f>IFERROR(VLOOKUP(I2696,Rest!$B:$G,5,FALSE),"")</f>
        <v/>
      </c>
      <c r="AT2696" s="1" t="str">
        <f>IFERROR(VLOOKUP(I2696,Rest!$B:$G,6,FALSE),"")</f>
        <v/>
      </c>
    </row>
    <row r="2697" spans="1:46" x14ac:dyDescent="0.25">
      <c r="A2697">
        <v>2614</v>
      </c>
      <c r="B2697">
        <v>0</v>
      </c>
      <c r="C2697">
        <v>28111</v>
      </c>
      <c r="D2697">
        <v>28408</v>
      </c>
      <c r="E2697" t="s">
        <v>2020</v>
      </c>
      <c r="F2697" t="s">
        <v>1051</v>
      </c>
      <c r="G2697" t="s">
        <v>1028</v>
      </c>
      <c r="H2697" t="s">
        <v>1229</v>
      </c>
      <c r="I2697" t="s">
        <v>1229</v>
      </c>
      <c r="J2697" t="str">
        <f>IFERROR(VLOOKUP(H2697,[1]Sheet1!$A:$H,3,FALSE),"")</f>
        <v/>
      </c>
      <c r="K2697" s="1" t="str">
        <f>IFERROR(VLOOKUP('Speed Hump'!H2697,Main!$A:$G,6,FALSE),"")</f>
        <v/>
      </c>
      <c r="L2697" s="1" t="str">
        <f>IFERROR(VLOOKUP('Speed Hump'!H2697,Main!$A:$G,7,FALSE),"")</f>
        <v/>
      </c>
      <c r="M2697" t="s">
        <v>691</v>
      </c>
      <c r="N2697">
        <v>2</v>
      </c>
      <c r="O2697" t="s">
        <v>692</v>
      </c>
      <c r="AP2697">
        <v>342.60936979444779</v>
      </c>
      <c r="AQ2697" s="1" t="str">
        <f>IFERROR(VLOOKUP(I2697,Service!$B:$G,5,FALSE),"")</f>
        <v/>
      </c>
      <c r="AR2697" s="1" t="str">
        <f>IFERROR(VLOOKUP(I2697,Service!$B:$G,6,FALSE),"")</f>
        <v/>
      </c>
      <c r="AS2697" s="1" t="str">
        <f>IFERROR(VLOOKUP(I2697,Rest!$B:$G,5,FALSE),"")</f>
        <v/>
      </c>
      <c r="AT2697" s="1" t="str">
        <f>IFERROR(VLOOKUP(I2697,Rest!$B:$G,6,FALSE),"")</f>
        <v/>
      </c>
    </row>
    <row r="2698" spans="1:46" x14ac:dyDescent="0.25">
      <c r="A2698">
        <v>2615</v>
      </c>
      <c r="B2698">
        <v>0</v>
      </c>
      <c r="C2698">
        <v>28119</v>
      </c>
      <c r="D2698">
        <v>26522</v>
      </c>
      <c r="E2698" t="s">
        <v>1949</v>
      </c>
      <c r="F2698" t="s">
        <v>1961</v>
      </c>
      <c r="G2698" t="s">
        <v>1938</v>
      </c>
      <c r="H2698" t="s">
        <v>1229</v>
      </c>
      <c r="I2698" t="s">
        <v>1229</v>
      </c>
      <c r="J2698" t="str">
        <f>IFERROR(VLOOKUP(H2698,[1]Sheet1!$A:$H,3,FALSE),"")</f>
        <v/>
      </c>
      <c r="K2698" s="1" t="str">
        <f>IFERROR(VLOOKUP('Speed Hump'!H2698,Main!$A:$G,6,FALSE),"")</f>
        <v/>
      </c>
      <c r="L2698" s="1" t="str">
        <f>IFERROR(VLOOKUP('Speed Hump'!H2698,Main!$A:$G,7,FALSE),"")</f>
        <v/>
      </c>
      <c r="M2698" t="s">
        <v>691</v>
      </c>
      <c r="N2698">
        <v>1</v>
      </c>
      <c r="O2698" t="s">
        <v>692</v>
      </c>
      <c r="AP2698">
        <v>327.06303643049853</v>
      </c>
      <c r="AQ2698" s="1" t="str">
        <f>IFERROR(VLOOKUP(I2698,Service!$B:$G,5,FALSE),"")</f>
        <v/>
      </c>
      <c r="AR2698" s="1" t="str">
        <f>IFERROR(VLOOKUP(I2698,Service!$B:$G,6,FALSE),"")</f>
        <v/>
      </c>
      <c r="AS2698" s="1" t="str">
        <f>IFERROR(VLOOKUP(I2698,Rest!$B:$G,5,FALSE),"")</f>
        <v/>
      </c>
      <c r="AT2698" s="1" t="str">
        <f>IFERROR(VLOOKUP(I2698,Rest!$B:$G,6,FALSE),"")</f>
        <v/>
      </c>
    </row>
    <row r="2699" spans="1:46" x14ac:dyDescent="0.25">
      <c r="A2699">
        <v>2616</v>
      </c>
      <c r="B2699">
        <v>0</v>
      </c>
      <c r="C2699">
        <v>28123</v>
      </c>
      <c r="D2699">
        <v>26373</v>
      </c>
      <c r="E2699" t="s">
        <v>1332</v>
      </c>
      <c r="F2699" t="s">
        <v>1088</v>
      </c>
      <c r="G2699" t="s">
        <v>1089</v>
      </c>
      <c r="H2699" t="s">
        <v>1229</v>
      </c>
      <c r="I2699" t="s">
        <v>1229</v>
      </c>
      <c r="J2699" t="str">
        <f>IFERROR(VLOOKUP(H2699,[1]Sheet1!$A:$H,3,FALSE),"")</f>
        <v/>
      </c>
      <c r="K2699" s="1" t="str">
        <f>IFERROR(VLOOKUP('Speed Hump'!H2699,Main!$A:$G,6,FALSE),"")</f>
        <v/>
      </c>
      <c r="L2699" s="1" t="str">
        <f>IFERROR(VLOOKUP('Speed Hump'!H2699,Main!$A:$G,7,FALSE),"")</f>
        <v/>
      </c>
      <c r="M2699" t="s">
        <v>691</v>
      </c>
      <c r="N2699">
        <v>2</v>
      </c>
      <c r="O2699" t="s">
        <v>692</v>
      </c>
      <c r="AP2699">
        <v>374.14185988727371</v>
      </c>
      <c r="AQ2699" s="1" t="str">
        <f>IFERROR(VLOOKUP(I2699,Service!$B:$G,5,FALSE),"")</f>
        <v/>
      </c>
      <c r="AR2699" s="1" t="str">
        <f>IFERROR(VLOOKUP(I2699,Service!$B:$G,6,FALSE),"")</f>
        <v/>
      </c>
      <c r="AS2699" s="1" t="str">
        <f>IFERROR(VLOOKUP(I2699,Rest!$B:$G,5,FALSE),"")</f>
        <v/>
      </c>
      <c r="AT2699" s="1" t="str">
        <f>IFERROR(VLOOKUP(I2699,Rest!$B:$G,6,FALSE),"")</f>
        <v/>
      </c>
    </row>
    <row r="2700" spans="1:46" x14ac:dyDescent="0.25">
      <c r="A2700">
        <v>2617</v>
      </c>
      <c r="B2700">
        <v>0</v>
      </c>
      <c r="C2700">
        <v>28132</v>
      </c>
      <c r="D2700">
        <v>26082</v>
      </c>
      <c r="E2700" t="s">
        <v>1966</v>
      </c>
      <c r="F2700" t="s">
        <v>1935</v>
      </c>
      <c r="G2700" t="s">
        <v>1866</v>
      </c>
      <c r="H2700" t="s">
        <v>1229</v>
      </c>
      <c r="I2700" t="s">
        <v>1229</v>
      </c>
      <c r="J2700" t="str">
        <f>IFERROR(VLOOKUP(H2700,[1]Sheet1!$A:$H,3,FALSE),"")</f>
        <v/>
      </c>
      <c r="K2700" s="1" t="str">
        <f>IFERROR(VLOOKUP('Speed Hump'!H2700,Main!$A:$G,6,FALSE),"")</f>
        <v/>
      </c>
      <c r="L2700" s="1" t="str">
        <f>IFERROR(VLOOKUP('Speed Hump'!H2700,Main!$A:$G,7,FALSE),"")</f>
        <v/>
      </c>
      <c r="M2700" t="s">
        <v>691</v>
      </c>
      <c r="N2700">
        <v>2</v>
      </c>
      <c r="O2700" t="s">
        <v>692</v>
      </c>
      <c r="AP2700">
        <v>401.28885091234298</v>
      </c>
      <c r="AQ2700" s="1" t="str">
        <f>IFERROR(VLOOKUP(I2700,Service!$B:$G,5,FALSE),"")</f>
        <v/>
      </c>
      <c r="AR2700" s="1" t="str">
        <f>IFERROR(VLOOKUP(I2700,Service!$B:$G,6,FALSE),"")</f>
        <v/>
      </c>
      <c r="AS2700" s="1" t="str">
        <f>IFERROR(VLOOKUP(I2700,Rest!$B:$G,5,FALSE),"")</f>
        <v/>
      </c>
      <c r="AT2700" s="1" t="str">
        <f>IFERROR(VLOOKUP(I2700,Rest!$B:$G,6,FALSE),"")</f>
        <v/>
      </c>
    </row>
    <row r="2701" spans="1:46" x14ac:dyDescent="0.25">
      <c r="A2701">
        <v>2618</v>
      </c>
      <c r="B2701">
        <v>0</v>
      </c>
      <c r="C2701">
        <v>28137</v>
      </c>
      <c r="D2701">
        <v>23984</v>
      </c>
      <c r="E2701" t="s">
        <v>1332</v>
      </c>
      <c r="F2701" t="s">
        <v>1917</v>
      </c>
      <c r="G2701" t="s">
        <v>1852</v>
      </c>
      <c r="H2701" t="s">
        <v>1229</v>
      </c>
      <c r="I2701" t="s">
        <v>1229</v>
      </c>
      <c r="J2701" t="str">
        <f>IFERROR(VLOOKUP(H2701,[1]Sheet1!$A:$H,3,FALSE),"")</f>
        <v/>
      </c>
      <c r="K2701" s="1" t="str">
        <f>IFERROR(VLOOKUP('Speed Hump'!H2701,Main!$A:$G,6,FALSE),"")</f>
        <v/>
      </c>
      <c r="L2701" s="1" t="str">
        <f>IFERROR(VLOOKUP('Speed Hump'!H2701,Main!$A:$G,7,FALSE),"")</f>
        <v/>
      </c>
      <c r="M2701" t="s">
        <v>691</v>
      </c>
      <c r="N2701">
        <v>1</v>
      </c>
      <c r="O2701" t="s">
        <v>692</v>
      </c>
      <c r="AP2701">
        <v>329.95661725055322</v>
      </c>
      <c r="AQ2701" s="1" t="str">
        <f>IFERROR(VLOOKUP(I2701,Service!$B:$G,5,FALSE),"")</f>
        <v/>
      </c>
      <c r="AR2701" s="1" t="str">
        <f>IFERROR(VLOOKUP(I2701,Service!$B:$G,6,FALSE),"")</f>
        <v/>
      </c>
      <c r="AS2701" s="1" t="str">
        <f>IFERROR(VLOOKUP(I2701,Rest!$B:$G,5,FALSE),"")</f>
        <v/>
      </c>
      <c r="AT2701" s="1" t="str">
        <f>IFERROR(VLOOKUP(I2701,Rest!$B:$G,6,FALSE),"")</f>
        <v/>
      </c>
    </row>
    <row r="2702" spans="1:46" x14ac:dyDescent="0.25">
      <c r="A2702">
        <v>2619</v>
      </c>
      <c r="B2702">
        <v>0</v>
      </c>
      <c r="C2702">
        <v>28138</v>
      </c>
      <c r="D2702">
        <v>28488</v>
      </c>
      <c r="E2702" t="s">
        <v>1230</v>
      </c>
      <c r="F2702" t="s">
        <v>1978</v>
      </c>
      <c r="G2702" t="s">
        <v>1051</v>
      </c>
      <c r="H2702" t="s">
        <v>1229</v>
      </c>
      <c r="I2702" t="s">
        <v>1229</v>
      </c>
      <c r="J2702" t="str">
        <f>IFERROR(VLOOKUP(H2702,[1]Sheet1!$A:$H,3,FALSE),"")</f>
        <v/>
      </c>
      <c r="K2702" s="1" t="str">
        <f>IFERROR(VLOOKUP('Speed Hump'!H2702,Main!$A:$G,6,FALSE),"")</f>
        <v/>
      </c>
      <c r="L2702" s="1" t="str">
        <f>IFERROR(VLOOKUP('Speed Hump'!H2702,Main!$A:$G,7,FALSE),"")</f>
        <v/>
      </c>
      <c r="M2702" t="s">
        <v>691</v>
      </c>
      <c r="N2702">
        <v>1</v>
      </c>
      <c r="O2702" t="s">
        <v>692</v>
      </c>
      <c r="AP2702">
        <v>114.3103770681028</v>
      </c>
      <c r="AQ2702" s="1" t="str">
        <f>IFERROR(VLOOKUP(I2702,Service!$B:$G,5,FALSE),"")</f>
        <v/>
      </c>
      <c r="AR2702" s="1" t="str">
        <f>IFERROR(VLOOKUP(I2702,Service!$B:$G,6,FALSE),"")</f>
        <v/>
      </c>
      <c r="AS2702" s="1" t="str">
        <f>IFERROR(VLOOKUP(I2702,Rest!$B:$G,5,FALSE),"")</f>
        <v/>
      </c>
      <c r="AT2702" s="1" t="str">
        <f>IFERROR(VLOOKUP(I2702,Rest!$B:$G,6,FALSE),"")</f>
        <v/>
      </c>
    </row>
    <row r="2703" spans="1:46" x14ac:dyDescent="0.25">
      <c r="A2703">
        <v>2620</v>
      </c>
      <c r="B2703">
        <v>0</v>
      </c>
      <c r="C2703">
        <v>28140</v>
      </c>
      <c r="D2703">
        <v>26619</v>
      </c>
      <c r="E2703" t="s">
        <v>1818</v>
      </c>
      <c r="F2703" t="s">
        <v>1947</v>
      </c>
      <c r="G2703" t="s">
        <v>1859</v>
      </c>
      <c r="H2703" t="s">
        <v>1229</v>
      </c>
      <c r="I2703" t="s">
        <v>1229</v>
      </c>
      <c r="J2703" t="str">
        <f>IFERROR(VLOOKUP(H2703,[1]Sheet1!$A:$H,3,FALSE),"")</f>
        <v/>
      </c>
      <c r="K2703" s="1" t="str">
        <f>IFERROR(VLOOKUP('Speed Hump'!H2703,Main!$A:$G,6,FALSE),"")</f>
        <v/>
      </c>
      <c r="L2703" s="1" t="str">
        <f>IFERROR(VLOOKUP('Speed Hump'!H2703,Main!$A:$G,7,FALSE),"")</f>
        <v/>
      </c>
      <c r="M2703" t="s">
        <v>691</v>
      </c>
      <c r="N2703">
        <v>1</v>
      </c>
      <c r="O2703" t="s">
        <v>692</v>
      </c>
      <c r="AP2703">
        <v>302.448556755504</v>
      </c>
      <c r="AQ2703" s="1" t="str">
        <f>IFERROR(VLOOKUP(I2703,Service!$B:$G,5,FALSE),"")</f>
        <v/>
      </c>
      <c r="AR2703" s="1" t="str">
        <f>IFERROR(VLOOKUP(I2703,Service!$B:$G,6,FALSE),"")</f>
        <v/>
      </c>
      <c r="AS2703" s="1" t="str">
        <f>IFERROR(VLOOKUP(I2703,Rest!$B:$G,5,FALSE),"")</f>
        <v/>
      </c>
      <c r="AT2703" s="1" t="str">
        <f>IFERROR(VLOOKUP(I2703,Rest!$B:$G,6,FALSE),"")</f>
        <v/>
      </c>
    </row>
    <row r="2704" spans="1:46" x14ac:dyDescent="0.25">
      <c r="A2704">
        <v>2621</v>
      </c>
      <c r="B2704">
        <v>0</v>
      </c>
      <c r="C2704">
        <v>28146</v>
      </c>
      <c r="D2704">
        <v>26905</v>
      </c>
      <c r="E2704" t="s">
        <v>1398</v>
      </c>
      <c r="F2704" t="s">
        <v>1044</v>
      </c>
      <c r="G2704" t="s">
        <v>1088</v>
      </c>
      <c r="H2704" t="s">
        <v>1229</v>
      </c>
      <c r="I2704" t="s">
        <v>1229</v>
      </c>
      <c r="J2704" t="str">
        <f>IFERROR(VLOOKUP(H2704,[1]Sheet1!$A:$H,3,FALSE),"")</f>
        <v/>
      </c>
      <c r="K2704" s="1" t="str">
        <f>IFERROR(VLOOKUP('Speed Hump'!H2704,Main!$A:$G,6,FALSE),"")</f>
        <v/>
      </c>
      <c r="L2704" s="1" t="str">
        <f>IFERROR(VLOOKUP('Speed Hump'!H2704,Main!$A:$G,7,FALSE),"")</f>
        <v/>
      </c>
      <c r="M2704" t="s">
        <v>691</v>
      </c>
      <c r="N2704">
        <v>1</v>
      </c>
      <c r="O2704" t="s">
        <v>692</v>
      </c>
      <c r="AP2704">
        <v>287.8809685489893</v>
      </c>
      <c r="AQ2704" s="1" t="str">
        <f>IFERROR(VLOOKUP(I2704,Service!$B:$G,5,FALSE),"")</f>
        <v/>
      </c>
      <c r="AR2704" s="1" t="str">
        <f>IFERROR(VLOOKUP(I2704,Service!$B:$G,6,FALSE),"")</f>
        <v/>
      </c>
      <c r="AS2704" s="1" t="str">
        <f>IFERROR(VLOOKUP(I2704,Rest!$B:$G,5,FALSE),"")</f>
        <v/>
      </c>
      <c r="AT2704" s="1" t="str">
        <f>IFERROR(VLOOKUP(I2704,Rest!$B:$G,6,FALSE),"")</f>
        <v/>
      </c>
    </row>
    <row r="2705" spans="1:46" x14ac:dyDescent="0.25">
      <c r="A2705">
        <v>2622</v>
      </c>
      <c r="B2705">
        <v>0</v>
      </c>
      <c r="C2705">
        <v>28156</v>
      </c>
      <c r="D2705">
        <v>24593</v>
      </c>
      <c r="E2705" t="s">
        <v>1027</v>
      </c>
      <c r="F2705" t="s">
        <v>1089</v>
      </c>
      <c r="G2705" t="s">
        <v>2021</v>
      </c>
      <c r="H2705" t="s">
        <v>1229</v>
      </c>
      <c r="I2705" t="s">
        <v>1229</v>
      </c>
      <c r="J2705" t="str">
        <f>IFERROR(VLOOKUP(H2705,[1]Sheet1!$A:$H,3,FALSE),"")</f>
        <v/>
      </c>
      <c r="K2705" s="1" t="str">
        <f>IFERROR(VLOOKUP('Speed Hump'!H2705,Main!$A:$G,6,FALSE),"")</f>
        <v/>
      </c>
      <c r="L2705" s="1" t="str">
        <f>IFERROR(VLOOKUP('Speed Hump'!H2705,Main!$A:$G,7,FALSE),"")</f>
        <v/>
      </c>
      <c r="M2705" t="s">
        <v>691</v>
      </c>
      <c r="N2705">
        <v>1</v>
      </c>
      <c r="O2705" t="s">
        <v>692</v>
      </c>
      <c r="AP2705">
        <v>157.83920130347809</v>
      </c>
      <c r="AQ2705" s="1" t="str">
        <f>IFERROR(VLOOKUP(I2705,Service!$B:$G,5,FALSE),"")</f>
        <v/>
      </c>
      <c r="AR2705" s="1" t="str">
        <f>IFERROR(VLOOKUP(I2705,Service!$B:$G,6,FALSE),"")</f>
        <v/>
      </c>
      <c r="AS2705" s="1" t="str">
        <f>IFERROR(VLOOKUP(I2705,Rest!$B:$G,5,FALSE),"")</f>
        <v/>
      </c>
      <c r="AT2705" s="1" t="str">
        <f>IFERROR(VLOOKUP(I2705,Rest!$B:$G,6,FALSE),"")</f>
        <v/>
      </c>
    </row>
    <row r="2706" spans="1:46" x14ac:dyDescent="0.25">
      <c r="A2706">
        <v>2623</v>
      </c>
      <c r="B2706">
        <v>0</v>
      </c>
      <c r="C2706">
        <v>28159</v>
      </c>
      <c r="D2706">
        <v>28487</v>
      </c>
      <c r="E2706" t="s">
        <v>1978</v>
      </c>
      <c r="F2706" t="s">
        <v>1230</v>
      </c>
      <c r="G2706" t="s">
        <v>1979</v>
      </c>
      <c r="H2706" t="s">
        <v>1229</v>
      </c>
      <c r="I2706" t="s">
        <v>1229</v>
      </c>
      <c r="J2706" t="str">
        <f>IFERROR(VLOOKUP(H2706,[1]Sheet1!$A:$H,3,FALSE),"")</f>
        <v/>
      </c>
      <c r="K2706" s="1" t="str">
        <f>IFERROR(VLOOKUP('Speed Hump'!H2706,Main!$A:$G,6,FALSE),"")</f>
        <v/>
      </c>
      <c r="L2706" s="1" t="str">
        <f>IFERROR(VLOOKUP('Speed Hump'!H2706,Main!$A:$G,7,FALSE),"")</f>
        <v/>
      </c>
      <c r="M2706" t="s">
        <v>691</v>
      </c>
      <c r="N2706">
        <v>1</v>
      </c>
      <c r="O2706" t="s">
        <v>692</v>
      </c>
      <c r="AP2706">
        <v>230.36758283844929</v>
      </c>
      <c r="AQ2706" s="1" t="str">
        <f>IFERROR(VLOOKUP(I2706,Service!$B:$G,5,FALSE),"")</f>
        <v/>
      </c>
      <c r="AR2706" s="1" t="str">
        <f>IFERROR(VLOOKUP(I2706,Service!$B:$G,6,FALSE),"")</f>
        <v/>
      </c>
      <c r="AS2706" s="1" t="str">
        <f>IFERROR(VLOOKUP(I2706,Rest!$B:$G,5,FALSE),"")</f>
        <v/>
      </c>
      <c r="AT2706" s="1" t="str">
        <f>IFERROR(VLOOKUP(I2706,Rest!$B:$G,6,FALSE),"")</f>
        <v/>
      </c>
    </row>
    <row r="2707" spans="1:46" x14ac:dyDescent="0.25">
      <c r="A2707">
        <v>2624</v>
      </c>
      <c r="B2707">
        <v>0</v>
      </c>
      <c r="C2707">
        <v>28179</v>
      </c>
      <c r="D2707">
        <v>26133</v>
      </c>
      <c r="E2707" t="s">
        <v>1954</v>
      </c>
      <c r="F2707" t="s">
        <v>1933</v>
      </c>
      <c r="G2707" t="s">
        <v>1967</v>
      </c>
      <c r="H2707" t="s">
        <v>1229</v>
      </c>
      <c r="I2707" t="s">
        <v>1229</v>
      </c>
      <c r="J2707" t="str">
        <f>IFERROR(VLOOKUP(H2707,[1]Sheet1!$A:$H,3,FALSE),"")</f>
        <v/>
      </c>
      <c r="K2707" s="1" t="str">
        <f>IFERROR(VLOOKUP('Speed Hump'!H2707,Main!$A:$G,6,FALSE),"")</f>
        <v/>
      </c>
      <c r="L2707" s="1" t="str">
        <f>IFERROR(VLOOKUP('Speed Hump'!H2707,Main!$A:$G,7,FALSE),"")</f>
        <v/>
      </c>
      <c r="M2707" t="s">
        <v>691</v>
      </c>
      <c r="N2707">
        <v>2</v>
      </c>
      <c r="O2707" t="s">
        <v>692</v>
      </c>
      <c r="AP2707">
        <v>417.31757622649718</v>
      </c>
      <c r="AQ2707" s="1" t="str">
        <f>IFERROR(VLOOKUP(I2707,Service!$B:$G,5,FALSE),"")</f>
        <v/>
      </c>
      <c r="AR2707" s="1" t="str">
        <f>IFERROR(VLOOKUP(I2707,Service!$B:$G,6,FALSE),"")</f>
        <v/>
      </c>
      <c r="AS2707" s="1" t="str">
        <f>IFERROR(VLOOKUP(I2707,Rest!$B:$G,5,FALSE),"")</f>
        <v/>
      </c>
      <c r="AT2707" s="1" t="str">
        <f>IFERROR(VLOOKUP(I2707,Rest!$B:$G,6,FALSE),"")</f>
        <v/>
      </c>
    </row>
    <row r="2708" spans="1:46" x14ac:dyDescent="0.25">
      <c r="A2708">
        <v>2626</v>
      </c>
      <c r="B2708">
        <v>0</v>
      </c>
      <c r="C2708">
        <v>28190</v>
      </c>
      <c r="D2708">
        <v>26437</v>
      </c>
      <c r="E2708" t="s">
        <v>998</v>
      </c>
      <c r="F2708" t="s">
        <v>1948</v>
      </c>
      <c r="G2708" t="s">
        <v>1942</v>
      </c>
      <c r="H2708" t="s">
        <v>1229</v>
      </c>
      <c r="I2708" t="s">
        <v>1229</v>
      </c>
      <c r="J2708" t="str">
        <f>IFERROR(VLOOKUP(H2708,[1]Sheet1!$A:$H,3,FALSE),"")</f>
        <v/>
      </c>
      <c r="K2708" s="1" t="str">
        <f>IFERROR(VLOOKUP('Speed Hump'!H2708,Main!$A:$G,6,FALSE),"")</f>
        <v/>
      </c>
      <c r="L2708" s="1" t="str">
        <f>IFERROR(VLOOKUP('Speed Hump'!H2708,Main!$A:$G,7,FALSE),"")</f>
        <v/>
      </c>
      <c r="M2708" t="s">
        <v>691</v>
      </c>
      <c r="N2708">
        <v>1</v>
      </c>
      <c r="O2708" t="s">
        <v>692</v>
      </c>
      <c r="AP2708">
        <v>202.01231562849659</v>
      </c>
      <c r="AQ2708" s="1" t="str">
        <f>IFERROR(VLOOKUP(I2708,Service!$B:$G,5,FALSE),"")</f>
        <v/>
      </c>
      <c r="AR2708" s="1" t="str">
        <f>IFERROR(VLOOKUP(I2708,Service!$B:$G,6,FALSE),"")</f>
        <v/>
      </c>
      <c r="AS2708" s="1" t="str">
        <f>IFERROR(VLOOKUP(I2708,Rest!$B:$G,5,FALSE),"")</f>
        <v/>
      </c>
      <c r="AT2708" s="1" t="str">
        <f>IFERROR(VLOOKUP(I2708,Rest!$B:$G,6,FALSE),"")</f>
        <v/>
      </c>
    </row>
    <row r="2709" spans="1:46" x14ac:dyDescent="0.25">
      <c r="A2709">
        <v>2628</v>
      </c>
      <c r="B2709">
        <v>0</v>
      </c>
      <c r="C2709">
        <v>28314</v>
      </c>
      <c r="D2709">
        <v>25580</v>
      </c>
      <c r="E2709" t="s">
        <v>1812</v>
      </c>
      <c r="F2709" t="s">
        <v>2022</v>
      </c>
      <c r="G2709" t="s">
        <v>1922</v>
      </c>
      <c r="H2709" t="s">
        <v>1229</v>
      </c>
      <c r="I2709" t="s">
        <v>1229</v>
      </c>
      <c r="J2709" t="str">
        <f>IFERROR(VLOOKUP(H2709,[1]Sheet1!$A:$H,3,FALSE),"")</f>
        <v/>
      </c>
      <c r="K2709" s="1" t="str">
        <f>IFERROR(VLOOKUP('Speed Hump'!H2709,Main!$A:$G,6,FALSE),"")</f>
        <v/>
      </c>
      <c r="L2709" s="1" t="str">
        <f>IFERROR(VLOOKUP('Speed Hump'!H2709,Main!$A:$G,7,FALSE),"")</f>
        <v/>
      </c>
      <c r="M2709" t="s">
        <v>691</v>
      </c>
      <c r="N2709">
        <v>1</v>
      </c>
      <c r="O2709" t="s">
        <v>692</v>
      </c>
      <c r="AP2709">
        <v>286.76194966250358</v>
      </c>
      <c r="AQ2709" s="1" t="str">
        <f>IFERROR(VLOOKUP(I2709,Service!$B:$G,5,FALSE),"")</f>
        <v/>
      </c>
      <c r="AR2709" s="1" t="str">
        <f>IFERROR(VLOOKUP(I2709,Service!$B:$G,6,FALSE),"")</f>
        <v/>
      </c>
      <c r="AS2709" s="1" t="str">
        <f>IFERROR(VLOOKUP(I2709,Rest!$B:$G,5,FALSE),"")</f>
        <v/>
      </c>
      <c r="AT2709" s="1" t="str">
        <f>IFERROR(VLOOKUP(I2709,Rest!$B:$G,6,FALSE),"")</f>
        <v/>
      </c>
    </row>
    <row r="2710" spans="1:46" x14ac:dyDescent="0.25">
      <c r="A2710">
        <v>2629</v>
      </c>
      <c r="B2710">
        <v>0</v>
      </c>
      <c r="C2710">
        <v>28331</v>
      </c>
      <c r="D2710">
        <v>26589</v>
      </c>
      <c r="E2710" t="s">
        <v>1058</v>
      </c>
      <c r="F2710" t="s">
        <v>1988</v>
      </c>
      <c r="G2710" t="s">
        <v>1041</v>
      </c>
      <c r="H2710" t="s">
        <v>1229</v>
      </c>
      <c r="I2710" t="s">
        <v>1229</v>
      </c>
      <c r="J2710" t="str">
        <f>IFERROR(VLOOKUP(H2710,[1]Sheet1!$A:$H,3,FALSE),"")</f>
        <v/>
      </c>
      <c r="K2710" s="1" t="str">
        <f>IFERROR(VLOOKUP('Speed Hump'!H2710,Main!$A:$G,6,FALSE),"")</f>
        <v/>
      </c>
      <c r="L2710" s="1" t="str">
        <f>IFERROR(VLOOKUP('Speed Hump'!H2710,Main!$A:$G,7,FALSE),"")</f>
        <v/>
      </c>
      <c r="M2710" t="s">
        <v>691</v>
      </c>
      <c r="N2710">
        <v>1</v>
      </c>
      <c r="O2710" t="s">
        <v>692</v>
      </c>
      <c r="AP2710">
        <v>266.712180013845</v>
      </c>
      <c r="AQ2710" s="1" t="str">
        <f>IFERROR(VLOOKUP(I2710,Service!$B:$G,5,FALSE),"")</f>
        <v/>
      </c>
      <c r="AR2710" s="1" t="str">
        <f>IFERROR(VLOOKUP(I2710,Service!$B:$G,6,FALSE),"")</f>
        <v/>
      </c>
      <c r="AS2710" s="1" t="str">
        <f>IFERROR(VLOOKUP(I2710,Rest!$B:$G,5,FALSE),"")</f>
        <v/>
      </c>
      <c r="AT2710" s="1" t="str">
        <f>IFERROR(VLOOKUP(I2710,Rest!$B:$G,6,FALSE),"")</f>
        <v/>
      </c>
    </row>
    <row r="2711" spans="1:46" x14ac:dyDescent="0.25">
      <c r="A2711">
        <v>2630</v>
      </c>
      <c r="B2711">
        <v>0</v>
      </c>
      <c r="C2711">
        <v>28332</v>
      </c>
      <c r="D2711">
        <v>27370</v>
      </c>
      <c r="E2711" t="s">
        <v>1230</v>
      </c>
      <c r="F2711" t="s">
        <v>1078</v>
      </c>
      <c r="G2711" t="s">
        <v>1044</v>
      </c>
      <c r="H2711" t="s">
        <v>1229</v>
      </c>
      <c r="I2711" t="s">
        <v>1229</v>
      </c>
      <c r="J2711" t="str">
        <f>IFERROR(VLOOKUP(H2711,[1]Sheet1!$A:$H,3,FALSE),"")</f>
        <v/>
      </c>
      <c r="K2711" s="1" t="str">
        <f>IFERROR(VLOOKUP('Speed Hump'!H2711,Main!$A:$G,6,FALSE),"")</f>
        <v/>
      </c>
      <c r="L2711" s="1" t="str">
        <f>IFERROR(VLOOKUP('Speed Hump'!H2711,Main!$A:$G,7,FALSE),"")</f>
        <v/>
      </c>
      <c r="M2711" t="s">
        <v>691</v>
      </c>
      <c r="N2711">
        <v>3</v>
      </c>
      <c r="O2711" t="s">
        <v>692</v>
      </c>
      <c r="AP2711">
        <v>470.47634030424769</v>
      </c>
      <c r="AQ2711" s="1" t="str">
        <f>IFERROR(VLOOKUP(I2711,Service!$B:$G,5,FALSE),"")</f>
        <v/>
      </c>
      <c r="AR2711" s="1" t="str">
        <f>IFERROR(VLOOKUP(I2711,Service!$B:$G,6,FALSE),"")</f>
        <v/>
      </c>
      <c r="AS2711" s="1" t="str">
        <f>IFERROR(VLOOKUP(I2711,Rest!$B:$G,5,FALSE),"")</f>
        <v/>
      </c>
      <c r="AT2711" s="1" t="str">
        <f>IFERROR(VLOOKUP(I2711,Rest!$B:$G,6,FALSE),"")</f>
        <v/>
      </c>
    </row>
    <row r="2712" spans="1:46" x14ac:dyDescent="0.25">
      <c r="A2712">
        <v>2631</v>
      </c>
      <c r="B2712">
        <v>0</v>
      </c>
      <c r="C2712">
        <v>28346</v>
      </c>
      <c r="D2712">
        <v>25973</v>
      </c>
      <c r="E2712" t="s">
        <v>1722</v>
      </c>
      <c r="F2712" t="s">
        <v>1089</v>
      </c>
      <c r="G2712" t="s">
        <v>1918</v>
      </c>
      <c r="H2712" t="s">
        <v>1229</v>
      </c>
      <c r="I2712" t="s">
        <v>1229</v>
      </c>
      <c r="J2712" t="str">
        <f>IFERROR(VLOOKUP(H2712,[1]Sheet1!$A:$H,3,FALSE),"")</f>
        <v/>
      </c>
      <c r="K2712" s="1" t="str">
        <f>IFERROR(VLOOKUP('Speed Hump'!H2712,Main!$A:$G,6,FALSE),"")</f>
        <v/>
      </c>
      <c r="L2712" s="1" t="str">
        <f>IFERROR(VLOOKUP('Speed Hump'!H2712,Main!$A:$G,7,FALSE),"")</f>
        <v/>
      </c>
      <c r="M2712" t="s">
        <v>691</v>
      </c>
      <c r="N2712">
        <v>2</v>
      </c>
      <c r="O2712" t="s">
        <v>692</v>
      </c>
      <c r="AP2712">
        <v>355.58955266679669</v>
      </c>
      <c r="AQ2712" s="1" t="str">
        <f>IFERROR(VLOOKUP(I2712,Service!$B:$G,5,FALSE),"")</f>
        <v/>
      </c>
      <c r="AR2712" s="1" t="str">
        <f>IFERROR(VLOOKUP(I2712,Service!$B:$G,6,FALSE),"")</f>
        <v/>
      </c>
      <c r="AS2712" s="1" t="str">
        <f>IFERROR(VLOOKUP(I2712,Rest!$B:$G,5,FALSE),"")</f>
        <v/>
      </c>
      <c r="AT2712" s="1" t="str">
        <f>IFERROR(VLOOKUP(I2712,Rest!$B:$G,6,FALSE),"")</f>
        <v/>
      </c>
    </row>
    <row r="2713" spans="1:46" x14ac:dyDescent="0.25">
      <c r="A2713">
        <v>2632</v>
      </c>
      <c r="B2713">
        <v>0</v>
      </c>
      <c r="C2713">
        <v>28364</v>
      </c>
      <c r="D2713">
        <v>23999</v>
      </c>
      <c r="E2713" t="s">
        <v>1912</v>
      </c>
      <c r="F2713" t="s">
        <v>969</v>
      </c>
      <c r="G2713" t="s">
        <v>986</v>
      </c>
      <c r="H2713" t="s">
        <v>1229</v>
      </c>
      <c r="I2713" t="s">
        <v>1229</v>
      </c>
      <c r="J2713" t="str">
        <f>IFERROR(VLOOKUP(H2713,[1]Sheet1!$A:$H,3,FALSE),"")</f>
        <v/>
      </c>
      <c r="K2713" s="1" t="str">
        <f>IFERROR(VLOOKUP('Speed Hump'!H2713,Main!$A:$G,6,FALSE),"")</f>
        <v/>
      </c>
      <c r="L2713" s="1" t="str">
        <f>IFERROR(VLOOKUP('Speed Hump'!H2713,Main!$A:$G,7,FALSE),"")</f>
        <v/>
      </c>
      <c r="M2713" t="s">
        <v>691</v>
      </c>
      <c r="N2713">
        <v>1</v>
      </c>
      <c r="O2713" t="s">
        <v>692</v>
      </c>
      <c r="AP2713">
        <v>324.7885471595514</v>
      </c>
      <c r="AQ2713" s="1" t="str">
        <f>IFERROR(VLOOKUP(I2713,Service!$B:$G,5,FALSE),"")</f>
        <v/>
      </c>
      <c r="AR2713" s="1" t="str">
        <f>IFERROR(VLOOKUP(I2713,Service!$B:$G,6,FALSE),"")</f>
        <v/>
      </c>
      <c r="AS2713" s="1" t="str">
        <f>IFERROR(VLOOKUP(I2713,Rest!$B:$G,5,FALSE),"")</f>
        <v/>
      </c>
      <c r="AT2713" s="1" t="str">
        <f>IFERROR(VLOOKUP(I2713,Rest!$B:$G,6,FALSE),"")</f>
        <v/>
      </c>
    </row>
    <row r="2714" spans="1:46" x14ac:dyDescent="0.25">
      <c r="A2714">
        <v>2633</v>
      </c>
      <c r="B2714">
        <v>0</v>
      </c>
      <c r="C2714">
        <v>28379</v>
      </c>
      <c r="D2714">
        <v>24502</v>
      </c>
      <c r="E2714" t="s">
        <v>1809</v>
      </c>
      <c r="F2714" t="s">
        <v>1922</v>
      </c>
      <c r="G2714" t="s">
        <v>1923</v>
      </c>
      <c r="H2714" t="s">
        <v>1229</v>
      </c>
      <c r="I2714" t="s">
        <v>1229</v>
      </c>
      <c r="J2714" t="str">
        <f>IFERROR(VLOOKUP(H2714,[1]Sheet1!$A:$H,3,FALSE),"")</f>
        <v/>
      </c>
      <c r="K2714" s="1" t="str">
        <f>IFERROR(VLOOKUP('Speed Hump'!H2714,Main!$A:$G,6,FALSE),"")</f>
        <v/>
      </c>
      <c r="L2714" s="1" t="str">
        <f>IFERROR(VLOOKUP('Speed Hump'!H2714,Main!$A:$G,7,FALSE),"")</f>
        <v/>
      </c>
      <c r="M2714" t="s">
        <v>691</v>
      </c>
      <c r="N2714">
        <v>2</v>
      </c>
      <c r="O2714" t="s">
        <v>692</v>
      </c>
      <c r="AP2714">
        <v>371.21375253615861</v>
      </c>
      <c r="AQ2714" s="1" t="str">
        <f>IFERROR(VLOOKUP(I2714,Service!$B:$G,5,FALSE),"")</f>
        <v/>
      </c>
      <c r="AR2714" s="1" t="str">
        <f>IFERROR(VLOOKUP(I2714,Service!$B:$G,6,FALSE),"")</f>
        <v/>
      </c>
      <c r="AS2714" s="1" t="str">
        <f>IFERROR(VLOOKUP(I2714,Rest!$B:$G,5,FALSE),"")</f>
        <v/>
      </c>
      <c r="AT2714" s="1" t="str">
        <f>IFERROR(VLOOKUP(I2714,Rest!$B:$G,6,FALSE),"")</f>
        <v/>
      </c>
    </row>
    <row r="2715" spans="1:46" x14ac:dyDescent="0.25">
      <c r="A2715">
        <v>2634</v>
      </c>
      <c r="B2715">
        <v>0</v>
      </c>
      <c r="C2715">
        <v>28383</v>
      </c>
      <c r="D2715">
        <v>25907</v>
      </c>
      <c r="E2715" t="s">
        <v>1994</v>
      </c>
      <c r="F2715" t="s">
        <v>1921</v>
      </c>
      <c r="G2715" t="s">
        <v>1883</v>
      </c>
      <c r="H2715" t="s">
        <v>1229</v>
      </c>
      <c r="I2715" t="s">
        <v>1229</v>
      </c>
      <c r="J2715" t="str">
        <f>IFERROR(VLOOKUP(H2715,[1]Sheet1!$A:$H,3,FALSE),"")</f>
        <v/>
      </c>
      <c r="K2715" s="1" t="str">
        <f>IFERROR(VLOOKUP('Speed Hump'!H2715,Main!$A:$G,6,FALSE),"")</f>
        <v/>
      </c>
      <c r="L2715" s="1" t="str">
        <f>IFERROR(VLOOKUP('Speed Hump'!H2715,Main!$A:$G,7,FALSE),"")</f>
        <v/>
      </c>
      <c r="M2715" t="s">
        <v>691</v>
      </c>
      <c r="N2715">
        <v>2</v>
      </c>
      <c r="O2715" t="s">
        <v>692</v>
      </c>
      <c r="AP2715">
        <v>404.33795398358859</v>
      </c>
      <c r="AQ2715" s="1" t="str">
        <f>IFERROR(VLOOKUP(I2715,Service!$B:$G,5,FALSE),"")</f>
        <v/>
      </c>
      <c r="AR2715" s="1" t="str">
        <f>IFERROR(VLOOKUP(I2715,Service!$B:$G,6,FALSE),"")</f>
        <v/>
      </c>
      <c r="AS2715" s="1" t="str">
        <f>IFERROR(VLOOKUP(I2715,Rest!$B:$G,5,FALSE),"")</f>
        <v/>
      </c>
      <c r="AT2715" s="1" t="str">
        <f>IFERROR(VLOOKUP(I2715,Rest!$B:$G,6,FALSE),"")</f>
        <v/>
      </c>
    </row>
    <row r="2716" spans="1:46" x14ac:dyDescent="0.25">
      <c r="A2716">
        <v>2635</v>
      </c>
      <c r="B2716">
        <v>0</v>
      </c>
      <c r="C2716">
        <v>28397</v>
      </c>
      <c r="D2716">
        <v>26091</v>
      </c>
      <c r="E2716" t="s">
        <v>1818</v>
      </c>
      <c r="F2716" t="s">
        <v>1859</v>
      </c>
      <c r="G2716" t="s">
        <v>1935</v>
      </c>
      <c r="H2716" t="s">
        <v>1229</v>
      </c>
      <c r="I2716" t="s">
        <v>1229</v>
      </c>
      <c r="J2716" t="str">
        <f>IFERROR(VLOOKUP(H2716,[1]Sheet1!$A:$H,3,FALSE),"")</f>
        <v/>
      </c>
      <c r="K2716" s="1" t="str">
        <f>IFERROR(VLOOKUP('Speed Hump'!H2716,Main!$A:$G,6,FALSE),"")</f>
        <v/>
      </c>
      <c r="L2716" s="1" t="str">
        <f>IFERROR(VLOOKUP('Speed Hump'!H2716,Main!$A:$G,7,FALSE),"")</f>
        <v/>
      </c>
      <c r="M2716" t="s">
        <v>691</v>
      </c>
      <c r="N2716">
        <v>2</v>
      </c>
      <c r="O2716" t="s">
        <v>692</v>
      </c>
      <c r="AP2716">
        <v>353.67109351947721</v>
      </c>
      <c r="AQ2716" s="1" t="str">
        <f>IFERROR(VLOOKUP(I2716,Service!$B:$G,5,FALSE),"")</f>
        <v/>
      </c>
      <c r="AR2716" s="1" t="str">
        <f>IFERROR(VLOOKUP(I2716,Service!$B:$G,6,FALSE),"")</f>
        <v/>
      </c>
      <c r="AS2716" s="1" t="str">
        <f>IFERROR(VLOOKUP(I2716,Rest!$B:$G,5,FALSE),"")</f>
        <v/>
      </c>
      <c r="AT2716" s="1" t="str">
        <f>IFERROR(VLOOKUP(I2716,Rest!$B:$G,6,FALSE),"")</f>
        <v/>
      </c>
    </row>
    <row r="2717" spans="1:46" x14ac:dyDescent="0.25">
      <c r="A2717">
        <v>2636</v>
      </c>
      <c r="B2717">
        <v>0</v>
      </c>
      <c r="C2717">
        <v>28432</v>
      </c>
      <c r="D2717">
        <v>25528</v>
      </c>
      <c r="E2717" t="s">
        <v>1842</v>
      </c>
      <c r="F2717" t="s">
        <v>1909</v>
      </c>
      <c r="G2717" t="s">
        <v>2023</v>
      </c>
      <c r="H2717" t="s">
        <v>1229</v>
      </c>
      <c r="I2717" t="s">
        <v>1229</v>
      </c>
      <c r="J2717" t="str">
        <f>IFERROR(VLOOKUP(H2717,[1]Sheet1!$A:$H,3,FALSE),"")</f>
        <v/>
      </c>
      <c r="K2717" s="1" t="str">
        <f>IFERROR(VLOOKUP('Speed Hump'!H2717,Main!$A:$G,6,FALSE),"")</f>
        <v/>
      </c>
      <c r="L2717" s="1" t="str">
        <f>IFERROR(VLOOKUP('Speed Hump'!H2717,Main!$A:$G,7,FALSE),"")</f>
        <v/>
      </c>
      <c r="M2717" t="s">
        <v>691</v>
      </c>
      <c r="N2717">
        <v>1</v>
      </c>
      <c r="O2717" t="s">
        <v>692</v>
      </c>
      <c r="AP2717">
        <v>174.923829134248</v>
      </c>
      <c r="AQ2717" s="1" t="str">
        <f>IFERROR(VLOOKUP(I2717,Service!$B:$G,5,FALSE),"")</f>
        <v/>
      </c>
      <c r="AR2717" s="1" t="str">
        <f>IFERROR(VLOOKUP(I2717,Service!$B:$G,6,FALSE),"")</f>
        <v/>
      </c>
      <c r="AS2717" s="1" t="str">
        <f>IFERROR(VLOOKUP(I2717,Rest!$B:$G,5,FALSE),"")</f>
        <v/>
      </c>
      <c r="AT2717" s="1" t="str">
        <f>IFERROR(VLOOKUP(I2717,Rest!$B:$G,6,FALSE),"")</f>
        <v/>
      </c>
    </row>
    <row r="2718" spans="1:46" x14ac:dyDescent="0.25">
      <c r="A2718">
        <v>2637</v>
      </c>
      <c r="B2718">
        <v>0</v>
      </c>
      <c r="C2718">
        <v>28449</v>
      </c>
      <c r="D2718">
        <v>27582</v>
      </c>
      <c r="E2718" t="s">
        <v>1926</v>
      </c>
      <c r="F2718" t="s">
        <v>1041</v>
      </c>
      <c r="G2718" t="s">
        <v>1024</v>
      </c>
      <c r="H2718" t="s">
        <v>1229</v>
      </c>
      <c r="I2718" t="s">
        <v>1229</v>
      </c>
      <c r="J2718" t="str">
        <f>IFERROR(VLOOKUP(H2718,[1]Sheet1!$A:$H,3,FALSE),"")</f>
        <v/>
      </c>
      <c r="K2718" s="1" t="str">
        <f>IFERROR(VLOOKUP('Speed Hump'!H2718,Main!$A:$G,6,FALSE),"")</f>
        <v/>
      </c>
      <c r="L2718" s="1" t="str">
        <f>IFERROR(VLOOKUP('Speed Hump'!H2718,Main!$A:$G,7,FALSE),"")</f>
        <v/>
      </c>
      <c r="M2718" t="s">
        <v>691</v>
      </c>
      <c r="N2718">
        <v>1</v>
      </c>
      <c r="O2718" t="s">
        <v>692</v>
      </c>
      <c r="AP2718">
        <v>285.91508936086291</v>
      </c>
      <c r="AQ2718" s="1" t="str">
        <f>IFERROR(VLOOKUP(I2718,Service!$B:$G,5,FALSE),"")</f>
        <v/>
      </c>
      <c r="AR2718" s="1" t="str">
        <f>IFERROR(VLOOKUP(I2718,Service!$B:$G,6,FALSE),"")</f>
        <v/>
      </c>
      <c r="AS2718" s="1" t="str">
        <f>IFERROR(VLOOKUP(I2718,Rest!$B:$G,5,FALSE),"")</f>
        <v/>
      </c>
      <c r="AT2718" s="1" t="str">
        <f>IFERROR(VLOOKUP(I2718,Rest!$B:$G,6,FALSE),"")</f>
        <v/>
      </c>
    </row>
    <row r="2719" spans="1:46" x14ac:dyDescent="0.25">
      <c r="A2719">
        <v>2639</v>
      </c>
      <c r="B2719">
        <v>0</v>
      </c>
      <c r="C2719">
        <v>28460</v>
      </c>
      <c r="D2719">
        <v>26090</v>
      </c>
      <c r="E2719" t="s">
        <v>1938</v>
      </c>
      <c r="F2719" t="s">
        <v>1963</v>
      </c>
      <c r="G2719" t="s">
        <v>2016</v>
      </c>
      <c r="H2719" t="s">
        <v>1229</v>
      </c>
      <c r="I2719" t="s">
        <v>1229</v>
      </c>
      <c r="J2719" t="str">
        <f>IFERROR(VLOOKUP(H2719,[1]Sheet1!$A:$H,3,FALSE),"")</f>
        <v/>
      </c>
      <c r="K2719" s="1" t="str">
        <f>IFERROR(VLOOKUP('Speed Hump'!H2719,Main!$A:$G,6,FALSE),"")</f>
        <v/>
      </c>
      <c r="L2719" s="1" t="str">
        <f>IFERROR(VLOOKUP('Speed Hump'!H2719,Main!$A:$G,7,FALSE),"")</f>
        <v/>
      </c>
      <c r="M2719" t="s">
        <v>691</v>
      </c>
      <c r="N2719">
        <v>1</v>
      </c>
      <c r="O2719" t="s">
        <v>692</v>
      </c>
      <c r="AP2719">
        <v>130.93594622777641</v>
      </c>
      <c r="AQ2719" s="1" t="str">
        <f>IFERROR(VLOOKUP(I2719,Service!$B:$G,5,FALSE),"")</f>
        <v/>
      </c>
      <c r="AR2719" s="1" t="str">
        <f>IFERROR(VLOOKUP(I2719,Service!$B:$G,6,FALSE),"")</f>
        <v/>
      </c>
      <c r="AS2719" s="1" t="str">
        <f>IFERROR(VLOOKUP(I2719,Rest!$B:$G,5,FALSE),"")</f>
        <v/>
      </c>
      <c r="AT2719" s="1" t="str">
        <f>IFERROR(VLOOKUP(I2719,Rest!$B:$G,6,FALSE),"")</f>
        <v/>
      </c>
    </row>
    <row r="2720" spans="1:46" x14ac:dyDescent="0.25">
      <c r="A2720">
        <v>2640</v>
      </c>
      <c r="B2720">
        <v>0</v>
      </c>
      <c r="C2720">
        <v>28462</v>
      </c>
      <c r="D2720">
        <v>28567</v>
      </c>
      <c r="E2720" t="s">
        <v>1496</v>
      </c>
      <c r="F2720" t="s">
        <v>1028</v>
      </c>
      <c r="G2720" t="s">
        <v>1078</v>
      </c>
      <c r="H2720" t="s">
        <v>1229</v>
      </c>
      <c r="I2720" t="s">
        <v>1229</v>
      </c>
      <c r="J2720" t="str">
        <f>IFERROR(VLOOKUP(H2720,[1]Sheet1!$A:$H,3,FALSE),"")</f>
        <v/>
      </c>
      <c r="K2720" s="1" t="str">
        <f>IFERROR(VLOOKUP('Speed Hump'!H2720,Main!$A:$G,6,FALSE),"")</f>
        <v/>
      </c>
      <c r="L2720" s="1" t="str">
        <f>IFERROR(VLOOKUP('Speed Hump'!H2720,Main!$A:$G,7,FALSE),"")</f>
        <v/>
      </c>
      <c r="M2720" t="s">
        <v>691</v>
      </c>
      <c r="N2720">
        <v>1</v>
      </c>
      <c r="O2720" t="s">
        <v>692</v>
      </c>
      <c r="AP2720">
        <v>265.5712315603356</v>
      </c>
      <c r="AQ2720" s="1" t="str">
        <f>IFERROR(VLOOKUP(I2720,Service!$B:$G,5,FALSE),"")</f>
        <v/>
      </c>
      <c r="AR2720" s="1" t="str">
        <f>IFERROR(VLOOKUP(I2720,Service!$B:$G,6,FALSE),"")</f>
        <v/>
      </c>
      <c r="AS2720" s="1" t="str">
        <f>IFERROR(VLOOKUP(I2720,Rest!$B:$G,5,FALSE),"")</f>
        <v/>
      </c>
      <c r="AT2720" s="1" t="str">
        <f>IFERROR(VLOOKUP(I2720,Rest!$B:$G,6,FALSE),"")</f>
        <v/>
      </c>
    </row>
    <row r="2721" spans="1:46" x14ac:dyDescent="0.25">
      <c r="A2721">
        <v>2641</v>
      </c>
      <c r="B2721">
        <v>0</v>
      </c>
      <c r="C2721">
        <v>28467</v>
      </c>
      <c r="D2721">
        <v>24868</v>
      </c>
      <c r="E2721" t="s">
        <v>1877</v>
      </c>
      <c r="F2721" t="s">
        <v>1997</v>
      </c>
      <c r="G2721" t="s">
        <v>1879</v>
      </c>
      <c r="H2721" t="s">
        <v>1229</v>
      </c>
      <c r="I2721" t="s">
        <v>1229</v>
      </c>
      <c r="J2721" t="str">
        <f>IFERROR(VLOOKUP(H2721,[1]Sheet1!$A:$H,3,FALSE),"")</f>
        <v/>
      </c>
      <c r="K2721" s="1" t="str">
        <f>IFERROR(VLOOKUP('Speed Hump'!H2721,Main!$A:$G,6,FALSE),"")</f>
        <v/>
      </c>
      <c r="L2721" s="1" t="str">
        <f>IFERROR(VLOOKUP('Speed Hump'!H2721,Main!$A:$G,7,FALSE),"")</f>
        <v/>
      </c>
      <c r="M2721" t="s">
        <v>691</v>
      </c>
      <c r="N2721">
        <v>1</v>
      </c>
      <c r="O2721" t="s">
        <v>692</v>
      </c>
      <c r="AP2721">
        <v>285.43531481383309</v>
      </c>
      <c r="AQ2721" s="1" t="str">
        <f>IFERROR(VLOOKUP(I2721,Service!$B:$G,5,FALSE),"")</f>
        <v/>
      </c>
      <c r="AR2721" s="1" t="str">
        <f>IFERROR(VLOOKUP(I2721,Service!$B:$G,6,FALSE),"")</f>
        <v/>
      </c>
      <c r="AS2721" s="1" t="str">
        <f>IFERROR(VLOOKUP(I2721,Rest!$B:$G,5,FALSE),"")</f>
        <v/>
      </c>
      <c r="AT2721" s="1" t="str">
        <f>IFERROR(VLOOKUP(I2721,Rest!$B:$G,6,FALSE),"")</f>
        <v/>
      </c>
    </row>
    <row r="2722" spans="1:46" x14ac:dyDescent="0.25">
      <c r="A2722">
        <v>2642</v>
      </c>
      <c r="B2722">
        <v>0</v>
      </c>
      <c r="C2722">
        <v>28469</v>
      </c>
      <c r="D2722">
        <v>28054</v>
      </c>
      <c r="E2722" t="s">
        <v>1973</v>
      </c>
      <c r="F2722" t="s">
        <v>2018</v>
      </c>
      <c r="G2722" t="s">
        <v>1961</v>
      </c>
      <c r="H2722" t="s">
        <v>1229</v>
      </c>
      <c r="I2722" t="s">
        <v>1229</v>
      </c>
      <c r="J2722" t="str">
        <f>IFERROR(VLOOKUP(H2722,[1]Sheet1!$A:$H,3,FALSE),"")</f>
        <v/>
      </c>
      <c r="K2722" s="1" t="str">
        <f>IFERROR(VLOOKUP('Speed Hump'!H2722,Main!$A:$G,6,FALSE),"")</f>
        <v/>
      </c>
      <c r="L2722" s="1" t="str">
        <f>IFERROR(VLOOKUP('Speed Hump'!H2722,Main!$A:$G,7,FALSE),"")</f>
        <v/>
      </c>
      <c r="M2722" t="s">
        <v>691</v>
      </c>
      <c r="N2722">
        <v>1</v>
      </c>
      <c r="O2722" t="s">
        <v>692</v>
      </c>
      <c r="AP2722">
        <v>250.0203407847446</v>
      </c>
      <c r="AQ2722" s="1" t="str">
        <f>IFERROR(VLOOKUP(I2722,Service!$B:$G,5,FALSE),"")</f>
        <v/>
      </c>
      <c r="AR2722" s="1" t="str">
        <f>IFERROR(VLOOKUP(I2722,Service!$B:$G,6,FALSE),"")</f>
        <v/>
      </c>
      <c r="AS2722" s="1" t="str">
        <f>IFERROR(VLOOKUP(I2722,Rest!$B:$G,5,FALSE),"")</f>
        <v/>
      </c>
      <c r="AT2722" s="1" t="str">
        <f>IFERROR(VLOOKUP(I2722,Rest!$B:$G,6,FALSE),"")</f>
        <v/>
      </c>
    </row>
    <row r="2723" spans="1:46" x14ac:dyDescent="0.25">
      <c r="A2723">
        <v>2643</v>
      </c>
      <c r="B2723">
        <v>0</v>
      </c>
      <c r="C2723">
        <v>28511</v>
      </c>
      <c r="D2723">
        <v>28377</v>
      </c>
      <c r="E2723" t="s">
        <v>1906</v>
      </c>
      <c r="F2723" t="s">
        <v>1028</v>
      </c>
      <c r="G2723" t="s">
        <v>1936</v>
      </c>
      <c r="H2723" t="s">
        <v>1229</v>
      </c>
      <c r="I2723" t="s">
        <v>1229</v>
      </c>
      <c r="J2723" t="str">
        <f>IFERROR(VLOOKUP(H2723,[1]Sheet1!$A:$H,3,FALSE),"")</f>
        <v/>
      </c>
      <c r="K2723" s="1" t="str">
        <f>IFERROR(VLOOKUP('Speed Hump'!H2723,Main!$A:$G,6,FALSE),"")</f>
        <v/>
      </c>
      <c r="L2723" s="1" t="str">
        <f>IFERROR(VLOOKUP('Speed Hump'!H2723,Main!$A:$G,7,FALSE),"")</f>
        <v/>
      </c>
      <c r="M2723" t="s">
        <v>691</v>
      </c>
      <c r="N2723">
        <v>2</v>
      </c>
      <c r="O2723" t="s">
        <v>692</v>
      </c>
      <c r="AP2723">
        <v>363.58358855381681</v>
      </c>
      <c r="AQ2723" s="1" t="str">
        <f>IFERROR(VLOOKUP(I2723,Service!$B:$G,5,FALSE),"")</f>
        <v/>
      </c>
      <c r="AR2723" s="1" t="str">
        <f>IFERROR(VLOOKUP(I2723,Service!$B:$G,6,FALSE),"")</f>
        <v/>
      </c>
      <c r="AS2723" s="1" t="str">
        <f>IFERROR(VLOOKUP(I2723,Rest!$B:$G,5,FALSE),"")</f>
        <v/>
      </c>
      <c r="AT2723" s="1" t="str">
        <f>IFERROR(VLOOKUP(I2723,Rest!$B:$G,6,FALSE),"")</f>
        <v/>
      </c>
    </row>
    <row r="2724" spans="1:46" x14ac:dyDescent="0.25">
      <c r="A2724">
        <v>2644</v>
      </c>
      <c r="B2724">
        <v>0</v>
      </c>
      <c r="C2724">
        <v>28535</v>
      </c>
      <c r="D2724">
        <v>24115</v>
      </c>
      <c r="E2724" t="s">
        <v>1877</v>
      </c>
      <c r="F2724" t="s">
        <v>1879</v>
      </c>
      <c r="G2724" t="s">
        <v>988</v>
      </c>
      <c r="H2724" t="s">
        <v>1229</v>
      </c>
      <c r="I2724" t="s">
        <v>1229</v>
      </c>
      <c r="J2724" t="str">
        <f>IFERROR(VLOOKUP(H2724,[1]Sheet1!$A:$H,3,FALSE),"")</f>
        <v/>
      </c>
      <c r="K2724" s="1" t="str">
        <f>IFERROR(VLOOKUP('Speed Hump'!H2724,Main!$A:$G,6,FALSE),"")</f>
        <v/>
      </c>
      <c r="L2724" s="1" t="str">
        <f>IFERROR(VLOOKUP('Speed Hump'!H2724,Main!$A:$G,7,FALSE),"")</f>
        <v/>
      </c>
      <c r="M2724" t="s">
        <v>691</v>
      </c>
      <c r="N2724">
        <v>3</v>
      </c>
      <c r="O2724" t="s">
        <v>692</v>
      </c>
      <c r="AP2724">
        <v>459.78997087197178</v>
      </c>
      <c r="AQ2724" s="1" t="str">
        <f>IFERROR(VLOOKUP(I2724,Service!$B:$G,5,FALSE),"")</f>
        <v/>
      </c>
      <c r="AR2724" s="1" t="str">
        <f>IFERROR(VLOOKUP(I2724,Service!$B:$G,6,FALSE),"")</f>
        <v/>
      </c>
      <c r="AS2724" s="1" t="str">
        <f>IFERROR(VLOOKUP(I2724,Rest!$B:$G,5,FALSE),"")</f>
        <v/>
      </c>
      <c r="AT2724" s="1" t="str">
        <f>IFERROR(VLOOKUP(I2724,Rest!$B:$G,6,FALSE),"")</f>
        <v/>
      </c>
    </row>
    <row r="2725" spans="1:46" x14ac:dyDescent="0.25">
      <c r="A2725">
        <v>2645</v>
      </c>
      <c r="B2725">
        <v>0</v>
      </c>
      <c r="C2725">
        <v>28546</v>
      </c>
      <c r="D2725">
        <v>27115</v>
      </c>
      <c r="E2725" t="s">
        <v>1025</v>
      </c>
      <c r="F2725" t="s">
        <v>1968</v>
      </c>
      <c r="G2725" t="s">
        <v>1926</v>
      </c>
      <c r="H2725" t="s">
        <v>1229</v>
      </c>
      <c r="I2725" t="s">
        <v>1229</v>
      </c>
      <c r="J2725" t="str">
        <f>IFERROR(VLOOKUP(H2725,[1]Sheet1!$A:$H,3,FALSE),"")</f>
        <v/>
      </c>
      <c r="K2725" s="1" t="str">
        <f>IFERROR(VLOOKUP('Speed Hump'!H2725,Main!$A:$G,6,FALSE),"")</f>
        <v/>
      </c>
      <c r="L2725" s="1" t="str">
        <f>IFERROR(VLOOKUP('Speed Hump'!H2725,Main!$A:$G,7,FALSE),"")</f>
        <v/>
      </c>
      <c r="M2725" t="s">
        <v>691</v>
      </c>
      <c r="N2725">
        <v>1</v>
      </c>
      <c r="O2725" t="s">
        <v>692</v>
      </c>
      <c r="AP2725">
        <v>123.1901553304984</v>
      </c>
      <c r="AQ2725" s="1" t="str">
        <f>IFERROR(VLOOKUP(I2725,Service!$B:$G,5,FALSE),"")</f>
        <v/>
      </c>
      <c r="AR2725" s="1" t="str">
        <f>IFERROR(VLOOKUP(I2725,Service!$B:$G,6,FALSE),"")</f>
        <v/>
      </c>
      <c r="AS2725" s="1" t="str">
        <f>IFERROR(VLOOKUP(I2725,Rest!$B:$G,5,FALSE),"")</f>
        <v/>
      </c>
      <c r="AT2725" s="1" t="str">
        <f>IFERROR(VLOOKUP(I2725,Rest!$B:$G,6,FALSE),"")</f>
        <v/>
      </c>
    </row>
    <row r="2726" spans="1:46" x14ac:dyDescent="0.25">
      <c r="A2726">
        <v>2646</v>
      </c>
      <c r="B2726">
        <v>0</v>
      </c>
      <c r="C2726">
        <v>28558</v>
      </c>
      <c r="D2726">
        <v>25507</v>
      </c>
      <c r="E2726" t="s">
        <v>1411</v>
      </c>
      <c r="F2726" t="s">
        <v>1089</v>
      </c>
      <c r="G2726" t="s">
        <v>1918</v>
      </c>
      <c r="H2726" t="s">
        <v>1229</v>
      </c>
      <c r="I2726" t="s">
        <v>1229</v>
      </c>
      <c r="J2726" t="str">
        <f>IFERROR(VLOOKUP(H2726,[1]Sheet1!$A:$H,3,FALSE),"")</f>
        <v/>
      </c>
      <c r="K2726" s="1" t="str">
        <f>IFERROR(VLOOKUP('Speed Hump'!H2726,Main!$A:$G,6,FALSE),"")</f>
        <v/>
      </c>
      <c r="L2726" s="1" t="str">
        <f>IFERROR(VLOOKUP('Speed Hump'!H2726,Main!$A:$G,7,FALSE),"")</f>
        <v/>
      </c>
      <c r="M2726" t="s">
        <v>691</v>
      </c>
      <c r="N2726">
        <v>2</v>
      </c>
      <c r="O2726" t="s">
        <v>692</v>
      </c>
      <c r="AP2726">
        <v>355.63313740948342</v>
      </c>
      <c r="AQ2726" s="1" t="str">
        <f>IFERROR(VLOOKUP(I2726,Service!$B:$G,5,FALSE),"")</f>
        <v/>
      </c>
      <c r="AR2726" s="1" t="str">
        <f>IFERROR(VLOOKUP(I2726,Service!$B:$G,6,FALSE),"")</f>
        <v/>
      </c>
      <c r="AS2726" s="1" t="str">
        <f>IFERROR(VLOOKUP(I2726,Rest!$B:$G,5,FALSE),"")</f>
        <v/>
      </c>
      <c r="AT2726" s="1" t="str">
        <f>IFERROR(VLOOKUP(I2726,Rest!$B:$G,6,FALSE),"")</f>
        <v/>
      </c>
    </row>
    <row r="2727" spans="1:46" x14ac:dyDescent="0.25">
      <c r="A2727">
        <v>2647</v>
      </c>
      <c r="B2727">
        <v>0</v>
      </c>
      <c r="C2727">
        <v>28563</v>
      </c>
      <c r="D2727">
        <v>27452</v>
      </c>
      <c r="E2727" t="s">
        <v>1947</v>
      </c>
      <c r="F2727" t="s">
        <v>1426</v>
      </c>
      <c r="G2727" t="s">
        <v>1966</v>
      </c>
      <c r="H2727" t="s">
        <v>1229</v>
      </c>
      <c r="I2727" t="s">
        <v>1229</v>
      </c>
      <c r="J2727" t="str">
        <f>IFERROR(VLOOKUP(H2727,[1]Sheet1!$A:$H,3,FALSE),"")</f>
        <v/>
      </c>
      <c r="K2727" s="1" t="str">
        <f>IFERROR(VLOOKUP('Speed Hump'!H2727,Main!$A:$G,6,FALSE),"")</f>
        <v/>
      </c>
      <c r="L2727" s="1" t="str">
        <f>IFERROR(VLOOKUP('Speed Hump'!H2727,Main!$A:$G,7,FALSE),"")</f>
        <v/>
      </c>
      <c r="M2727" t="s">
        <v>691</v>
      </c>
      <c r="N2727">
        <v>1</v>
      </c>
      <c r="O2727" t="s">
        <v>692</v>
      </c>
      <c r="AP2727">
        <v>166.01597225325571</v>
      </c>
      <c r="AQ2727" s="1" t="str">
        <f>IFERROR(VLOOKUP(I2727,Service!$B:$G,5,FALSE),"")</f>
        <v/>
      </c>
      <c r="AR2727" s="1" t="str">
        <f>IFERROR(VLOOKUP(I2727,Service!$B:$G,6,FALSE),"")</f>
        <v/>
      </c>
      <c r="AS2727" s="1" t="str">
        <f>IFERROR(VLOOKUP(I2727,Rest!$B:$G,5,FALSE),"")</f>
        <v/>
      </c>
      <c r="AT2727" s="1" t="str">
        <f>IFERROR(VLOOKUP(I2727,Rest!$B:$G,6,FALSE),"")</f>
        <v/>
      </c>
    </row>
    <row r="2728" spans="1:46" x14ac:dyDescent="0.25">
      <c r="A2728">
        <v>2649</v>
      </c>
      <c r="B2728">
        <v>0</v>
      </c>
      <c r="C2728">
        <v>28598</v>
      </c>
      <c r="D2728">
        <v>31581</v>
      </c>
      <c r="E2728" t="s">
        <v>2024</v>
      </c>
      <c r="F2728" t="s">
        <v>2025</v>
      </c>
      <c r="G2728" t="s">
        <v>1684</v>
      </c>
      <c r="H2728" t="s">
        <v>1229</v>
      </c>
      <c r="I2728" t="s">
        <v>1229</v>
      </c>
      <c r="J2728" t="str">
        <f>IFERROR(VLOOKUP(H2728,[1]Sheet1!$A:$H,3,FALSE),"")</f>
        <v/>
      </c>
      <c r="K2728" s="1" t="str">
        <f>IFERROR(VLOOKUP('Speed Hump'!H2728,Main!$A:$G,6,FALSE),"")</f>
        <v/>
      </c>
      <c r="L2728" s="1" t="str">
        <f>IFERROR(VLOOKUP('Speed Hump'!H2728,Main!$A:$G,7,FALSE),"")</f>
        <v/>
      </c>
      <c r="M2728" t="s">
        <v>691</v>
      </c>
      <c r="N2728">
        <v>1</v>
      </c>
      <c r="O2728" t="s">
        <v>692</v>
      </c>
      <c r="AP2728">
        <v>311.68652791288099</v>
      </c>
      <c r="AQ2728" s="1" t="str">
        <f>IFERROR(VLOOKUP(I2728,Service!$B:$G,5,FALSE),"")</f>
        <v/>
      </c>
      <c r="AR2728" s="1" t="str">
        <f>IFERROR(VLOOKUP(I2728,Service!$B:$G,6,FALSE),"")</f>
        <v/>
      </c>
      <c r="AS2728" s="1" t="str">
        <f>IFERROR(VLOOKUP(I2728,Rest!$B:$G,5,FALSE),"")</f>
        <v/>
      </c>
      <c r="AT2728" s="1" t="str">
        <f>IFERROR(VLOOKUP(I2728,Rest!$B:$G,6,FALSE),"")</f>
        <v/>
      </c>
    </row>
    <row r="2729" spans="1:46" x14ac:dyDescent="0.25">
      <c r="A2729">
        <v>2650</v>
      </c>
      <c r="B2729">
        <v>0</v>
      </c>
      <c r="C2729">
        <v>28638</v>
      </c>
      <c r="D2729">
        <v>32047</v>
      </c>
      <c r="E2729" t="s">
        <v>1723</v>
      </c>
      <c r="F2729" t="s">
        <v>2026</v>
      </c>
      <c r="G2729" t="s">
        <v>2027</v>
      </c>
      <c r="H2729" t="s">
        <v>1229</v>
      </c>
      <c r="I2729" t="s">
        <v>1229</v>
      </c>
      <c r="J2729" t="str">
        <f>IFERROR(VLOOKUP(H2729,[1]Sheet1!$A:$H,3,FALSE),"")</f>
        <v/>
      </c>
      <c r="K2729" s="1" t="str">
        <f>IFERROR(VLOOKUP('Speed Hump'!H2729,Main!$A:$G,6,FALSE),"")</f>
        <v/>
      </c>
      <c r="L2729" s="1" t="str">
        <f>IFERROR(VLOOKUP('Speed Hump'!H2729,Main!$A:$G,7,FALSE),"")</f>
        <v/>
      </c>
      <c r="M2729" t="s">
        <v>691</v>
      </c>
      <c r="N2729">
        <v>2</v>
      </c>
      <c r="O2729" t="s">
        <v>692</v>
      </c>
      <c r="AP2729">
        <v>358.91595453431012</v>
      </c>
      <c r="AQ2729" s="1" t="str">
        <f>IFERROR(VLOOKUP(I2729,Service!$B:$G,5,FALSE),"")</f>
        <v/>
      </c>
      <c r="AR2729" s="1" t="str">
        <f>IFERROR(VLOOKUP(I2729,Service!$B:$G,6,FALSE),"")</f>
        <v/>
      </c>
      <c r="AS2729" s="1" t="str">
        <f>IFERROR(VLOOKUP(I2729,Rest!$B:$G,5,FALSE),"")</f>
        <v/>
      </c>
      <c r="AT2729" s="1" t="str">
        <f>IFERROR(VLOOKUP(I2729,Rest!$B:$G,6,FALSE),"")</f>
        <v/>
      </c>
    </row>
    <row r="2730" spans="1:46" x14ac:dyDescent="0.25">
      <c r="A2730">
        <v>2651</v>
      </c>
      <c r="B2730">
        <v>0</v>
      </c>
      <c r="C2730">
        <v>28647</v>
      </c>
      <c r="D2730">
        <v>31506</v>
      </c>
      <c r="E2730" t="s">
        <v>1455</v>
      </c>
      <c r="F2730" t="s">
        <v>2025</v>
      </c>
      <c r="G2730" t="s">
        <v>2028</v>
      </c>
      <c r="H2730" t="s">
        <v>1229</v>
      </c>
      <c r="I2730" t="s">
        <v>1229</v>
      </c>
      <c r="J2730" t="str">
        <f>IFERROR(VLOOKUP(H2730,[1]Sheet1!$A:$H,3,FALSE),"")</f>
        <v/>
      </c>
      <c r="K2730" s="1" t="str">
        <f>IFERROR(VLOOKUP('Speed Hump'!H2730,Main!$A:$G,6,FALSE),"")</f>
        <v/>
      </c>
      <c r="L2730" s="1" t="str">
        <f>IFERROR(VLOOKUP('Speed Hump'!H2730,Main!$A:$G,7,FALSE),"")</f>
        <v/>
      </c>
      <c r="M2730" t="s">
        <v>691</v>
      </c>
      <c r="N2730">
        <v>3</v>
      </c>
      <c r="O2730" t="s">
        <v>692</v>
      </c>
      <c r="AP2730">
        <v>530.44591007547194</v>
      </c>
      <c r="AQ2730" s="1" t="str">
        <f>IFERROR(VLOOKUP(I2730,Service!$B:$G,5,FALSE),"")</f>
        <v/>
      </c>
      <c r="AR2730" s="1" t="str">
        <f>IFERROR(VLOOKUP(I2730,Service!$B:$G,6,FALSE),"")</f>
        <v/>
      </c>
      <c r="AS2730" s="1" t="str">
        <f>IFERROR(VLOOKUP(I2730,Rest!$B:$G,5,FALSE),"")</f>
        <v/>
      </c>
      <c r="AT2730" s="1" t="str">
        <f>IFERROR(VLOOKUP(I2730,Rest!$B:$G,6,FALSE),"")</f>
        <v/>
      </c>
    </row>
    <row r="2731" spans="1:46" x14ac:dyDescent="0.25">
      <c r="A2731">
        <v>2652</v>
      </c>
      <c r="B2731">
        <v>0</v>
      </c>
      <c r="C2731">
        <v>28649</v>
      </c>
      <c r="D2731">
        <v>33047</v>
      </c>
      <c r="E2731" t="s">
        <v>1433</v>
      </c>
      <c r="F2731" t="s">
        <v>2029</v>
      </c>
      <c r="G2731" t="s">
        <v>2026</v>
      </c>
      <c r="H2731" t="s">
        <v>1229</v>
      </c>
      <c r="I2731" t="s">
        <v>1229</v>
      </c>
      <c r="J2731" t="str">
        <f>IFERROR(VLOOKUP(H2731,[1]Sheet1!$A:$H,3,FALSE),"")</f>
        <v/>
      </c>
      <c r="K2731" s="1" t="str">
        <f>IFERROR(VLOOKUP('Speed Hump'!H2731,Main!$A:$G,6,FALSE),"")</f>
        <v/>
      </c>
      <c r="L2731" s="1" t="str">
        <f>IFERROR(VLOOKUP('Speed Hump'!H2731,Main!$A:$G,7,FALSE),"")</f>
        <v/>
      </c>
      <c r="M2731" t="s">
        <v>691</v>
      </c>
      <c r="N2731">
        <v>3</v>
      </c>
      <c r="O2731" t="s">
        <v>692</v>
      </c>
      <c r="AP2731">
        <v>547.45680216100288</v>
      </c>
      <c r="AQ2731" s="1" t="str">
        <f>IFERROR(VLOOKUP(I2731,Service!$B:$G,5,FALSE),"")</f>
        <v/>
      </c>
      <c r="AR2731" s="1" t="str">
        <f>IFERROR(VLOOKUP(I2731,Service!$B:$G,6,FALSE),"")</f>
        <v/>
      </c>
      <c r="AS2731" s="1" t="str">
        <f>IFERROR(VLOOKUP(I2731,Rest!$B:$G,5,FALSE),"")</f>
        <v/>
      </c>
      <c r="AT2731" s="1" t="str">
        <f>IFERROR(VLOOKUP(I2731,Rest!$B:$G,6,FALSE),"")</f>
        <v/>
      </c>
    </row>
    <row r="2732" spans="1:46" x14ac:dyDescent="0.25">
      <c r="A2732">
        <v>2653</v>
      </c>
      <c r="B2732">
        <v>0</v>
      </c>
      <c r="C2732">
        <v>28651</v>
      </c>
      <c r="D2732">
        <v>32454</v>
      </c>
      <c r="E2732" t="s">
        <v>1455</v>
      </c>
      <c r="F2732" t="s">
        <v>2030</v>
      </c>
      <c r="G2732" t="s">
        <v>2025</v>
      </c>
      <c r="H2732" t="s">
        <v>1229</v>
      </c>
      <c r="I2732" t="s">
        <v>1229</v>
      </c>
      <c r="J2732" t="str">
        <f>IFERROR(VLOOKUP(H2732,[1]Sheet1!$A:$H,3,FALSE),"")</f>
        <v/>
      </c>
      <c r="K2732" s="1" t="str">
        <f>IFERROR(VLOOKUP('Speed Hump'!H2732,Main!$A:$G,6,FALSE),"")</f>
        <v/>
      </c>
      <c r="L2732" s="1" t="str">
        <f>IFERROR(VLOOKUP('Speed Hump'!H2732,Main!$A:$G,7,FALSE),"")</f>
        <v/>
      </c>
      <c r="M2732" t="s">
        <v>691</v>
      </c>
      <c r="N2732">
        <v>3</v>
      </c>
      <c r="O2732" t="s">
        <v>692</v>
      </c>
      <c r="AP2732">
        <v>555.67267604314964</v>
      </c>
      <c r="AQ2732" s="1" t="str">
        <f>IFERROR(VLOOKUP(I2732,Service!$B:$G,5,FALSE),"")</f>
        <v/>
      </c>
      <c r="AR2732" s="1" t="str">
        <f>IFERROR(VLOOKUP(I2732,Service!$B:$G,6,FALSE),"")</f>
        <v/>
      </c>
      <c r="AS2732" s="1" t="str">
        <f>IFERROR(VLOOKUP(I2732,Rest!$B:$G,5,FALSE),"")</f>
        <v/>
      </c>
      <c r="AT2732" s="1" t="str">
        <f>IFERROR(VLOOKUP(I2732,Rest!$B:$G,6,FALSE),"")</f>
        <v/>
      </c>
    </row>
    <row r="2733" spans="1:46" x14ac:dyDescent="0.25">
      <c r="A2733">
        <v>2654</v>
      </c>
      <c r="B2733">
        <v>0</v>
      </c>
      <c r="C2733">
        <v>28659</v>
      </c>
      <c r="D2733">
        <v>33041</v>
      </c>
      <c r="E2733" t="s">
        <v>1367</v>
      </c>
      <c r="F2733" t="s">
        <v>2029</v>
      </c>
      <c r="G2733" t="s">
        <v>2026</v>
      </c>
      <c r="H2733" t="s">
        <v>1229</v>
      </c>
      <c r="I2733" t="s">
        <v>1229</v>
      </c>
      <c r="J2733" t="str">
        <f>IFERROR(VLOOKUP(H2733,[1]Sheet1!$A:$H,3,FALSE),"")</f>
        <v/>
      </c>
      <c r="K2733" s="1" t="str">
        <f>IFERROR(VLOOKUP('Speed Hump'!H2733,Main!$A:$G,6,FALSE),"")</f>
        <v/>
      </c>
      <c r="L2733" s="1" t="str">
        <f>IFERROR(VLOOKUP('Speed Hump'!H2733,Main!$A:$G,7,FALSE),"")</f>
        <v/>
      </c>
      <c r="M2733" t="s">
        <v>691</v>
      </c>
      <c r="N2733">
        <v>3</v>
      </c>
      <c r="O2733" t="s">
        <v>692</v>
      </c>
      <c r="AP2733">
        <v>546.83866045445757</v>
      </c>
      <c r="AQ2733" s="1" t="str">
        <f>IFERROR(VLOOKUP(I2733,Service!$B:$G,5,FALSE),"")</f>
        <v/>
      </c>
      <c r="AR2733" s="1" t="str">
        <f>IFERROR(VLOOKUP(I2733,Service!$B:$G,6,FALSE),"")</f>
        <v/>
      </c>
      <c r="AS2733" s="1" t="str">
        <f>IFERROR(VLOOKUP(I2733,Rest!$B:$G,5,FALSE),"")</f>
        <v/>
      </c>
      <c r="AT2733" s="1" t="str">
        <f>IFERROR(VLOOKUP(I2733,Rest!$B:$G,6,FALSE),"")</f>
        <v/>
      </c>
    </row>
    <row r="2734" spans="1:46" x14ac:dyDescent="0.25">
      <c r="A2734">
        <v>2655</v>
      </c>
      <c r="B2734">
        <v>0</v>
      </c>
      <c r="C2734">
        <v>28667</v>
      </c>
      <c r="D2734">
        <v>29625</v>
      </c>
      <c r="E2734" t="s">
        <v>1371</v>
      </c>
      <c r="F2734" t="s">
        <v>2031</v>
      </c>
      <c r="G2734" t="s">
        <v>2032</v>
      </c>
      <c r="H2734" t="s">
        <v>1229</v>
      </c>
      <c r="I2734" t="s">
        <v>1229</v>
      </c>
      <c r="J2734" t="str">
        <f>IFERROR(VLOOKUP(H2734,[1]Sheet1!$A:$H,3,FALSE),"")</f>
        <v/>
      </c>
      <c r="K2734" s="1" t="str">
        <f>IFERROR(VLOOKUP('Speed Hump'!H2734,Main!$A:$G,6,FALSE),"")</f>
        <v/>
      </c>
      <c r="L2734" s="1" t="str">
        <f>IFERROR(VLOOKUP('Speed Hump'!H2734,Main!$A:$G,7,FALSE),"")</f>
        <v/>
      </c>
      <c r="M2734" t="s">
        <v>691</v>
      </c>
      <c r="N2734">
        <v>1</v>
      </c>
      <c r="O2734" t="s">
        <v>692</v>
      </c>
      <c r="AP2734">
        <v>267.63484608517268</v>
      </c>
      <c r="AQ2734" s="1" t="str">
        <f>IFERROR(VLOOKUP(I2734,Service!$B:$G,5,FALSE),"")</f>
        <v/>
      </c>
      <c r="AR2734" s="1" t="str">
        <f>IFERROR(VLOOKUP(I2734,Service!$B:$G,6,FALSE),"")</f>
        <v/>
      </c>
      <c r="AS2734" s="1" t="str">
        <f>IFERROR(VLOOKUP(I2734,Rest!$B:$G,5,FALSE),"")</f>
        <v/>
      </c>
      <c r="AT2734" s="1" t="str">
        <f>IFERROR(VLOOKUP(I2734,Rest!$B:$G,6,FALSE),"")</f>
        <v/>
      </c>
    </row>
    <row r="2735" spans="1:46" x14ac:dyDescent="0.25">
      <c r="A2735">
        <v>2656</v>
      </c>
      <c r="B2735">
        <v>0</v>
      </c>
      <c r="C2735">
        <v>28673</v>
      </c>
      <c r="D2735">
        <v>31452</v>
      </c>
      <c r="E2735" t="s">
        <v>1722</v>
      </c>
      <c r="F2735" t="s">
        <v>2025</v>
      </c>
      <c r="G2735" t="s">
        <v>2028</v>
      </c>
      <c r="H2735" t="s">
        <v>1229</v>
      </c>
      <c r="I2735" t="s">
        <v>1229</v>
      </c>
      <c r="J2735" t="str">
        <f>IFERROR(VLOOKUP(H2735,[1]Sheet1!$A:$H,3,FALSE),"")</f>
        <v/>
      </c>
      <c r="K2735" s="1" t="str">
        <f>IFERROR(VLOOKUP('Speed Hump'!H2735,Main!$A:$G,6,FALSE),"")</f>
        <v/>
      </c>
      <c r="L2735" s="1" t="str">
        <f>IFERROR(VLOOKUP('Speed Hump'!H2735,Main!$A:$G,7,FALSE),"")</f>
        <v/>
      </c>
      <c r="M2735" t="s">
        <v>691</v>
      </c>
      <c r="N2735">
        <v>3</v>
      </c>
      <c r="O2735" t="s">
        <v>692</v>
      </c>
      <c r="AP2735">
        <v>532.84650075792194</v>
      </c>
      <c r="AQ2735" s="1" t="str">
        <f>IFERROR(VLOOKUP(I2735,Service!$B:$G,5,FALSE),"")</f>
        <v/>
      </c>
      <c r="AR2735" s="1" t="str">
        <f>IFERROR(VLOOKUP(I2735,Service!$B:$G,6,FALSE),"")</f>
        <v/>
      </c>
      <c r="AS2735" s="1" t="str">
        <f>IFERROR(VLOOKUP(I2735,Rest!$B:$G,5,FALSE),"")</f>
        <v/>
      </c>
      <c r="AT2735" s="1" t="str">
        <f>IFERROR(VLOOKUP(I2735,Rest!$B:$G,6,FALSE),"")</f>
        <v/>
      </c>
    </row>
    <row r="2736" spans="1:46" x14ac:dyDescent="0.25">
      <c r="A2736">
        <v>2657</v>
      </c>
      <c r="B2736">
        <v>0</v>
      </c>
      <c r="C2736">
        <v>28680</v>
      </c>
      <c r="D2736">
        <v>30374</v>
      </c>
      <c r="E2736" t="s">
        <v>1468</v>
      </c>
      <c r="F2736" t="s">
        <v>2033</v>
      </c>
      <c r="G2736" t="s">
        <v>1096</v>
      </c>
      <c r="H2736" t="s">
        <v>1229</v>
      </c>
      <c r="I2736" t="s">
        <v>1229</v>
      </c>
      <c r="J2736" t="str">
        <f>IFERROR(VLOOKUP(H2736,[1]Sheet1!$A:$H,3,FALSE),"")</f>
        <v/>
      </c>
      <c r="K2736" s="1" t="str">
        <f>IFERROR(VLOOKUP('Speed Hump'!H2736,Main!$A:$G,6,FALSE),"")</f>
        <v/>
      </c>
      <c r="L2736" s="1" t="str">
        <f>IFERROR(VLOOKUP('Speed Hump'!H2736,Main!$A:$G,7,FALSE),"")</f>
        <v/>
      </c>
      <c r="M2736" t="s">
        <v>691</v>
      </c>
      <c r="N2736">
        <v>2</v>
      </c>
      <c r="O2736" t="s">
        <v>692</v>
      </c>
      <c r="AP2736">
        <v>380.73476557081602</v>
      </c>
      <c r="AQ2736" s="1" t="str">
        <f>IFERROR(VLOOKUP(I2736,Service!$B:$G,5,FALSE),"")</f>
        <v/>
      </c>
      <c r="AR2736" s="1" t="str">
        <f>IFERROR(VLOOKUP(I2736,Service!$B:$G,6,FALSE),"")</f>
        <v/>
      </c>
      <c r="AS2736" s="1" t="str">
        <f>IFERROR(VLOOKUP(I2736,Rest!$B:$G,5,FALSE),"")</f>
        <v/>
      </c>
      <c r="AT2736" s="1" t="str">
        <f>IFERROR(VLOOKUP(I2736,Rest!$B:$G,6,FALSE),"")</f>
        <v/>
      </c>
    </row>
    <row r="2737" spans="1:46" x14ac:dyDescent="0.25">
      <c r="A2737">
        <v>2658</v>
      </c>
      <c r="B2737">
        <v>0</v>
      </c>
      <c r="C2737">
        <v>28683</v>
      </c>
      <c r="D2737">
        <v>32939</v>
      </c>
      <c r="E2737" t="s">
        <v>1781</v>
      </c>
      <c r="F2737" t="s">
        <v>2029</v>
      </c>
      <c r="G2737" t="s">
        <v>2026</v>
      </c>
      <c r="H2737" t="s">
        <v>1229</v>
      </c>
      <c r="I2737" t="s">
        <v>1229</v>
      </c>
      <c r="J2737" t="str">
        <f>IFERROR(VLOOKUP(H2737,[1]Sheet1!$A:$H,3,FALSE),"")</f>
        <v/>
      </c>
      <c r="K2737" s="1" t="str">
        <f>IFERROR(VLOOKUP('Speed Hump'!H2737,Main!$A:$G,6,FALSE),"")</f>
        <v/>
      </c>
      <c r="L2737" s="1" t="str">
        <f>IFERROR(VLOOKUP('Speed Hump'!H2737,Main!$A:$G,7,FALSE),"")</f>
        <v/>
      </c>
      <c r="M2737" t="s">
        <v>691</v>
      </c>
      <c r="N2737">
        <v>3</v>
      </c>
      <c r="O2737" t="s">
        <v>692</v>
      </c>
      <c r="AP2737">
        <v>544.87194614397117</v>
      </c>
      <c r="AQ2737" s="1" t="str">
        <f>IFERROR(VLOOKUP(I2737,Service!$B:$G,5,FALSE),"")</f>
        <v/>
      </c>
      <c r="AR2737" s="1" t="str">
        <f>IFERROR(VLOOKUP(I2737,Service!$B:$G,6,FALSE),"")</f>
        <v/>
      </c>
      <c r="AS2737" s="1" t="str">
        <f>IFERROR(VLOOKUP(I2737,Rest!$B:$G,5,FALSE),"")</f>
        <v/>
      </c>
      <c r="AT2737" s="1" t="str">
        <f>IFERROR(VLOOKUP(I2737,Rest!$B:$G,6,FALSE),"")</f>
        <v/>
      </c>
    </row>
    <row r="2738" spans="1:46" x14ac:dyDescent="0.25">
      <c r="A2738">
        <v>2659</v>
      </c>
      <c r="B2738">
        <v>0</v>
      </c>
      <c r="C2738">
        <v>28716</v>
      </c>
      <c r="D2738">
        <v>32963</v>
      </c>
      <c r="E2738" t="s">
        <v>1087</v>
      </c>
      <c r="F2738" t="s">
        <v>2029</v>
      </c>
      <c r="G2738" t="s">
        <v>2026</v>
      </c>
      <c r="H2738" t="s">
        <v>1229</v>
      </c>
      <c r="I2738" t="s">
        <v>1229</v>
      </c>
      <c r="J2738" t="str">
        <f>IFERROR(VLOOKUP(H2738,[1]Sheet1!$A:$H,3,FALSE),"")</f>
        <v/>
      </c>
      <c r="K2738" s="1" t="str">
        <f>IFERROR(VLOOKUP('Speed Hump'!H2738,Main!$A:$G,6,FALSE),"")</f>
        <v/>
      </c>
      <c r="L2738" s="1" t="str">
        <f>IFERROR(VLOOKUP('Speed Hump'!H2738,Main!$A:$G,7,FALSE),"")</f>
        <v/>
      </c>
      <c r="M2738" t="s">
        <v>691</v>
      </c>
      <c r="N2738">
        <v>3</v>
      </c>
      <c r="O2738" t="s">
        <v>692</v>
      </c>
      <c r="AP2738">
        <v>545.37967206850385</v>
      </c>
      <c r="AQ2738" s="1" t="str">
        <f>IFERROR(VLOOKUP(I2738,Service!$B:$G,5,FALSE),"")</f>
        <v/>
      </c>
      <c r="AR2738" s="1" t="str">
        <f>IFERROR(VLOOKUP(I2738,Service!$B:$G,6,FALSE),"")</f>
        <v/>
      </c>
      <c r="AS2738" s="1" t="str">
        <f>IFERROR(VLOOKUP(I2738,Rest!$B:$G,5,FALSE),"")</f>
        <v/>
      </c>
      <c r="AT2738" s="1" t="str">
        <f>IFERROR(VLOOKUP(I2738,Rest!$B:$G,6,FALSE),"")</f>
        <v/>
      </c>
    </row>
    <row r="2739" spans="1:46" x14ac:dyDescent="0.25">
      <c r="A2739">
        <v>2660</v>
      </c>
      <c r="B2739">
        <v>0</v>
      </c>
      <c r="C2739">
        <v>28749</v>
      </c>
      <c r="D2739">
        <v>33029</v>
      </c>
      <c r="E2739" t="s">
        <v>1377</v>
      </c>
      <c r="F2739" t="s">
        <v>2029</v>
      </c>
      <c r="G2739" t="s">
        <v>2026</v>
      </c>
      <c r="H2739" t="s">
        <v>1229</v>
      </c>
      <c r="I2739" t="s">
        <v>1229</v>
      </c>
      <c r="J2739" t="str">
        <f>IFERROR(VLOOKUP(H2739,[1]Sheet1!$A:$H,3,FALSE),"")</f>
        <v/>
      </c>
      <c r="K2739" s="1" t="str">
        <f>IFERROR(VLOOKUP('Speed Hump'!H2739,Main!$A:$G,6,FALSE),"")</f>
        <v/>
      </c>
      <c r="L2739" s="1" t="str">
        <f>IFERROR(VLOOKUP('Speed Hump'!H2739,Main!$A:$G,7,FALSE),"")</f>
        <v/>
      </c>
      <c r="M2739" t="s">
        <v>691</v>
      </c>
      <c r="N2739">
        <v>3</v>
      </c>
      <c r="O2739" t="s">
        <v>692</v>
      </c>
      <c r="AP2739">
        <v>545.82793346561323</v>
      </c>
      <c r="AQ2739" s="1" t="str">
        <f>IFERROR(VLOOKUP(I2739,Service!$B:$G,5,FALSE),"")</f>
        <v/>
      </c>
      <c r="AR2739" s="1" t="str">
        <f>IFERROR(VLOOKUP(I2739,Service!$B:$G,6,FALSE),"")</f>
        <v/>
      </c>
      <c r="AS2739" s="1" t="str">
        <f>IFERROR(VLOOKUP(I2739,Rest!$B:$G,5,FALSE),"")</f>
        <v/>
      </c>
      <c r="AT2739" s="1" t="str">
        <f>IFERROR(VLOOKUP(I2739,Rest!$B:$G,6,FALSE),"")</f>
        <v/>
      </c>
    </row>
    <row r="2740" spans="1:46" x14ac:dyDescent="0.25">
      <c r="A2740">
        <v>2661</v>
      </c>
      <c r="B2740">
        <v>0</v>
      </c>
      <c r="C2740">
        <v>28750</v>
      </c>
      <c r="D2740">
        <v>32471</v>
      </c>
      <c r="E2740" t="s">
        <v>1407</v>
      </c>
      <c r="F2740" t="s">
        <v>2034</v>
      </c>
      <c r="G2740" t="s">
        <v>1409</v>
      </c>
      <c r="H2740" t="s">
        <v>1229</v>
      </c>
      <c r="I2740" t="s">
        <v>1229</v>
      </c>
      <c r="J2740" t="str">
        <f>IFERROR(VLOOKUP(H2740,[1]Sheet1!$A:$H,3,FALSE),"")</f>
        <v/>
      </c>
      <c r="K2740" s="1" t="str">
        <f>IFERROR(VLOOKUP('Speed Hump'!H2740,Main!$A:$G,6,FALSE),"")</f>
        <v/>
      </c>
      <c r="L2740" s="1" t="str">
        <f>IFERROR(VLOOKUP('Speed Hump'!H2740,Main!$A:$G,7,FALSE),"")</f>
        <v/>
      </c>
      <c r="M2740" t="s">
        <v>691</v>
      </c>
      <c r="N2740">
        <v>1</v>
      </c>
      <c r="O2740" t="s">
        <v>692</v>
      </c>
      <c r="AP2740">
        <v>148.8354523382969</v>
      </c>
      <c r="AQ2740" s="1" t="str">
        <f>IFERROR(VLOOKUP(I2740,Service!$B:$G,5,FALSE),"")</f>
        <v/>
      </c>
      <c r="AR2740" s="1" t="str">
        <f>IFERROR(VLOOKUP(I2740,Service!$B:$G,6,FALSE),"")</f>
        <v/>
      </c>
      <c r="AS2740" s="1" t="str">
        <f>IFERROR(VLOOKUP(I2740,Rest!$B:$G,5,FALSE),"")</f>
        <v/>
      </c>
      <c r="AT2740" s="1" t="str">
        <f>IFERROR(VLOOKUP(I2740,Rest!$B:$G,6,FALSE),"")</f>
        <v/>
      </c>
    </row>
    <row r="2741" spans="1:46" x14ac:dyDescent="0.25">
      <c r="A2741">
        <v>2662</v>
      </c>
      <c r="B2741">
        <v>0</v>
      </c>
      <c r="C2741">
        <v>28788</v>
      </c>
      <c r="D2741">
        <v>30884</v>
      </c>
      <c r="E2741" t="s">
        <v>2024</v>
      </c>
      <c r="F2741" t="s">
        <v>2035</v>
      </c>
      <c r="G2741" t="s">
        <v>1748</v>
      </c>
      <c r="H2741" t="s">
        <v>1229</v>
      </c>
      <c r="I2741" t="s">
        <v>1229</v>
      </c>
      <c r="J2741" t="str">
        <f>IFERROR(VLOOKUP(H2741,[1]Sheet1!$A:$H,3,FALSE),"")</f>
        <v/>
      </c>
      <c r="K2741" s="1" t="str">
        <f>IFERROR(VLOOKUP('Speed Hump'!H2741,Main!$A:$G,6,FALSE),"")</f>
        <v/>
      </c>
      <c r="L2741" s="1" t="str">
        <f>IFERROR(VLOOKUP('Speed Hump'!H2741,Main!$A:$G,7,FALSE),"")</f>
        <v/>
      </c>
      <c r="M2741" t="s">
        <v>691</v>
      </c>
      <c r="N2741">
        <v>1</v>
      </c>
      <c r="O2741" t="s">
        <v>692</v>
      </c>
      <c r="AP2741">
        <v>227.33971651107689</v>
      </c>
      <c r="AQ2741" s="1" t="str">
        <f>IFERROR(VLOOKUP(I2741,Service!$B:$G,5,FALSE),"")</f>
        <v/>
      </c>
      <c r="AR2741" s="1" t="str">
        <f>IFERROR(VLOOKUP(I2741,Service!$B:$G,6,FALSE),"")</f>
        <v/>
      </c>
      <c r="AS2741" s="1" t="str">
        <f>IFERROR(VLOOKUP(I2741,Rest!$B:$G,5,FALSE),"")</f>
        <v/>
      </c>
      <c r="AT2741" s="1" t="str">
        <f>IFERROR(VLOOKUP(I2741,Rest!$B:$G,6,FALSE),"")</f>
        <v/>
      </c>
    </row>
    <row r="2742" spans="1:46" x14ac:dyDescent="0.25">
      <c r="A2742">
        <v>2663</v>
      </c>
      <c r="B2742">
        <v>0</v>
      </c>
      <c r="C2742">
        <v>28789</v>
      </c>
      <c r="D2742">
        <v>31433</v>
      </c>
      <c r="E2742" t="s">
        <v>2036</v>
      </c>
      <c r="F2742" t="s">
        <v>2026</v>
      </c>
      <c r="G2742" t="s">
        <v>2027</v>
      </c>
      <c r="H2742" t="s">
        <v>1229</v>
      </c>
      <c r="I2742" t="s">
        <v>1229</v>
      </c>
      <c r="J2742" t="str">
        <f>IFERROR(VLOOKUP(H2742,[1]Sheet1!$A:$H,3,FALSE),"")</f>
        <v/>
      </c>
      <c r="K2742" s="1" t="str">
        <f>IFERROR(VLOOKUP('Speed Hump'!H2742,Main!$A:$G,6,FALSE),"")</f>
        <v/>
      </c>
      <c r="L2742" s="1" t="str">
        <f>IFERROR(VLOOKUP('Speed Hump'!H2742,Main!$A:$G,7,FALSE),"")</f>
        <v/>
      </c>
      <c r="M2742" t="s">
        <v>691</v>
      </c>
      <c r="N2742">
        <v>2</v>
      </c>
      <c r="O2742" t="s">
        <v>692</v>
      </c>
      <c r="AP2742">
        <v>357.98872514236069</v>
      </c>
      <c r="AQ2742" s="1" t="str">
        <f>IFERROR(VLOOKUP(I2742,Service!$B:$G,5,FALSE),"")</f>
        <v/>
      </c>
      <c r="AR2742" s="1" t="str">
        <f>IFERROR(VLOOKUP(I2742,Service!$B:$G,6,FALSE),"")</f>
        <v/>
      </c>
      <c r="AS2742" s="1" t="str">
        <f>IFERROR(VLOOKUP(I2742,Rest!$B:$G,5,FALSE),"")</f>
        <v/>
      </c>
      <c r="AT2742" s="1" t="str">
        <f>IFERROR(VLOOKUP(I2742,Rest!$B:$G,6,FALSE),"")</f>
        <v/>
      </c>
    </row>
    <row r="2743" spans="1:46" x14ac:dyDescent="0.25">
      <c r="A2743">
        <v>2664</v>
      </c>
      <c r="B2743">
        <v>0</v>
      </c>
      <c r="C2743">
        <v>28792</v>
      </c>
      <c r="D2743">
        <v>32974</v>
      </c>
      <c r="E2743" t="s">
        <v>2029</v>
      </c>
      <c r="F2743" t="s">
        <v>1299</v>
      </c>
      <c r="G2743" t="s">
        <v>1737</v>
      </c>
      <c r="H2743" t="s">
        <v>1229</v>
      </c>
      <c r="I2743" t="s">
        <v>1229</v>
      </c>
      <c r="J2743" t="str">
        <f>IFERROR(VLOOKUP(H2743,[1]Sheet1!$A:$H,3,FALSE),"")</f>
        <v/>
      </c>
      <c r="K2743" s="1" t="str">
        <f>IFERROR(VLOOKUP('Speed Hump'!H2743,Main!$A:$G,6,FALSE),"")</f>
        <v/>
      </c>
      <c r="L2743" s="1" t="str">
        <f>IFERROR(VLOOKUP('Speed Hump'!H2743,Main!$A:$G,7,FALSE),"")</f>
        <v/>
      </c>
      <c r="M2743" t="s">
        <v>691</v>
      </c>
      <c r="N2743">
        <v>1</v>
      </c>
      <c r="O2743" t="s">
        <v>692</v>
      </c>
      <c r="AP2743">
        <v>145.2436038100883</v>
      </c>
      <c r="AQ2743" s="1" t="str">
        <f>IFERROR(VLOOKUP(I2743,Service!$B:$G,5,FALSE),"")</f>
        <v/>
      </c>
      <c r="AR2743" s="1" t="str">
        <f>IFERROR(VLOOKUP(I2743,Service!$B:$G,6,FALSE),"")</f>
        <v/>
      </c>
      <c r="AS2743" s="1" t="str">
        <f>IFERROR(VLOOKUP(I2743,Rest!$B:$G,5,FALSE),"")</f>
        <v/>
      </c>
      <c r="AT2743" s="1" t="str">
        <f>IFERROR(VLOOKUP(I2743,Rest!$B:$G,6,FALSE),"")</f>
        <v/>
      </c>
    </row>
    <row r="2744" spans="1:46" x14ac:dyDescent="0.25">
      <c r="A2744">
        <v>2665</v>
      </c>
      <c r="B2744">
        <v>0</v>
      </c>
      <c r="C2744">
        <v>28854</v>
      </c>
      <c r="D2744">
        <v>29501</v>
      </c>
      <c r="E2744" t="s">
        <v>1375</v>
      </c>
      <c r="F2744" t="s">
        <v>1925</v>
      </c>
      <c r="G2744" t="s">
        <v>1947</v>
      </c>
      <c r="H2744" t="s">
        <v>1229</v>
      </c>
      <c r="I2744" t="s">
        <v>1229</v>
      </c>
      <c r="J2744" t="str">
        <f>IFERROR(VLOOKUP(H2744,[1]Sheet1!$A:$H,3,FALSE),"")</f>
        <v/>
      </c>
      <c r="K2744" s="1" t="str">
        <f>IFERROR(VLOOKUP('Speed Hump'!H2744,Main!$A:$G,6,FALSE),"")</f>
        <v/>
      </c>
      <c r="L2744" s="1" t="str">
        <f>IFERROR(VLOOKUP('Speed Hump'!H2744,Main!$A:$G,7,FALSE),"")</f>
        <v/>
      </c>
      <c r="M2744" t="s">
        <v>691</v>
      </c>
      <c r="N2744">
        <v>3</v>
      </c>
      <c r="O2744" t="s">
        <v>692</v>
      </c>
      <c r="AP2744">
        <v>563.01883607694992</v>
      </c>
      <c r="AQ2744" s="1" t="str">
        <f>IFERROR(VLOOKUP(I2744,Service!$B:$G,5,FALSE),"")</f>
        <v/>
      </c>
      <c r="AR2744" s="1" t="str">
        <f>IFERROR(VLOOKUP(I2744,Service!$B:$G,6,FALSE),"")</f>
        <v/>
      </c>
      <c r="AS2744" s="1" t="str">
        <f>IFERROR(VLOOKUP(I2744,Rest!$B:$G,5,FALSE),"")</f>
        <v/>
      </c>
      <c r="AT2744" s="1" t="str">
        <f>IFERROR(VLOOKUP(I2744,Rest!$B:$G,6,FALSE),"")</f>
        <v/>
      </c>
    </row>
    <row r="2745" spans="1:46" x14ac:dyDescent="0.25">
      <c r="A2745">
        <v>2666</v>
      </c>
      <c r="B2745">
        <v>0</v>
      </c>
      <c r="C2745">
        <v>28887</v>
      </c>
      <c r="D2745">
        <v>29571</v>
      </c>
      <c r="E2745" t="s">
        <v>2037</v>
      </c>
      <c r="F2745" t="s">
        <v>2038</v>
      </c>
      <c r="G2745" t="s">
        <v>2026</v>
      </c>
      <c r="H2745" t="s">
        <v>1229</v>
      </c>
      <c r="I2745" t="s">
        <v>1229</v>
      </c>
      <c r="J2745" t="str">
        <f>IFERROR(VLOOKUP(H2745,[1]Sheet1!$A:$H,3,FALSE),"")</f>
        <v/>
      </c>
      <c r="K2745" s="1" t="str">
        <f>IFERROR(VLOOKUP('Speed Hump'!H2745,Main!$A:$G,6,FALSE),"")</f>
        <v/>
      </c>
      <c r="L2745" s="1" t="str">
        <f>IFERROR(VLOOKUP('Speed Hump'!H2745,Main!$A:$G,7,FALSE),"")</f>
        <v/>
      </c>
      <c r="M2745" t="s">
        <v>691</v>
      </c>
      <c r="N2745">
        <v>1</v>
      </c>
      <c r="O2745" t="s">
        <v>692</v>
      </c>
      <c r="AP2745">
        <v>176.58784265674959</v>
      </c>
      <c r="AQ2745" s="1" t="str">
        <f>IFERROR(VLOOKUP(I2745,Service!$B:$G,5,FALSE),"")</f>
        <v/>
      </c>
      <c r="AR2745" s="1" t="str">
        <f>IFERROR(VLOOKUP(I2745,Service!$B:$G,6,FALSE),"")</f>
        <v/>
      </c>
      <c r="AS2745" s="1" t="str">
        <f>IFERROR(VLOOKUP(I2745,Rest!$B:$G,5,FALSE),"")</f>
        <v/>
      </c>
      <c r="AT2745" s="1" t="str">
        <f>IFERROR(VLOOKUP(I2745,Rest!$B:$G,6,FALSE),"")</f>
        <v/>
      </c>
    </row>
    <row r="2746" spans="1:46" x14ac:dyDescent="0.25">
      <c r="A2746">
        <v>2667</v>
      </c>
      <c r="B2746">
        <v>0</v>
      </c>
      <c r="C2746">
        <v>28928</v>
      </c>
      <c r="D2746">
        <v>30978</v>
      </c>
      <c r="E2746" t="s">
        <v>1260</v>
      </c>
      <c r="F2746" t="s">
        <v>2039</v>
      </c>
      <c r="G2746" t="s">
        <v>2028</v>
      </c>
      <c r="H2746" t="s">
        <v>1229</v>
      </c>
      <c r="I2746" t="s">
        <v>1229</v>
      </c>
      <c r="J2746" t="str">
        <f>IFERROR(VLOOKUP(H2746,[1]Sheet1!$A:$H,3,FALSE),"")</f>
        <v/>
      </c>
      <c r="K2746" s="1" t="str">
        <f>IFERROR(VLOOKUP('Speed Hump'!H2746,Main!$A:$G,6,FALSE),"")</f>
        <v/>
      </c>
      <c r="L2746" s="1" t="str">
        <f>IFERROR(VLOOKUP('Speed Hump'!H2746,Main!$A:$G,7,FALSE),"")</f>
        <v/>
      </c>
      <c r="M2746" t="s">
        <v>691</v>
      </c>
      <c r="N2746">
        <v>2</v>
      </c>
      <c r="O2746" t="s">
        <v>692</v>
      </c>
      <c r="AP2746">
        <v>372.20071354895799</v>
      </c>
      <c r="AQ2746" s="1" t="str">
        <f>IFERROR(VLOOKUP(I2746,Service!$B:$G,5,FALSE),"")</f>
        <v/>
      </c>
      <c r="AR2746" s="1" t="str">
        <f>IFERROR(VLOOKUP(I2746,Service!$B:$G,6,FALSE),"")</f>
        <v/>
      </c>
      <c r="AS2746" s="1" t="str">
        <f>IFERROR(VLOOKUP(I2746,Rest!$B:$G,5,FALSE),"")</f>
        <v/>
      </c>
      <c r="AT2746" s="1" t="str">
        <f>IFERROR(VLOOKUP(I2746,Rest!$B:$G,6,FALSE),"")</f>
        <v/>
      </c>
    </row>
    <row r="2747" spans="1:46" x14ac:dyDescent="0.25">
      <c r="A2747">
        <v>2668</v>
      </c>
      <c r="B2747">
        <v>0</v>
      </c>
      <c r="C2747">
        <v>28946</v>
      </c>
      <c r="D2747">
        <v>31409</v>
      </c>
      <c r="E2747" t="s">
        <v>1782</v>
      </c>
      <c r="F2747" t="s">
        <v>2025</v>
      </c>
      <c r="G2747" t="s">
        <v>2028</v>
      </c>
      <c r="H2747" t="s">
        <v>1229</v>
      </c>
      <c r="I2747" t="s">
        <v>1229</v>
      </c>
      <c r="J2747" t="str">
        <f>IFERROR(VLOOKUP(H2747,[1]Sheet1!$A:$H,3,FALSE),"")</f>
        <v/>
      </c>
      <c r="K2747" s="1" t="str">
        <f>IFERROR(VLOOKUP('Speed Hump'!H2747,Main!$A:$G,6,FALSE),"")</f>
        <v/>
      </c>
      <c r="L2747" s="1" t="str">
        <f>IFERROR(VLOOKUP('Speed Hump'!H2747,Main!$A:$G,7,FALSE),"")</f>
        <v/>
      </c>
      <c r="M2747" t="s">
        <v>691</v>
      </c>
      <c r="N2747">
        <v>3</v>
      </c>
      <c r="O2747" t="s">
        <v>692</v>
      </c>
      <c r="AP2747">
        <v>536.71348310414419</v>
      </c>
      <c r="AQ2747" s="1" t="str">
        <f>IFERROR(VLOOKUP(I2747,Service!$B:$G,5,FALSE),"")</f>
        <v/>
      </c>
      <c r="AR2747" s="1" t="str">
        <f>IFERROR(VLOOKUP(I2747,Service!$B:$G,6,FALSE),"")</f>
        <v/>
      </c>
      <c r="AS2747" s="1" t="str">
        <f>IFERROR(VLOOKUP(I2747,Rest!$B:$G,5,FALSE),"")</f>
        <v/>
      </c>
      <c r="AT2747" s="1" t="str">
        <f>IFERROR(VLOOKUP(I2747,Rest!$B:$G,6,FALSE),"")</f>
        <v/>
      </c>
    </row>
    <row r="2748" spans="1:46" x14ac:dyDescent="0.25">
      <c r="A2748">
        <v>2669</v>
      </c>
      <c r="B2748">
        <v>0</v>
      </c>
      <c r="C2748">
        <v>28978</v>
      </c>
      <c r="D2748">
        <v>30384</v>
      </c>
      <c r="E2748" t="s">
        <v>2040</v>
      </c>
      <c r="F2748" t="s">
        <v>2039</v>
      </c>
      <c r="G2748" t="s">
        <v>2041</v>
      </c>
      <c r="H2748" t="s">
        <v>1229</v>
      </c>
      <c r="I2748" t="s">
        <v>1229</v>
      </c>
      <c r="J2748" t="str">
        <f>IFERROR(VLOOKUP(H2748,[1]Sheet1!$A:$H,3,FALSE),"")</f>
        <v/>
      </c>
      <c r="K2748" s="1" t="str">
        <f>IFERROR(VLOOKUP('Speed Hump'!H2748,Main!$A:$G,6,FALSE),"")</f>
        <v/>
      </c>
      <c r="L2748" s="1" t="str">
        <f>IFERROR(VLOOKUP('Speed Hump'!H2748,Main!$A:$G,7,FALSE),"")</f>
        <v/>
      </c>
      <c r="M2748" t="s">
        <v>691</v>
      </c>
      <c r="N2748">
        <v>1</v>
      </c>
      <c r="O2748" t="s">
        <v>692</v>
      </c>
      <c r="AP2748">
        <v>127.4278989700649</v>
      </c>
      <c r="AQ2748" s="1" t="str">
        <f>IFERROR(VLOOKUP(I2748,Service!$B:$G,5,FALSE),"")</f>
        <v/>
      </c>
      <c r="AR2748" s="1" t="str">
        <f>IFERROR(VLOOKUP(I2748,Service!$B:$G,6,FALSE),"")</f>
        <v/>
      </c>
      <c r="AS2748" s="1" t="str">
        <f>IFERROR(VLOOKUP(I2748,Rest!$B:$G,5,FALSE),"")</f>
        <v/>
      </c>
      <c r="AT2748" s="1" t="str">
        <f>IFERROR(VLOOKUP(I2748,Rest!$B:$G,6,FALSE),"")</f>
        <v/>
      </c>
    </row>
    <row r="2749" spans="1:46" x14ac:dyDescent="0.25">
      <c r="A2749">
        <v>2670</v>
      </c>
      <c r="B2749">
        <v>0</v>
      </c>
      <c r="C2749">
        <v>28983</v>
      </c>
      <c r="D2749">
        <v>31430</v>
      </c>
      <c r="E2749" t="s">
        <v>1262</v>
      </c>
      <c r="F2749" t="s">
        <v>2025</v>
      </c>
      <c r="G2749" t="s">
        <v>2028</v>
      </c>
      <c r="H2749" t="s">
        <v>1229</v>
      </c>
      <c r="I2749" t="s">
        <v>1229</v>
      </c>
      <c r="J2749" t="str">
        <f>IFERROR(VLOOKUP(H2749,[1]Sheet1!$A:$H,3,FALSE),"")</f>
        <v/>
      </c>
      <c r="K2749" s="1" t="str">
        <f>IFERROR(VLOOKUP('Speed Hump'!H2749,Main!$A:$G,6,FALSE),"")</f>
        <v/>
      </c>
      <c r="L2749" s="1" t="str">
        <f>IFERROR(VLOOKUP('Speed Hump'!H2749,Main!$A:$G,7,FALSE),"")</f>
        <v/>
      </c>
      <c r="M2749" t="s">
        <v>691</v>
      </c>
      <c r="N2749">
        <v>3</v>
      </c>
      <c r="O2749" t="s">
        <v>692</v>
      </c>
      <c r="AP2749">
        <v>533.45685090866186</v>
      </c>
      <c r="AQ2749" s="1" t="str">
        <f>IFERROR(VLOOKUP(I2749,Service!$B:$G,5,FALSE),"")</f>
        <v/>
      </c>
      <c r="AR2749" s="1" t="str">
        <f>IFERROR(VLOOKUP(I2749,Service!$B:$G,6,FALSE),"")</f>
        <v/>
      </c>
      <c r="AS2749" s="1" t="str">
        <f>IFERROR(VLOOKUP(I2749,Rest!$B:$G,5,FALSE),"")</f>
        <v/>
      </c>
      <c r="AT2749" s="1" t="str">
        <f>IFERROR(VLOOKUP(I2749,Rest!$B:$G,6,FALSE),"")</f>
        <v/>
      </c>
    </row>
    <row r="2750" spans="1:46" x14ac:dyDescent="0.25">
      <c r="A2750">
        <v>2671</v>
      </c>
      <c r="B2750">
        <v>0</v>
      </c>
      <c r="C2750">
        <v>28995</v>
      </c>
      <c r="D2750">
        <v>30064</v>
      </c>
      <c r="E2750" t="s">
        <v>2037</v>
      </c>
      <c r="F2750" t="s">
        <v>2042</v>
      </c>
      <c r="G2750" t="s">
        <v>2043</v>
      </c>
      <c r="H2750" t="s">
        <v>1229</v>
      </c>
      <c r="I2750" t="s">
        <v>1229</v>
      </c>
      <c r="J2750" t="str">
        <f>IFERROR(VLOOKUP(H2750,[1]Sheet1!$A:$H,3,FALSE),"")</f>
        <v/>
      </c>
      <c r="K2750" s="1" t="str">
        <f>IFERROR(VLOOKUP('Speed Hump'!H2750,Main!$A:$G,6,FALSE),"")</f>
        <v/>
      </c>
      <c r="L2750" s="1" t="str">
        <f>IFERROR(VLOOKUP('Speed Hump'!H2750,Main!$A:$G,7,FALSE),"")</f>
        <v/>
      </c>
      <c r="M2750" t="s">
        <v>691</v>
      </c>
      <c r="N2750">
        <v>1</v>
      </c>
      <c r="O2750" t="s">
        <v>692</v>
      </c>
      <c r="AP2750">
        <v>176.64445033217481</v>
      </c>
      <c r="AQ2750" s="1" t="str">
        <f>IFERROR(VLOOKUP(I2750,Service!$B:$G,5,FALSE),"")</f>
        <v/>
      </c>
      <c r="AR2750" s="1" t="str">
        <f>IFERROR(VLOOKUP(I2750,Service!$B:$G,6,FALSE),"")</f>
        <v/>
      </c>
      <c r="AS2750" s="1" t="str">
        <f>IFERROR(VLOOKUP(I2750,Rest!$B:$G,5,FALSE),"")</f>
        <v/>
      </c>
      <c r="AT2750" s="1" t="str">
        <f>IFERROR(VLOOKUP(I2750,Rest!$B:$G,6,FALSE),"")</f>
        <v/>
      </c>
    </row>
    <row r="2751" spans="1:46" x14ac:dyDescent="0.25">
      <c r="A2751">
        <v>2672</v>
      </c>
      <c r="B2751">
        <v>0</v>
      </c>
      <c r="C2751">
        <v>29022</v>
      </c>
      <c r="D2751">
        <v>31423</v>
      </c>
      <c r="E2751" t="s">
        <v>2025</v>
      </c>
      <c r="F2751" t="s">
        <v>2001</v>
      </c>
      <c r="G2751" t="s">
        <v>1433</v>
      </c>
      <c r="H2751" t="s">
        <v>1229</v>
      </c>
      <c r="I2751" t="s">
        <v>1229</v>
      </c>
      <c r="J2751" t="str">
        <f>IFERROR(VLOOKUP(H2751,[1]Sheet1!$A:$H,3,FALSE),"")</f>
        <v/>
      </c>
      <c r="K2751" s="1" t="str">
        <f>IFERROR(VLOOKUP('Speed Hump'!H2751,Main!$A:$G,6,FALSE),"")</f>
        <v/>
      </c>
      <c r="L2751" s="1" t="str">
        <f>IFERROR(VLOOKUP('Speed Hump'!H2751,Main!$A:$G,7,FALSE),"")</f>
        <v/>
      </c>
      <c r="M2751" t="s">
        <v>691</v>
      </c>
      <c r="N2751">
        <v>1</v>
      </c>
      <c r="O2751" t="s">
        <v>692</v>
      </c>
      <c r="AP2751">
        <v>130.05172408630091</v>
      </c>
      <c r="AQ2751" s="1" t="str">
        <f>IFERROR(VLOOKUP(I2751,Service!$B:$G,5,FALSE),"")</f>
        <v/>
      </c>
      <c r="AR2751" s="1" t="str">
        <f>IFERROR(VLOOKUP(I2751,Service!$B:$G,6,FALSE),"")</f>
        <v/>
      </c>
      <c r="AS2751" s="1" t="str">
        <f>IFERROR(VLOOKUP(I2751,Rest!$B:$G,5,FALSE),"")</f>
        <v/>
      </c>
      <c r="AT2751" s="1" t="str">
        <f>IFERROR(VLOOKUP(I2751,Rest!$B:$G,6,FALSE),"")</f>
        <v/>
      </c>
    </row>
    <row r="2752" spans="1:46" x14ac:dyDescent="0.25">
      <c r="A2752">
        <v>2673</v>
      </c>
      <c r="B2752">
        <v>0</v>
      </c>
      <c r="C2752">
        <v>29049</v>
      </c>
      <c r="D2752">
        <v>32046</v>
      </c>
      <c r="E2752" t="s">
        <v>1724</v>
      </c>
      <c r="F2752" t="s">
        <v>2026</v>
      </c>
      <c r="G2752" t="s">
        <v>2027</v>
      </c>
      <c r="H2752" t="s">
        <v>1229</v>
      </c>
      <c r="I2752" t="s">
        <v>1229</v>
      </c>
      <c r="J2752" t="str">
        <f>IFERROR(VLOOKUP(H2752,[1]Sheet1!$A:$H,3,FALSE),"")</f>
        <v/>
      </c>
      <c r="K2752" s="1" t="str">
        <f>IFERROR(VLOOKUP('Speed Hump'!H2752,Main!$A:$G,6,FALSE),"")</f>
        <v/>
      </c>
      <c r="L2752" s="1" t="str">
        <f>IFERROR(VLOOKUP('Speed Hump'!H2752,Main!$A:$G,7,FALSE),"")</f>
        <v/>
      </c>
      <c r="M2752" t="s">
        <v>691</v>
      </c>
      <c r="N2752">
        <v>2</v>
      </c>
      <c r="O2752" t="s">
        <v>692</v>
      </c>
      <c r="AP2752">
        <v>358.8681169165497</v>
      </c>
      <c r="AQ2752" s="1" t="str">
        <f>IFERROR(VLOOKUP(I2752,Service!$B:$G,5,FALSE),"")</f>
        <v/>
      </c>
      <c r="AR2752" s="1" t="str">
        <f>IFERROR(VLOOKUP(I2752,Service!$B:$G,6,FALSE),"")</f>
        <v/>
      </c>
      <c r="AS2752" s="1" t="str">
        <f>IFERROR(VLOOKUP(I2752,Rest!$B:$G,5,FALSE),"")</f>
        <v/>
      </c>
      <c r="AT2752" s="1" t="str">
        <f>IFERROR(VLOOKUP(I2752,Rest!$B:$G,6,FALSE),"")</f>
        <v/>
      </c>
    </row>
    <row r="2753" spans="1:46" x14ac:dyDescent="0.25">
      <c r="A2753">
        <v>2674</v>
      </c>
      <c r="B2753">
        <v>0</v>
      </c>
      <c r="C2753">
        <v>29065</v>
      </c>
      <c r="D2753">
        <v>31934</v>
      </c>
      <c r="E2753" t="s">
        <v>2044</v>
      </c>
      <c r="F2753" t="s">
        <v>2045</v>
      </c>
      <c r="G2753" t="s">
        <v>2046</v>
      </c>
      <c r="H2753" t="s">
        <v>1229</v>
      </c>
      <c r="I2753" t="s">
        <v>1229</v>
      </c>
      <c r="J2753" t="str">
        <f>IFERROR(VLOOKUP(H2753,[1]Sheet1!$A:$H,3,FALSE),"")</f>
        <v/>
      </c>
      <c r="K2753" s="1" t="str">
        <f>IFERROR(VLOOKUP('Speed Hump'!H2753,Main!$A:$G,6,FALSE),"")</f>
        <v/>
      </c>
      <c r="L2753" s="1" t="str">
        <f>IFERROR(VLOOKUP('Speed Hump'!H2753,Main!$A:$G,7,FALSE),"")</f>
        <v/>
      </c>
      <c r="M2753" t="s">
        <v>691</v>
      </c>
      <c r="N2753">
        <v>1</v>
      </c>
      <c r="O2753" t="s">
        <v>692</v>
      </c>
      <c r="AP2753">
        <v>248.57131968436141</v>
      </c>
      <c r="AQ2753" s="1" t="str">
        <f>IFERROR(VLOOKUP(I2753,Service!$B:$G,5,FALSE),"")</f>
        <v/>
      </c>
      <c r="AR2753" s="1" t="str">
        <f>IFERROR(VLOOKUP(I2753,Service!$B:$G,6,FALSE),"")</f>
        <v/>
      </c>
      <c r="AS2753" s="1" t="str">
        <f>IFERROR(VLOOKUP(I2753,Rest!$B:$G,5,FALSE),"")</f>
        <v/>
      </c>
      <c r="AT2753" s="1" t="str">
        <f>IFERROR(VLOOKUP(I2753,Rest!$B:$G,6,FALSE),"")</f>
        <v/>
      </c>
    </row>
    <row r="2754" spans="1:46" x14ac:dyDescent="0.25">
      <c r="A2754">
        <v>2675</v>
      </c>
      <c r="B2754">
        <v>0</v>
      </c>
      <c r="C2754">
        <v>29103</v>
      </c>
      <c r="D2754">
        <v>30392</v>
      </c>
      <c r="E2754" t="s">
        <v>1979</v>
      </c>
      <c r="F2754" t="s">
        <v>2039</v>
      </c>
      <c r="G2754" t="s">
        <v>2028</v>
      </c>
      <c r="H2754" t="s">
        <v>1229</v>
      </c>
      <c r="I2754" t="s">
        <v>1229</v>
      </c>
      <c r="J2754" t="str">
        <f>IFERROR(VLOOKUP(H2754,[1]Sheet1!$A:$H,3,FALSE),"")</f>
        <v/>
      </c>
      <c r="K2754" s="1" t="str">
        <f>IFERROR(VLOOKUP('Speed Hump'!H2754,Main!$A:$G,6,FALSE),"")</f>
        <v/>
      </c>
      <c r="L2754" s="1" t="str">
        <f>IFERROR(VLOOKUP('Speed Hump'!H2754,Main!$A:$G,7,FALSE),"")</f>
        <v/>
      </c>
      <c r="M2754" t="s">
        <v>691</v>
      </c>
      <c r="N2754">
        <v>2</v>
      </c>
      <c r="O2754" t="s">
        <v>692</v>
      </c>
      <c r="AP2754">
        <v>367.84997147527417</v>
      </c>
      <c r="AQ2754" s="1" t="str">
        <f>IFERROR(VLOOKUP(I2754,Service!$B:$G,5,FALSE),"")</f>
        <v/>
      </c>
      <c r="AR2754" s="1" t="str">
        <f>IFERROR(VLOOKUP(I2754,Service!$B:$G,6,FALSE),"")</f>
        <v/>
      </c>
      <c r="AS2754" s="1" t="str">
        <f>IFERROR(VLOOKUP(I2754,Rest!$B:$G,5,FALSE),"")</f>
        <v/>
      </c>
      <c r="AT2754" s="1" t="str">
        <f>IFERROR(VLOOKUP(I2754,Rest!$B:$G,6,FALSE),"")</f>
        <v/>
      </c>
    </row>
    <row r="2755" spans="1:46" x14ac:dyDescent="0.25">
      <c r="A2755">
        <v>2677</v>
      </c>
      <c r="B2755">
        <v>0</v>
      </c>
      <c r="C2755">
        <v>29154</v>
      </c>
      <c r="D2755">
        <v>29886</v>
      </c>
      <c r="E2755" t="s">
        <v>2047</v>
      </c>
      <c r="F2755" t="s">
        <v>2048</v>
      </c>
      <c r="G2755" t="s">
        <v>2049</v>
      </c>
      <c r="H2755" t="s">
        <v>1229</v>
      </c>
      <c r="I2755" t="s">
        <v>1229</v>
      </c>
      <c r="J2755" t="str">
        <f>IFERROR(VLOOKUP(H2755,[1]Sheet1!$A:$H,3,FALSE),"")</f>
        <v/>
      </c>
      <c r="K2755" s="1" t="str">
        <f>IFERROR(VLOOKUP('Speed Hump'!H2755,Main!$A:$G,6,FALSE),"")</f>
        <v/>
      </c>
      <c r="L2755" s="1" t="str">
        <f>IFERROR(VLOOKUP('Speed Hump'!H2755,Main!$A:$G,7,FALSE),"")</f>
        <v/>
      </c>
      <c r="M2755" t="s">
        <v>691</v>
      </c>
      <c r="N2755">
        <v>2</v>
      </c>
      <c r="O2755" t="s">
        <v>692</v>
      </c>
      <c r="AP2755">
        <v>338.91043309054749</v>
      </c>
      <c r="AQ2755" s="1" t="str">
        <f>IFERROR(VLOOKUP(I2755,Service!$B:$G,5,FALSE),"")</f>
        <v/>
      </c>
      <c r="AR2755" s="1" t="str">
        <f>IFERROR(VLOOKUP(I2755,Service!$B:$G,6,FALSE),"")</f>
        <v/>
      </c>
      <c r="AS2755" s="1" t="str">
        <f>IFERROR(VLOOKUP(I2755,Rest!$B:$G,5,FALSE),"")</f>
        <v/>
      </c>
      <c r="AT2755" s="1" t="str">
        <f>IFERROR(VLOOKUP(I2755,Rest!$B:$G,6,FALSE),"")</f>
        <v/>
      </c>
    </row>
    <row r="2756" spans="1:46" x14ac:dyDescent="0.25">
      <c r="A2756">
        <v>2678</v>
      </c>
      <c r="B2756">
        <v>0</v>
      </c>
      <c r="C2756">
        <v>29190</v>
      </c>
      <c r="D2756">
        <v>32410</v>
      </c>
      <c r="E2756" t="s">
        <v>1801</v>
      </c>
      <c r="F2756" t="s">
        <v>2026</v>
      </c>
      <c r="G2756" t="s">
        <v>2025</v>
      </c>
      <c r="H2756" t="s">
        <v>1229</v>
      </c>
      <c r="I2756" t="s">
        <v>1229</v>
      </c>
      <c r="J2756" t="str">
        <f>IFERROR(VLOOKUP(H2756,[1]Sheet1!$A:$H,3,FALSE),"")</f>
        <v/>
      </c>
      <c r="K2756" s="1" t="str">
        <f>IFERROR(VLOOKUP('Speed Hump'!H2756,Main!$A:$G,6,FALSE),"")</f>
        <v/>
      </c>
      <c r="L2756" s="1" t="str">
        <f>IFERROR(VLOOKUP('Speed Hump'!H2756,Main!$A:$G,7,FALSE),"")</f>
        <v/>
      </c>
      <c r="M2756" t="s">
        <v>691</v>
      </c>
      <c r="N2756">
        <v>3</v>
      </c>
      <c r="O2756" t="s">
        <v>692</v>
      </c>
      <c r="AP2756">
        <v>551.89479241671836</v>
      </c>
      <c r="AQ2756" s="1" t="str">
        <f>IFERROR(VLOOKUP(I2756,Service!$B:$G,5,FALSE),"")</f>
        <v/>
      </c>
      <c r="AR2756" s="1" t="str">
        <f>IFERROR(VLOOKUP(I2756,Service!$B:$G,6,FALSE),"")</f>
        <v/>
      </c>
      <c r="AS2756" s="1" t="str">
        <f>IFERROR(VLOOKUP(I2756,Rest!$B:$G,5,FALSE),"")</f>
        <v/>
      </c>
      <c r="AT2756" s="1" t="str">
        <f>IFERROR(VLOOKUP(I2756,Rest!$B:$G,6,FALSE),"")</f>
        <v/>
      </c>
    </row>
    <row r="2757" spans="1:46" x14ac:dyDescent="0.25">
      <c r="A2757">
        <v>2679</v>
      </c>
      <c r="B2757">
        <v>0</v>
      </c>
      <c r="C2757">
        <v>29196</v>
      </c>
      <c r="D2757">
        <v>31405</v>
      </c>
      <c r="E2757" t="s">
        <v>1383</v>
      </c>
      <c r="F2757" t="s">
        <v>2025</v>
      </c>
      <c r="G2757" t="s">
        <v>2028</v>
      </c>
      <c r="H2757" t="s">
        <v>1229</v>
      </c>
      <c r="I2757" t="s">
        <v>1229</v>
      </c>
      <c r="J2757" t="str">
        <f>IFERROR(VLOOKUP(H2757,[1]Sheet1!$A:$H,3,FALSE),"")</f>
        <v/>
      </c>
      <c r="K2757" s="1" t="str">
        <f>IFERROR(VLOOKUP('Speed Hump'!H2757,Main!$A:$G,6,FALSE),"")</f>
        <v/>
      </c>
      <c r="L2757" s="1" t="str">
        <f>IFERROR(VLOOKUP('Speed Hump'!H2757,Main!$A:$G,7,FALSE),"")</f>
        <v/>
      </c>
      <c r="M2757" t="s">
        <v>691</v>
      </c>
      <c r="N2757">
        <v>3</v>
      </c>
      <c r="O2757" t="s">
        <v>692</v>
      </c>
      <c r="AP2757">
        <v>537.20762612156295</v>
      </c>
      <c r="AQ2757" s="1" t="str">
        <f>IFERROR(VLOOKUP(I2757,Service!$B:$G,5,FALSE),"")</f>
        <v/>
      </c>
      <c r="AR2757" s="1" t="str">
        <f>IFERROR(VLOOKUP(I2757,Service!$B:$G,6,FALSE),"")</f>
        <v/>
      </c>
      <c r="AS2757" s="1" t="str">
        <f>IFERROR(VLOOKUP(I2757,Rest!$B:$G,5,FALSE),"")</f>
        <v/>
      </c>
      <c r="AT2757" s="1" t="str">
        <f>IFERROR(VLOOKUP(I2757,Rest!$B:$G,6,FALSE),"")</f>
        <v/>
      </c>
    </row>
    <row r="2758" spans="1:46" x14ac:dyDescent="0.25">
      <c r="A2758">
        <v>2680</v>
      </c>
      <c r="B2758">
        <v>0</v>
      </c>
      <c r="C2758">
        <v>29228</v>
      </c>
      <c r="D2758">
        <v>30614</v>
      </c>
      <c r="E2758" t="s">
        <v>1325</v>
      </c>
      <c r="F2758" t="s">
        <v>2028</v>
      </c>
      <c r="G2758" t="s">
        <v>2050</v>
      </c>
      <c r="H2758" t="s">
        <v>1229</v>
      </c>
      <c r="I2758" t="s">
        <v>1229</v>
      </c>
      <c r="J2758" t="str">
        <f>IFERROR(VLOOKUP(H2758,[1]Sheet1!$A:$H,3,FALSE),"")</f>
        <v/>
      </c>
      <c r="K2758" s="1" t="str">
        <f>IFERROR(VLOOKUP('Speed Hump'!H2758,Main!$A:$G,6,FALSE),"")</f>
        <v/>
      </c>
      <c r="L2758" s="1" t="str">
        <f>IFERROR(VLOOKUP('Speed Hump'!H2758,Main!$A:$G,7,FALSE),"")</f>
        <v/>
      </c>
      <c r="M2758" t="s">
        <v>691</v>
      </c>
      <c r="N2758">
        <v>1</v>
      </c>
      <c r="O2758" t="s">
        <v>692</v>
      </c>
      <c r="AP2758">
        <v>272.62575219055128</v>
      </c>
      <c r="AQ2758" s="1" t="str">
        <f>IFERROR(VLOOKUP(I2758,Service!$B:$G,5,FALSE),"")</f>
        <v/>
      </c>
      <c r="AR2758" s="1" t="str">
        <f>IFERROR(VLOOKUP(I2758,Service!$B:$G,6,FALSE),"")</f>
        <v/>
      </c>
      <c r="AS2758" s="1" t="str">
        <f>IFERROR(VLOOKUP(I2758,Rest!$B:$G,5,FALSE),"")</f>
        <v/>
      </c>
      <c r="AT2758" s="1" t="str">
        <f>IFERROR(VLOOKUP(I2758,Rest!$B:$G,6,FALSE),"")</f>
        <v/>
      </c>
    </row>
    <row r="2759" spans="1:46" x14ac:dyDescent="0.25">
      <c r="A2759">
        <v>2681</v>
      </c>
      <c r="B2759">
        <v>0</v>
      </c>
      <c r="C2759">
        <v>29237</v>
      </c>
      <c r="D2759">
        <v>31525</v>
      </c>
      <c r="E2759" t="s">
        <v>1724</v>
      </c>
      <c r="F2759" t="s">
        <v>2027</v>
      </c>
      <c r="G2759" t="s">
        <v>2039</v>
      </c>
      <c r="H2759" t="s">
        <v>1229</v>
      </c>
      <c r="I2759" t="s">
        <v>1229</v>
      </c>
      <c r="J2759" t="str">
        <f>IFERROR(VLOOKUP(H2759,[1]Sheet1!$A:$H,3,FALSE),"")</f>
        <v/>
      </c>
      <c r="K2759" s="1" t="str">
        <f>IFERROR(VLOOKUP('Speed Hump'!H2759,Main!$A:$G,6,FALSE),"")</f>
        <v/>
      </c>
      <c r="L2759" s="1" t="str">
        <f>IFERROR(VLOOKUP('Speed Hump'!H2759,Main!$A:$G,7,FALSE),"")</f>
        <v/>
      </c>
      <c r="M2759" t="s">
        <v>691</v>
      </c>
      <c r="N2759">
        <v>2</v>
      </c>
      <c r="O2759" t="s">
        <v>692</v>
      </c>
      <c r="AP2759">
        <v>357.80576797393229</v>
      </c>
      <c r="AQ2759" s="1" t="str">
        <f>IFERROR(VLOOKUP(I2759,Service!$B:$G,5,FALSE),"")</f>
        <v/>
      </c>
      <c r="AR2759" s="1" t="str">
        <f>IFERROR(VLOOKUP(I2759,Service!$B:$G,6,FALSE),"")</f>
        <v/>
      </c>
      <c r="AS2759" s="1" t="str">
        <f>IFERROR(VLOOKUP(I2759,Rest!$B:$G,5,FALSE),"")</f>
        <v/>
      </c>
      <c r="AT2759" s="1" t="str">
        <f>IFERROR(VLOOKUP(I2759,Rest!$B:$G,6,FALSE),"")</f>
        <v/>
      </c>
    </row>
    <row r="2760" spans="1:46" x14ac:dyDescent="0.25">
      <c r="A2760">
        <v>2682</v>
      </c>
      <c r="B2760">
        <v>0</v>
      </c>
      <c r="C2760">
        <v>29289</v>
      </c>
      <c r="D2760">
        <v>33078</v>
      </c>
      <c r="E2760" t="s">
        <v>1496</v>
      </c>
      <c r="F2760" t="s">
        <v>2029</v>
      </c>
      <c r="G2760" t="s">
        <v>2026</v>
      </c>
      <c r="H2760" t="s">
        <v>1229</v>
      </c>
      <c r="I2760" t="s">
        <v>1229</v>
      </c>
      <c r="J2760" t="str">
        <f>IFERROR(VLOOKUP(H2760,[1]Sheet1!$A:$H,3,FALSE),"")</f>
        <v/>
      </c>
      <c r="K2760" s="1" t="str">
        <f>IFERROR(VLOOKUP('Speed Hump'!H2760,Main!$A:$G,6,FALSE),"")</f>
        <v/>
      </c>
      <c r="L2760" s="1" t="str">
        <f>IFERROR(VLOOKUP('Speed Hump'!H2760,Main!$A:$G,7,FALSE),"")</f>
        <v/>
      </c>
      <c r="M2760" t="s">
        <v>691</v>
      </c>
      <c r="N2760">
        <v>3</v>
      </c>
      <c r="O2760" t="s">
        <v>692</v>
      </c>
      <c r="AP2760">
        <v>548.17655503934134</v>
      </c>
      <c r="AQ2760" s="1" t="str">
        <f>IFERROR(VLOOKUP(I2760,Service!$B:$G,5,FALSE),"")</f>
        <v/>
      </c>
      <c r="AR2760" s="1" t="str">
        <f>IFERROR(VLOOKUP(I2760,Service!$B:$G,6,FALSE),"")</f>
        <v/>
      </c>
      <c r="AS2760" s="1" t="str">
        <f>IFERROR(VLOOKUP(I2760,Rest!$B:$G,5,FALSE),"")</f>
        <v/>
      </c>
      <c r="AT2760" s="1" t="str">
        <f>IFERROR(VLOOKUP(I2760,Rest!$B:$G,6,FALSE),"")</f>
        <v/>
      </c>
    </row>
    <row r="2761" spans="1:46" x14ac:dyDescent="0.25">
      <c r="A2761">
        <v>2683</v>
      </c>
      <c r="B2761">
        <v>0</v>
      </c>
      <c r="C2761">
        <v>29337</v>
      </c>
      <c r="D2761">
        <v>32043</v>
      </c>
      <c r="E2761" t="s">
        <v>2051</v>
      </c>
      <c r="F2761" t="s">
        <v>2052</v>
      </c>
      <c r="G2761" t="s">
        <v>2046</v>
      </c>
      <c r="H2761" t="s">
        <v>1229</v>
      </c>
      <c r="I2761" t="s">
        <v>1229</v>
      </c>
      <c r="J2761" t="str">
        <f>IFERROR(VLOOKUP(H2761,[1]Sheet1!$A:$H,3,FALSE),"")</f>
        <v/>
      </c>
      <c r="K2761" s="1" t="str">
        <f>IFERROR(VLOOKUP('Speed Hump'!H2761,Main!$A:$G,6,FALSE),"")</f>
        <v/>
      </c>
      <c r="L2761" s="1" t="str">
        <f>IFERROR(VLOOKUP('Speed Hump'!H2761,Main!$A:$G,7,FALSE),"")</f>
        <v/>
      </c>
      <c r="M2761" t="s">
        <v>691</v>
      </c>
      <c r="N2761">
        <v>1</v>
      </c>
      <c r="O2761" t="s">
        <v>692</v>
      </c>
      <c r="AP2761">
        <v>117.8281979417377</v>
      </c>
      <c r="AQ2761" s="1" t="str">
        <f>IFERROR(VLOOKUP(I2761,Service!$B:$G,5,FALSE),"")</f>
        <v/>
      </c>
      <c r="AR2761" s="1" t="str">
        <f>IFERROR(VLOOKUP(I2761,Service!$B:$G,6,FALSE),"")</f>
        <v/>
      </c>
      <c r="AS2761" s="1" t="str">
        <f>IFERROR(VLOOKUP(I2761,Rest!$B:$G,5,FALSE),"")</f>
        <v/>
      </c>
      <c r="AT2761" s="1" t="str">
        <f>IFERROR(VLOOKUP(I2761,Rest!$B:$G,6,FALSE),"")</f>
        <v/>
      </c>
    </row>
    <row r="2762" spans="1:46" x14ac:dyDescent="0.25">
      <c r="A2762">
        <v>2685</v>
      </c>
      <c r="B2762">
        <v>0</v>
      </c>
      <c r="C2762">
        <v>29395</v>
      </c>
      <c r="D2762">
        <v>30612</v>
      </c>
      <c r="E2762" t="s">
        <v>2053</v>
      </c>
      <c r="F2762" t="s">
        <v>2048</v>
      </c>
      <c r="G2762" t="s">
        <v>1559</v>
      </c>
      <c r="H2762" t="s">
        <v>1229</v>
      </c>
      <c r="I2762" t="s">
        <v>1229</v>
      </c>
      <c r="J2762" t="str">
        <f>IFERROR(VLOOKUP(H2762,[1]Sheet1!$A:$H,3,FALSE),"")</f>
        <v/>
      </c>
      <c r="K2762" s="1" t="str">
        <f>IFERROR(VLOOKUP('Speed Hump'!H2762,Main!$A:$G,6,FALSE),"")</f>
        <v/>
      </c>
      <c r="L2762" s="1" t="str">
        <f>IFERROR(VLOOKUP('Speed Hump'!H2762,Main!$A:$G,7,FALSE),"")</f>
        <v/>
      </c>
      <c r="M2762" t="s">
        <v>691</v>
      </c>
      <c r="N2762">
        <v>2</v>
      </c>
      <c r="O2762" t="s">
        <v>692</v>
      </c>
      <c r="AP2762">
        <v>383.41127132424049</v>
      </c>
      <c r="AQ2762" s="1" t="str">
        <f>IFERROR(VLOOKUP(I2762,Service!$B:$G,5,FALSE),"")</f>
        <v/>
      </c>
      <c r="AR2762" s="1" t="str">
        <f>IFERROR(VLOOKUP(I2762,Service!$B:$G,6,FALSE),"")</f>
        <v/>
      </c>
      <c r="AS2762" s="1" t="str">
        <f>IFERROR(VLOOKUP(I2762,Rest!$B:$G,5,FALSE),"")</f>
        <v/>
      </c>
      <c r="AT2762" s="1" t="str">
        <f>IFERROR(VLOOKUP(I2762,Rest!$B:$G,6,FALSE),"")</f>
        <v/>
      </c>
    </row>
    <row r="2763" spans="1:46" x14ac:dyDescent="0.25">
      <c r="A2763">
        <v>2686</v>
      </c>
      <c r="B2763">
        <v>0</v>
      </c>
      <c r="C2763">
        <v>29405</v>
      </c>
      <c r="D2763">
        <v>29382</v>
      </c>
      <c r="E2763" t="s">
        <v>1320</v>
      </c>
      <c r="F2763" t="s">
        <v>2032</v>
      </c>
      <c r="G2763" t="s">
        <v>1028</v>
      </c>
      <c r="H2763" t="s">
        <v>1229</v>
      </c>
      <c r="I2763" t="s">
        <v>1229</v>
      </c>
      <c r="J2763" t="str">
        <f>IFERROR(VLOOKUP(H2763,[1]Sheet1!$A:$H,3,FALSE),"")</f>
        <v/>
      </c>
      <c r="K2763" s="1" t="str">
        <f>IFERROR(VLOOKUP('Speed Hump'!H2763,Main!$A:$G,6,FALSE),"")</f>
        <v/>
      </c>
      <c r="L2763" s="1" t="str">
        <f>IFERROR(VLOOKUP('Speed Hump'!H2763,Main!$A:$G,7,FALSE),"")</f>
        <v/>
      </c>
      <c r="M2763" t="s">
        <v>691</v>
      </c>
      <c r="N2763">
        <v>1</v>
      </c>
      <c r="O2763" t="s">
        <v>692</v>
      </c>
      <c r="AP2763">
        <v>276.35344489003171</v>
      </c>
      <c r="AQ2763" s="1" t="str">
        <f>IFERROR(VLOOKUP(I2763,Service!$B:$G,5,FALSE),"")</f>
        <v/>
      </c>
      <c r="AR2763" s="1" t="str">
        <f>IFERROR(VLOOKUP(I2763,Service!$B:$G,6,FALSE),"")</f>
        <v/>
      </c>
      <c r="AS2763" s="1" t="str">
        <f>IFERROR(VLOOKUP(I2763,Rest!$B:$G,5,FALSE),"")</f>
        <v/>
      </c>
      <c r="AT2763" s="1" t="str">
        <f>IFERROR(VLOOKUP(I2763,Rest!$B:$G,6,FALSE),"")</f>
        <v/>
      </c>
    </row>
    <row r="2764" spans="1:46" x14ac:dyDescent="0.25">
      <c r="A2764">
        <v>2688</v>
      </c>
      <c r="B2764">
        <v>0</v>
      </c>
      <c r="C2764">
        <v>29422</v>
      </c>
      <c r="D2764">
        <v>29108</v>
      </c>
      <c r="E2764" t="s">
        <v>1938</v>
      </c>
      <c r="F2764" t="s">
        <v>2028</v>
      </c>
      <c r="G2764" t="s">
        <v>2054</v>
      </c>
      <c r="H2764" t="s">
        <v>1229</v>
      </c>
      <c r="I2764" t="s">
        <v>1229</v>
      </c>
      <c r="J2764" t="str">
        <f>IFERROR(VLOOKUP(H2764,[1]Sheet1!$A:$H,3,FALSE),"")</f>
        <v/>
      </c>
      <c r="K2764" s="1" t="str">
        <f>IFERROR(VLOOKUP('Speed Hump'!H2764,Main!$A:$G,6,FALSE),"")</f>
        <v/>
      </c>
      <c r="L2764" s="1" t="str">
        <f>IFERROR(VLOOKUP('Speed Hump'!H2764,Main!$A:$G,7,FALSE),"")</f>
        <v/>
      </c>
      <c r="M2764" t="s">
        <v>691</v>
      </c>
      <c r="N2764">
        <v>1</v>
      </c>
      <c r="O2764" t="s">
        <v>692</v>
      </c>
      <c r="AP2764">
        <v>143.10953073598009</v>
      </c>
      <c r="AQ2764" s="1" t="str">
        <f>IFERROR(VLOOKUP(I2764,Service!$B:$G,5,FALSE),"")</f>
        <v/>
      </c>
      <c r="AR2764" s="1" t="str">
        <f>IFERROR(VLOOKUP(I2764,Service!$B:$G,6,FALSE),"")</f>
        <v/>
      </c>
      <c r="AS2764" s="1" t="str">
        <f>IFERROR(VLOOKUP(I2764,Rest!$B:$G,5,FALSE),"")</f>
        <v/>
      </c>
      <c r="AT2764" s="1" t="str">
        <f>IFERROR(VLOOKUP(I2764,Rest!$B:$G,6,FALSE),"")</f>
        <v/>
      </c>
    </row>
    <row r="2765" spans="1:46" x14ac:dyDescent="0.25">
      <c r="A2765">
        <v>2689</v>
      </c>
      <c r="B2765">
        <v>0</v>
      </c>
      <c r="C2765">
        <v>29440</v>
      </c>
      <c r="D2765">
        <v>28905</v>
      </c>
      <c r="E2765" t="s">
        <v>1407</v>
      </c>
      <c r="F2765" t="s">
        <v>1028</v>
      </c>
      <c r="G2765" t="s">
        <v>1078</v>
      </c>
      <c r="H2765" t="s">
        <v>1229</v>
      </c>
      <c r="I2765" t="s">
        <v>1229</v>
      </c>
      <c r="J2765" t="str">
        <f>IFERROR(VLOOKUP(H2765,[1]Sheet1!$A:$H,3,FALSE),"")</f>
        <v/>
      </c>
      <c r="K2765" s="1" t="str">
        <f>IFERROR(VLOOKUP('Speed Hump'!H2765,Main!$A:$G,6,FALSE),"")</f>
        <v/>
      </c>
      <c r="L2765" s="1" t="str">
        <f>IFERROR(VLOOKUP('Speed Hump'!H2765,Main!$A:$G,7,FALSE),"")</f>
        <v/>
      </c>
      <c r="M2765" t="s">
        <v>691</v>
      </c>
      <c r="N2765">
        <v>1</v>
      </c>
      <c r="O2765" t="s">
        <v>692</v>
      </c>
      <c r="AP2765">
        <v>265.4807785875953</v>
      </c>
      <c r="AQ2765" s="1" t="str">
        <f>IFERROR(VLOOKUP(I2765,Service!$B:$G,5,FALSE),"")</f>
        <v/>
      </c>
      <c r="AR2765" s="1" t="str">
        <f>IFERROR(VLOOKUP(I2765,Service!$B:$G,6,FALSE),"")</f>
        <v/>
      </c>
      <c r="AS2765" s="1" t="str">
        <f>IFERROR(VLOOKUP(I2765,Rest!$B:$G,5,FALSE),"")</f>
        <v/>
      </c>
      <c r="AT2765" s="1" t="str">
        <f>IFERROR(VLOOKUP(I2765,Rest!$B:$G,6,FALSE),"")</f>
        <v/>
      </c>
    </row>
    <row r="2766" spans="1:46" x14ac:dyDescent="0.25">
      <c r="A2766">
        <v>2690</v>
      </c>
      <c r="B2766">
        <v>0</v>
      </c>
      <c r="C2766">
        <v>29457</v>
      </c>
      <c r="D2766">
        <v>32399</v>
      </c>
      <c r="E2766" t="s">
        <v>2001</v>
      </c>
      <c r="F2766" t="s">
        <v>2026</v>
      </c>
      <c r="G2766" t="s">
        <v>2025</v>
      </c>
      <c r="H2766" t="s">
        <v>1229</v>
      </c>
      <c r="I2766" t="s">
        <v>1229</v>
      </c>
      <c r="J2766" t="str">
        <f>IFERROR(VLOOKUP(H2766,[1]Sheet1!$A:$H,3,FALSE),"")</f>
        <v/>
      </c>
      <c r="K2766" s="1" t="str">
        <f>IFERROR(VLOOKUP('Speed Hump'!H2766,Main!$A:$G,6,FALSE),"")</f>
        <v/>
      </c>
      <c r="L2766" s="1" t="str">
        <f>IFERROR(VLOOKUP('Speed Hump'!H2766,Main!$A:$G,7,FALSE),"")</f>
        <v/>
      </c>
      <c r="M2766" t="s">
        <v>691</v>
      </c>
      <c r="N2766">
        <v>3</v>
      </c>
      <c r="O2766" t="s">
        <v>692</v>
      </c>
      <c r="AP2766">
        <v>551.6365832555872</v>
      </c>
      <c r="AQ2766" s="1" t="str">
        <f>IFERROR(VLOOKUP(I2766,Service!$B:$G,5,FALSE),"")</f>
        <v/>
      </c>
      <c r="AR2766" s="1" t="str">
        <f>IFERROR(VLOOKUP(I2766,Service!$B:$G,6,FALSE),"")</f>
        <v/>
      </c>
      <c r="AS2766" s="1" t="str">
        <f>IFERROR(VLOOKUP(I2766,Rest!$B:$G,5,FALSE),"")</f>
        <v/>
      </c>
      <c r="AT2766" s="1" t="str">
        <f>IFERROR(VLOOKUP(I2766,Rest!$B:$G,6,FALSE),"")</f>
        <v/>
      </c>
    </row>
    <row r="2767" spans="1:46" x14ac:dyDescent="0.25">
      <c r="A2767">
        <v>2692</v>
      </c>
      <c r="B2767">
        <v>0</v>
      </c>
      <c r="C2767">
        <v>29473</v>
      </c>
      <c r="D2767">
        <v>29988</v>
      </c>
      <c r="E2767" t="s">
        <v>2048</v>
      </c>
      <c r="F2767" t="s">
        <v>2041</v>
      </c>
      <c r="G2767" t="s">
        <v>2047</v>
      </c>
      <c r="H2767" t="s">
        <v>1229</v>
      </c>
      <c r="I2767" t="s">
        <v>1229</v>
      </c>
      <c r="J2767" t="str">
        <f>IFERROR(VLOOKUP(H2767,[1]Sheet1!$A:$H,3,FALSE),"")</f>
        <v/>
      </c>
      <c r="K2767" s="1" t="str">
        <f>IFERROR(VLOOKUP('Speed Hump'!H2767,Main!$A:$G,6,FALSE),"")</f>
        <v/>
      </c>
      <c r="L2767" s="1" t="str">
        <f>IFERROR(VLOOKUP('Speed Hump'!H2767,Main!$A:$G,7,FALSE),"")</f>
        <v/>
      </c>
      <c r="M2767" t="s">
        <v>691</v>
      </c>
      <c r="N2767">
        <v>1</v>
      </c>
      <c r="O2767" t="s">
        <v>692</v>
      </c>
      <c r="AP2767">
        <v>120.93881925624881</v>
      </c>
      <c r="AQ2767" s="1" t="str">
        <f>IFERROR(VLOOKUP(I2767,Service!$B:$G,5,FALSE),"")</f>
        <v/>
      </c>
      <c r="AR2767" s="1" t="str">
        <f>IFERROR(VLOOKUP(I2767,Service!$B:$G,6,FALSE),"")</f>
        <v/>
      </c>
      <c r="AS2767" s="1" t="str">
        <f>IFERROR(VLOOKUP(I2767,Rest!$B:$G,5,FALSE),"")</f>
        <v/>
      </c>
      <c r="AT2767" s="1" t="str">
        <f>IFERROR(VLOOKUP(I2767,Rest!$B:$G,6,FALSE),"")</f>
        <v/>
      </c>
    </row>
    <row r="2768" spans="1:46" x14ac:dyDescent="0.25">
      <c r="A2768">
        <v>2693</v>
      </c>
      <c r="B2768">
        <v>0</v>
      </c>
      <c r="C2768">
        <v>29510</v>
      </c>
      <c r="D2768">
        <v>32052</v>
      </c>
      <c r="E2768" t="s">
        <v>1769</v>
      </c>
      <c r="F2768" t="s">
        <v>2026</v>
      </c>
      <c r="G2768" t="s">
        <v>2027</v>
      </c>
      <c r="H2768" t="s">
        <v>1229</v>
      </c>
      <c r="I2768" t="s">
        <v>1229</v>
      </c>
      <c r="J2768" t="str">
        <f>IFERROR(VLOOKUP(H2768,[1]Sheet1!$A:$H,3,FALSE),"")</f>
        <v/>
      </c>
      <c r="K2768" s="1" t="str">
        <f>IFERROR(VLOOKUP('Speed Hump'!H2768,Main!$A:$G,6,FALSE),"")</f>
        <v/>
      </c>
      <c r="L2768" s="1" t="str">
        <f>IFERROR(VLOOKUP('Speed Hump'!H2768,Main!$A:$G,7,FALSE),"")</f>
        <v/>
      </c>
      <c r="M2768" t="s">
        <v>691</v>
      </c>
      <c r="N2768">
        <v>2</v>
      </c>
      <c r="O2768" t="s">
        <v>692</v>
      </c>
      <c r="AP2768">
        <v>358.94586521160682</v>
      </c>
      <c r="AQ2768" s="1" t="str">
        <f>IFERROR(VLOOKUP(I2768,Service!$B:$G,5,FALSE),"")</f>
        <v/>
      </c>
      <c r="AR2768" s="1" t="str">
        <f>IFERROR(VLOOKUP(I2768,Service!$B:$G,6,FALSE),"")</f>
        <v/>
      </c>
      <c r="AS2768" s="1" t="str">
        <f>IFERROR(VLOOKUP(I2768,Rest!$B:$G,5,FALSE),"")</f>
        <v/>
      </c>
      <c r="AT2768" s="1" t="str">
        <f>IFERROR(VLOOKUP(I2768,Rest!$B:$G,6,FALSE),"")</f>
        <v/>
      </c>
    </row>
    <row r="2769" spans="1:46" x14ac:dyDescent="0.25">
      <c r="A2769">
        <v>2694</v>
      </c>
      <c r="B2769">
        <v>0</v>
      </c>
      <c r="C2769">
        <v>29528</v>
      </c>
      <c r="D2769">
        <v>31512</v>
      </c>
      <c r="E2769" t="s">
        <v>1340</v>
      </c>
      <c r="F2769" t="s">
        <v>2025</v>
      </c>
      <c r="G2769" t="s">
        <v>2028</v>
      </c>
      <c r="H2769" t="s">
        <v>1229</v>
      </c>
      <c r="I2769" t="s">
        <v>1229</v>
      </c>
      <c r="J2769" t="str">
        <f>IFERROR(VLOOKUP(H2769,[1]Sheet1!$A:$H,3,FALSE),"")</f>
        <v/>
      </c>
      <c r="K2769" s="1" t="str">
        <f>IFERROR(VLOOKUP('Speed Hump'!H2769,Main!$A:$G,6,FALSE),"")</f>
        <v/>
      </c>
      <c r="L2769" s="1" t="str">
        <f>IFERROR(VLOOKUP('Speed Hump'!H2769,Main!$A:$G,7,FALSE),"")</f>
        <v/>
      </c>
      <c r="M2769" t="s">
        <v>691</v>
      </c>
      <c r="N2769">
        <v>3</v>
      </c>
      <c r="O2769" t="s">
        <v>692</v>
      </c>
      <c r="AP2769">
        <v>530.80315776349801</v>
      </c>
      <c r="AQ2769" s="1" t="str">
        <f>IFERROR(VLOOKUP(I2769,Service!$B:$G,5,FALSE),"")</f>
        <v/>
      </c>
      <c r="AR2769" s="1" t="str">
        <f>IFERROR(VLOOKUP(I2769,Service!$B:$G,6,FALSE),"")</f>
        <v/>
      </c>
      <c r="AS2769" s="1" t="str">
        <f>IFERROR(VLOOKUP(I2769,Rest!$B:$G,5,FALSE),"")</f>
        <v/>
      </c>
      <c r="AT2769" s="1" t="str">
        <f>IFERROR(VLOOKUP(I2769,Rest!$B:$G,6,FALSE),"")</f>
        <v/>
      </c>
    </row>
    <row r="2770" spans="1:46" x14ac:dyDescent="0.25">
      <c r="A2770">
        <v>2695</v>
      </c>
      <c r="B2770">
        <v>0</v>
      </c>
      <c r="C2770">
        <v>29567</v>
      </c>
      <c r="D2770">
        <v>29912</v>
      </c>
      <c r="E2770" t="s">
        <v>2037</v>
      </c>
      <c r="F2770" t="s">
        <v>2043</v>
      </c>
      <c r="G2770" t="s">
        <v>2038</v>
      </c>
      <c r="H2770" t="s">
        <v>1229</v>
      </c>
      <c r="I2770" t="s">
        <v>1229</v>
      </c>
      <c r="J2770" t="str">
        <f>IFERROR(VLOOKUP(H2770,[1]Sheet1!$A:$H,3,FALSE),"")</f>
        <v/>
      </c>
      <c r="K2770" s="1" t="str">
        <f>IFERROR(VLOOKUP('Speed Hump'!H2770,Main!$A:$G,6,FALSE),"")</f>
        <v/>
      </c>
      <c r="L2770" s="1" t="str">
        <f>IFERROR(VLOOKUP('Speed Hump'!H2770,Main!$A:$G,7,FALSE),"")</f>
        <v/>
      </c>
      <c r="M2770" t="s">
        <v>691</v>
      </c>
      <c r="N2770">
        <v>1</v>
      </c>
      <c r="O2770" t="s">
        <v>692</v>
      </c>
      <c r="AP2770">
        <v>176.60529520741969</v>
      </c>
      <c r="AQ2770" s="1" t="str">
        <f>IFERROR(VLOOKUP(I2770,Service!$B:$G,5,FALSE),"")</f>
        <v/>
      </c>
      <c r="AR2770" s="1" t="str">
        <f>IFERROR(VLOOKUP(I2770,Service!$B:$G,6,FALSE),"")</f>
        <v/>
      </c>
      <c r="AS2770" s="1" t="str">
        <f>IFERROR(VLOOKUP(I2770,Rest!$B:$G,5,FALSE),"")</f>
        <v/>
      </c>
      <c r="AT2770" s="1" t="str">
        <f>IFERROR(VLOOKUP(I2770,Rest!$B:$G,6,FALSE),"")</f>
        <v/>
      </c>
    </row>
    <row r="2771" spans="1:46" x14ac:dyDescent="0.25">
      <c r="A2771">
        <v>2696</v>
      </c>
      <c r="B2771">
        <v>0</v>
      </c>
      <c r="C2771">
        <v>29583</v>
      </c>
      <c r="D2771">
        <v>32975</v>
      </c>
      <c r="E2771" t="s">
        <v>1299</v>
      </c>
      <c r="F2771" t="s">
        <v>2029</v>
      </c>
      <c r="G2771" t="s">
        <v>2026</v>
      </c>
      <c r="H2771" t="s">
        <v>1229</v>
      </c>
      <c r="I2771" t="s">
        <v>1229</v>
      </c>
      <c r="J2771" t="str">
        <f>IFERROR(VLOOKUP(H2771,[1]Sheet1!$A:$H,3,FALSE),"")</f>
        <v/>
      </c>
      <c r="K2771" s="1" t="str">
        <f>IFERROR(VLOOKUP('Speed Hump'!H2771,Main!$A:$G,6,FALSE),"")</f>
        <v/>
      </c>
      <c r="L2771" s="1" t="str">
        <f>IFERROR(VLOOKUP('Speed Hump'!H2771,Main!$A:$G,7,FALSE),"")</f>
        <v/>
      </c>
      <c r="M2771" t="s">
        <v>691</v>
      </c>
      <c r="N2771">
        <v>3</v>
      </c>
      <c r="O2771" t="s">
        <v>692</v>
      </c>
      <c r="AP2771">
        <v>545.39599428360145</v>
      </c>
      <c r="AQ2771" s="1" t="str">
        <f>IFERROR(VLOOKUP(I2771,Service!$B:$G,5,FALSE),"")</f>
        <v/>
      </c>
      <c r="AR2771" s="1" t="str">
        <f>IFERROR(VLOOKUP(I2771,Service!$B:$G,6,FALSE),"")</f>
        <v/>
      </c>
      <c r="AS2771" s="1" t="str">
        <f>IFERROR(VLOOKUP(I2771,Rest!$B:$G,5,FALSE),"")</f>
        <v/>
      </c>
      <c r="AT2771" s="1" t="str">
        <f>IFERROR(VLOOKUP(I2771,Rest!$B:$G,6,FALSE),"")</f>
        <v/>
      </c>
    </row>
    <row r="2772" spans="1:46" x14ac:dyDescent="0.25">
      <c r="A2772">
        <v>2698</v>
      </c>
      <c r="B2772">
        <v>0</v>
      </c>
      <c r="C2772">
        <v>29608</v>
      </c>
      <c r="D2772">
        <v>29632</v>
      </c>
      <c r="E2772" t="s">
        <v>2055</v>
      </c>
      <c r="F2772" t="s">
        <v>2038</v>
      </c>
      <c r="G2772" t="s">
        <v>2026</v>
      </c>
      <c r="H2772" t="s">
        <v>1229</v>
      </c>
      <c r="I2772" t="s">
        <v>1229</v>
      </c>
      <c r="J2772" t="str">
        <f>IFERROR(VLOOKUP(H2772,[1]Sheet1!$A:$H,3,FALSE),"")</f>
        <v/>
      </c>
      <c r="K2772" s="1" t="str">
        <f>IFERROR(VLOOKUP('Speed Hump'!H2772,Main!$A:$G,6,FALSE),"")</f>
        <v/>
      </c>
      <c r="L2772" s="1" t="str">
        <f>IFERROR(VLOOKUP('Speed Hump'!H2772,Main!$A:$G,7,FALSE),"")</f>
        <v/>
      </c>
      <c r="M2772" t="s">
        <v>691</v>
      </c>
      <c r="N2772">
        <v>1</v>
      </c>
      <c r="O2772" t="s">
        <v>692</v>
      </c>
      <c r="AP2772">
        <v>176.78387303908991</v>
      </c>
      <c r="AQ2772" s="1" t="str">
        <f>IFERROR(VLOOKUP(I2772,Service!$B:$G,5,FALSE),"")</f>
        <v/>
      </c>
      <c r="AR2772" s="1" t="str">
        <f>IFERROR(VLOOKUP(I2772,Service!$B:$G,6,FALSE),"")</f>
        <v/>
      </c>
      <c r="AS2772" s="1" t="str">
        <f>IFERROR(VLOOKUP(I2772,Rest!$B:$G,5,FALSE),"")</f>
        <v/>
      </c>
      <c r="AT2772" s="1" t="str">
        <f>IFERROR(VLOOKUP(I2772,Rest!$B:$G,6,FALSE),"")</f>
        <v/>
      </c>
    </row>
    <row r="2773" spans="1:46" x14ac:dyDescent="0.25">
      <c r="A2773">
        <v>2699</v>
      </c>
      <c r="B2773">
        <v>0</v>
      </c>
      <c r="C2773">
        <v>29725</v>
      </c>
      <c r="D2773">
        <v>33032</v>
      </c>
      <c r="E2773" t="s">
        <v>1383</v>
      </c>
      <c r="F2773" t="s">
        <v>2029</v>
      </c>
      <c r="G2773" t="s">
        <v>2026</v>
      </c>
      <c r="H2773" t="s">
        <v>1229</v>
      </c>
      <c r="I2773" t="s">
        <v>1229</v>
      </c>
      <c r="J2773" t="str">
        <f>IFERROR(VLOOKUP(H2773,[1]Sheet1!$A:$H,3,FALSE),"")</f>
        <v/>
      </c>
      <c r="K2773" s="1" t="str">
        <f>IFERROR(VLOOKUP('Speed Hump'!H2773,Main!$A:$G,6,FALSE),"")</f>
        <v/>
      </c>
      <c r="L2773" s="1" t="str">
        <f>IFERROR(VLOOKUP('Speed Hump'!H2773,Main!$A:$G,7,FALSE),"")</f>
        <v/>
      </c>
      <c r="M2773" t="s">
        <v>691</v>
      </c>
      <c r="N2773">
        <v>3</v>
      </c>
      <c r="O2773" t="s">
        <v>692</v>
      </c>
      <c r="AP2773">
        <v>546.0626724680701</v>
      </c>
      <c r="AQ2773" s="1" t="str">
        <f>IFERROR(VLOOKUP(I2773,Service!$B:$G,5,FALSE),"")</f>
        <v/>
      </c>
      <c r="AR2773" s="1" t="str">
        <f>IFERROR(VLOOKUP(I2773,Service!$B:$G,6,FALSE),"")</f>
        <v/>
      </c>
      <c r="AS2773" s="1" t="str">
        <f>IFERROR(VLOOKUP(I2773,Rest!$B:$G,5,FALSE),"")</f>
        <v/>
      </c>
      <c r="AT2773" s="1" t="str">
        <f>IFERROR(VLOOKUP(I2773,Rest!$B:$G,6,FALSE),"")</f>
        <v/>
      </c>
    </row>
    <row r="2774" spans="1:46" x14ac:dyDescent="0.25">
      <c r="A2774">
        <v>2700</v>
      </c>
      <c r="B2774">
        <v>0</v>
      </c>
      <c r="C2774">
        <v>29745</v>
      </c>
      <c r="D2774">
        <v>28860</v>
      </c>
      <c r="E2774" t="s">
        <v>1960</v>
      </c>
      <c r="F2774" t="s">
        <v>2018</v>
      </c>
      <c r="G2774" t="s">
        <v>1961</v>
      </c>
      <c r="H2774" t="s">
        <v>1229</v>
      </c>
      <c r="I2774" t="s">
        <v>1229</v>
      </c>
      <c r="J2774" t="str">
        <f>IFERROR(VLOOKUP(H2774,[1]Sheet1!$A:$H,3,FALSE),"")</f>
        <v/>
      </c>
      <c r="K2774" s="1" t="str">
        <f>IFERROR(VLOOKUP('Speed Hump'!H2774,Main!$A:$G,6,FALSE),"")</f>
        <v/>
      </c>
      <c r="L2774" s="1" t="str">
        <f>IFERROR(VLOOKUP('Speed Hump'!H2774,Main!$A:$G,7,FALSE),"")</f>
        <v/>
      </c>
      <c r="M2774" t="s">
        <v>691</v>
      </c>
      <c r="N2774">
        <v>1</v>
      </c>
      <c r="O2774" t="s">
        <v>692</v>
      </c>
      <c r="AP2774">
        <v>251.13612815982381</v>
      </c>
      <c r="AQ2774" s="1" t="str">
        <f>IFERROR(VLOOKUP(I2774,Service!$B:$G,5,FALSE),"")</f>
        <v/>
      </c>
      <c r="AR2774" s="1" t="str">
        <f>IFERROR(VLOOKUP(I2774,Service!$B:$G,6,FALSE),"")</f>
        <v/>
      </c>
      <c r="AS2774" s="1" t="str">
        <f>IFERROR(VLOOKUP(I2774,Rest!$B:$G,5,FALSE),"")</f>
        <v/>
      </c>
      <c r="AT2774" s="1" t="str">
        <f>IFERROR(VLOOKUP(I2774,Rest!$B:$G,6,FALSE),"")</f>
        <v/>
      </c>
    </row>
    <row r="2775" spans="1:46" x14ac:dyDescent="0.25">
      <c r="A2775">
        <v>2701</v>
      </c>
      <c r="B2775">
        <v>0</v>
      </c>
      <c r="C2775">
        <v>29761</v>
      </c>
      <c r="D2775">
        <v>31009</v>
      </c>
      <c r="E2775" t="s">
        <v>1724</v>
      </c>
      <c r="F2775" t="s">
        <v>2039</v>
      </c>
      <c r="G2775" t="s">
        <v>2028</v>
      </c>
      <c r="H2775" t="s">
        <v>1229</v>
      </c>
      <c r="I2775" t="s">
        <v>1229</v>
      </c>
      <c r="J2775" t="str">
        <f>IFERROR(VLOOKUP(H2775,[1]Sheet1!$A:$H,3,FALSE),"")</f>
        <v/>
      </c>
      <c r="K2775" s="1" t="str">
        <f>IFERROR(VLOOKUP('Speed Hump'!H2775,Main!$A:$G,6,FALSE),"")</f>
        <v/>
      </c>
      <c r="L2775" s="1" t="str">
        <f>IFERROR(VLOOKUP('Speed Hump'!H2775,Main!$A:$G,7,FALSE),"")</f>
        <v/>
      </c>
      <c r="M2775" t="s">
        <v>691</v>
      </c>
      <c r="N2775">
        <v>2</v>
      </c>
      <c r="O2775" t="s">
        <v>692</v>
      </c>
      <c r="AP2775">
        <v>370.93849664822437</v>
      </c>
      <c r="AQ2775" s="1" t="str">
        <f>IFERROR(VLOOKUP(I2775,Service!$B:$G,5,FALSE),"")</f>
        <v/>
      </c>
      <c r="AR2775" s="1" t="str">
        <f>IFERROR(VLOOKUP(I2775,Service!$B:$G,6,FALSE),"")</f>
        <v/>
      </c>
      <c r="AS2775" s="1" t="str">
        <f>IFERROR(VLOOKUP(I2775,Rest!$B:$G,5,FALSE),"")</f>
        <v/>
      </c>
      <c r="AT2775" s="1" t="str">
        <f>IFERROR(VLOOKUP(I2775,Rest!$B:$G,6,FALSE),"")</f>
        <v/>
      </c>
    </row>
    <row r="2776" spans="1:46" x14ac:dyDescent="0.25">
      <c r="A2776">
        <v>2702</v>
      </c>
      <c r="B2776">
        <v>0</v>
      </c>
      <c r="C2776">
        <v>29765</v>
      </c>
      <c r="D2776">
        <v>29928</v>
      </c>
      <c r="E2776" t="s">
        <v>1087</v>
      </c>
      <c r="F2776" t="s">
        <v>1096</v>
      </c>
      <c r="G2776" t="s">
        <v>2056</v>
      </c>
      <c r="H2776" t="s">
        <v>1229</v>
      </c>
      <c r="I2776" t="s">
        <v>1229</v>
      </c>
      <c r="J2776" t="str">
        <f>IFERROR(VLOOKUP(H2776,[1]Sheet1!$A:$H,3,FALSE),"")</f>
        <v/>
      </c>
      <c r="K2776" s="1" t="str">
        <f>IFERROR(VLOOKUP('Speed Hump'!H2776,Main!$A:$G,6,FALSE),"")</f>
        <v/>
      </c>
      <c r="L2776" s="1" t="str">
        <f>IFERROR(VLOOKUP('Speed Hump'!H2776,Main!$A:$G,7,FALSE),"")</f>
        <v/>
      </c>
      <c r="M2776" t="s">
        <v>691</v>
      </c>
      <c r="N2776">
        <v>1</v>
      </c>
      <c r="O2776" t="s">
        <v>692</v>
      </c>
      <c r="AP2776">
        <v>270.1534732539896</v>
      </c>
      <c r="AQ2776" s="1" t="str">
        <f>IFERROR(VLOOKUP(I2776,Service!$B:$G,5,FALSE),"")</f>
        <v/>
      </c>
      <c r="AR2776" s="1" t="str">
        <f>IFERROR(VLOOKUP(I2776,Service!$B:$G,6,FALSE),"")</f>
        <v/>
      </c>
      <c r="AS2776" s="1" t="str">
        <f>IFERROR(VLOOKUP(I2776,Rest!$B:$G,5,FALSE),"")</f>
        <v/>
      </c>
      <c r="AT2776" s="1" t="str">
        <f>IFERROR(VLOOKUP(I2776,Rest!$B:$G,6,FALSE),"")</f>
        <v/>
      </c>
    </row>
    <row r="2777" spans="1:46" x14ac:dyDescent="0.25">
      <c r="A2777">
        <v>2703</v>
      </c>
      <c r="B2777">
        <v>0</v>
      </c>
      <c r="C2777">
        <v>29771</v>
      </c>
      <c r="D2777">
        <v>32446</v>
      </c>
      <c r="E2777" t="s">
        <v>1774</v>
      </c>
      <c r="F2777" t="s">
        <v>2026</v>
      </c>
      <c r="G2777" t="s">
        <v>2025</v>
      </c>
      <c r="H2777" t="s">
        <v>1229</v>
      </c>
      <c r="I2777" t="s">
        <v>1229</v>
      </c>
      <c r="J2777" t="str">
        <f>IFERROR(VLOOKUP(H2777,[1]Sheet1!$A:$H,3,FALSE),"")</f>
        <v/>
      </c>
      <c r="K2777" s="1" t="str">
        <f>IFERROR(VLOOKUP('Speed Hump'!H2777,Main!$A:$G,6,FALSE),"")</f>
        <v/>
      </c>
      <c r="L2777" s="1" t="str">
        <f>IFERROR(VLOOKUP('Speed Hump'!H2777,Main!$A:$G,7,FALSE),"")</f>
        <v/>
      </c>
      <c r="M2777" t="s">
        <v>691</v>
      </c>
      <c r="N2777">
        <v>3</v>
      </c>
      <c r="O2777" t="s">
        <v>692</v>
      </c>
      <c r="AP2777">
        <v>552.20140231634844</v>
      </c>
      <c r="AQ2777" s="1" t="str">
        <f>IFERROR(VLOOKUP(I2777,Service!$B:$G,5,FALSE),"")</f>
        <v/>
      </c>
      <c r="AR2777" s="1" t="str">
        <f>IFERROR(VLOOKUP(I2777,Service!$B:$G,6,FALSE),"")</f>
        <v/>
      </c>
      <c r="AS2777" s="1" t="str">
        <f>IFERROR(VLOOKUP(I2777,Rest!$B:$G,5,FALSE),"")</f>
        <v/>
      </c>
      <c r="AT2777" s="1" t="str">
        <f>IFERROR(VLOOKUP(I2777,Rest!$B:$G,6,FALSE),"")</f>
        <v/>
      </c>
    </row>
    <row r="2778" spans="1:46" x14ac:dyDescent="0.25">
      <c r="A2778">
        <v>2704</v>
      </c>
      <c r="B2778">
        <v>0</v>
      </c>
      <c r="C2778">
        <v>29780</v>
      </c>
      <c r="D2778">
        <v>30903</v>
      </c>
      <c r="E2778" t="s">
        <v>1409</v>
      </c>
      <c r="F2778" t="s">
        <v>2028</v>
      </c>
      <c r="G2778" t="s">
        <v>2050</v>
      </c>
      <c r="H2778" t="s">
        <v>1229</v>
      </c>
      <c r="I2778" t="s">
        <v>1229</v>
      </c>
      <c r="J2778" t="str">
        <f>IFERROR(VLOOKUP(H2778,[1]Sheet1!$A:$H,3,FALSE),"")</f>
        <v/>
      </c>
      <c r="K2778" s="1" t="str">
        <f>IFERROR(VLOOKUP('Speed Hump'!H2778,Main!$A:$G,6,FALSE),"")</f>
        <v/>
      </c>
      <c r="L2778" s="1" t="str">
        <f>IFERROR(VLOOKUP('Speed Hump'!H2778,Main!$A:$G,7,FALSE),"")</f>
        <v/>
      </c>
      <c r="M2778" t="s">
        <v>691</v>
      </c>
      <c r="N2778">
        <v>1</v>
      </c>
      <c r="O2778" t="s">
        <v>692</v>
      </c>
      <c r="AP2778">
        <v>272.04607842062751</v>
      </c>
      <c r="AQ2778" s="1" t="str">
        <f>IFERROR(VLOOKUP(I2778,Service!$B:$G,5,FALSE),"")</f>
        <v/>
      </c>
      <c r="AR2778" s="1" t="str">
        <f>IFERROR(VLOOKUP(I2778,Service!$B:$G,6,FALSE),"")</f>
        <v/>
      </c>
      <c r="AS2778" s="1" t="str">
        <f>IFERROR(VLOOKUP(I2778,Rest!$B:$G,5,FALSE),"")</f>
        <v/>
      </c>
      <c r="AT2778" s="1" t="str">
        <f>IFERROR(VLOOKUP(I2778,Rest!$B:$G,6,FALSE),"")</f>
        <v/>
      </c>
    </row>
    <row r="2779" spans="1:46" x14ac:dyDescent="0.25">
      <c r="A2779">
        <v>2705</v>
      </c>
      <c r="B2779">
        <v>0</v>
      </c>
      <c r="C2779">
        <v>29796</v>
      </c>
      <c r="D2779">
        <v>30937</v>
      </c>
      <c r="E2779" t="s">
        <v>1979</v>
      </c>
      <c r="F2779" t="s">
        <v>2027</v>
      </c>
      <c r="G2779" t="s">
        <v>2039</v>
      </c>
      <c r="H2779" t="s">
        <v>1229</v>
      </c>
      <c r="I2779" t="s">
        <v>1229</v>
      </c>
      <c r="J2779" t="str">
        <f>IFERROR(VLOOKUP(H2779,[1]Sheet1!$A:$H,3,FALSE),"")</f>
        <v/>
      </c>
      <c r="K2779" s="1" t="str">
        <f>IFERROR(VLOOKUP('Speed Hump'!H2779,Main!$A:$G,6,FALSE),"")</f>
        <v/>
      </c>
      <c r="L2779" s="1" t="str">
        <f>IFERROR(VLOOKUP('Speed Hump'!H2779,Main!$A:$G,7,FALSE),"")</f>
        <v/>
      </c>
      <c r="M2779" t="s">
        <v>691</v>
      </c>
      <c r="N2779">
        <v>2</v>
      </c>
      <c r="O2779" t="s">
        <v>692</v>
      </c>
      <c r="AP2779">
        <v>358.21728050593651</v>
      </c>
      <c r="AQ2779" s="1" t="str">
        <f>IFERROR(VLOOKUP(I2779,Service!$B:$G,5,FALSE),"")</f>
        <v/>
      </c>
      <c r="AR2779" s="1" t="str">
        <f>IFERROR(VLOOKUP(I2779,Service!$B:$G,6,FALSE),"")</f>
        <v/>
      </c>
      <c r="AS2779" s="1" t="str">
        <f>IFERROR(VLOOKUP(I2779,Rest!$B:$G,5,FALSE),"")</f>
        <v/>
      </c>
      <c r="AT2779" s="1" t="str">
        <f>IFERROR(VLOOKUP(I2779,Rest!$B:$G,6,FALSE),"")</f>
        <v/>
      </c>
    </row>
    <row r="2780" spans="1:46" x14ac:dyDescent="0.25">
      <c r="A2780">
        <v>2706</v>
      </c>
      <c r="B2780">
        <v>0</v>
      </c>
      <c r="C2780">
        <v>29808</v>
      </c>
      <c r="D2780">
        <v>32957</v>
      </c>
      <c r="E2780" t="s">
        <v>2057</v>
      </c>
      <c r="F2780" t="s">
        <v>2058</v>
      </c>
      <c r="G2780" t="s">
        <v>2059</v>
      </c>
      <c r="H2780" t="s">
        <v>1229</v>
      </c>
      <c r="I2780" t="s">
        <v>1229</v>
      </c>
      <c r="J2780" t="str">
        <f>IFERROR(VLOOKUP(H2780,[1]Sheet1!$A:$H,3,FALSE),"")</f>
        <v/>
      </c>
      <c r="K2780" s="1" t="str">
        <f>IFERROR(VLOOKUP('Speed Hump'!H2780,Main!$A:$G,6,FALSE),"")</f>
        <v/>
      </c>
      <c r="L2780" s="1" t="str">
        <f>IFERROR(VLOOKUP('Speed Hump'!H2780,Main!$A:$G,7,FALSE),"")</f>
        <v/>
      </c>
      <c r="M2780" t="s">
        <v>691</v>
      </c>
      <c r="N2780">
        <v>2</v>
      </c>
      <c r="O2780" t="s">
        <v>692</v>
      </c>
      <c r="AP2780">
        <v>380.63431368315628</v>
      </c>
      <c r="AQ2780" s="1" t="str">
        <f>IFERROR(VLOOKUP(I2780,Service!$B:$G,5,FALSE),"")</f>
        <v/>
      </c>
      <c r="AR2780" s="1" t="str">
        <f>IFERROR(VLOOKUP(I2780,Service!$B:$G,6,FALSE),"")</f>
        <v/>
      </c>
      <c r="AS2780" s="1" t="str">
        <f>IFERROR(VLOOKUP(I2780,Rest!$B:$G,5,FALSE),"")</f>
        <v/>
      </c>
      <c r="AT2780" s="1" t="str">
        <f>IFERROR(VLOOKUP(I2780,Rest!$B:$G,6,FALSE),"")</f>
        <v/>
      </c>
    </row>
    <row r="2781" spans="1:46" x14ac:dyDescent="0.25">
      <c r="A2781">
        <v>2707</v>
      </c>
      <c r="B2781">
        <v>0</v>
      </c>
      <c r="C2781">
        <v>29812</v>
      </c>
      <c r="D2781">
        <v>30373</v>
      </c>
      <c r="E2781" t="s">
        <v>1320</v>
      </c>
      <c r="F2781" t="s">
        <v>2050</v>
      </c>
      <c r="G2781" t="s">
        <v>2031</v>
      </c>
      <c r="H2781" t="s">
        <v>1229</v>
      </c>
      <c r="I2781" t="s">
        <v>1229</v>
      </c>
      <c r="J2781" t="str">
        <f>IFERROR(VLOOKUP(H2781,[1]Sheet1!$A:$H,3,FALSE),"")</f>
        <v/>
      </c>
      <c r="K2781" s="1" t="str">
        <f>IFERROR(VLOOKUP('Speed Hump'!H2781,Main!$A:$G,6,FALSE),"")</f>
        <v/>
      </c>
      <c r="L2781" s="1" t="str">
        <f>IFERROR(VLOOKUP('Speed Hump'!H2781,Main!$A:$G,7,FALSE),"")</f>
        <v/>
      </c>
      <c r="M2781" t="s">
        <v>691</v>
      </c>
      <c r="N2781">
        <v>1</v>
      </c>
      <c r="O2781" t="s">
        <v>692</v>
      </c>
      <c r="AP2781">
        <v>272.84308228405018</v>
      </c>
      <c r="AQ2781" s="1" t="str">
        <f>IFERROR(VLOOKUP(I2781,Service!$B:$G,5,FALSE),"")</f>
        <v/>
      </c>
      <c r="AR2781" s="1" t="str">
        <f>IFERROR(VLOOKUP(I2781,Service!$B:$G,6,FALSE),"")</f>
        <v/>
      </c>
      <c r="AS2781" s="1" t="str">
        <f>IFERROR(VLOOKUP(I2781,Rest!$B:$G,5,FALSE),"")</f>
        <v/>
      </c>
      <c r="AT2781" s="1" t="str">
        <f>IFERROR(VLOOKUP(I2781,Rest!$B:$G,6,FALSE),"")</f>
        <v/>
      </c>
    </row>
    <row r="2782" spans="1:46" x14ac:dyDescent="0.25">
      <c r="A2782">
        <v>2708</v>
      </c>
      <c r="B2782">
        <v>0</v>
      </c>
      <c r="C2782">
        <v>29814</v>
      </c>
      <c r="D2782">
        <v>32415</v>
      </c>
      <c r="E2782" t="s">
        <v>1496</v>
      </c>
      <c r="F2782" t="s">
        <v>2026</v>
      </c>
      <c r="G2782" t="s">
        <v>2025</v>
      </c>
      <c r="H2782" t="s">
        <v>1229</v>
      </c>
      <c r="I2782" t="s">
        <v>1229</v>
      </c>
      <c r="J2782" t="str">
        <f>IFERROR(VLOOKUP(H2782,[1]Sheet1!$A:$H,3,FALSE),"")</f>
        <v/>
      </c>
      <c r="K2782" s="1" t="str">
        <f>IFERROR(VLOOKUP('Speed Hump'!H2782,Main!$A:$G,6,FALSE),"")</f>
        <v/>
      </c>
      <c r="L2782" s="1" t="str">
        <f>IFERROR(VLOOKUP('Speed Hump'!H2782,Main!$A:$G,7,FALSE),"")</f>
        <v/>
      </c>
      <c r="M2782" t="s">
        <v>691</v>
      </c>
      <c r="N2782">
        <v>3</v>
      </c>
      <c r="O2782" t="s">
        <v>692</v>
      </c>
      <c r="AP2782">
        <v>552.01790004424322</v>
      </c>
      <c r="AQ2782" s="1" t="str">
        <f>IFERROR(VLOOKUP(I2782,Service!$B:$G,5,FALSE),"")</f>
        <v/>
      </c>
      <c r="AR2782" s="1" t="str">
        <f>IFERROR(VLOOKUP(I2782,Service!$B:$G,6,FALSE),"")</f>
        <v/>
      </c>
      <c r="AS2782" s="1" t="str">
        <f>IFERROR(VLOOKUP(I2782,Rest!$B:$G,5,FALSE),"")</f>
        <v/>
      </c>
      <c r="AT2782" s="1" t="str">
        <f>IFERROR(VLOOKUP(I2782,Rest!$B:$G,6,FALSE),"")</f>
        <v/>
      </c>
    </row>
    <row r="2783" spans="1:46" x14ac:dyDescent="0.25">
      <c r="A2783">
        <v>2709</v>
      </c>
      <c r="B2783">
        <v>0</v>
      </c>
      <c r="C2783">
        <v>29838</v>
      </c>
      <c r="D2783">
        <v>30073</v>
      </c>
      <c r="E2783" t="s">
        <v>1371</v>
      </c>
      <c r="F2783" t="s">
        <v>2050</v>
      </c>
      <c r="G2783" t="s">
        <v>2031</v>
      </c>
      <c r="H2783" t="s">
        <v>1229</v>
      </c>
      <c r="I2783" t="s">
        <v>1229</v>
      </c>
      <c r="J2783" t="str">
        <f>IFERROR(VLOOKUP(H2783,[1]Sheet1!$A:$H,3,FALSE),"")</f>
        <v/>
      </c>
      <c r="K2783" s="1" t="str">
        <f>IFERROR(VLOOKUP('Speed Hump'!H2783,Main!$A:$G,6,FALSE),"")</f>
        <v/>
      </c>
      <c r="L2783" s="1" t="str">
        <f>IFERROR(VLOOKUP('Speed Hump'!H2783,Main!$A:$G,7,FALSE),"")</f>
        <v/>
      </c>
      <c r="M2783" t="s">
        <v>691</v>
      </c>
      <c r="N2783">
        <v>1</v>
      </c>
      <c r="O2783" t="s">
        <v>692</v>
      </c>
      <c r="AP2783">
        <v>273.38320942075438</v>
      </c>
      <c r="AQ2783" s="1" t="str">
        <f>IFERROR(VLOOKUP(I2783,Service!$B:$G,5,FALSE),"")</f>
        <v/>
      </c>
      <c r="AR2783" s="1" t="str">
        <f>IFERROR(VLOOKUP(I2783,Service!$B:$G,6,FALSE),"")</f>
        <v/>
      </c>
      <c r="AS2783" s="1" t="str">
        <f>IFERROR(VLOOKUP(I2783,Rest!$B:$G,5,FALSE),"")</f>
        <v/>
      </c>
      <c r="AT2783" s="1" t="str">
        <f>IFERROR(VLOOKUP(I2783,Rest!$B:$G,6,FALSE),"")</f>
        <v/>
      </c>
    </row>
    <row r="2784" spans="1:46" x14ac:dyDescent="0.25">
      <c r="A2784">
        <v>2710</v>
      </c>
      <c r="B2784">
        <v>0</v>
      </c>
      <c r="C2784">
        <v>29850</v>
      </c>
      <c r="D2784">
        <v>30380</v>
      </c>
      <c r="E2784" t="s">
        <v>2055</v>
      </c>
      <c r="F2784" t="s">
        <v>2042</v>
      </c>
      <c r="G2784" t="s">
        <v>2043</v>
      </c>
      <c r="H2784" t="s">
        <v>1229</v>
      </c>
      <c r="I2784" t="s">
        <v>1229</v>
      </c>
      <c r="J2784" t="str">
        <f>IFERROR(VLOOKUP(H2784,[1]Sheet1!$A:$H,3,FALSE),"")</f>
        <v/>
      </c>
      <c r="K2784" s="1" t="str">
        <f>IFERROR(VLOOKUP('Speed Hump'!H2784,Main!$A:$G,6,FALSE),"")</f>
        <v/>
      </c>
      <c r="L2784" s="1" t="str">
        <f>IFERROR(VLOOKUP('Speed Hump'!H2784,Main!$A:$G,7,FALSE),"")</f>
        <v/>
      </c>
      <c r="M2784" t="s">
        <v>691</v>
      </c>
      <c r="N2784">
        <v>1</v>
      </c>
      <c r="O2784" t="s">
        <v>692</v>
      </c>
      <c r="AP2784">
        <v>177.37059191943331</v>
      </c>
      <c r="AQ2784" s="1" t="str">
        <f>IFERROR(VLOOKUP(I2784,Service!$B:$G,5,FALSE),"")</f>
        <v/>
      </c>
      <c r="AR2784" s="1" t="str">
        <f>IFERROR(VLOOKUP(I2784,Service!$B:$G,6,FALSE),"")</f>
        <v/>
      </c>
      <c r="AS2784" s="1" t="str">
        <f>IFERROR(VLOOKUP(I2784,Rest!$B:$G,5,FALSE),"")</f>
        <v/>
      </c>
      <c r="AT2784" s="1" t="str">
        <f>IFERROR(VLOOKUP(I2784,Rest!$B:$G,6,FALSE),"")</f>
        <v/>
      </c>
    </row>
    <row r="2785" spans="1:46" x14ac:dyDescent="0.25">
      <c r="A2785">
        <v>2711</v>
      </c>
      <c r="B2785">
        <v>0</v>
      </c>
      <c r="C2785">
        <v>29858</v>
      </c>
      <c r="D2785">
        <v>32955</v>
      </c>
      <c r="E2785" t="s">
        <v>1304</v>
      </c>
      <c r="F2785" t="s">
        <v>2029</v>
      </c>
      <c r="G2785" t="s">
        <v>2026</v>
      </c>
      <c r="H2785" t="s">
        <v>1229</v>
      </c>
      <c r="I2785" t="s">
        <v>1229</v>
      </c>
      <c r="J2785" t="str">
        <f>IFERROR(VLOOKUP(H2785,[1]Sheet1!$A:$H,3,FALSE),"")</f>
        <v/>
      </c>
      <c r="K2785" s="1" t="str">
        <f>IFERROR(VLOOKUP('Speed Hump'!H2785,Main!$A:$G,6,FALSE),"")</f>
        <v/>
      </c>
      <c r="L2785" s="1" t="str">
        <f>IFERROR(VLOOKUP('Speed Hump'!H2785,Main!$A:$G,7,FALSE),"")</f>
        <v/>
      </c>
      <c r="M2785" t="s">
        <v>691</v>
      </c>
      <c r="N2785">
        <v>3</v>
      </c>
      <c r="O2785" t="s">
        <v>692</v>
      </c>
      <c r="AP2785">
        <v>545.30561488548665</v>
      </c>
      <c r="AQ2785" s="1" t="str">
        <f>IFERROR(VLOOKUP(I2785,Service!$B:$G,5,FALSE),"")</f>
        <v/>
      </c>
      <c r="AR2785" s="1" t="str">
        <f>IFERROR(VLOOKUP(I2785,Service!$B:$G,6,FALSE),"")</f>
        <v/>
      </c>
      <c r="AS2785" s="1" t="str">
        <f>IFERROR(VLOOKUP(I2785,Rest!$B:$G,5,FALSE),"")</f>
        <v/>
      </c>
      <c r="AT2785" s="1" t="str">
        <f>IFERROR(VLOOKUP(I2785,Rest!$B:$G,6,FALSE),"")</f>
        <v/>
      </c>
    </row>
    <row r="2786" spans="1:46" x14ac:dyDescent="0.25">
      <c r="A2786">
        <v>2712</v>
      </c>
      <c r="B2786">
        <v>0</v>
      </c>
      <c r="C2786">
        <v>29875</v>
      </c>
      <c r="D2786">
        <v>32426</v>
      </c>
      <c r="E2786" t="s">
        <v>1371</v>
      </c>
      <c r="F2786" t="s">
        <v>2026</v>
      </c>
      <c r="G2786" t="s">
        <v>2025</v>
      </c>
      <c r="H2786" t="s">
        <v>1229</v>
      </c>
      <c r="I2786" t="s">
        <v>1229</v>
      </c>
      <c r="J2786" t="str">
        <f>IFERROR(VLOOKUP(H2786,[1]Sheet1!$A:$H,3,FALSE),"")</f>
        <v/>
      </c>
      <c r="K2786" s="1" t="str">
        <f>IFERROR(VLOOKUP('Speed Hump'!H2786,Main!$A:$G,6,FALSE),"")</f>
        <v/>
      </c>
      <c r="L2786" s="1" t="str">
        <f>IFERROR(VLOOKUP('Speed Hump'!H2786,Main!$A:$G,7,FALSE),"")</f>
        <v/>
      </c>
      <c r="M2786" t="s">
        <v>691</v>
      </c>
      <c r="N2786">
        <v>3</v>
      </c>
      <c r="O2786" t="s">
        <v>692</v>
      </c>
      <c r="AP2786">
        <v>551.78858416154253</v>
      </c>
      <c r="AQ2786" s="1" t="str">
        <f>IFERROR(VLOOKUP(I2786,Service!$B:$G,5,FALSE),"")</f>
        <v/>
      </c>
      <c r="AR2786" s="1" t="str">
        <f>IFERROR(VLOOKUP(I2786,Service!$B:$G,6,FALSE),"")</f>
        <v/>
      </c>
      <c r="AS2786" s="1" t="str">
        <f>IFERROR(VLOOKUP(I2786,Rest!$B:$G,5,FALSE),"")</f>
        <v/>
      </c>
      <c r="AT2786" s="1" t="str">
        <f>IFERROR(VLOOKUP(I2786,Rest!$B:$G,6,FALSE),"")</f>
        <v/>
      </c>
    </row>
    <row r="2787" spans="1:46" x14ac:dyDescent="0.25">
      <c r="A2787">
        <v>2713</v>
      </c>
      <c r="B2787">
        <v>0</v>
      </c>
      <c r="C2787">
        <v>29879</v>
      </c>
      <c r="D2787">
        <v>29587</v>
      </c>
      <c r="E2787" t="s">
        <v>1411</v>
      </c>
      <c r="F2787" t="s">
        <v>1096</v>
      </c>
      <c r="G2787" t="s">
        <v>1051</v>
      </c>
      <c r="H2787" t="s">
        <v>1229</v>
      </c>
      <c r="I2787" t="s">
        <v>1229</v>
      </c>
      <c r="J2787" t="str">
        <f>IFERROR(VLOOKUP(H2787,[1]Sheet1!$A:$H,3,FALSE),"")</f>
        <v/>
      </c>
      <c r="K2787" s="1" t="str">
        <f>IFERROR(VLOOKUP('Speed Hump'!H2787,Main!$A:$G,6,FALSE),"")</f>
        <v/>
      </c>
      <c r="L2787" s="1" t="str">
        <f>IFERROR(VLOOKUP('Speed Hump'!H2787,Main!$A:$G,7,FALSE),"")</f>
        <v/>
      </c>
      <c r="M2787" t="s">
        <v>691</v>
      </c>
      <c r="N2787">
        <v>2</v>
      </c>
      <c r="O2787" t="s">
        <v>692</v>
      </c>
      <c r="AP2787">
        <v>355.50544146303702</v>
      </c>
      <c r="AQ2787" s="1" t="str">
        <f>IFERROR(VLOOKUP(I2787,Service!$B:$G,5,FALSE),"")</f>
        <v/>
      </c>
      <c r="AR2787" s="1" t="str">
        <f>IFERROR(VLOOKUP(I2787,Service!$B:$G,6,FALSE),"")</f>
        <v/>
      </c>
      <c r="AS2787" s="1" t="str">
        <f>IFERROR(VLOOKUP(I2787,Rest!$B:$G,5,FALSE),"")</f>
        <v/>
      </c>
      <c r="AT2787" s="1" t="str">
        <f>IFERROR(VLOOKUP(I2787,Rest!$B:$G,6,FALSE),"")</f>
        <v/>
      </c>
    </row>
    <row r="2788" spans="1:46" x14ac:dyDescent="0.25">
      <c r="A2788">
        <v>2714</v>
      </c>
      <c r="B2788">
        <v>0</v>
      </c>
      <c r="C2788">
        <v>29885</v>
      </c>
      <c r="D2788">
        <v>30421</v>
      </c>
      <c r="E2788" t="s">
        <v>1971</v>
      </c>
      <c r="F2788" t="s">
        <v>2039</v>
      </c>
      <c r="G2788" t="s">
        <v>2028</v>
      </c>
      <c r="H2788" t="s">
        <v>1229</v>
      </c>
      <c r="I2788" t="s">
        <v>1229</v>
      </c>
      <c r="J2788" t="str">
        <f>IFERROR(VLOOKUP(H2788,[1]Sheet1!$A:$H,3,FALSE),"")</f>
        <v/>
      </c>
      <c r="K2788" s="1" t="str">
        <f>IFERROR(VLOOKUP('Speed Hump'!H2788,Main!$A:$G,6,FALSE),"")</f>
        <v/>
      </c>
      <c r="L2788" s="1" t="str">
        <f>IFERROR(VLOOKUP('Speed Hump'!H2788,Main!$A:$G,7,FALSE),"")</f>
        <v/>
      </c>
      <c r="M2788" t="s">
        <v>691</v>
      </c>
      <c r="N2788">
        <v>2</v>
      </c>
      <c r="O2788" t="s">
        <v>692</v>
      </c>
      <c r="AP2788">
        <v>367.99497177700152</v>
      </c>
      <c r="AQ2788" s="1" t="str">
        <f>IFERROR(VLOOKUP(I2788,Service!$B:$G,5,FALSE),"")</f>
        <v/>
      </c>
      <c r="AR2788" s="1" t="str">
        <f>IFERROR(VLOOKUP(I2788,Service!$B:$G,6,FALSE),"")</f>
        <v/>
      </c>
      <c r="AS2788" s="1" t="str">
        <f>IFERROR(VLOOKUP(I2788,Rest!$B:$G,5,FALSE),"")</f>
        <v/>
      </c>
      <c r="AT2788" s="1" t="str">
        <f>IFERROR(VLOOKUP(I2788,Rest!$B:$G,6,FALSE),"")</f>
        <v/>
      </c>
    </row>
    <row r="2789" spans="1:46" x14ac:dyDescent="0.25">
      <c r="A2789">
        <v>2715</v>
      </c>
      <c r="B2789">
        <v>0</v>
      </c>
      <c r="C2789">
        <v>29909</v>
      </c>
      <c r="D2789">
        <v>31531</v>
      </c>
      <c r="E2789" t="s">
        <v>1723</v>
      </c>
      <c r="F2789" t="s">
        <v>2027</v>
      </c>
      <c r="G2789" t="s">
        <v>2039</v>
      </c>
      <c r="H2789" t="s">
        <v>1229</v>
      </c>
      <c r="I2789" t="s">
        <v>1229</v>
      </c>
      <c r="J2789" t="str">
        <f>IFERROR(VLOOKUP(H2789,[1]Sheet1!$A:$H,3,FALSE),"")</f>
        <v/>
      </c>
      <c r="K2789" s="1" t="str">
        <f>IFERROR(VLOOKUP('Speed Hump'!H2789,Main!$A:$G,6,FALSE),"")</f>
        <v/>
      </c>
      <c r="L2789" s="1" t="str">
        <f>IFERROR(VLOOKUP('Speed Hump'!H2789,Main!$A:$G,7,FALSE),"")</f>
        <v/>
      </c>
      <c r="M2789" t="s">
        <v>691</v>
      </c>
      <c r="N2789">
        <v>2</v>
      </c>
      <c r="O2789" t="s">
        <v>692</v>
      </c>
      <c r="AP2789">
        <v>357.76712236404848</v>
      </c>
      <c r="AQ2789" s="1" t="str">
        <f>IFERROR(VLOOKUP(I2789,Service!$B:$G,5,FALSE),"")</f>
        <v/>
      </c>
      <c r="AR2789" s="1" t="str">
        <f>IFERROR(VLOOKUP(I2789,Service!$B:$G,6,FALSE),"")</f>
        <v/>
      </c>
      <c r="AS2789" s="1" t="str">
        <f>IFERROR(VLOOKUP(I2789,Rest!$B:$G,5,FALSE),"")</f>
        <v/>
      </c>
      <c r="AT2789" s="1" t="str">
        <f>IFERROR(VLOOKUP(I2789,Rest!$B:$G,6,FALSE),"")</f>
        <v/>
      </c>
    </row>
    <row r="2790" spans="1:46" x14ac:dyDescent="0.25">
      <c r="A2790">
        <v>2716</v>
      </c>
      <c r="B2790">
        <v>0</v>
      </c>
      <c r="C2790">
        <v>29914</v>
      </c>
      <c r="D2790">
        <v>30061</v>
      </c>
      <c r="E2790" t="s">
        <v>1496</v>
      </c>
      <c r="F2790" t="s">
        <v>1096</v>
      </c>
      <c r="G2790" t="s">
        <v>2056</v>
      </c>
      <c r="H2790" t="s">
        <v>1229</v>
      </c>
      <c r="I2790" t="s">
        <v>1229</v>
      </c>
      <c r="J2790" t="str">
        <f>IFERROR(VLOOKUP(H2790,[1]Sheet1!$A:$H,3,FALSE),"")</f>
        <v/>
      </c>
      <c r="K2790" s="1" t="str">
        <f>IFERROR(VLOOKUP('Speed Hump'!H2790,Main!$A:$G,6,FALSE),"")</f>
        <v/>
      </c>
      <c r="L2790" s="1" t="str">
        <f>IFERROR(VLOOKUP('Speed Hump'!H2790,Main!$A:$G,7,FALSE),"")</f>
        <v/>
      </c>
      <c r="M2790" t="s">
        <v>691</v>
      </c>
      <c r="N2790">
        <v>1</v>
      </c>
      <c r="O2790" t="s">
        <v>692</v>
      </c>
      <c r="AP2790">
        <v>273.12589787618322</v>
      </c>
      <c r="AQ2790" s="1" t="str">
        <f>IFERROR(VLOOKUP(I2790,Service!$B:$G,5,FALSE),"")</f>
        <v/>
      </c>
      <c r="AR2790" s="1" t="str">
        <f>IFERROR(VLOOKUP(I2790,Service!$B:$G,6,FALSE),"")</f>
        <v/>
      </c>
      <c r="AS2790" s="1" t="str">
        <f>IFERROR(VLOOKUP(I2790,Rest!$B:$G,5,FALSE),"")</f>
        <v/>
      </c>
      <c r="AT2790" s="1" t="str">
        <f>IFERROR(VLOOKUP(I2790,Rest!$B:$G,6,FALSE),"")</f>
        <v/>
      </c>
    </row>
    <row r="2791" spans="1:46" x14ac:dyDescent="0.25">
      <c r="A2791">
        <v>2717</v>
      </c>
      <c r="B2791">
        <v>0</v>
      </c>
      <c r="C2791">
        <v>29940</v>
      </c>
      <c r="D2791">
        <v>32420</v>
      </c>
      <c r="E2791" t="s">
        <v>1722</v>
      </c>
      <c r="F2791" t="s">
        <v>2026</v>
      </c>
      <c r="G2791" t="s">
        <v>2025</v>
      </c>
      <c r="H2791" t="s">
        <v>1229</v>
      </c>
      <c r="I2791" t="s">
        <v>1229</v>
      </c>
      <c r="J2791" t="str">
        <f>IFERROR(VLOOKUP(H2791,[1]Sheet1!$A:$H,3,FALSE),"")</f>
        <v/>
      </c>
      <c r="K2791" s="1" t="str">
        <f>IFERROR(VLOOKUP('Speed Hump'!H2791,Main!$A:$G,6,FALSE),"")</f>
        <v/>
      </c>
      <c r="L2791" s="1" t="str">
        <f>IFERROR(VLOOKUP('Speed Hump'!H2791,Main!$A:$G,7,FALSE),"")</f>
        <v/>
      </c>
      <c r="M2791" t="s">
        <v>691</v>
      </c>
      <c r="N2791">
        <v>3</v>
      </c>
      <c r="O2791" t="s">
        <v>692</v>
      </c>
      <c r="AP2791">
        <v>551.87099471691181</v>
      </c>
      <c r="AQ2791" s="1" t="str">
        <f>IFERROR(VLOOKUP(I2791,Service!$B:$G,5,FALSE),"")</f>
        <v/>
      </c>
      <c r="AR2791" s="1" t="str">
        <f>IFERROR(VLOOKUP(I2791,Service!$B:$G,6,FALSE),"")</f>
        <v/>
      </c>
      <c r="AS2791" s="1" t="str">
        <f>IFERROR(VLOOKUP(I2791,Rest!$B:$G,5,FALSE),"")</f>
        <v/>
      </c>
      <c r="AT2791" s="1" t="str">
        <f>IFERROR(VLOOKUP(I2791,Rest!$B:$G,6,FALSE),"")</f>
        <v/>
      </c>
    </row>
    <row r="2792" spans="1:46" x14ac:dyDescent="0.25">
      <c r="A2792">
        <v>2718</v>
      </c>
      <c r="B2792">
        <v>0</v>
      </c>
      <c r="C2792">
        <v>29960</v>
      </c>
      <c r="D2792">
        <v>32560</v>
      </c>
      <c r="E2792" t="s">
        <v>2060</v>
      </c>
      <c r="F2792" t="s">
        <v>2058</v>
      </c>
      <c r="G2792" t="s">
        <v>2059</v>
      </c>
      <c r="H2792" t="s">
        <v>1229</v>
      </c>
      <c r="I2792" t="s">
        <v>1229</v>
      </c>
      <c r="J2792" t="str">
        <f>IFERROR(VLOOKUP(H2792,[1]Sheet1!$A:$H,3,FALSE),"")</f>
        <v/>
      </c>
      <c r="K2792" s="1" t="str">
        <f>IFERROR(VLOOKUP('Speed Hump'!H2792,Main!$A:$G,6,FALSE),"")</f>
        <v/>
      </c>
      <c r="L2792" s="1" t="str">
        <f>IFERROR(VLOOKUP('Speed Hump'!H2792,Main!$A:$G,7,FALSE),"")</f>
        <v/>
      </c>
      <c r="M2792" t="s">
        <v>691</v>
      </c>
      <c r="N2792">
        <v>2</v>
      </c>
      <c r="O2792" t="s">
        <v>692</v>
      </c>
      <c r="AP2792">
        <v>380.73538951907432</v>
      </c>
      <c r="AQ2792" s="1" t="str">
        <f>IFERROR(VLOOKUP(I2792,Service!$B:$G,5,FALSE),"")</f>
        <v/>
      </c>
      <c r="AR2792" s="1" t="str">
        <f>IFERROR(VLOOKUP(I2792,Service!$B:$G,6,FALSE),"")</f>
        <v/>
      </c>
      <c r="AS2792" s="1" t="str">
        <f>IFERROR(VLOOKUP(I2792,Rest!$B:$G,5,FALSE),"")</f>
        <v/>
      </c>
      <c r="AT2792" s="1" t="str">
        <f>IFERROR(VLOOKUP(I2792,Rest!$B:$G,6,FALSE),"")</f>
        <v/>
      </c>
    </row>
    <row r="2793" spans="1:46" x14ac:dyDescent="0.25">
      <c r="A2793">
        <v>2719</v>
      </c>
      <c r="B2793">
        <v>0</v>
      </c>
      <c r="C2793">
        <v>29977</v>
      </c>
      <c r="D2793">
        <v>31047</v>
      </c>
      <c r="E2793" t="s">
        <v>1748</v>
      </c>
      <c r="F2793" t="s">
        <v>2028</v>
      </c>
      <c r="G2793" t="s">
        <v>2024</v>
      </c>
      <c r="H2793" t="s">
        <v>1229</v>
      </c>
      <c r="I2793" t="s">
        <v>1229</v>
      </c>
      <c r="J2793" t="str">
        <f>IFERROR(VLOOKUP(H2793,[1]Sheet1!$A:$H,3,FALSE),"")</f>
        <v/>
      </c>
      <c r="K2793" s="1" t="str">
        <f>IFERROR(VLOOKUP('Speed Hump'!H2793,Main!$A:$G,6,FALSE),"")</f>
        <v/>
      </c>
      <c r="L2793" s="1" t="str">
        <f>IFERROR(VLOOKUP('Speed Hump'!H2793,Main!$A:$G,7,FALSE),"")</f>
        <v/>
      </c>
      <c r="M2793" t="s">
        <v>691</v>
      </c>
      <c r="N2793">
        <v>2</v>
      </c>
      <c r="O2793" t="s">
        <v>692</v>
      </c>
      <c r="AP2793">
        <v>419.60142799011521</v>
      </c>
      <c r="AQ2793" s="1" t="str">
        <f>IFERROR(VLOOKUP(I2793,Service!$B:$G,5,FALSE),"")</f>
        <v/>
      </c>
      <c r="AR2793" s="1" t="str">
        <f>IFERROR(VLOOKUP(I2793,Service!$B:$G,6,FALSE),"")</f>
        <v/>
      </c>
      <c r="AS2793" s="1" t="str">
        <f>IFERROR(VLOOKUP(I2793,Rest!$B:$G,5,FALSE),"")</f>
        <v/>
      </c>
      <c r="AT2793" s="1" t="str">
        <f>IFERROR(VLOOKUP(I2793,Rest!$B:$G,6,FALSE),"")</f>
        <v/>
      </c>
    </row>
    <row r="2794" spans="1:46" x14ac:dyDescent="0.25">
      <c r="A2794">
        <v>2720</v>
      </c>
      <c r="B2794">
        <v>0</v>
      </c>
      <c r="C2794">
        <v>30018</v>
      </c>
      <c r="D2794">
        <v>30452</v>
      </c>
      <c r="E2794" t="s">
        <v>1087</v>
      </c>
      <c r="F2794" t="s">
        <v>2028</v>
      </c>
      <c r="G2794" t="s">
        <v>1096</v>
      </c>
      <c r="H2794" t="s">
        <v>1229</v>
      </c>
      <c r="I2794" t="s">
        <v>1229</v>
      </c>
      <c r="J2794" t="str">
        <f>IFERROR(VLOOKUP(H2794,[1]Sheet1!$A:$H,3,FALSE),"")</f>
        <v/>
      </c>
      <c r="K2794" s="1" t="str">
        <f>IFERROR(VLOOKUP('Speed Hump'!H2794,Main!$A:$G,6,FALSE),"")</f>
        <v/>
      </c>
      <c r="L2794" s="1" t="str">
        <f>IFERROR(VLOOKUP('Speed Hump'!H2794,Main!$A:$G,7,FALSE),"")</f>
        <v/>
      </c>
      <c r="M2794" t="s">
        <v>691</v>
      </c>
      <c r="N2794">
        <v>1</v>
      </c>
      <c r="O2794" t="s">
        <v>692</v>
      </c>
      <c r="AP2794">
        <v>273.88266618992219</v>
      </c>
      <c r="AQ2794" s="1" t="str">
        <f>IFERROR(VLOOKUP(I2794,Service!$B:$G,5,FALSE),"")</f>
        <v/>
      </c>
      <c r="AR2794" s="1" t="str">
        <f>IFERROR(VLOOKUP(I2794,Service!$B:$G,6,FALSE),"")</f>
        <v/>
      </c>
      <c r="AS2794" s="1" t="str">
        <f>IFERROR(VLOOKUP(I2794,Rest!$B:$G,5,FALSE),"")</f>
        <v/>
      </c>
      <c r="AT2794" s="1" t="str">
        <f>IFERROR(VLOOKUP(I2794,Rest!$B:$G,6,FALSE),"")</f>
        <v/>
      </c>
    </row>
    <row r="2795" spans="1:46" x14ac:dyDescent="0.25">
      <c r="A2795">
        <v>2721</v>
      </c>
      <c r="B2795">
        <v>0</v>
      </c>
      <c r="C2795">
        <v>30030</v>
      </c>
      <c r="D2795">
        <v>30394</v>
      </c>
      <c r="E2795" t="s">
        <v>1411</v>
      </c>
      <c r="F2795" t="s">
        <v>2061</v>
      </c>
      <c r="G2795" t="s">
        <v>1096</v>
      </c>
      <c r="H2795" t="s">
        <v>1229</v>
      </c>
      <c r="I2795" t="s">
        <v>1229</v>
      </c>
      <c r="J2795" t="str">
        <f>IFERROR(VLOOKUP(H2795,[1]Sheet1!$A:$H,3,FALSE),"")</f>
        <v/>
      </c>
      <c r="K2795" s="1" t="str">
        <f>IFERROR(VLOOKUP('Speed Hump'!H2795,Main!$A:$G,6,FALSE),"")</f>
        <v/>
      </c>
      <c r="L2795" s="1" t="str">
        <f>IFERROR(VLOOKUP('Speed Hump'!H2795,Main!$A:$G,7,FALSE),"")</f>
        <v/>
      </c>
      <c r="M2795" t="s">
        <v>691</v>
      </c>
      <c r="N2795">
        <v>2</v>
      </c>
      <c r="O2795" t="s">
        <v>692</v>
      </c>
      <c r="AP2795">
        <v>379.57103824077171</v>
      </c>
      <c r="AQ2795" s="1" t="str">
        <f>IFERROR(VLOOKUP(I2795,Service!$B:$G,5,FALSE),"")</f>
        <v/>
      </c>
      <c r="AR2795" s="1" t="str">
        <f>IFERROR(VLOOKUP(I2795,Service!$B:$G,6,FALSE),"")</f>
        <v/>
      </c>
      <c r="AS2795" s="1" t="str">
        <f>IFERROR(VLOOKUP(I2795,Rest!$B:$G,5,FALSE),"")</f>
        <v/>
      </c>
      <c r="AT2795" s="1" t="str">
        <f>IFERROR(VLOOKUP(I2795,Rest!$B:$G,6,FALSE),"")</f>
        <v/>
      </c>
    </row>
    <row r="2796" spans="1:46" x14ac:dyDescent="0.25">
      <c r="A2796">
        <v>2722</v>
      </c>
      <c r="B2796">
        <v>0</v>
      </c>
      <c r="C2796">
        <v>30032</v>
      </c>
      <c r="D2796">
        <v>29002</v>
      </c>
      <c r="E2796" t="s">
        <v>2037</v>
      </c>
      <c r="F2796" t="s">
        <v>2062</v>
      </c>
      <c r="G2796" t="s">
        <v>2063</v>
      </c>
      <c r="H2796" t="s">
        <v>1229</v>
      </c>
      <c r="I2796" t="s">
        <v>1229</v>
      </c>
      <c r="J2796" t="str">
        <f>IFERROR(VLOOKUP(H2796,[1]Sheet1!$A:$H,3,FALSE),"")</f>
        <v/>
      </c>
      <c r="K2796" s="1" t="str">
        <f>IFERROR(VLOOKUP('Speed Hump'!H2796,Main!$A:$G,6,FALSE),"")</f>
        <v/>
      </c>
      <c r="L2796" s="1" t="str">
        <f>IFERROR(VLOOKUP('Speed Hump'!H2796,Main!$A:$G,7,FALSE),"")</f>
        <v/>
      </c>
      <c r="M2796" t="s">
        <v>691</v>
      </c>
      <c r="N2796">
        <v>1</v>
      </c>
      <c r="O2796" t="s">
        <v>692</v>
      </c>
      <c r="AP2796">
        <v>175.86387466242081</v>
      </c>
      <c r="AQ2796" s="1" t="str">
        <f>IFERROR(VLOOKUP(I2796,Service!$B:$G,5,FALSE),"")</f>
        <v/>
      </c>
      <c r="AR2796" s="1" t="str">
        <f>IFERROR(VLOOKUP(I2796,Service!$B:$G,6,FALSE),"")</f>
        <v/>
      </c>
      <c r="AS2796" s="1" t="str">
        <f>IFERROR(VLOOKUP(I2796,Rest!$B:$G,5,FALSE),"")</f>
        <v/>
      </c>
      <c r="AT2796" s="1" t="str">
        <f>IFERROR(VLOOKUP(I2796,Rest!$B:$G,6,FALSE),"")</f>
        <v/>
      </c>
    </row>
    <row r="2797" spans="1:46" x14ac:dyDescent="0.25">
      <c r="A2797">
        <v>2723</v>
      </c>
      <c r="B2797">
        <v>0</v>
      </c>
      <c r="C2797">
        <v>30049</v>
      </c>
      <c r="D2797">
        <v>29152</v>
      </c>
      <c r="E2797" t="s">
        <v>1325</v>
      </c>
      <c r="F2797" t="s">
        <v>2032</v>
      </c>
      <c r="G2797" t="s">
        <v>1028</v>
      </c>
      <c r="H2797" t="s">
        <v>1229</v>
      </c>
      <c r="I2797" t="s">
        <v>1229</v>
      </c>
      <c r="J2797" t="str">
        <f>IFERROR(VLOOKUP(H2797,[1]Sheet1!$A:$H,3,FALSE),"")</f>
        <v/>
      </c>
      <c r="K2797" s="1" t="str">
        <f>IFERROR(VLOOKUP('Speed Hump'!H2797,Main!$A:$G,6,FALSE),"")</f>
        <v/>
      </c>
      <c r="L2797" s="1" t="str">
        <f>IFERROR(VLOOKUP('Speed Hump'!H2797,Main!$A:$G,7,FALSE),"")</f>
        <v/>
      </c>
      <c r="M2797" t="s">
        <v>691</v>
      </c>
      <c r="N2797">
        <v>1</v>
      </c>
      <c r="O2797" t="s">
        <v>692</v>
      </c>
      <c r="AP2797">
        <v>277.14582109017181</v>
      </c>
      <c r="AQ2797" s="1" t="str">
        <f>IFERROR(VLOOKUP(I2797,Service!$B:$G,5,FALSE),"")</f>
        <v/>
      </c>
      <c r="AR2797" s="1" t="str">
        <f>IFERROR(VLOOKUP(I2797,Service!$B:$G,6,FALSE),"")</f>
        <v/>
      </c>
      <c r="AS2797" s="1" t="str">
        <f>IFERROR(VLOOKUP(I2797,Rest!$B:$G,5,FALSE),"")</f>
        <v/>
      </c>
      <c r="AT2797" s="1" t="str">
        <f>IFERROR(VLOOKUP(I2797,Rest!$B:$G,6,FALSE),"")</f>
        <v/>
      </c>
    </row>
    <row r="2798" spans="1:46" x14ac:dyDescent="0.25">
      <c r="A2798">
        <v>2724</v>
      </c>
      <c r="B2798">
        <v>0</v>
      </c>
      <c r="C2798">
        <v>30061</v>
      </c>
      <c r="D2798">
        <v>33021</v>
      </c>
      <c r="E2798" t="s">
        <v>1309</v>
      </c>
      <c r="F2798" t="s">
        <v>2029</v>
      </c>
      <c r="G2798" t="s">
        <v>2026</v>
      </c>
      <c r="H2798" t="s">
        <v>1229</v>
      </c>
      <c r="I2798" t="s">
        <v>1229</v>
      </c>
      <c r="J2798" t="str">
        <f>IFERROR(VLOOKUP(H2798,[1]Sheet1!$A:$H,3,FALSE),"")</f>
        <v/>
      </c>
      <c r="K2798" s="1" t="str">
        <f>IFERROR(VLOOKUP('Speed Hump'!H2798,Main!$A:$G,6,FALSE),"")</f>
        <v/>
      </c>
      <c r="L2798" s="1" t="str">
        <f>IFERROR(VLOOKUP('Speed Hump'!H2798,Main!$A:$G,7,FALSE),"")</f>
        <v/>
      </c>
      <c r="M2798" t="s">
        <v>691</v>
      </c>
      <c r="N2798">
        <v>3</v>
      </c>
      <c r="O2798" t="s">
        <v>692</v>
      </c>
      <c r="AP2798">
        <v>545.65724352841869</v>
      </c>
      <c r="AQ2798" s="1" t="str">
        <f>IFERROR(VLOOKUP(I2798,Service!$B:$G,5,FALSE),"")</f>
        <v/>
      </c>
      <c r="AR2798" s="1" t="str">
        <f>IFERROR(VLOOKUP(I2798,Service!$B:$G,6,FALSE),"")</f>
        <v/>
      </c>
      <c r="AS2798" s="1" t="str">
        <f>IFERROR(VLOOKUP(I2798,Rest!$B:$G,5,FALSE),"")</f>
        <v/>
      </c>
      <c r="AT2798" s="1" t="str">
        <f>IFERROR(VLOOKUP(I2798,Rest!$B:$G,6,FALSE),"")</f>
        <v/>
      </c>
    </row>
    <row r="2799" spans="1:46" x14ac:dyDescent="0.25">
      <c r="A2799">
        <v>2725</v>
      </c>
      <c r="B2799">
        <v>0</v>
      </c>
      <c r="C2799">
        <v>30113</v>
      </c>
      <c r="D2799">
        <v>30400</v>
      </c>
      <c r="E2799" t="s">
        <v>2036</v>
      </c>
      <c r="F2799" t="s">
        <v>2039</v>
      </c>
      <c r="G2799" t="s">
        <v>2028</v>
      </c>
      <c r="H2799" t="s">
        <v>1229</v>
      </c>
      <c r="I2799" t="s">
        <v>1229</v>
      </c>
      <c r="J2799" t="str">
        <f>IFERROR(VLOOKUP(H2799,[1]Sheet1!$A:$H,3,FALSE),"")</f>
        <v/>
      </c>
      <c r="K2799" s="1" t="str">
        <f>IFERROR(VLOOKUP('Speed Hump'!H2799,Main!$A:$G,6,FALSE),"")</f>
        <v/>
      </c>
      <c r="L2799" s="1" t="str">
        <f>IFERROR(VLOOKUP('Speed Hump'!H2799,Main!$A:$G,7,FALSE),"")</f>
        <v/>
      </c>
      <c r="M2799" t="s">
        <v>691</v>
      </c>
      <c r="N2799">
        <v>2</v>
      </c>
      <c r="O2799" t="s">
        <v>692</v>
      </c>
      <c r="AP2799">
        <v>367.86984649350649</v>
      </c>
      <c r="AQ2799" s="1" t="str">
        <f>IFERROR(VLOOKUP(I2799,Service!$B:$G,5,FALSE),"")</f>
        <v/>
      </c>
      <c r="AR2799" s="1" t="str">
        <f>IFERROR(VLOOKUP(I2799,Service!$B:$G,6,FALSE),"")</f>
        <v/>
      </c>
      <c r="AS2799" s="1" t="str">
        <f>IFERROR(VLOOKUP(I2799,Rest!$B:$G,5,FALSE),"")</f>
        <v/>
      </c>
      <c r="AT2799" s="1" t="str">
        <f>IFERROR(VLOOKUP(I2799,Rest!$B:$G,6,FALSE),"")</f>
        <v/>
      </c>
    </row>
    <row r="2800" spans="1:46" x14ac:dyDescent="0.25">
      <c r="A2800">
        <v>2726</v>
      </c>
      <c r="B2800">
        <v>0</v>
      </c>
      <c r="C2800">
        <v>30160</v>
      </c>
      <c r="D2800">
        <v>31444</v>
      </c>
      <c r="E2800" t="s">
        <v>1230</v>
      </c>
      <c r="F2800" t="s">
        <v>2026</v>
      </c>
      <c r="G2800" t="s">
        <v>2027</v>
      </c>
      <c r="H2800" t="s">
        <v>1229</v>
      </c>
      <c r="I2800" t="s">
        <v>1229</v>
      </c>
      <c r="J2800" t="str">
        <f>IFERROR(VLOOKUP(H2800,[1]Sheet1!$A:$H,3,FALSE),"")</f>
        <v/>
      </c>
      <c r="K2800" s="1" t="str">
        <f>IFERROR(VLOOKUP('Speed Hump'!H2800,Main!$A:$G,6,FALSE),"")</f>
        <v/>
      </c>
      <c r="L2800" s="1" t="str">
        <f>IFERROR(VLOOKUP('Speed Hump'!H2800,Main!$A:$G,7,FALSE),"")</f>
        <v/>
      </c>
      <c r="M2800" t="s">
        <v>691</v>
      </c>
      <c r="N2800">
        <v>2</v>
      </c>
      <c r="O2800" t="s">
        <v>692</v>
      </c>
      <c r="AP2800">
        <v>358.24635355357981</v>
      </c>
      <c r="AQ2800" s="1" t="str">
        <f>IFERROR(VLOOKUP(I2800,Service!$B:$G,5,FALSE),"")</f>
        <v/>
      </c>
      <c r="AR2800" s="1" t="str">
        <f>IFERROR(VLOOKUP(I2800,Service!$B:$G,6,FALSE),"")</f>
        <v/>
      </c>
      <c r="AS2800" s="1" t="str">
        <f>IFERROR(VLOOKUP(I2800,Rest!$B:$G,5,FALSE),"")</f>
        <v/>
      </c>
      <c r="AT2800" s="1" t="str">
        <f>IFERROR(VLOOKUP(I2800,Rest!$B:$G,6,FALSE),"")</f>
        <v/>
      </c>
    </row>
    <row r="2801" spans="1:46" x14ac:dyDescent="0.25">
      <c r="A2801">
        <v>2727</v>
      </c>
      <c r="B2801">
        <v>0</v>
      </c>
      <c r="C2801">
        <v>30181</v>
      </c>
      <c r="D2801">
        <v>31390</v>
      </c>
      <c r="E2801" t="s">
        <v>2055</v>
      </c>
      <c r="F2801" t="s">
        <v>1068</v>
      </c>
      <c r="G2801" t="s">
        <v>2064</v>
      </c>
      <c r="H2801" t="s">
        <v>1229</v>
      </c>
      <c r="I2801" t="s">
        <v>1229</v>
      </c>
      <c r="J2801" t="str">
        <f>IFERROR(VLOOKUP(H2801,[1]Sheet1!$A:$H,3,FALSE),"")</f>
        <v/>
      </c>
      <c r="K2801" s="1" t="str">
        <f>IFERROR(VLOOKUP('Speed Hump'!H2801,Main!$A:$G,6,FALSE),"")</f>
        <v/>
      </c>
      <c r="L2801" s="1" t="str">
        <f>IFERROR(VLOOKUP('Speed Hump'!H2801,Main!$A:$G,7,FALSE),"")</f>
        <v/>
      </c>
      <c r="M2801" t="s">
        <v>691</v>
      </c>
      <c r="N2801">
        <v>1</v>
      </c>
      <c r="O2801" t="s">
        <v>692</v>
      </c>
      <c r="AP2801">
        <v>197.2089034209508</v>
      </c>
      <c r="AQ2801" s="1" t="str">
        <f>IFERROR(VLOOKUP(I2801,Service!$B:$G,5,FALSE),"")</f>
        <v/>
      </c>
      <c r="AR2801" s="1" t="str">
        <f>IFERROR(VLOOKUP(I2801,Service!$B:$G,6,FALSE),"")</f>
        <v/>
      </c>
      <c r="AS2801" s="1" t="str">
        <f>IFERROR(VLOOKUP(I2801,Rest!$B:$G,5,FALSE),"")</f>
        <v/>
      </c>
      <c r="AT2801" s="1" t="str">
        <f>IFERROR(VLOOKUP(I2801,Rest!$B:$G,6,FALSE),"")</f>
        <v/>
      </c>
    </row>
    <row r="2802" spans="1:46" x14ac:dyDescent="0.25">
      <c r="A2802">
        <v>2728</v>
      </c>
      <c r="B2802">
        <v>0</v>
      </c>
      <c r="C2802">
        <v>30203</v>
      </c>
      <c r="D2802">
        <v>28868</v>
      </c>
      <c r="E2802" t="s">
        <v>1325</v>
      </c>
      <c r="F2802" t="s">
        <v>1028</v>
      </c>
      <c r="G2802" t="s">
        <v>1078</v>
      </c>
      <c r="H2802" t="s">
        <v>1229</v>
      </c>
      <c r="I2802" t="s">
        <v>1229</v>
      </c>
      <c r="J2802" t="str">
        <f>IFERROR(VLOOKUP(H2802,[1]Sheet1!$A:$H,3,FALSE),"")</f>
        <v/>
      </c>
      <c r="K2802" s="1" t="str">
        <f>IFERROR(VLOOKUP('Speed Hump'!H2802,Main!$A:$G,6,FALSE),"")</f>
        <v/>
      </c>
      <c r="L2802" s="1" t="str">
        <f>IFERROR(VLOOKUP('Speed Hump'!H2802,Main!$A:$G,7,FALSE),"")</f>
        <v/>
      </c>
      <c r="M2802" t="s">
        <v>691</v>
      </c>
      <c r="N2802">
        <v>1</v>
      </c>
      <c r="O2802" t="s">
        <v>692</v>
      </c>
      <c r="AP2802">
        <v>265.16754797109292</v>
      </c>
      <c r="AQ2802" s="1" t="str">
        <f>IFERROR(VLOOKUP(I2802,Service!$B:$G,5,FALSE),"")</f>
        <v/>
      </c>
      <c r="AR2802" s="1" t="str">
        <f>IFERROR(VLOOKUP(I2802,Service!$B:$G,6,FALSE),"")</f>
        <v/>
      </c>
      <c r="AS2802" s="1" t="str">
        <f>IFERROR(VLOOKUP(I2802,Rest!$B:$G,5,FALSE),"")</f>
        <v/>
      </c>
      <c r="AT2802" s="1" t="str">
        <f>IFERROR(VLOOKUP(I2802,Rest!$B:$G,6,FALSE),"")</f>
        <v/>
      </c>
    </row>
    <row r="2803" spans="1:46" x14ac:dyDescent="0.25">
      <c r="A2803">
        <v>2730</v>
      </c>
      <c r="B2803">
        <v>0</v>
      </c>
      <c r="C2803">
        <v>30266</v>
      </c>
      <c r="D2803">
        <v>31894</v>
      </c>
      <c r="E2803" t="s">
        <v>1748</v>
      </c>
      <c r="F2803" t="s">
        <v>2025</v>
      </c>
      <c r="G2803" t="s">
        <v>2028</v>
      </c>
      <c r="H2803" t="s">
        <v>1229</v>
      </c>
      <c r="I2803" t="s">
        <v>1229</v>
      </c>
      <c r="J2803" t="str">
        <f>IFERROR(VLOOKUP(H2803,[1]Sheet1!$A:$H,3,FALSE),"")</f>
        <v/>
      </c>
      <c r="K2803" s="1" t="str">
        <f>IFERROR(VLOOKUP('Speed Hump'!H2803,Main!$A:$G,6,FALSE),"")</f>
        <v/>
      </c>
      <c r="L2803" s="1" t="str">
        <f>IFERROR(VLOOKUP('Speed Hump'!H2803,Main!$A:$G,7,FALSE),"")</f>
        <v/>
      </c>
      <c r="M2803" t="s">
        <v>691</v>
      </c>
      <c r="N2803">
        <v>2</v>
      </c>
      <c r="O2803" t="s">
        <v>692</v>
      </c>
      <c r="AP2803">
        <v>413.51036469285089</v>
      </c>
      <c r="AQ2803" s="1" t="str">
        <f>IFERROR(VLOOKUP(I2803,Service!$B:$G,5,FALSE),"")</f>
        <v/>
      </c>
      <c r="AR2803" s="1" t="str">
        <f>IFERROR(VLOOKUP(I2803,Service!$B:$G,6,FALSE),"")</f>
        <v/>
      </c>
      <c r="AS2803" s="1" t="str">
        <f>IFERROR(VLOOKUP(I2803,Rest!$B:$G,5,FALSE),"")</f>
        <v/>
      </c>
      <c r="AT2803" s="1" t="str">
        <f>IFERROR(VLOOKUP(I2803,Rest!$B:$G,6,FALSE),"")</f>
        <v/>
      </c>
    </row>
    <row r="2804" spans="1:46" x14ac:dyDescent="0.25">
      <c r="A2804">
        <v>2731</v>
      </c>
      <c r="B2804">
        <v>0</v>
      </c>
      <c r="C2804">
        <v>30290</v>
      </c>
      <c r="D2804">
        <v>28995</v>
      </c>
      <c r="E2804" t="s">
        <v>1332</v>
      </c>
      <c r="F2804" t="s">
        <v>1051</v>
      </c>
      <c r="G2804" t="s">
        <v>1028</v>
      </c>
      <c r="H2804" t="s">
        <v>1229</v>
      </c>
      <c r="I2804" t="s">
        <v>1229</v>
      </c>
      <c r="J2804" t="str">
        <f>IFERROR(VLOOKUP(H2804,[1]Sheet1!$A:$H,3,FALSE),"")</f>
        <v/>
      </c>
      <c r="K2804" s="1" t="str">
        <f>IFERROR(VLOOKUP('Speed Hump'!H2804,Main!$A:$G,6,FALSE),"")</f>
        <v/>
      </c>
      <c r="L2804" s="1" t="str">
        <f>IFERROR(VLOOKUP('Speed Hump'!H2804,Main!$A:$G,7,FALSE),"")</f>
        <v/>
      </c>
      <c r="M2804" t="s">
        <v>691</v>
      </c>
      <c r="N2804">
        <v>2</v>
      </c>
      <c r="O2804" t="s">
        <v>692</v>
      </c>
      <c r="AP2804">
        <v>356.99237310689011</v>
      </c>
      <c r="AQ2804" s="1" t="str">
        <f>IFERROR(VLOOKUP(I2804,Service!$B:$G,5,FALSE),"")</f>
        <v/>
      </c>
      <c r="AR2804" s="1" t="str">
        <f>IFERROR(VLOOKUP(I2804,Service!$B:$G,6,FALSE),"")</f>
        <v/>
      </c>
      <c r="AS2804" s="1" t="str">
        <f>IFERROR(VLOOKUP(I2804,Rest!$B:$G,5,FALSE),"")</f>
        <v/>
      </c>
      <c r="AT2804" s="1" t="str">
        <f>IFERROR(VLOOKUP(I2804,Rest!$B:$G,6,FALSE),"")</f>
        <v/>
      </c>
    </row>
    <row r="2805" spans="1:46" x14ac:dyDescent="0.25">
      <c r="A2805">
        <v>2732</v>
      </c>
      <c r="B2805">
        <v>0</v>
      </c>
      <c r="C2805">
        <v>30294</v>
      </c>
      <c r="D2805">
        <v>33061</v>
      </c>
      <c r="E2805" t="s">
        <v>2065</v>
      </c>
      <c r="F2805" t="s">
        <v>2066</v>
      </c>
      <c r="G2805" t="s">
        <v>2067</v>
      </c>
      <c r="H2805" t="s">
        <v>1229</v>
      </c>
      <c r="I2805" t="s">
        <v>1229</v>
      </c>
      <c r="J2805" t="str">
        <f>IFERROR(VLOOKUP(H2805,[1]Sheet1!$A:$H,3,FALSE),"")</f>
        <v/>
      </c>
      <c r="K2805" s="1" t="str">
        <f>IFERROR(VLOOKUP('Speed Hump'!H2805,Main!$A:$G,6,FALSE),"")</f>
        <v/>
      </c>
      <c r="L2805" s="1" t="str">
        <f>IFERROR(VLOOKUP('Speed Hump'!H2805,Main!$A:$G,7,FALSE),"")</f>
        <v/>
      </c>
      <c r="M2805" t="s">
        <v>691</v>
      </c>
      <c r="N2805">
        <v>1</v>
      </c>
      <c r="O2805" t="s">
        <v>692</v>
      </c>
      <c r="AP2805">
        <v>246.77032648065219</v>
      </c>
      <c r="AQ2805" s="1" t="str">
        <f>IFERROR(VLOOKUP(I2805,Service!$B:$G,5,FALSE),"")</f>
        <v/>
      </c>
      <c r="AR2805" s="1" t="str">
        <f>IFERROR(VLOOKUP(I2805,Service!$B:$G,6,FALSE),"")</f>
        <v/>
      </c>
      <c r="AS2805" s="1" t="str">
        <f>IFERROR(VLOOKUP(I2805,Rest!$B:$G,5,FALSE),"")</f>
        <v/>
      </c>
      <c r="AT2805" s="1" t="str">
        <f>IFERROR(VLOOKUP(I2805,Rest!$B:$G,6,FALSE),"")</f>
        <v/>
      </c>
    </row>
    <row r="2806" spans="1:46" x14ac:dyDescent="0.25">
      <c r="A2806">
        <v>2733</v>
      </c>
      <c r="B2806">
        <v>0</v>
      </c>
      <c r="C2806">
        <v>30295</v>
      </c>
      <c r="D2806">
        <v>30897</v>
      </c>
      <c r="E2806" t="s">
        <v>2040</v>
      </c>
      <c r="F2806" t="s">
        <v>2027</v>
      </c>
      <c r="G2806" t="s">
        <v>2068</v>
      </c>
      <c r="H2806" t="s">
        <v>1229</v>
      </c>
      <c r="I2806" t="s">
        <v>1229</v>
      </c>
      <c r="J2806" t="str">
        <f>IFERROR(VLOOKUP(H2806,[1]Sheet1!$A:$H,3,FALSE),"")</f>
        <v/>
      </c>
      <c r="K2806" s="1" t="str">
        <f>IFERROR(VLOOKUP('Speed Hump'!H2806,Main!$A:$G,6,FALSE),"")</f>
        <v/>
      </c>
      <c r="L2806" s="1" t="str">
        <f>IFERROR(VLOOKUP('Speed Hump'!H2806,Main!$A:$G,7,FALSE),"")</f>
        <v/>
      </c>
      <c r="M2806" t="s">
        <v>691</v>
      </c>
      <c r="N2806">
        <v>1</v>
      </c>
      <c r="O2806" t="s">
        <v>692</v>
      </c>
      <c r="AP2806">
        <v>133.3758890182441</v>
      </c>
      <c r="AQ2806" s="1" t="str">
        <f>IFERROR(VLOOKUP(I2806,Service!$B:$G,5,FALSE),"")</f>
        <v/>
      </c>
      <c r="AR2806" s="1" t="str">
        <f>IFERROR(VLOOKUP(I2806,Service!$B:$G,6,FALSE),"")</f>
        <v/>
      </c>
      <c r="AS2806" s="1" t="str">
        <f>IFERROR(VLOOKUP(I2806,Rest!$B:$G,5,FALSE),"")</f>
        <v/>
      </c>
      <c r="AT2806" s="1" t="str">
        <f>IFERROR(VLOOKUP(I2806,Rest!$B:$G,6,FALSE),"")</f>
        <v/>
      </c>
    </row>
    <row r="2807" spans="1:46" x14ac:dyDescent="0.25">
      <c r="A2807">
        <v>2734</v>
      </c>
      <c r="B2807">
        <v>0</v>
      </c>
      <c r="C2807">
        <v>30308</v>
      </c>
      <c r="D2807">
        <v>32025</v>
      </c>
      <c r="E2807" t="s">
        <v>1304</v>
      </c>
      <c r="F2807" t="s">
        <v>2026</v>
      </c>
      <c r="G2807" t="s">
        <v>2027</v>
      </c>
      <c r="H2807" t="s">
        <v>1229</v>
      </c>
      <c r="I2807" t="s">
        <v>1229</v>
      </c>
      <c r="J2807" t="str">
        <f>IFERROR(VLOOKUP(H2807,[1]Sheet1!$A:$H,3,FALSE),"")</f>
        <v/>
      </c>
      <c r="K2807" s="1" t="str">
        <f>IFERROR(VLOOKUP('Speed Hump'!H2807,Main!$A:$G,6,FALSE),"")</f>
        <v/>
      </c>
      <c r="L2807" s="1" t="str">
        <f>IFERROR(VLOOKUP('Speed Hump'!H2807,Main!$A:$G,7,FALSE),"")</f>
        <v/>
      </c>
      <c r="M2807" t="s">
        <v>691</v>
      </c>
      <c r="N2807">
        <v>2</v>
      </c>
      <c r="O2807" t="s">
        <v>692</v>
      </c>
      <c r="AP2807">
        <v>359.10790348798042</v>
      </c>
      <c r="AQ2807" s="1" t="str">
        <f>IFERROR(VLOOKUP(I2807,Service!$B:$G,5,FALSE),"")</f>
        <v/>
      </c>
      <c r="AR2807" s="1" t="str">
        <f>IFERROR(VLOOKUP(I2807,Service!$B:$G,6,FALSE),"")</f>
        <v/>
      </c>
      <c r="AS2807" s="1" t="str">
        <f>IFERROR(VLOOKUP(I2807,Rest!$B:$G,5,FALSE),"")</f>
        <v/>
      </c>
      <c r="AT2807" s="1" t="str">
        <f>IFERROR(VLOOKUP(I2807,Rest!$B:$G,6,FALSE),"")</f>
        <v/>
      </c>
    </row>
    <row r="2808" spans="1:46" x14ac:dyDescent="0.25">
      <c r="A2808">
        <v>2735</v>
      </c>
      <c r="B2808">
        <v>0</v>
      </c>
      <c r="C2808">
        <v>30403</v>
      </c>
      <c r="D2808">
        <v>32930</v>
      </c>
      <c r="E2808" t="s">
        <v>2069</v>
      </c>
      <c r="F2808" t="s">
        <v>2070</v>
      </c>
      <c r="G2808" t="s">
        <v>2071</v>
      </c>
      <c r="H2808" t="s">
        <v>1229</v>
      </c>
      <c r="I2808" t="s">
        <v>1229</v>
      </c>
      <c r="J2808" t="str">
        <f>IFERROR(VLOOKUP(H2808,[1]Sheet1!$A:$H,3,FALSE),"")</f>
        <v/>
      </c>
      <c r="K2808" s="1" t="str">
        <f>IFERROR(VLOOKUP('Speed Hump'!H2808,Main!$A:$G,6,FALSE),"")</f>
        <v/>
      </c>
      <c r="L2808" s="1" t="str">
        <f>IFERROR(VLOOKUP('Speed Hump'!H2808,Main!$A:$G,7,FALSE),"")</f>
        <v/>
      </c>
      <c r="M2808" t="s">
        <v>691</v>
      </c>
      <c r="N2808">
        <v>1</v>
      </c>
      <c r="O2808" t="s">
        <v>692</v>
      </c>
      <c r="AP2808">
        <v>113.8810650753084</v>
      </c>
      <c r="AQ2808" s="1" t="str">
        <f>IFERROR(VLOOKUP(I2808,Service!$B:$G,5,FALSE),"")</f>
        <v/>
      </c>
      <c r="AR2808" s="1" t="str">
        <f>IFERROR(VLOOKUP(I2808,Service!$B:$G,6,FALSE),"")</f>
        <v/>
      </c>
      <c r="AS2808" s="1" t="str">
        <f>IFERROR(VLOOKUP(I2808,Rest!$B:$G,5,FALSE),"")</f>
        <v/>
      </c>
      <c r="AT2808" s="1" t="str">
        <f>IFERROR(VLOOKUP(I2808,Rest!$B:$G,6,FALSE),"")</f>
        <v/>
      </c>
    </row>
    <row r="2809" spans="1:46" x14ac:dyDescent="0.25">
      <c r="A2809">
        <v>2737</v>
      </c>
      <c r="B2809">
        <v>0</v>
      </c>
      <c r="C2809">
        <v>30439</v>
      </c>
      <c r="D2809">
        <v>31092</v>
      </c>
      <c r="E2809" t="s">
        <v>2072</v>
      </c>
      <c r="F2809" t="s">
        <v>2040</v>
      </c>
      <c r="G2809" t="s">
        <v>2048</v>
      </c>
      <c r="H2809" t="s">
        <v>1229</v>
      </c>
      <c r="I2809" t="s">
        <v>1229</v>
      </c>
      <c r="J2809" t="str">
        <f>IFERROR(VLOOKUP(H2809,[1]Sheet1!$A:$H,3,FALSE),"")</f>
        <v/>
      </c>
      <c r="K2809" s="1" t="str">
        <f>IFERROR(VLOOKUP('Speed Hump'!H2809,Main!$A:$G,6,FALSE),"")</f>
        <v/>
      </c>
      <c r="L2809" s="1" t="str">
        <f>IFERROR(VLOOKUP('Speed Hump'!H2809,Main!$A:$G,7,FALSE),"")</f>
        <v/>
      </c>
      <c r="M2809" t="s">
        <v>691</v>
      </c>
      <c r="N2809">
        <v>2</v>
      </c>
      <c r="O2809" t="s">
        <v>692</v>
      </c>
      <c r="AP2809">
        <v>430.8927213353191</v>
      </c>
      <c r="AQ2809" s="1" t="str">
        <f>IFERROR(VLOOKUP(I2809,Service!$B:$G,5,FALSE),"")</f>
        <v/>
      </c>
      <c r="AR2809" s="1" t="str">
        <f>IFERROR(VLOOKUP(I2809,Service!$B:$G,6,FALSE),"")</f>
        <v/>
      </c>
      <c r="AS2809" s="1" t="str">
        <f>IFERROR(VLOOKUP(I2809,Rest!$B:$G,5,FALSE),"")</f>
        <v/>
      </c>
      <c r="AT2809" s="1" t="str">
        <f>IFERROR(VLOOKUP(I2809,Rest!$B:$G,6,FALSE),"")</f>
        <v/>
      </c>
    </row>
    <row r="2810" spans="1:46" x14ac:dyDescent="0.25">
      <c r="A2810">
        <v>2738</v>
      </c>
      <c r="B2810">
        <v>0</v>
      </c>
      <c r="C2810">
        <v>30444</v>
      </c>
      <c r="D2810">
        <v>31542</v>
      </c>
      <c r="E2810" t="s">
        <v>1873</v>
      </c>
      <c r="F2810" t="s">
        <v>2027</v>
      </c>
      <c r="G2810" t="s">
        <v>2039</v>
      </c>
      <c r="H2810" t="s">
        <v>1229</v>
      </c>
      <c r="I2810" t="s">
        <v>1229</v>
      </c>
      <c r="J2810" t="str">
        <f>IFERROR(VLOOKUP(H2810,[1]Sheet1!$A:$H,3,FALSE),"")</f>
        <v/>
      </c>
      <c r="K2810" s="1" t="str">
        <f>IFERROR(VLOOKUP('Speed Hump'!H2810,Main!$A:$G,6,FALSE),"")</f>
        <v/>
      </c>
      <c r="L2810" s="1" t="str">
        <f>IFERROR(VLOOKUP('Speed Hump'!H2810,Main!$A:$G,7,FALSE),"")</f>
        <v/>
      </c>
      <c r="M2810" t="s">
        <v>691</v>
      </c>
      <c r="N2810">
        <v>2</v>
      </c>
      <c r="O2810" t="s">
        <v>692</v>
      </c>
      <c r="AP2810">
        <v>357.48693532925472</v>
      </c>
      <c r="AQ2810" s="1" t="str">
        <f>IFERROR(VLOOKUP(I2810,Service!$B:$G,5,FALSE),"")</f>
        <v/>
      </c>
      <c r="AR2810" s="1" t="str">
        <f>IFERROR(VLOOKUP(I2810,Service!$B:$G,6,FALSE),"")</f>
        <v/>
      </c>
      <c r="AS2810" s="1" t="str">
        <f>IFERROR(VLOOKUP(I2810,Rest!$B:$G,5,FALSE),"")</f>
        <v/>
      </c>
      <c r="AT2810" s="1" t="str">
        <f>IFERROR(VLOOKUP(I2810,Rest!$B:$G,6,FALSE),"")</f>
        <v/>
      </c>
    </row>
    <row r="2811" spans="1:46" x14ac:dyDescent="0.25">
      <c r="A2811">
        <v>2739</v>
      </c>
      <c r="B2811">
        <v>0</v>
      </c>
      <c r="C2811">
        <v>30448</v>
      </c>
      <c r="D2811">
        <v>32371</v>
      </c>
      <c r="E2811" t="s">
        <v>1377</v>
      </c>
      <c r="F2811" t="s">
        <v>2026</v>
      </c>
      <c r="G2811" t="s">
        <v>2025</v>
      </c>
      <c r="H2811" t="s">
        <v>1229</v>
      </c>
      <c r="I2811" t="s">
        <v>1229</v>
      </c>
      <c r="J2811" t="str">
        <f>IFERROR(VLOOKUP(H2811,[1]Sheet1!$A:$H,3,FALSE),"")</f>
        <v/>
      </c>
      <c r="K2811" s="1" t="str">
        <f>IFERROR(VLOOKUP('Speed Hump'!H2811,Main!$A:$G,6,FALSE),"")</f>
        <v/>
      </c>
      <c r="L2811" s="1" t="str">
        <f>IFERROR(VLOOKUP('Speed Hump'!H2811,Main!$A:$G,7,FALSE),"")</f>
        <v/>
      </c>
      <c r="M2811" t="s">
        <v>691</v>
      </c>
      <c r="N2811">
        <v>3</v>
      </c>
      <c r="O2811" t="s">
        <v>692</v>
      </c>
      <c r="AP2811">
        <v>553.60796967565864</v>
      </c>
      <c r="AQ2811" s="1" t="str">
        <f>IFERROR(VLOOKUP(I2811,Service!$B:$G,5,FALSE),"")</f>
        <v/>
      </c>
      <c r="AR2811" s="1" t="str">
        <f>IFERROR(VLOOKUP(I2811,Service!$B:$G,6,FALSE),"")</f>
        <v/>
      </c>
      <c r="AS2811" s="1" t="str">
        <f>IFERROR(VLOOKUP(I2811,Rest!$B:$G,5,FALSE),"")</f>
        <v/>
      </c>
      <c r="AT2811" s="1" t="str">
        <f>IFERROR(VLOOKUP(I2811,Rest!$B:$G,6,FALSE),"")</f>
        <v/>
      </c>
    </row>
    <row r="2812" spans="1:46" x14ac:dyDescent="0.25">
      <c r="A2812">
        <v>2740</v>
      </c>
      <c r="B2812">
        <v>0</v>
      </c>
      <c r="C2812">
        <v>30464</v>
      </c>
      <c r="D2812">
        <v>32942</v>
      </c>
      <c r="E2812" t="s">
        <v>1260</v>
      </c>
      <c r="F2812" t="s">
        <v>2029</v>
      </c>
      <c r="G2812" t="s">
        <v>2026</v>
      </c>
      <c r="H2812" t="s">
        <v>1229</v>
      </c>
      <c r="I2812" t="s">
        <v>1229</v>
      </c>
      <c r="J2812" t="str">
        <f>IFERROR(VLOOKUP(H2812,[1]Sheet1!$A:$H,3,FALSE),"")</f>
        <v/>
      </c>
      <c r="K2812" s="1" t="str">
        <f>IFERROR(VLOOKUP('Speed Hump'!H2812,Main!$A:$G,6,FALSE),"")</f>
        <v/>
      </c>
      <c r="L2812" s="1" t="str">
        <f>IFERROR(VLOOKUP('Speed Hump'!H2812,Main!$A:$G,7,FALSE),"")</f>
        <v/>
      </c>
      <c r="M2812" t="s">
        <v>691</v>
      </c>
      <c r="N2812">
        <v>3</v>
      </c>
      <c r="O2812" t="s">
        <v>692</v>
      </c>
      <c r="AP2812">
        <v>544.96971677367765</v>
      </c>
      <c r="AQ2812" s="1" t="str">
        <f>IFERROR(VLOOKUP(I2812,Service!$B:$G,5,FALSE),"")</f>
        <v/>
      </c>
      <c r="AR2812" s="1" t="str">
        <f>IFERROR(VLOOKUP(I2812,Service!$B:$G,6,FALSE),"")</f>
        <v/>
      </c>
      <c r="AS2812" s="1" t="str">
        <f>IFERROR(VLOOKUP(I2812,Rest!$B:$G,5,FALSE),"")</f>
        <v/>
      </c>
      <c r="AT2812" s="1" t="str">
        <f>IFERROR(VLOOKUP(I2812,Rest!$B:$G,6,FALSE),"")</f>
        <v/>
      </c>
    </row>
    <row r="2813" spans="1:46" x14ac:dyDescent="0.25">
      <c r="A2813">
        <v>2741</v>
      </c>
      <c r="B2813">
        <v>0</v>
      </c>
      <c r="C2813">
        <v>30477</v>
      </c>
      <c r="D2813">
        <v>30422</v>
      </c>
      <c r="E2813" t="s">
        <v>2068</v>
      </c>
      <c r="F2813" t="s">
        <v>2048</v>
      </c>
      <c r="G2813" t="s">
        <v>1559</v>
      </c>
      <c r="H2813" t="s">
        <v>1229</v>
      </c>
      <c r="I2813" t="s">
        <v>1229</v>
      </c>
      <c r="J2813" t="str">
        <f>IFERROR(VLOOKUP(H2813,[1]Sheet1!$A:$H,3,FALSE),"")</f>
        <v/>
      </c>
      <c r="K2813" s="1" t="str">
        <f>IFERROR(VLOOKUP('Speed Hump'!H2813,Main!$A:$G,6,FALSE),"")</f>
        <v/>
      </c>
      <c r="L2813" s="1" t="str">
        <f>IFERROR(VLOOKUP('Speed Hump'!H2813,Main!$A:$G,7,FALSE),"")</f>
        <v/>
      </c>
      <c r="M2813" t="s">
        <v>691</v>
      </c>
      <c r="N2813">
        <v>2</v>
      </c>
      <c r="O2813" t="s">
        <v>692</v>
      </c>
      <c r="AP2813">
        <v>387.68928340091009</v>
      </c>
      <c r="AQ2813" s="1" t="str">
        <f>IFERROR(VLOOKUP(I2813,Service!$B:$G,5,FALSE),"")</f>
        <v/>
      </c>
      <c r="AR2813" s="1" t="str">
        <f>IFERROR(VLOOKUP(I2813,Service!$B:$G,6,FALSE),"")</f>
        <v/>
      </c>
      <c r="AS2813" s="1" t="str">
        <f>IFERROR(VLOOKUP(I2813,Rest!$B:$G,5,FALSE),"")</f>
        <v/>
      </c>
      <c r="AT2813" s="1" t="str">
        <f>IFERROR(VLOOKUP(I2813,Rest!$B:$G,6,FALSE),"")</f>
        <v/>
      </c>
    </row>
    <row r="2814" spans="1:46" x14ac:dyDescent="0.25">
      <c r="A2814">
        <v>2742</v>
      </c>
      <c r="B2814">
        <v>0</v>
      </c>
      <c r="C2814">
        <v>30506</v>
      </c>
      <c r="D2814">
        <v>30390</v>
      </c>
      <c r="E2814" t="s">
        <v>1340</v>
      </c>
      <c r="F2814" t="s">
        <v>2050</v>
      </c>
      <c r="G2814" t="s">
        <v>2031</v>
      </c>
      <c r="H2814" t="s">
        <v>1229</v>
      </c>
      <c r="I2814" t="s">
        <v>1229</v>
      </c>
      <c r="J2814" t="str">
        <f>IFERROR(VLOOKUP(H2814,[1]Sheet1!$A:$H,3,FALSE),"")</f>
        <v/>
      </c>
      <c r="K2814" s="1" t="str">
        <f>IFERROR(VLOOKUP('Speed Hump'!H2814,Main!$A:$G,6,FALSE),"")</f>
        <v/>
      </c>
      <c r="L2814" s="1" t="str">
        <f>IFERROR(VLOOKUP('Speed Hump'!H2814,Main!$A:$G,7,FALSE),"")</f>
        <v/>
      </c>
      <c r="M2814" t="s">
        <v>691</v>
      </c>
      <c r="N2814">
        <v>1</v>
      </c>
      <c r="O2814" t="s">
        <v>692</v>
      </c>
      <c r="AP2814">
        <v>272.7932362309196</v>
      </c>
      <c r="AQ2814" s="1" t="str">
        <f>IFERROR(VLOOKUP(I2814,Service!$B:$G,5,FALSE),"")</f>
        <v/>
      </c>
      <c r="AR2814" s="1" t="str">
        <f>IFERROR(VLOOKUP(I2814,Service!$B:$G,6,FALSE),"")</f>
        <v/>
      </c>
      <c r="AS2814" s="1" t="str">
        <f>IFERROR(VLOOKUP(I2814,Rest!$B:$G,5,FALSE),"")</f>
        <v/>
      </c>
      <c r="AT2814" s="1" t="str">
        <f>IFERROR(VLOOKUP(I2814,Rest!$B:$G,6,FALSE),"")</f>
        <v/>
      </c>
    </row>
    <row r="2815" spans="1:46" x14ac:dyDescent="0.25">
      <c r="A2815">
        <v>2743</v>
      </c>
      <c r="B2815">
        <v>0</v>
      </c>
      <c r="C2815">
        <v>30507</v>
      </c>
      <c r="D2815">
        <v>31909</v>
      </c>
      <c r="E2815" t="s">
        <v>1548</v>
      </c>
      <c r="F2815" t="s">
        <v>2025</v>
      </c>
      <c r="G2815" t="s">
        <v>2028</v>
      </c>
      <c r="H2815" t="s">
        <v>1229</v>
      </c>
      <c r="I2815" t="s">
        <v>1229</v>
      </c>
      <c r="J2815" t="str">
        <f>IFERROR(VLOOKUP(H2815,[1]Sheet1!$A:$H,3,FALSE),"")</f>
        <v/>
      </c>
      <c r="K2815" s="1" t="str">
        <f>IFERROR(VLOOKUP('Speed Hump'!H2815,Main!$A:$G,6,FALSE),"")</f>
        <v/>
      </c>
      <c r="L2815" s="1" t="str">
        <f>IFERROR(VLOOKUP('Speed Hump'!H2815,Main!$A:$G,7,FALSE),"")</f>
        <v/>
      </c>
      <c r="M2815" t="s">
        <v>691</v>
      </c>
      <c r="N2815">
        <v>2</v>
      </c>
      <c r="O2815" t="s">
        <v>692</v>
      </c>
      <c r="AP2815">
        <v>397.18386552902632</v>
      </c>
      <c r="AQ2815" s="1" t="str">
        <f>IFERROR(VLOOKUP(I2815,Service!$B:$G,5,FALSE),"")</f>
        <v/>
      </c>
      <c r="AR2815" s="1" t="str">
        <f>IFERROR(VLOOKUP(I2815,Service!$B:$G,6,FALSE),"")</f>
        <v/>
      </c>
      <c r="AS2815" s="1" t="str">
        <f>IFERROR(VLOOKUP(I2815,Rest!$B:$G,5,FALSE),"")</f>
        <v/>
      </c>
      <c r="AT2815" s="1" t="str">
        <f>IFERROR(VLOOKUP(I2815,Rest!$B:$G,6,FALSE),"")</f>
        <v/>
      </c>
    </row>
    <row r="2816" spans="1:46" x14ac:dyDescent="0.25">
      <c r="A2816">
        <v>2744</v>
      </c>
      <c r="B2816">
        <v>0</v>
      </c>
      <c r="C2816">
        <v>30555</v>
      </c>
      <c r="D2816">
        <v>31093</v>
      </c>
      <c r="E2816" t="s">
        <v>2040</v>
      </c>
      <c r="F2816" t="s">
        <v>2072</v>
      </c>
      <c r="G2816" t="s">
        <v>2053</v>
      </c>
      <c r="H2816" t="s">
        <v>1229</v>
      </c>
      <c r="I2816" t="s">
        <v>1229</v>
      </c>
      <c r="J2816" t="str">
        <f>IFERROR(VLOOKUP(H2816,[1]Sheet1!$A:$H,3,FALSE),"")</f>
        <v/>
      </c>
      <c r="K2816" s="1" t="str">
        <f>IFERROR(VLOOKUP('Speed Hump'!H2816,Main!$A:$G,6,FALSE),"")</f>
        <v/>
      </c>
      <c r="L2816" s="1" t="str">
        <f>IFERROR(VLOOKUP('Speed Hump'!H2816,Main!$A:$G,7,FALSE),"")</f>
        <v/>
      </c>
      <c r="M2816" t="s">
        <v>691</v>
      </c>
      <c r="N2816">
        <v>1</v>
      </c>
      <c r="O2816" t="s">
        <v>692</v>
      </c>
      <c r="AP2816">
        <v>144.72517082217459</v>
      </c>
      <c r="AQ2816" s="1" t="str">
        <f>IFERROR(VLOOKUP(I2816,Service!$B:$G,5,FALSE),"")</f>
        <v/>
      </c>
      <c r="AR2816" s="1" t="str">
        <f>IFERROR(VLOOKUP(I2816,Service!$B:$G,6,FALSE),"")</f>
        <v/>
      </c>
      <c r="AS2816" s="1" t="str">
        <f>IFERROR(VLOOKUP(I2816,Rest!$B:$G,5,FALSE),"")</f>
        <v/>
      </c>
      <c r="AT2816" s="1" t="str">
        <f>IFERROR(VLOOKUP(I2816,Rest!$B:$G,6,FALSE),"")</f>
        <v/>
      </c>
    </row>
    <row r="2817" spans="1:46" x14ac:dyDescent="0.25">
      <c r="A2817">
        <v>2745</v>
      </c>
      <c r="B2817">
        <v>0</v>
      </c>
      <c r="C2817">
        <v>30586</v>
      </c>
      <c r="D2817">
        <v>29001</v>
      </c>
      <c r="E2817" t="s">
        <v>2062</v>
      </c>
      <c r="F2817" t="s">
        <v>2037</v>
      </c>
      <c r="G2817" t="s">
        <v>2073</v>
      </c>
      <c r="H2817" t="s">
        <v>1229</v>
      </c>
      <c r="I2817" t="s">
        <v>1229</v>
      </c>
      <c r="J2817" t="str">
        <f>IFERROR(VLOOKUP(H2817,[1]Sheet1!$A:$H,3,FALSE),"")</f>
        <v/>
      </c>
      <c r="K2817" s="1" t="str">
        <f>IFERROR(VLOOKUP('Speed Hump'!H2817,Main!$A:$G,6,FALSE),"")</f>
        <v/>
      </c>
      <c r="L2817" s="1" t="str">
        <f>IFERROR(VLOOKUP('Speed Hump'!H2817,Main!$A:$G,7,FALSE),"")</f>
        <v/>
      </c>
      <c r="M2817" t="s">
        <v>691</v>
      </c>
      <c r="N2817">
        <v>1</v>
      </c>
      <c r="O2817" t="s">
        <v>692</v>
      </c>
      <c r="AP2817">
        <v>148.7051161555309</v>
      </c>
      <c r="AQ2817" s="1" t="str">
        <f>IFERROR(VLOOKUP(I2817,Service!$B:$G,5,FALSE),"")</f>
        <v/>
      </c>
      <c r="AR2817" s="1" t="str">
        <f>IFERROR(VLOOKUP(I2817,Service!$B:$G,6,FALSE),"")</f>
        <v/>
      </c>
      <c r="AS2817" s="1" t="str">
        <f>IFERROR(VLOOKUP(I2817,Rest!$B:$G,5,FALSE),"")</f>
        <v/>
      </c>
      <c r="AT2817" s="1" t="str">
        <f>IFERROR(VLOOKUP(I2817,Rest!$B:$G,6,FALSE),"")</f>
        <v/>
      </c>
    </row>
    <row r="2818" spans="1:46" x14ac:dyDescent="0.25">
      <c r="A2818">
        <v>2747</v>
      </c>
      <c r="B2818">
        <v>0</v>
      </c>
      <c r="C2818">
        <v>30605</v>
      </c>
      <c r="D2818">
        <v>31904</v>
      </c>
      <c r="E2818" t="s">
        <v>2025</v>
      </c>
      <c r="F2818" t="s">
        <v>1776</v>
      </c>
      <c r="G2818" t="s">
        <v>1777</v>
      </c>
      <c r="H2818" t="s">
        <v>1229</v>
      </c>
      <c r="I2818" t="s">
        <v>1229</v>
      </c>
      <c r="J2818" t="str">
        <f>IFERROR(VLOOKUP(H2818,[1]Sheet1!$A:$H,3,FALSE),"")</f>
        <v/>
      </c>
      <c r="K2818" s="1" t="str">
        <f>IFERROR(VLOOKUP('Speed Hump'!H2818,Main!$A:$G,6,FALSE),"")</f>
        <v/>
      </c>
      <c r="L2818" s="1" t="str">
        <f>IFERROR(VLOOKUP('Speed Hump'!H2818,Main!$A:$G,7,FALSE),"")</f>
        <v/>
      </c>
      <c r="M2818" t="s">
        <v>691</v>
      </c>
      <c r="N2818">
        <v>1</v>
      </c>
      <c r="O2818" t="s">
        <v>692</v>
      </c>
      <c r="AP2818">
        <v>134.8620857882463</v>
      </c>
      <c r="AQ2818" s="1" t="str">
        <f>IFERROR(VLOOKUP(I2818,Service!$B:$G,5,FALSE),"")</f>
        <v/>
      </c>
      <c r="AR2818" s="1" t="str">
        <f>IFERROR(VLOOKUP(I2818,Service!$B:$G,6,FALSE),"")</f>
        <v/>
      </c>
      <c r="AS2818" s="1" t="str">
        <f>IFERROR(VLOOKUP(I2818,Rest!$B:$G,5,FALSE),"")</f>
        <v/>
      </c>
      <c r="AT2818" s="1" t="str">
        <f>IFERROR(VLOOKUP(I2818,Rest!$B:$G,6,FALSE),"")</f>
        <v/>
      </c>
    </row>
    <row r="2819" spans="1:46" x14ac:dyDescent="0.25">
      <c r="A2819">
        <v>2748</v>
      </c>
      <c r="B2819">
        <v>0</v>
      </c>
      <c r="C2819">
        <v>30607</v>
      </c>
      <c r="D2819">
        <v>30369</v>
      </c>
      <c r="E2819" t="s">
        <v>2074</v>
      </c>
      <c r="F2819" t="s">
        <v>2075</v>
      </c>
      <c r="G2819" t="s">
        <v>2076</v>
      </c>
      <c r="H2819" t="s">
        <v>1229</v>
      </c>
      <c r="I2819" t="s">
        <v>1229</v>
      </c>
      <c r="J2819" t="str">
        <f>IFERROR(VLOOKUP(H2819,[1]Sheet1!$A:$H,3,FALSE),"")</f>
        <v/>
      </c>
      <c r="K2819" s="1" t="str">
        <f>IFERROR(VLOOKUP('Speed Hump'!H2819,Main!$A:$G,6,FALSE),"")</f>
        <v/>
      </c>
      <c r="L2819" s="1" t="str">
        <f>IFERROR(VLOOKUP('Speed Hump'!H2819,Main!$A:$G,7,FALSE),"")</f>
        <v/>
      </c>
      <c r="M2819" t="s">
        <v>691</v>
      </c>
      <c r="N2819">
        <v>1</v>
      </c>
      <c r="O2819" t="s">
        <v>692</v>
      </c>
      <c r="AP2819">
        <v>123.36743021844249</v>
      </c>
      <c r="AQ2819" s="1" t="str">
        <f>IFERROR(VLOOKUP(I2819,Service!$B:$G,5,FALSE),"")</f>
        <v/>
      </c>
      <c r="AR2819" s="1" t="str">
        <f>IFERROR(VLOOKUP(I2819,Service!$B:$G,6,FALSE),"")</f>
        <v/>
      </c>
      <c r="AS2819" s="1" t="str">
        <f>IFERROR(VLOOKUP(I2819,Rest!$B:$G,5,FALSE),"")</f>
        <v/>
      </c>
      <c r="AT2819" s="1" t="str">
        <f>IFERROR(VLOOKUP(I2819,Rest!$B:$G,6,FALSE),"")</f>
        <v/>
      </c>
    </row>
    <row r="2820" spans="1:46" x14ac:dyDescent="0.25">
      <c r="A2820">
        <v>2749</v>
      </c>
      <c r="B2820">
        <v>0</v>
      </c>
      <c r="C2820">
        <v>30631</v>
      </c>
      <c r="D2820">
        <v>32558</v>
      </c>
      <c r="E2820" t="s">
        <v>2069</v>
      </c>
      <c r="F2820" t="s">
        <v>2071</v>
      </c>
      <c r="G2820" t="s">
        <v>2077</v>
      </c>
      <c r="H2820" t="s">
        <v>1229</v>
      </c>
      <c r="I2820" t="s">
        <v>1229</v>
      </c>
      <c r="J2820" t="str">
        <f>IFERROR(VLOOKUP(H2820,[1]Sheet1!$A:$H,3,FALSE),"")</f>
        <v/>
      </c>
      <c r="K2820" s="1" t="str">
        <f>IFERROR(VLOOKUP('Speed Hump'!H2820,Main!$A:$G,6,FALSE),"")</f>
        <v/>
      </c>
      <c r="L2820" s="1" t="str">
        <f>IFERROR(VLOOKUP('Speed Hump'!H2820,Main!$A:$G,7,FALSE),"")</f>
        <v/>
      </c>
      <c r="M2820" t="s">
        <v>691</v>
      </c>
      <c r="N2820">
        <v>1</v>
      </c>
      <c r="O2820" t="s">
        <v>692</v>
      </c>
      <c r="AP2820">
        <v>116.3115830685888</v>
      </c>
      <c r="AQ2820" s="1" t="str">
        <f>IFERROR(VLOOKUP(I2820,Service!$B:$G,5,FALSE),"")</f>
        <v/>
      </c>
      <c r="AR2820" s="1" t="str">
        <f>IFERROR(VLOOKUP(I2820,Service!$B:$G,6,FALSE),"")</f>
        <v/>
      </c>
      <c r="AS2820" s="1" t="str">
        <f>IFERROR(VLOOKUP(I2820,Rest!$B:$G,5,FALSE),"")</f>
        <v/>
      </c>
      <c r="AT2820" s="1" t="str">
        <f>IFERROR(VLOOKUP(I2820,Rest!$B:$G,6,FALSE),"")</f>
        <v/>
      </c>
    </row>
    <row r="2821" spans="1:46" x14ac:dyDescent="0.25">
      <c r="A2821">
        <v>2750</v>
      </c>
      <c r="B2821">
        <v>0</v>
      </c>
      <c r="C2821">
        <v>30660</v>
      </c>
      <c r="D2821">
        <v>31028</v>
      </c>
      <c r="E2821" t="s">
        <v>2055</v>
      </c>
      <c r="F2821" t="s">
        <v>2064</v>
      </c>
      <c r="G2821" t="s">
        <v>2078</v>
      </c>
      <c r="H2821" t="s">
        <v>1229</v>
      </c>
      <c r="I2821" t="s">
        <v>1229</v>
      </c>
      <c r="J2821" t="str">
        <f>IFERROR(VLOOKUP(H2821,[1]Sheet1!$A:$H,3,FALSE),"")</f>
        <v/>
      </c>
      <c r="K2821" s="1" t="str">
        <f>IFERROR(VLOOKUP('Speed Hump'!H2821,Main!$A:$G,6,FALSE),"")</f>
        <v/>
      </c>
      <c r="L2821" s="1" t="str">
        <f>IFERROR(VLOOKUP('Speed Hump'!H2821,Main!$A:$G,7,FALSE),"")</f>
        <v/>
      </c>
      <c r="M2821" t="s">
        <v>691</v>
      </c>
      <c r="N2821">
        <v>1</v>
      </c>
      <c r="O2821" t="s">
        <v>692</v>
      </c>
      <c r="AP2821">
        <v>157.11887746846659</v>
      </c>
      <c r="AQ2821" s="1" t="str">
        <f>IFERROR(VLOOKUP(I2821,Service!$B:$G,5,FALSE),"")</f>
        <v/>
      </c>
      <c r="AR2821" s="1" t="str">
        <f>IFERROR(VLOOKUP(I2821,Service!$B:$G,6,FALSE),"")</f>
        <v/>
      </c>
      <c r="AS2821" s="1" t="str">
        <f>IFERROR(VLOOKUP(I2821,Rest!$B:$G,5,FALSE),"")</f>
        <v/>
      </c>
      <c r="AT2821" s="1" t="str">
        <f>IFERROR(VLOOKUP(I2821,Rest!$B:$G,6,FALSE),"")</f>
        <v/>
      </c>
    </row>
    <row r="2822" spans="1:46" x14ac:dyDescent="0.25">
      <c r="A2822">
        <v>2751</v>
      </c>
      <c r="B2822">
        <v>0</v>
      </c>
      <c r="C2822">
        <v>30671</v>
      </c>
      <c r="D2822">
        <v>29895</v>
      </c>
      <c r="E2822" t="s">
        <v>2040</v>
      </c>
      <c r="F2822" t="s">
        <v>2047</v>
      </c>
      <c r="G2822" t="s">
        <v>2028</v>
      </c>
      <c r="H2822" t="s">
        <v>1229</v>
      </c>
      <c r="I2822" t="s">
        <v>1229</v>
      </c>
      <c r="J2822" t="str">
        <f>IFERROR(VLOOKUP(H2822,[1]Sheet1!$A:$H,3,FALSE),"")</f>
        <v/>
      </c>
      <c r="K2822" s="1" t="str">
        <f>IFERROR(VLOOKUP('Speed Hump'!H2822,Main!$A:$G,6,FALSE),"")</f>
        <v/>
      </c>
      <c r="L2822" s="1" t="str">
        <f>IFERROR(VLOOKUP('Speed Hump'!H2822,Main!$A:$G,7,FALSE),"")</f>
        <v/>
      </c>
      <c r="M2822" t="s">
        <v>691</v>
      </c>
      <c r="N2822">
        <v>1</v>
      </c>
      <c r="O2822" t="s">
        <v>692</v>
      </c>
      <c r="AP2822">
        <v>123.14246665100519</v>
      </c>
      <c r="AQ2822" s="1" t="str">
        <f>IFERROR(VLOOKUP(I2822,Service!$B:$G,5,FALSE),"")</f>
        <v/>
      </c>
      <c r="AR2822" s="1" t="str">
        <f>IFERROR(VLOOKUP(I2822,Service!$B:$G,6,FALSE),"")</f>
        <v/>
      </c>
      <c r="AS2822" s="1" t="str">
        <f>IFERROR(VLOOKUP(I2822,Rest!$B:$G,5,FALSE),"")</f>
        <v/>
      </c>
      <c r="AT2822" s="1" t="str">
        <f>IFERROR(VLOOKUP(I2822,Rest!$B:$G,6,FALSE),"")</f>
        <v/>
      </c>
    </row>
    <row r="2823" spans="1:46" x14ac:dyDescent="0.25">
      <c r="A2823">
        <v>2752</v>
      </c>
      <c r="B2823">
        <v>0</v>
      </c>
      <c r="C2823">
        <v>30677</v>
      </c>
      <c r="D2823">
        <v>29868</v>
      </c>
      <c r="E2823" t="s">
        <v>1320</v>
      </c>
      <c r="F2823" t="s">
        <v>2031</v>
      </c>
      <c r="G2823" t="s">
        <v>2032</v>
      </c>
      <c r="H2823" t="s">
        <v>1229</v>
      </c>
      <c r="I2823" t="s">
        <v>1229</v>
      </c>
      <c r="J2823" t="str">
        <f>IFERROR(VLOOKUP(H2823,[1]Sheet1!$A:$H,3,FALSE),"")</f>
        <v/>
      </c>
      <c r="K2823" s="1" t="str">
        <f>IFERROR(VLOOKUP('Speed Hump'!H2823,Main!$A:$G,6,FALSE),"")</f>
        <v/>
      </c>
      <c r="L2823" s="1" t="str">
        <f>IFERROR(VLOOKUP('Speed Hump'!H2823,Main!$A:$G,7,FALSE),"")</f>
        <v/>
      </c>
      <c r="M2823" t="s">
        <v>691</v>
      </c>
      <c r="N2823">
        <v>1</v>
      </c>
      <c r="O2823" t="s">
        <v>692</v>
      </c>
      <c r="AP2823">
        <v>268.31801426662349</v>
      </c>
      <c r="AQ2823" s="1" t="str">
        <f>IFERROR(VLOOKUP(I2823,Service!$B:$G,5,FALSE),"")</f>
        <v/>
      </c>
      <c r="AR2823" s="1" t="str">
        <f>IFERROR(VLOOKUP(I2823,Service!$B:$G,6,FALSE),"")</f>
        <v/>
      </c>
      <c r="AS2823" s="1" t="str">
        <f>IFERROR(VLOOKUP(I2823,Rest!$B:$G,5,FALSE),"")</f>
        <v/>
      </c>
      <c r="AT2823" s="1" t="str">
        <f>IFERROR(VLOOKUP(I2823,Rest!$B:$G,6,FALSE),"")</f>
        <v/>
      </c>
    </row>
    <row r="2824" spans="1:46" x14ac:dyDescent="0.25">
      <c r="A2824">
        <v>2753</v>
      </c>
      <c r="B2824">
        <v>0</v>
      </c>
      <c r="C2824">
        <v>30690</v>
      </c>
      <c r="D2824">
        <v>32367</v>
      </c>
      <c r="E2824" t="s">
        <v>1407</v>
      </c>
      <c r="F2824" t="s">
        <v>1409</v>
      </c>
      <c r="G2824" t="s">
        <v>2025</v>
      </c>
      <c r="H2824" t="s">
        <v>1229</v>
      </c>
      <c r="I2824" t="s">
        <v>1229</v>
      </c>
      <c r="J2824" t="str">
        <f>IFERROR(VLOOKUP(H2824,[1]Sheet1!$A:$H,3,FALSE),"")</f>
        <v/>
      </c>
      <c r="K2824" s="1" t="str">
        <f>IFERROR(VLOOKUP('Speed Hump'!H2824,Main!$A:$G,6,FALSE),"")</f>
        <v/>
      </c>
      <c r="L2824" s="1" t="str">
        <f>IFERROR(VLOOKUP('Speed Hump'!H2824,Main!$A:$G,7,FALSE),"")</f>
        <v/>
      </c>
      <c r="M2824" t="s">
        <v>691</v>
      </c>
      <c r="N2824">
        <v>2</v>
      </c>
      <c r="O2824" t="s">
        <v>692</v>
      </c>
      <c r="AP2824">
        <v>407.72276787141851</v>
      </c>
      <c r="AQ2824" s="1" t="str">
        <f>IFERROR(VLOOKUP(I2824,Service!$B:$G,5,FALSE),"")</f>
        <v/>
      </c>
      <c r="AR2824" s="1" t="str">
        <f>IFERROR(VLOOKUP(I2824,Service!$B:$G,6,FALSE),"")</f>
        <v/>
      </c>
      <c r="AS2824" s="1" t="str">
        <f>IFERROR(VLOOKUP(I2824,Rest!$B:$G,5,FALSE),"")</f>
        <v/>
      </c>
      <c r="AT2824" s="1" t="str">
        <f>IFERROR(VLOOKUP(I2824,Rest!$B:$G,6,FALSE),"")</f>
        <v/>
      </c>
    </row>
    <row r="2825" spans="1:46" x14ac:dyDescent="0.25">
      <c r="A2825">
        <v>2754</v>
      </c>
      <c r="B2825">
        <v>0</v>
      </c>
      <c r="C2825">
        <v>30715</v>
      </c>
      <c r="D2825">
        <v>33000</v>
      </c>
      <c r="E2825" t="s">
        <v>1873</v>
      </c>
      <c r="F2825" t="s">
        <v>2029</v>
      </c>
      <c r="G2825" t="s">
        <v>2026</v>
      </c>
      <c r="H2825" t="s">
        <v>1229</v>
      </c>
      <c r="I2825" t="s">
        <v>1229</v>
      </c>
      <c r="J2825" t="str">
        <f>IFERROR(VLOOKUP(H2825,[1]Sheet1!$A:$H,3,FALSE),"")</f>
        <v/>
      </c>
      <c r="K2825" s="1" t="str">
        <f>IFERROR(VLOOKUP('Speed Hump'!H2825,Main!$A:$G,6,FALSE),"")</f>
        <v/>
      </c>
      <c r="L2825" s="1" t="str">
        <f>IFERROR(VLOOKUP('Speed Hump'!H2825,Main!$A:$G,7,FALSE),"")</f>
        <v/>
      </c>
      <c r="M2825" t="s">
        <v>691</v>
      </c>
      <c r="N2825">
        <v>3</v>
      </c>
      <c r="O2825" t="s">
        <v>692</v>
      </c>
      <c r="AP2825">
        <v>545.48944566853856</v>
      </c>
      <c r="AQ2825" s="1" t="str">
        <f>IFERROR(VLOOKUP(I2825,Service!$B:$G,5,FALSE),"")</f>
        <v/>
      </c>
      <c r="AR2825" s="1" t="str">
        <f>IFERROR(VLOOKUP(I2825,Service!$B:$G,6,FALSE),"")</f>
        <v/>
      </c>
      <c r="AS2825" s="1" t="str">
        <f>IFERROR(VLOOKUP(I2825,Rest!$B:$G,5,FALSE),"")</f>
        <v/>
      </c>
      <c r="AT2825" s="1" t="str">
        <f>IFERROR(VLOOKUP(I2825,Rest!$B:$G,6,FALSE),"")</f>
        <v/>
      </c>
    </row>
    <row r="2826" spans="1:46" x14ac:dyDescent="0.25">
      <c r="A2826">
        <v>2755</v>
      </c>
      <c r="B2826">
        <v>0</v>
      </c>
      <c r="C2826">
        <v>30723</v>
      </c>
      <c r="D2826">
        <v>31488</v>
      </c>
      <c r="E2826" t="s">
        <v>2025</v>
      </c>
      <c r="F2826" t="s">
        <v>1325</v>
      </c>
      <c r="G2826" t="s">
        <v>1774</v>
      </c>
      <c r="H2826" t="s">
        <v>1229</v>
      </c>
      <c r="I2826" t="s">
        <v>1229</v>
      </c>
      <c r="J2826" t="str">
        <f>IFERROR(VLOOKUP(H2826,[1]Sheet1!$A:$H,3,FALSE),"")</f>
        <v/>
      </c>
      <c r="K2826" s="1" t="str">
        <f>IFERROR(VLOOKUP('Speed Hump'!H2826,Main!$A:$G,6,FALSE),"")</f>
        <v/>
      </c>
      <c r="L2826" s="1" t="str">
        <f>IFERROR(VLOOKUP('Speed Hump'!H2826,Main!$A:$G,7,FALSE),"")</f>
        <v/>
      </c>
      <c r="M2826" t="s">
        <v>691</v>
      </c>
      <c r="N2826">
        <v>1</v>
      </c>
      <c r="O2826" t="s">
        <v>692</v>
      </c>
      <c r="AP2826">
        <v>134.3454066907137</v>
      </c>
      <c r="AQ2826" s="1" t="str">
        <f>IFERROR(VLOOKUP(I2826,Service!$B:$G,5,FALSE),"")</f>
        <v/>
      </c>
      <c r="AR2826" s="1" t="str">
        <f>IFERROR(VLOOKUP(I2826,Service!$B:$G,6,FALSE),"")</f>
        <v/>
      </c>
      <c r="AS2826" s="1" t="str">
        <f>IFERROR(VLOOKUP(I2826,Rest!$B:$G,5,FALSE),"")</f>
        <v/>
      </c>
      <c r="AT2826" s="1" t="str">
        <f>IFERROR(VLOOKUP(I2826,Rest!$B:$G,6,FALSE),"")</f>
        <v/>
      </c>
    </row>
    <row r="2827" spans="1:46" x14ac:dyDescent="0.25">
      <c r="A2827">
        <v>2756</v>
      </c>
      <c r="B2827">
        <v>0</v>
      </c>
      <c r="C2827">
        <v>30769</v>
      </c>
      <c r="D2827">
        <v>30094</v>
      </c>
      <c r="E2827" t="s">
        <v>2079</v>
      </c>
      <c r="F2827" t="s">
        <v>2080</v>
      </c>
      <c r="G2827" t="s">
        <v>2081</v>
      </c>
      <c r="H2827" t="s">
        <v>1229</v>
      </c>
      <c r="I2827" t="s">
        <v>1229</v>
      </c>
      <c r="J2827" t="str">
        <f>IFERROR(VLOOKUP(H2827,[1]Sheet1!$A:$H,3,FALSE),"")</f>
        <v/>
      </c>
      <c r="K2827" s="1" t="str">
        <f>IFERROR(VLOOKUP('Speed Hump'!H2827,Main!$A:$G,6,FALSE),"")</f>
        <v/>
      </c>
      <c r="L2827" s="1" t="str">
        <f>IFERROR(VLOOKUP('Speed Hump'!H2827,Main!$A:$G,7,FALSE),"")</f>
        <v/>
      </c>
      <c r="M2827" t="s">
        <v>691</v>
      </c>
      <c r="N2827">
        <v>1</v>
      </c>
      <c r="O2827" t="s">
        <v>692</v>
      </c>
      <c r="AP2827">
        <v>145.87343956293051</v>
      </c>
      <c r="AQ2827" s="1" t="str">
        <f>IFERROR(VLOOKUP(I2827,Service!$B:$G,5,FALSE),"")</f>
        <v/>
      </c>
      <c r="AR2827" s="1" t="str">
        <f>IFERROR(VLOOKUP(I2827,Service!$B:$G,6,FALSE),"")</f>
        <v/>
      </c>
      <c r="AS2827" s="1" t="str">
        <f>IFERROR(VLOOKUP(I2827,Rest!$B:$G,5,FALSE),"")</f>
        <v/>
      </c>
      <c r="AT2827" s="1" t="str">
        <f>IFERROR(VLOOKUP(I2827,Rest!$B:$G,6,FALSE),"")</f>
        <v/>
      </c>
    </row>
    <row r="2828" spans="1:46" x14ac:dyDescent="0.25">
      <c r="A2828">
        <v>2757</v>
      </c>
      <c r="B2828">
        <v>0</v>
      </c>
      <c r="C2828">
        <v>30773</v>
      </c>
      <c r="D2828">
        <v>29976</v>
      </c>
      <c r="E2828" t="s">
        <v>1548</v>
      </c>
      <c r="F2828" t="s">
        <v>2031</v>
      </c>
      <c r="G2828" t="s">
        <v>2024</v>
      </c>
      <c r="H2828" t="s">
        <v>1229</v>
      </c>
      <c r="I2828" t="s">
        <v>1229</v>
      </c>
      <c r="J2828" t="str">
        <f>IFERROR(VLOOKUP(H2828,[1]Sheet1!$A:$H,3,FALSE),"")</f>
        <v/>
      </c>
      <c r="K2828" s="1" t="str">
        <f>IFERROR(VLOOKUP('Speed Hump'!H2828,Main!$A:$G,6,FALSE),"")</f>
        <v/>
      </c>
      <c r="L2828" s="1" t="str">
        <f>IFERROR(VLOOKUP('Speed Hump'!H2828,Main!$A:$G,7,FALSE),"")</f>
        <v/>
      </c>
      <c r="M2828" t="s">
        <v>691</v>
      </c>
      <c r="N2828">
        <v>1</v>
      </c>
      <c r="O2828" t="s">
        <v>692</v>
      </c>
      <c r="AP2828">
        <v>222.0018204878954</v>
      </c>
      <c r="AQ2828" s="1" t="str">
        <f>IFERROR(VLOOKUP(I2828,Service!$B:$G,5,FALSE),"")</f>
        <v/>
      </c>
      <c r="AR2828" s="1" t="str">
        <f>IFERROR(VLOOKUP(I2828,Service!$B:$G,6,FALSE),"")</f>
        <v/>
      </c>
      <c r="AS2828" s="1" t="str">
        <f>IFERROR(VLOOKUP(I2828,Rest!$B:$G,5,FALSE),"")</f>
        <v/>
      </c>
      <c r="AT2828" s="1" t="str">
        <f>IFERROR(VLOOKUP(I2828,Rest!$B:$G,6,FALSE),"")</f>
        <v/>
      </c>
    </row>
    <row r="2829" spans="1:46" x14ac:dyDescent="0.25">
      <c r="A2829">
        <v>2758</v>
      </c>
      <c r="B2829">
        <v>0</v>
      </c>
      <c r="C2829">
        <v>30774</v>
      </c>
      <c r="D2829">
        <v>30927</v>
      </c>
      <c r="E2829" t="s">
        <v>2082</v>
      </c>
      <c r="F2829" t="s">
        <v>2043</v>
      </c>
      <c r="G2829" t="s">
        <v>2038</v>
      </c>
      <c r="H2829" t="s">
        <v>1229</v>
      </c>
      <c r="I2829" t="s">
        <v>1229</v>
      </c>
      <c r="J2829" t="str">
        <f>IFERROR(VLOOKUP(H2829,[1]Sheet1!$A:$H,3,FALSE),"")</f>
        <v/>
      </c>
      <c r="K2829" s="1" t="str">
        <f>IFERROR(VLOOKUP('Speed Hump'!H2829,Main!$A:$G,6,FALSE),"")</f>
        <v/>
      </c>
      <c r="L2829" s="1" t="str">
        <f>IFERROR(VLOOKUP('Speed Hump'!H2829,Main!$A:$G,7,FALSE),"")</f>
        <v/>
      </c>
      <c r="M2829" t="s">
        <v>691</v>
      </c>
      <c r="N2829">
        <v>1</v>
      </c>
      <c r="O2829" t="s">
        <v>692</v>
      </c>
      <c r="AP2829">
        <v>288.75459569383332</v>
      </c>
      <c r="AQ2829" s="1" t="str">
        <f>IFERROR(VLOOKUP(I2829,Service!$B:$G,5,FALSE),"")</f>
        <v/>
      </c>
      <c r="AR2829" s="1" t="str">
        <f>IFERROR(VLOOKUP(I2829,Service!$B:$G,6,FALSE),"")</f>
        <v/>
      </c>
      <c r="AS2829" s="1" t="str">
        <f>IFERROR(VLOOKUP(I2829,Rest!$B:$G,5,FALSE),"")</f>
        <v/>
      </c>
      <c r="AT2829" s="1" t="str">
        <f>IFERROR(VLOOKUP(I2829,Rest!$B:$G,6,FALSE),"")</f>
        <v/>
      </c>
    </row>
    <row r="2830" spans="1:46" x14ac:dyDescent="0.25">
      <c r="A2830">
        <v>2761</v>
      </c>
      <c r="B2830">
        <v>0</v>
      </c>
      <c r="C2830">
        <v>30875</v>
      </c>
      <c r="D2830">
        <v>31022</v>
      </c>
      <c r="E2830" t="s">
        <v>1769</v>
      </c>
      <c r="F2830" t="s">
        <v>2039</v>
      </c>
      <c r="G2830" t="s">
        <v>2028</v>
      </c>
      <c r="H2830" t="s">
        <v>1229</v>
      </c>
      <c r="I2830" t="s">
        <v>1229</v>
      </c>
      <c r="J2830" t="str">
        <f>IFERROR(VLOOKUP(H2830,[1]Sheet1!$A:$H,3,FALSE),"")</f>
        <v/>
      </c>
      <c r="K2830" s="1" t="str">
        <f>IFERROR(VLOOKUP('Speed Hump'!H2830,Main!$A:$G,6,FALSE),"")</f>
        <v/>
      </c>
      <c r="L2830" s="1" t="str">
        <f>IFERROR(VLOOKUP('Speed Hump'!H2830,Main!$A:$G,7,FALSE),"")</f>
        <v/>
      </c>
      <c r="M2830" t="s">
        <v>691</v>
      </c>
      <c r="N2830">
        <v>2</v>
      </c>
      <c r="O2830" t="s">
        <v>692</v>
      </c>
      <c r="AP2830">
        <v>371.49321491582191</v>
      </c>
      <c r="AQ2830" s="1" t="str">
        <f>IFERROR(VLOOKUP(I2830,Service!$B:$G,5,FALSE),"")</f>
        <v/>
      </c>
      <c r="AR2830" s="1" t="str">
        <f>IFERROR(VLOOKUP(I2830,Service!$B:$G,6,FALSE),"")</f>
        <v/>
      </c>
      <c r="AS2830" s="1" t="str">
        <f>IFERROR(VLOOKUP(I2830,Rest!$B:$G,5,FALSE),"")</f>
        <v/>
      </c>
      <c r="AT2830" s="1" t="str">
        <f>IFERROR(VLOOKUP(I2830,Rest!$B:$G,6,FALSE),"")</f>
        <v/>
      </c>
    </row>
    <row r="2831" spans="1:46" x14ac:dyDescent="0.25">
      <c r="A2831">
        <v>2762</v>
      </c>
      <c r="B2831">
        <v>0</v>
      </c>
      <c r="C2831">
        <v>30884</v>
      </c>
      <c r="D2831">
        <v>30546</v>
      </c>
      <c r="E2831" t="s">
        <v>2037</v>
      </c>
      <c r="F2831" t="s">
        <v>2083</v>
      </c>
      <c r="G2831" t="s">
        <v>2076</v>
      </c>
      <c r="H2831" t="s">
        <v>1229</v>
      </c>
      <c r="I2831" t="s">
        <v>1229</v>
      </c>
      <c r="J2831" t="str">
        <f>IFERROR(VLOOKUP(H2831,[1]Sheet1!$A:$H,3,FALSE),"")</f>
        <v/>
      </c>
      <c r="K2831" s="1" t="str">
        <f>IFERROR(VLOOKUP('Speed Hump'!H2831,Main!$A:$G,6,FALSE),"")</f>
        <v/>
      </c>
      <c r="L2831" s="1" t="str">
        <f>IFERROR(VLOOKUP('Speed Hump'!H2831,Main!$A:$G,7,FALSE),"")</f>
        <v/>
      </c>
      <c r="M2831" t="s">
        <v>691</v>
      </c>
      <c r="N2831">
        <v>1</v>
      </c>
      <c r="O2831" t="s">
        <v>692</v>
      </c>
      <c r="AP2831">
        <v>123.9389057779825</v>
      </c>
      <c r="AQ2831" s="1" t="str">
        <f>IFERROR(VLOOKUP(I2831,Service!$B:$G,5,FALSE),"")</f>
        <v/>
      </c>
      <c r="AR2831" s="1" t="str">
        <f>IFERROR(VLOOKUP(I2831,Service!$B:$G,6,FALSE),"")</f>
        <v/>
      </c>
      <c r="AS2831" s="1" t="str">
        <f>IFERROR(VLOOKUP(I2831,Rest!$B:$G,5,FALSE),"")</f>
        <v/>
      </c>
      <c r="AT2831" s="1" t="str">
        <f>IFERROR(VLOOKUP(I2831,Rest!$B:$G,6,FALSE),"")</f>
        <v/>
      </c>
    </row>
    <row r="2832" spans="1:46" x14ac:dyDescent="0.25">
      <c r="A2832">
        <v>2763</v>
      </c>
      <c r="B2832">
        <v>0</v>
      </c>
      <c r="C2832">
        <v>30899</v>
      </c>
      <c r="D2832">
        <v>32428</v>
      </c>
      <c r="E2832" t="s">
        <v>1548</v>
      </c>
      <c r="F2832" t="s">
        <v>2084</v>
      </c>
      <c r="G2832" t="s">
        <v>2025</v>
      </c>
      <c r="H2832" t="s">
        <v>1229</v>
      </c>
      <c r="I2832" t="s">
        <v>1229</v>
      </c>
      <c r="J2832" t="str">
        <f>IFERROR(VLOOKUP(H2832,[1]Sheet1!$A:$H,3,FALSE),"")</f>
        <v/>
      </c>
      <c r="K2832" s="1" t="str">
        <f>IFERROR(VLOOKUP('Speed Hump'!H2832,Main!$A:$G,6,FALSE),"")</f>
        <v/>
      </c>
      <c r="L2832" s="1" t="str">
        <f>IFERROR(VLOOKUP('Speed Hump'!H2832,Main!$A:$G,7,FALSE),"")</f>
        <v/>
      </c>
      <c r="M2832" t="s">
        <v>691</v>
      </c>
      <c r="N2832">
        <v>2</v>
      </c>
      <c r="O2832" t="s">
        <v>692</v>
      </c>
      <c r="AP2832">
        <v>357.96692261276411</v>
      </c>
      <c r="AQ2832" s="1" t="str">
        <f>IFERROR(VLOOKUP(I2832,Service!$B:$G,5,FALSE),"")</f>
        <v/>
      </c>
      <c r="AR2832" s="1" t="str">
        <f>IFERROR(VLOOKUP(I2832,Service!$B:$G,6,FALSE),"")</f>
        <v/>
      </c>
      <c r="AS2832" s="1" t="str">
        <f>IFERROR(VLOOKUP(I2832,Rest!$B:$G,5,FALSE),"")</f>
        <v/>
      </c>
      <c r="AT2832" s="1" t="str">
        <f>IFERROR(VLOOKUP(I2832,Rest!$B:$G,6,FALSE),"")</f>
        <v/>
      </c>
    </row>
    <row r="2833" spans="1:46" x14ac:dyDescent="0.25">
      <c r="A2833">
        <v>2764</v>
      </c>
      <c r="B2833">
        <v>0</v>
      </c>
      <c r="C2833">
        <v>30902</v>
      </c>
      <c r="D2833">
        <v>31039</v>
      </c>
      <c r="E2833" t="s">
        <v>1750</v>
      </c>
      <c r="F2833" t="s">
        <v>2039</v>
      </c>
      <c r="G2833" t="s">
        <v>2085</v>
      </c>
      <c r="H2833" t="s">
        <v>1229</v>
      </c>
      <c r="I2833" t="s">
        <v>1229</v>
      </c>
      <c r="J2833" t="str">
        <f>IFERROR(VLOOKUP(H2833,[1]Sheet1!$A:$H,3,FALSE),"")</f>
        <v/>
      </c>
      <c r="K2833" s="1" t="str">
        <f>IFERROR(VLOOKUP('Speed Hump'!H2833,Main!$A:$G,6,FALSE),"")</f>
        <v/>
      </c>
      <c r="L2833" s="1" t="str">
        <f>IFERROR(VLOOKUP('Speed Hump'!H2833,Main!$A:$G,7,FALSE),"")</f>
        <v/>
      </c>
      <c r="M2833" t="s">
        <v>691</v>
      </c>
      <c r="N2833">
        <v>2</v>
      </c>
      <c r="O2833" t="s">
        <v>692</v>
      </c>
      <c r="AP2833">
        <v>379.75858409812918</v>
      </c>
      <c r="AQ2833" s="1" t="str">
        <f>IFERROR(VLOOKUP(I2833,Service!$B:$G,5,FALSE),"")</f>
        <v/>
      </c>
      <c r="AR2833" s="1" t="str">
        <f>IFERROR(VLOOKUP(I2833,Service!$B:$G,6,FALSE),"")</f>
        <v/>
      </c>
      <c r="AS2833" s="1" t="str">
        <f>IFERROR(VLOOKUP(I2833,Rest!$B:$G,5,FALSE),"")</f>
        <v/>
      </c>
      <c r="AT2833" s="1" t="str">
        <f>IFERROR(VLOOKUP(I2833,Rest!$B:$G,6,FALSE),"")</f>
        <v/>
      </c>
    </row>
    <row r="2834" spans="1:46" x14ac:dyDescent="0.25">
      <c r="A2834">
        <v>2765</v>
      </c>
      <c r="B2834">
        <v>0</v>
      </c>
      <c r="C2834">
        <v>30944</v>
      </c>
      <c r="D2834">
        <v>29449</v>
      </c>
      <c r="E2834" t="s">
        <v>1481</v>
      </c>
      <c r="F2834" t="s">
        <v>2032</v>
      </c>
      <c r="G2834" t="s">
        <v>1028</v>
      </c>
      <c r="H2834" t="s">
        <v>1229</v>
      </c>
      <c r="I2834" t="s">
        <v>1229</v>
      </c>
      <c r="J2834" t="str">
        <f>IFERROR(VLOOKUP(H2834,[1]Sheet1!$A:$H,3,FALSE),"")</f>
        <v/>
      </c>
      <c r="K2834" s="1" t="str">
        <f>IFERROR(VLOOKUP('Speed Hump'!H2834,Main!$A:$G,6,FALSE),"")</f>
        <v/>
      </c>
      <c r="L2834" s="1" t="str">
        <f>IFERROR(VLOOKUP('Speed Hump'!H2834,Main!$A:$G,7,FALSE),"")</f>
        <v/>
      </c>
      <c r="M2834" t="s">
        <v>691</v>
      </c>
      <c r="N2834">
        <v>1</v>
      </c>
      <c r="O2834" t="s">
        <v>692</v>
      </c>
      <c r="AP2834">
        <v>277.98292159445782</v>
      </c>
      <c r="AQ2834" s="1" t="str">
        <f>IFERROR(VLOOKUP(I2834,Service!$B:$G,5,FALSE),"")</f>
        <v/>
      </c>
      <c r="AR2834" s="1" t="str">
        <f>IFERROR(VLOOKUP(I2834,Service!$B:$G,6,FALSE),"")</f>
        <v/>
      </c>
      <c r="AS2834" s="1" t="str">
        <f>IFERROR(VLOOKUP(I2834,Rest!$B:$G,5,FALSE),"")</f>
        <v/>
      </c>
      <c r="AT2834" s="1" t="str">
        <f>IFERROR(VLOOKUP(I2834,Rest!$B:$G,6,FALSE),"")</f>
        <v/>
      </c>
    </row>
    <row r="2835" spans="1:46" x14ac:dyDescent="0.25">
      <c r="A2835">
        <v>2766</v>
      </c>
      <c r="B2835">
        <v>0</v>
      </c>
      <c r="C2835">
        <v>30963</v>
      </c>
      <c r="D2835">
        <v>32536</v>
      </c>
      <c r="E2835" t="s">
        <v>2077</v>
      </c>
      <c r="F2835" t="s">
        <v>2086</v>
      </c>
      <c r="G2835" t="s">
        <v>2069</v>
      </c>
      <c r="H2835" t="s">
        <v>1229</v>
      </c>
      <c r="I2835" t="s">
        <v>1229</v>
      </c>
      <c r="J2835" t="str">
        <f>IFERROR(VLOOKUP(H2835,[1]Sheet1!$A:$H,3,FALSE),"")</f>
        <v/>
      </c>
      <c r="K2835" s="1" t="str">
        <f>IFERROR(VLOOKUP('Speed Hump'!H2835,Main!$A:$G,6,FALSE),"")</f>
        <v/>
      </c>
      <c r="L2835" s="1" t="str">
        <f>IFERROR(VLOOKUP('Speed Hump'!H2835,Main!$A:$G,7,FALSE),"")</f>
        <v/>
      </c>
      <c r="M2835" t="s">
        <v>691</v>
      </c>
      <c r="N2835">
        <v>1</v>
      </c>
      <c r="O2835" t="s">
        <v>692</v>
      </c>
      <c r="AP2835">
        <v>207.47555431948189</v>
      </c>
      <c r="AQ2835" s="1" t="str">
        <f>IFERROR(VLOOKUP(I2835,Service!$B:$G,5,FALSE),"")</f>
        <v/>
      </c>
      <c r="AR2835" s="1" t="str">
        <f>IFERROR(VLOOKUP(I2835,Service!$B:$G,6,FALSE),"")</f>
        <v/>
      </c>
      <c r="AS2835" s="1" t="str">
        <f>IFERROR(VLOOKUP(I2835,Rest!$B:$G,5,FALSE),"")</f>
        <v/>
      </c>
      <c r="AT2835" s="1" t="str">
        <f>IFERROR(VLOOKUP(I2835,Rest!$B:$G,6,FALSE),"")</f>
        <v/>
      </c>
    </row>
    <row r="2836" spans="1:46" x14ac:dyDescent="0.25">
      <c r="A2836">
        <v>2767</v>
      </c>
      <c r="B2836">
        <v>0</v>
      </c>
      <c r="C2836">
        <v>30966</v>
      </c>
      <c r="D2836">
        <v>29100</v>
      </c>
      <c r="E2836" t="s">
        <v>1722</v>
      </c>
      <c r="F2836" t="s">
        <v>2087</v>
      </c>
      <c r="G2836" t="s">
        <v>1028</v>
      </c>
      <c r="H2836" t="s">
        <v>1229</v>
      </c>
      <c r="I2836" t="s">
        <v>1229</v>
      </c>
      <c r="J2836" t="str">
        <f>IFERROR(VLOOKUP(H2836,[1]Sheet1!$A:$H,3,FALSE),"")</f>
        <v/>
      </c>
      <c r="K2836" s="1" t="str">
        <f>IFERROR(VLOOKUP('Speed Hump'!H2836,Main!$A:$G,6,FALSE),"")</f>
        <v/>
      </c>
      <c r="L2836" s="1" t="str">
        <f>IFERROR(VLOOKUP('Speed Hump'!H2836,Main!$A:$G,7,FALSE),"")</f>
        <v/>
      </c>
      <c r="M2836" t="s">
        <v>691</v>
      </c>
      <c r="N2836">
        <v>1</v>
      </c>
      <c r="O2836" t="s">
        <v>692</v>
      </c>
      <c r="AP2836">
        <v>277.18654276161863</v>
      </c>
      <c r="AQ2836" s="1" t="str">
        <f>IFERROR(VLOOKUP(I2836,Service!$B:$G,5,FALSE),"")</f>
        <v/>
      </c>
      <c r="AR2836" s="1" t="str">
        <f>IFERROR(VLOOKUP(I2836,Service!$B:$G,6,FALSE),"")</f>
        <v/>
      </c>
      <c r="AS2836" s="1" t="str">
        <f>IFERROR(VLOOKUP(I2836,Rest!$B:$G,5,FALSE),"")</f>
        <v/>
      </c>
      <c r="AT2836" s="1" t="str">
        <f>IFERROR(VLOOKUP(I2836,Rest!$B:$G,6,FALSE),"")</f>
        <v/>
      </c>
    </row>
    <row r="2837" spans="1:46" x14ac:dyDescent="0.25">
      <c r="A2837">
        <v>2768</v>
      </c>
      <c r="B2837">
        <v>0</v>
      </c>
      <c r="C2837">
        <v>30967</v>
      </c>
      <c r="D2837">
        <v>29142</v>
      </c>
      <c r="E2837" t="s">
        <v>1774</v>
      </c>
      <c r="F2837" t="s">
        <v>2032</v>
      </c>
      <c r="G2837" t="s">
        <v>1028</v>
      </c>
      <c r="H2837" t="s">
        <v>1229</v>
      </c>
      <c r="I2837" t="s">
        <v>1229</v>
      </c>
      <c r="J2837" t="str">
        <f>IFERROR(VLOOKUP(H2837,[1]Sheet1!$A:$H,3,FALSE),"")</f>
        <v/>
      </c>
      <c r="K2837" s="1" t="str">
        <f>IFERROR(VLOOKUP('Speed Hump'!H2837,Main!$A:$G,6,FALSE),"")</f>
        <v/>
      </c>
      <c r="L2837" s="1" t="str">
        <f>IFERROR(VLOOKUP('Speed Hump'!H2837,Main!$A:$G,7,FALSE),"")</f>
        <v/>
      </c>
      <c r="M2837" t="s">
        <v>691</v>
      </c>
      <c r="N2837">
        <v>1</v>
      </c>
      <c r="O2837" t="s">
        <v>692</v>
      </c>
      <c r="AP2837">
        <v>276.9822163221852</v>
      </c>
      <c r="AQ2837" s="1" t="str">
        <f>IFERROR(VLOOKUP(I2837,Service!$B:$G,5,FALSE),"")</f>
        <v/>
      </c>
      <c r="AR2837" s="1" t="str">
        <f>IFERROR(VLOOKUP(I2837,Service!$B:$G,6,FALSE),"")</f>
        <v/>
      </c>
      <c r="AS2837" s="1" t="str">
        <f>IFERROR(VLOOKUP(I2837,Rest!$B:$G,5,FALSE),"")</f>
        <v/>
      </c>
      <c r="AT2837" s="1" t="str">
        <f>IFERROR(VLOOKUP(I2837,Rest!$B:$G,6,FALSE),"")</f>
        <v/>
      </c>
    </row>
    <row r="2838" spans="1:46" x14ac:dyDescent="0.25">
      <c r="A2838">
        <v>2769</v>
      </c>
      <c r="B2838">
        <v>0</v>
      </c>
      <c r="C2838">
        <v>31005</v>
      </c>
      <c r="D2838">
        <v>31030</v>
      </c>
      <c r="E2838" t="s">
        <v>1873</v>
      </c>
      <c r="F2838" t="s">
        <v>2039</v>
      </c>
      <c r="G2838" t="s">
        <v>2088</v>
      </c>
      <c r="H2838" t="s">
        <v>1229</v>
      </c>
      <c r="I2838" t="s">
        <v>1229</v>
      </c>
      <c r="J2838" t="str">
        <f>IFERROR(VLOOKUP(H2838,[1]Sheet1!$A:$H,3,FALSE),"")</f>
        <v/>
      </c>
      <c r="K2838" s="1" t="str">
        <f>IFERROR(VLOOKUP('Speed Hump'!H2838,Main!$A:$G,6,FALSE),"")</f>
        <v/>
      </c>
      <c r="L2838" s="1" t="str">
        <f>IFERROR(VLOOKUP('Speed Hump'!H2838,Main!$A:$G,7,FALSE),"")</f>
        <v/>
      </c>
      <c r="M2838" t="s">
        <v>691</v>
      </c>
      <c r="N2838">
        <v>2</v>
      </c>
      <c r="O2838" t="s">
        <v>692</v>
      </c>
      <c r="AP2838">
        <v>372.9898338452503</v>
      </c>
      <c r="AQ2838" s="1" t="str">
        <f>IFERROR(VLOOKUP(I2838,Service!$B:$G,5,FALSE),"")</f>
        <v/>
      </c>
      <c r="AR2838" s="1" t="str">
        <f>IFERROR(VLOOKUP(I2838,Service!$B:$G,6,FALSE),"")</f>
        <v/>
      </c>
      <c r="AS2838" s="1" t="str">
        <f>IFERROR(VLOOKUP(I2838,Rest!$B:$G,5,FALSE),"")</f>
        <v/>
      </c>
      <c r="AT2838" s="1" t="str">
        <f>IFERROR(VLOOKUP(I2838,Rest!$B:$G,6,FALSE),"")</f>
        <v/>
      </c>
    </row>
    <row r="2839" spans="1:46" x14ac:dyDescent="0.25">
      <c r="A2839">
        <v>2770</v>
      </c>
      <c r="B2839">
        <v>0</v>
      </c>
      <c r="C2839">
        <v>31032</v>
      </c>
      <c r="D2839">
        <v>30446</v>
      </c>
      <c r="E2839" t="s">
        <v>1481</v>
      </c>
      <c r="F2839" t="s">
        <v>2050</v>
      </c>
      <c r="G2839" t="s">
        <v>2031</v>
      </c>
      <c r="H2839" t="s">
        <v>1229</v>
      </c>
      <c r="I2839" t="s">
        <v>1229</v>
      </c>
      <c r="J2839" t="str">
        <f>IFERROR(VLOOKUP(H2839,[1]Sheet1!$A:$H,3,FALSE),"")</f>
        <v/>
      </c>
      <c r="K2839" s="1" t="str">
        <f>IFERROR(VLOOKUP('Speed Hump'!H2839,Main!$A:$G,6,FALSE),"")</f>
        <v/>
      </c>
      <c r="L2839" s="1" t="str">
        <f>IFERROR(VLOOKUP('Speed Hump'!H2839,Main!$A:$G,7,FALSE),"")</f>
        <v/>
      </c>
      <c r="M2839" t="s">
        <v>691</v>
      </c>
      <c r="N2839">
        <v>1</v>
      </c>
      <c r="O2839" t="s">
        <v>692</v>
      </c>
      <c r="AP2839">
        <v>272.89418081337323</v>
      </c>
      <c r="AQ2839" s="1" t="str">
        <f>IFERROR(VLOOKUP(I2839,Service!$B:$G,5,FALSE),"")</f>
        <v/>
      </c>
      <c r="AR2839" s="1" t="str">
        <f>IFERROR(VLOOKUP(I2839,Service!$B:$G,6,FALSE),"")</f>
        <v/>
      </c>
      <c r="AS2839" s="1" t="str">
        <f>IFERROR(VLOOKUP(I2839,Rest!$B:$G,5,FALSE),"")</f>
        <v/>
      </c>
      <c r="AT2839" s="1" t="str">
        <f>IFERROR(VLOOKUP(I2839,Rest!$B:$G,6,FALSE),"")</f>
        <v/>
      </c>
    </row>
    <row r="2840" spans="1:46" x14ac:dyDescent="0.25">
      <c r="A2840">
        <v>2771</v>
      </c>
      <c r="B2840">
        <v>0</v>
      </c>
      <c r="C2840">
        <v>31044</v>
      </c>
      <c r="D2840">
        <v>28867</v>
      </c>
      <c r="E2840" t="s">
        <v>1938</v>
      </c>
      <c r="F2840" t="s">
        <v>2089</v>
      </c>
      <c r="G2840" t="s">
        <v>2090</v>
      </c>
      <c r="H2840" t="s">
        <v>1229</v>
      </c>
      <c r="I2840" t="s">
        <v>1229</v>
      </c>
      <c r="J2840" t="str">
        <f>IFERROR(VLOOKUP(H2840,[1]Sheet1!$A:$H,3,FALSE),"")</f>
        <v/>
      </c>
      <c r="K2840" s="1" t="str">
        <f>IFERROR(VLOOKUP('Speed Hump'!H2840,Main!$A:$G,6,FALSE),"")</f>
        <v/>
      </c>
      <c r="L2840" s="1" t="str">
        <f>IFERROR(VLOOKUP('Speed Hump'!H2840,Main!$A:$G,7,FALSE),"")</f>
        <v/>
      </c>
      <c r="M2840" t="s">
        <v>691</v>
      </c>
      <c r="N2840">
        <v>1</v>
      </c>
      <c r="O2840" t="s">
        <v>692</v>
      </c>
      <c r="AP2840">
        <v>135.58201274400159</v>
      </c>
      <c r="AQ2840" s="1" t="str">
        <f>IFERROR(VLOOKUP(I2840,Service!$B:$G,5,FALSE),"")</f>
        <v/>
      </c>
      <c r="AR2840" s="1" t="str">
        <f>IFERROR(VLOOKUP(I2840,Service!$B:$G,6,FALSE),"")</f>
        <v/>
      </c>
      <c r="AS2840" s="1" t="str">
        <f>IFERROR(VLOOKUP(I2840,Rest!$B:$G,5,FALSE),"")</f>
        <v/>
      </c>
      <c r="AT2840" s="1" t="str">
        <f>IFERROR(VLOOKUP(I2840,Rest!$B:$G,6,FALSE),"")</f>
        <v/>
      </c>
    </row>
    <row r="2841" spans="1:46" x14ac:dyDescent="0.25">
      <c r="A2841">
        <v>2772</v>
      </c>
      <c r="B2841">
        <v>0</v>
      </c>
      <c r="C2841">
        <v>31050</v>
      </c>
      <c r="D2841">
        <v>29092</v>
      </c>
      <c r="E2841" t="s">
        <v>1496</v>
      </c>
      <c r="F2841" t="s">
        <v>1122</v>
      </c>
      <c r="G2841" t="s">
        <v>1028</v>
      </c>
      <c r="H2841" t="s">
        <v>1229</v>
      </c>
      <c r="I2841" t="s">
        <v>1229</v>
      </c>
      <c r="J2841" t="str">
        <f>IFERROR(VLOOKUP(H2841,[1]Sheet1!$A:$H,3,FALSE),"")</f>
        <v/>
      </c>
      <c r="K2841" s="1" t="str">
        <f>IFERROR(VLOOKUP('Speed Hump'!H2841,Main!$A:$G,6,FALSE),"")</f>
        <v/>
      </c>
      <c r="L2841" s="1" t="str">
        <f>IFERROR(VLOOKUP('Speed Hump'!H2841,Main!$A:$G,7,FALSE),"")</f>
        <v/>
      </c>
      <c r="M2841" t="s">
        <v>691</v>
      </c>
      <c r="N2841">
        <v>1</v>
      </c>
      <c r="O2841" t="s">
        <v>692</v>
      </c>
      <c r="AP2841">
        <v>277.19709968072999</v>
      </c>
      <c r="AQ2841" s="1" t="str">
        <f>IFERROR(VLOOKUP(I2841,Service!$B:$G,5,FALSE),"")</f>
        <v/>
      </c>
      <c r="AR2841" s="1" t="str">
        <f>IFERROR(VLOOKUP(I2841,Service!$B:$G,6,FALSE),"")</f>
        <v/>
      </c>
      <c r="AS2841" s="1" t="str">
        <f>IFERROR(VLOOKUP(I2841,Rest!$B:$G,5,FALSE),"")</f>
        <v/>
      </c>
      <c r="AT2841" s="1" t="str">
        <f>IFERROR(VLOOKUP(I2841,Rest!$B:$G,6,FALSE),"")</f>
        <v/>
      </c>
    </row>
    <row r="2842" spans="1:46" x14ac:dyDescent="0.25">
      <c r="A2842">
        <v>2773</v>
      </c>
      <c r="B2842">
        <v>0</v>
      </c>
      <c r="C2842">
        <v>31086</v>
      </c>
      <c r="D2842">
        <v>31875</v>
      </c>
      <c r="E2842" t="s">
        <v>2091</v>
      </c>
      <c r="F2842" t="s">
        <v>2025</v>
      </c>
      <c r="G2842" t="s">
        <v>2028</v>
      </c>
      <c r="H2842" t="s">
        <v>1229</v>
      </c>
      <c r="I2842" t="s">
        <v>1229</v>
      </c>
      <c r="J2842" t="str">
        <f>IFERROR(VLOOKUP(H2842,[1]Sheet1!$A:$H,3,FALSE),"")</f>
        <v/>
      </c>
      <c r="K2842" s="1" t="str">
        <f>IFERROR(VLOOKUP('Speed Hump'!H2842,Main!$A:$G,6,FALSE),"")</f>
        <v/>
      </c>
      <c r="L2842" s="1" t="str">
        <f>IFERROR(VLOOKUP('Speed Hump'!H2842,Main!$A:$G,7,FALSE),"")</f>
        <v/>
      </c>
      <c r="M2842" t="s">
        <v>691</v>
      </c>
      <c r="N2842">
        <v>2</v>
      </c>
      <c r="O2842" t="s">
        <v>692</v>
      </c>
      <c r="AP2842">
        <v>424.84970319865249</v>
      </c>
      <c r="AQ2842" s="1" t="str">
        <f>IFERROR(VLOOKUP(I2842,Service!$B:$G,5,FALSE),"")</f>
        <v/>
      </c>
      <c r="AR2842" s="1" t="str">
        <f>IFERROR(VLOOKUP(I2842,Service!$B:$G,6,FALSE),"")</f>
        <v/>
      </c>
      <c r="AS2842" s="1" t="str">
        <f>IFERROR(VLOOKUP(I2842,Rest!$B:$G,5,FALSE),"")</f>
        <v/>
      </c>
      <c r="AT2842" s="1" t="str">
        <f>IFERROR(VLOOKUP(I2842,Rest!$B:$G,6,FALSE),"")</f>
        <v/>
      </c>
    </row>
    <row r="2843" spans="1:46" x14ac:dyDescent="0.25">
      <c r="A2843">
        <v>2774</v>
      </c>
      <c r="B2843">
        <v>0</v>
      </c>
      <c r="C2843">
        <v>31088</v>
      </c>
      <c r="D2843">
        <v>31520</v>
      </c>
      <c r="E2843" t="s">
        <v>2025</v>
      </c>
      <c r="F2843" t="s">
        <v>893</v>
      </c>
      <c r="G2843" t="s">
        <v>1340</v>
      </c>
      <c r="H2843" t="s">
        <v>1229</v>
      </c>
      <c r="I2843" t="s">
        <v>1229</v>
      </c>
      <c r="J2843" t="str">
        <f>IFERROR(VLOOKUP(H2843,[1]Sheet1!$A:$H,3,FALSE),"")</f>
        <v/>
      </c>
      <c r="K2843" s="1" t="str">
        <f>IFERROR(VLOOKUP('Speed Hump'!H2843,Main!$A:$G,6,FALSE),"")</f>
        <v/>
      </c>
      <c r="L2843" s="1" t="str">
        <f>IFERROR(VLOOKUP('Speed Hump'!H2843,Main!$A:$G,7,FALSE),"")</f>
        <v/>
      </c>
      <c r="M2843" t="s">
        <v>691</v>
      </c>
      <c r="N2843">
        <v>1</v>
      </c>
      <c r="O2843" t="s">
        <v>692</v>
      </c>
      <c r="AP2843">
        <v>130.10331879415779</v>
      </c>
      <c r="AQ2843" s="1" t="str">
        <f>IFERROR(VLOOKUP(I2843,Service!$B:$G,5,FALSE),"")</f>
        <v/>
      </c>
      <c r="AR2843" s="1" t="str">
        <f>IFERROR(VLOOKUP(I2843,Service!$B:$G,6,FALSE),"")</f>
        <v/>
      </c>
      <c r="AS2843" s="1" t="str">
        <f>IFERROR(VLOOKUP(I2843,Rest!$B:$G,5,FALSE),"")</f>
        <v/>
      </c>
      <c r="AT2843" s="1" t="str">
        <f>IFERROR(VLOOKUP(I2843,Rest!$B:$G,6,FALSE),"")</f>
        <v/>
      </c>
    </row>
    <row r="2844" spans="1:46" x14ac:dyDescent="0.25">
      <c r="A2844">
        <v>2775</v>
      </c>
      <c r="B2844">
        <v>0</v>
      </c>
      <c r="C2844">
        <v>31092</v>
      </c>
      <c r="D2844">
        <v>32395</v>
      </c>
      <c r="E2844" t="s">
        <v>1433</v>
      </c>
      <c r="F2844" t="s">
        <v>2026</v>
      </c>
      <c r="G2844" t="s">
        <v>2025</v>
      </c>
      <c r="H2844" t="s">
        <v>1229</v>
      </c>
      <c r="I2844" t="s">
        <v>1229</v>
      </c>
      <c r="J2844" t="str">
        <f>IFERROR(VLOOKUP(H2844,[1]Sheet1!$A:$H,3,FALSE),"")</f>
        <v/>
      </c>
      <c r="K2844" s="1" t="str">
        <f>IFERROR(VLOOKUP('Speed Hump'!H2844,Main!$A:$G,6,FALSE),"")</f>
        <v/>
      </c>
      <c r="L2844" s="1" t="str">
        <f>IFERROR(VLOOKUP('Speed Hump'!H2844,Main!$A:$G,7,FALSE),"")</f>
        <v/>
      </c>
      <c r="M2844" t="s">
        <v>691</v>
      </c>
      <c r="N2844">
        <v>3</v>
      </c>
      <c r="O2844" t="s">
        <v>692</v>
      </c>
      <c r="AP2844">
        <v>551.68042859805075</v>
      </c>
      <c r="AQ2844" s="1" t="str">
        <f>IFERROR(VLOOKUP(I2844,Service!$B:$G,5,FALSE),"")</f>
        <v/>
      </c>
      <c r="AR2844" s="1" t="str">
        <f>IFERROR(VLOOKUP(I2844,Service!$B:$G,6,FALSE),"")</f>
        <v/>
      </c>
      <c r="AS2844" s="1" t="str">
        <f>IFERROR(VLOOKUP(I2844,Rest!$B:$G,5,FALSE),"")</f>
        <v/>
      </c>
      <c r="AT2844" s="1" t="str">
        <f>IFERROR(VLOOKUP(I2844,Rest!$B:$G,6,FALSE),"")</f>
        <v/>
      </c>
    </row>
    <row r="2845" spans="1:46" x14ac:dyDescent="0.25">
      <c r="A2845">
        <v>2776</v>
      </c>
      <c r="B2845">
        <v>0</v>
      </c>
      <c r="C2845">
        <v>31098</v>
      </c>
      <c r="D2845">
        <v>32898</v>
      </c>
      <c r="E2845" t="s">
        <v>1684</v>
      </c>
      <c r="F2845" t="s">
        <v>2092</v>
      </c>
      <c r="G2845" t="s">
        <v>2084</v>
      </c>
      <c r="H2845" t="s">
        <v>1229</v>
      </c>
      <c r="I2845" t="s">
        <v>1229</v>
      </c>
      <c r="J2845" t="str">
        <f>IFERROR(VLOOKUP(H2845,[1]Sheet1!$A:$H,3,FALSE),"")</f>
        <v/>
      </c>
      <c r="K2845" s="1" t="str">
        <f>IFERROR(VLOOKUP('Speed Hump'!H2845,Main!$A:$G,6,FALSE),"")</f>
        <v/>
      </c>
      <c r="L2845" s="1" t="str">
        <f>IFERROR(VLOOKUP('Speed Hump'!H2845,Main!$A:$G,7,FALSE),"")</f>
        <v/>
      </c>
      <c r="M2845" t="s">
        <v>691</v>
      </c>
      <c r="N2845">
        <v>2</v>
      </c>
      <c r="O2845" t="s">
        <v>692</v>
      </c>
      <c r="AP2845">
        <v>360.09323254238188</v>
      </c>
      <c r="AQ2845" s="1" t="str">
        <f>IFERROR(VLOOKUP(I2845,Service!$B:$G,5,FALSE),"")</f>
        <v/>
      </c>
      <c r="AR2845" s="1" t="str">
        <f>IFERROR(VLOOKUP(I2845,Service!$B:$G,6,FALSE),"")</f>
        <v/>
      </c>
      <c r="AS2845" s="1" t="str">
        <f>IFERROR(VLOOKUP(I2845,Rest!$B:$G,5,FALSE),"")</f>
        <v/>
      </c>
      <c r="AT2845" s="1" t="str">
        <f>IFERROR(VLOOKUP(I2845,Rest!$B:$G,6,FALSE),"")</f>
        <v/>
      </c>
    </row>
    <row r="2846" spans="1:46" x14ac:dyDescent="0.25">
      <c r="A2846">
        <v>2777</v>
      </c>
      <c r="B2846">
        <v>0</v>
      </c>
      <c r="C2846">
        <v>31099</v>
      </c>
      <c r="D2846">
        <v>31373</v>
      </c>
      <c r="E2846" t="s">
        <v>2024</v>
      </c>
      <c r="F2846" t="s">
        <v>1684</v>
      </c>
      <c r="G2846" t="s">
        <v>2028</v>
      </c>
      <c r="H2846" t="s">
        <v>1229</v>
      </c>
      <c r="I2846" t="s">
        <v>1229</v>
      </c>
      <c r="J2846" t="str">
        <f>IFERROR(VLOOKUP(H2846,[1]Sheet1!$A:$H,3,FALSE),"")</f>
        <v/>
      </c>
      <c r="K2846" s="1" t="str">
        <f>IFERROR(VLOOKUP('Speed Hump'!H2846,Main!$A:$G,6,FALSE),"")</f>
        <v/>
      </c>
      <c r="L2846" s="1" t="str">
        <f>IFERROR(VLOOKUP('Speed Hump'!H2846,Main!$A:$G,7,FALSE),"")</f>
        <v/>
      </c>
      <c r="M2846" t="s">
        <v>691</v>
      </c>
      <c r="N2846">
        <v>1</v>
      </c>
      <c r="O2846" t="s">
        <v>692</v>
      </c>
      <c r="AP2846">
        <v>190.54793920342999</v>
      </c>
      <c r="AQ2846" s="1" t="str">
        <f>IFERROR(VLOOKUP(I2846,Service!$B:$G,5,FALSE),"")</f>
        <v/>
      </c>
      <c r="AR2846" s="1" t="str">
        <f>IFERROR(VLOOKUP(I2846,Service!$B:$G,6,FALSE),"")</f>
        <v/>
      </c>
      <c r="AS2846" s="1" t="str">
        <f>IFERROR(VLOOKUP(I2846,Rest!$B:$G,5,FALSE),"")</f>
        <v/>
      </c>
      <c r="AT2846" s="1" t="str">
        <f>IFERROR(VLOOKUP(I2846,Rest!$B:$G,6,FALSE),"")</f>
        <v/>
      </c>
    </row>
    <row r="2847" spans="1:46" x14ac:dyDescent="0.25">
      <c r="A2847">
        <v>2778</v>
      </c>
      <c r="B2847">
        <v>0</v>
      </c>
      <c r="C2847">
        <v>31138</v>
      </c>
      <c r="D2847">
        <v>29441</v>
      </c>
      <c r="E2847" t="s">
        <v>1042</v>
      </c>
      <c r="F2847" t="s">
        <v>2032</v>
      </c>
      <c r="G2847" t="s">
        <v>1028</v>
      </c>
      <c r="H2847" t="s">
        <v>1229</v>
      </c>
      <c r="I2847" t="s">
        <v>1229</v>
      </c>
      <c r="J2847" t="str">
        <f>IFERROR(VLOOKUP(H2847,[1]Sheet1!$A:$H,3,FALSE),"")</f>
        <v/>
      </c>
      <c r="K2847" s="1" t="str">
        <f>IFERROR(VLOOKUP('Speed Hump'!H2847,Main!$A:$G,6,FALSE),"")</f>
        <v/>
      </c>
      <c r="L2847" s="1" t="str">
        <f>IFERROR(VLOOKUP('Speed Hump'!H2847,Main!$A:$G,7,FALSE),"")</f>
        <v/>
      </c>
      <c r="M2847" t="s">
        <v>691</v>
      </c>
      <c r="N2847">
        <v>1</v>
      </c>
      <c r="O2847" t="s">
        <v>692</v>
      </c>
      <c r="AP2847">
        <v>276.40213523297979</v>
      </c>
      <c r="AQ2847" s="1" t="str">
        <f>IFERROR(VLOOKUP(I2847,Service!$B:$G,5,FALSE),"")</f>
        <v/>
      </c>
      <c r="AR2847" s="1" t="str">
        <f>IFERROR(VLOOKUP(I2847,Service!$B:$G,6,FALSE),"")</f>
        <v/>
      </c>
      <c r="AS2847" s="1" t="str">
        <f>IFERROR(VLOOKUP(I2847,Rest!$B:$G,5,FALSE),"")</f>
        <v/>
      </c>
      <c r="AT2847" s="1" t="str">
        <f>IFERROR(VLOOKUP(I2847,Rest!$B:$G,6,FALSE),"")</f>
        <v/>
      </c>
    </row>
    <row r="2848" spans="1:46" x14ac:dyDescent="0.25">
      <c r="A2848">
        <v>2779</v>
      </c>
      <c r="B2848">
        <v>0</v>
      </c>
      <c r="C2848">
        <v>31140</v>
      </c>
      <c r="D2848">
        <v>29397</v>
      </c>
      <c r="E2848" t="s">
        <v>2037</v>
      </c>
      <c r="F2848" t="s">
        <v>2026</v>
      </c>
      <c r="G2848" t="s">
        <v>2062</v>
      </c>
      <c r="H2848" t="s">
        <v>1229</v>
      </c>
      <c r="I2848" t="s">
        <v>1229</v>
      </c>
      <c r="J2848" t="str">
        <f>IFERROR(VLOOKUP(H2848,[1]Sheet1!$A:$H,3,FALSE),"")</f>
        <v/>
      </c>
      <c r="K2848" s="1" t="str">
        <f>IFERROR(VLOOKUP('Speed Hump'!H2848,Main!$A:$G,6,FALSE),"")</f>
        <v/>
      </c>
      <c r="L2848" s="1" t="str">
        <f>IFERROR(VLOOKUP('Speed Hump'!H2848,Main!$A:$G,7,FALSE),"")</f>
        <v/>
      </c>
      <c r="M2848" t="s">
        <v>691</v>
      </c>
      <c r="N2848">
        <v>1</v>
      </c>
      <c r="O2848" t="s">
        <v>692</v>
      </c>
      <c r="AP2848">
        <v>178.04534693456989</v>
      </c>
      <c r="AQ2848" s="1" t="str">
        <f>IFERROR(VLOOKUP(I2848,Service!$B:$G,5,FALSE),"")</f>
        <v/>
      </c>
      <c r="AR2848" s="1" t="str">
        <f>IFERROR(VLOOKUP(I2848,Service!$B:$G,6,FALSE),"")</f>
        <v/>
      </c>
      <c r="AS2848" s="1" t="str">
        <f>IFERROR(VLOOKUP(I2848,Rest!$B:$G,5,FALSE),"")</f>
        <v/>
      </c>
      <c r="AT2848" s="1" t="str">
        <f>IFERROR(VLOOKUP(I2848,Rest!$B:$G,6,FALSE),"")</f>
        <v/>
      </c>
    </row>
    <row r="2849" spans="1:46" x14ac:dyDescent="0.25">
      <c r="A2849">
        <v>2780</v>
      </c>
      <c r="B2849">
        <v>0</v>
      </c>
      <c r="C2849">
        <v>31144</v>
      </c>
      <c r="D2849">
        <v>30371</v>
      </c>
      <c r="E2849" t="s">
        <v>1499</v>
      </c>
      <c r="F2849" t="s">
        <v>2093</v>
      </c>
      <c r="G2849" t="s">
        <v>1096</v>
      </c>
      <c r="H2849" t="s">
        <v>1229</v>
      </c>
      <c r="I2849" t="s">
        <v>1229</v>
      </c>
      <c r="J2849" t="str">
        <f>IFERROR(VLOOKUP(H2849,[1]Sheet1!$A:$H,3,FALSE),"")</f>
        <v/>
      </c>
      <c r="K2849" s="1" t="str">
        <f>IFERROR(VLOOKUP('Speed Hump'!H2849,Main!$A:$G,6,FALSE),"")</f>
        <v/>
      </c>
      <c r="L2849" s="1" t="str">
        <f>IFERROR(VLOOKUP('Speed Hump'!H2849,Main!$A:$G,7,FALSE),"")</f>
        <v/>
      </c>
      <c r="M2849" t="s">
        <v>691</v>
      </c>
      <c r="N2849">
        <v>2</v>
      </c>
      <c r="O2849" t="s">
        <v>692</v>
      </c>
      <c r="AP2849">
        <v>381.01007790252481</v>
      </c>
      <c r="AQ2849" s="1" t="str">
        <f>IFERROR(VLOOKUP(I2849,Service!$B:$G,5,FALSE),"")</f>
        <v/>
      </c>
      <c r="AR2849" s="1" t="str">
        <f>IFERROR(VLOOKUP(I2849,Service!$B:$G,6,FALSE),"")</f>
        <v/>
      </c>
      <c r="AS2849" s="1" t="str">
        <f>IFERROR(VLOOKUP(I2849,Rest!$B:$G,5,FALSE),"")</f>
        <v/>
      </c>
      <c r="AT2849" s="1" t="str">
        <f>IFERROR(VLOOKUP(I2849,Rest!$B:$G,6,FALSE),"")</f>
        <v/>
      </c>
    </row>
    <row r="2850" spans="1:46" x14ac:dyDescent="0.25">
      <c r="A2850">
        <v>2781</v>
      </c>
      <c r="B2850">
        <v>0</v>
      </c>
      <c r="C2850">
        <v>31163</v>
      </c>
      <c r="D2850">
        <v>29544</v>
      </c>
      <c r="E2850" t="s">
        <v>1938</v>
      </c>
      <c r="F2850" t="s">
        <v>2094</v>
      </c>
      <c r="G2850" t="s">
        <v>2028</v>
      </c>
      <c r="H2850" t="s">
        <v>1229</v>
      </c>
      <c r="I2850" t="s">
        <v>1229</v>
      </c>
      <c r="J2850" t="str">
        <f>IFERROR(VLOOKUP(H2850,[1]Sheet1!$A:$H,3,FALSE),"")</f>
        <v/>
      </c>
      <c r="K2850" s="1" t="str">
        <f>IFERROR(VLOOKUP('Speed Hump'!H2850,Main!$A:$G,6,FALSE),"")</f>
        <v/>
      </c>
      <c r="L2850" s="1" t="str">
        <f>IFERROR(VLOOKUP('Speed Hump'!H2850,Main!$A:$G,7,FALSE),"")</f>
        <v/>
      </c>
      <c r="M2850" t="s">
        <v>691</v>
      </c>
      <c r="N2850">
        <v>1</v>
      </c>
      <c r="O2850" t="s">
        <v>692</v>
      </c>
      <c r="AP2850">
        <v>197.06822109292199</v>
      </c>
      <c r="AQ2850" s="1" t="str">
        <f>IFERROR(VLOOKUP(I2850,Service!$B:$G,5,FALSE),"")</f>
        <v/>
      </c>
      <c r="AR2850" s="1" t="str">
        <f>IFERROR(VLOOKUP(I2850,Service!$B:$G,6,FALSE),"")</f>
        <v/>
      </c>
      <c r="AS2850" s="1" t="str">
        <f>IFERROR(VLOOKUP(I2850,Rest!$B:$G,5,FALSE),"")</f>
        <v/>
      </c>
      <c r="AT2850" s="1" t="str">
        <f>IFERROR(VLOOKUP(I2850,Rest!$B:$G,6,FALSE),"")</f>
        <v/>
      </c>
    </row>
    <row r="2851" spans="1:46" x14ac:dyDescent="0.25">
      <c r="A2851">
        <v>2782</v>
      </c>
      <c r="B2851">
        <v>0</v>
      </c>
      <c r="C2851">
        <v>31167</v>
      </c>
      <c r="D2851">
        <v>31090</v>
      </c>
      <c r="E2851" t="s">
        <v>2028</v>
      </c>
      <c r="F2851" t="s">
        <v>1744</v>
      </c>
      <c r="G2851" t="s">
        <v>1548</v>
      </c>
      <c r="H2851" t="s">
        <v>1229</v>
      </c>
      <c r="I2851" t="s">
        <v>1229</v>
      </c>
      <c r="J2851" t="str">
        <f>IFERROR(VLOOKUP(H2851,[1]Sheet1!$A:$H,3,FALSE),"")</f>
        <v/>
      </c>
      <c r="K2851" s="1" t="str">
        <f>IFERROR(VLOOKUP('Speed Hump'!H2851,Main!$A:$G,6,FALSE),"")</f>
        <v/>
      </c>
      <c r="L2851" s="1" t="str">
        <f>IFERROR(VLOOKUP('Speed Hump'!H2851,Main!$A:$G,7,FALSE),"")</f>
        <v/>
      </c>
      <c r="M2851" t="s">
        <v>691</v>
      </c>
      <c r="N2851">
        <v>1</v>
      </c>
      <c r="O2851" t="s">
        <v>692</v>
      </c>
      <c r="AP2851">
        <v>129.57786468163809</v>
      </c>
      <c r="AQ2851" s="1" t="str">
        <f>IFERROR(VLOOKUP(I2851,Service!$B:$G,5,FALSE),"")</f>
        <v/>
      </c>
      <c r="AR2851" s="1" t="str">
        <f>IFERROR(VLOOKUP(I2851,Service!$B:$G,6,FALSE),"")</f>
        <v/>
      </c>
      <c r="AS2851" s="1" t="str">
        <f>IFERROR(VLOOKUP(I2851,Rest!$B:$G,5,FALSE),"")</f>
        <v/>
      </c>
      <c r="AT2851" s="1" t="str">
        <f>IFERROR(VLOOKUP(I2851,Rest!$B:$G,6,FALSE),"")</f>
        <v/>
      </c>
    </row>
    <row r="2852" spans="1:46" x14ac:dyDescent="0.25">
      <c r="A2852">
        <v>2783</v>
      </c>
      <c r="B2852">
        <v>0</v>
      </c>
      <c r="C2852">
        <v>31234</v>
      </c>
      <c r="D2852">
        <v>31417</v>
      </c>
      <c r="E2852" t="s">
        <v>1367</v>
      </c>
      <c r="F2852" t="s">
        <v>2025</v>
      </c>
      <c r="G2852" t="s">
        <v>2028</v>
      </c>
      <c r="H2852" t="s">
        <v>1229</v>
      </c>
      <c r="I2852" t="s">
        <v>1229</v>
      </c>
      <c r="J2852" t="str">
        <f>IFERROR(VLOOKUP(H2852,[1]Sheet1!$A:$H,3,FALSE),"")</f>
        <v/>
      </c>
      <c r="K2852" s="1" t="str">
        <f>IFERROR(VLOOKUP('Speed Hump'!H2852,Main!$A:$G,6,FALSE),"")</f>
        <v/>
      </c>
      <c r="L2852" s="1" t="str">
        <f>IFERROR(VLOOKUP('Speed Hump'!H2852,Main!$A:$G,7,FALSE),"")</f>
        <v/>
      </c>
      <c r="M2852" t="s">
        <v>691</v>
      </c>
      <c r="N2852">
        <v>3</v>
      </c>
      <c r="O2852" t="s">
        <v>692</v>
      </c>
      <c r="AP2852">
        <v>535.82999593370334</v>
      </c>
      <c r="AQ2852" s="1" t="str">
        <f>IFERROR(VLOOKUP(I2852,Service!$B:$G,5,FALSE),"")</f>
        <v/>
      </c>
      <c r="AR2852" s="1" t="str">
        <f>IFERROR(VLOOKUP(I2852,Service!$B:$G,6,FALSE),"")</f>
        <v/>
      </c>
      <c r="AS2852" s="1" t="str">
        <f>IFERROR(VLOOKUP(I2852,Rest!$B:$G,5,FALSE),"")</f>
        <v/>
      </c>
      <c r="AT2852" s="1" t="str">
        <f>IFERROR(VLOOKUP(I2852,Rest!$B:$G,6,FALSE),"")</f>
        <v/>
      </c>
    </row>
    <row r="2853" spans="1:46" x14ac:dyDescent="0.25">
      <c r="A2853">
        <v>2784</v>
      </c>
      <c r="B2853">
        <v>0</v>
      </c>
      <c r="C2853">
        <v>31235</v>
      </c>
      <c r="D2853">
        <v>29918</v>
      </c>
      <c r="E2853" t="s">
        <v>1481</v>
      </c>
      <c r="F2853" t="s">
        <v>2031</v>
      </c>
      <c r="G2853" t="s">
        <v>2032</v>
      </c>
      <c r="H2853" t="s">
        <v>1229</v>
      </c>
      <c r="I2853" t="s">
        <v>1229</v>
      </c>
      <c r="J2853" t="str">
        <f>IFERROR(VLOOKUP(H2853,[1]Sheet1!$A:$H,3,FALSE),"")</f>
        <v/>
      </c>
      <c r="K2853" s="1" t="str">
        <f>IFERROR(VLOOKUP('Speed Hump'!H2853,Main!$A:$G,6,FALSE),"")</f>
        <v/>
      </c>
      <c r="L2853" s="1" t="str">
        <f>IFERROR(VLOOKUP('Speed Hump'!H2853,Main!$A:$G,7,FALSE),"")</f>
        <v/>
      </c>
      <c r="M2853" t="s">
        <v>691</v>
      </c>
      <c r="N2853">
        <v>1</v>
      </c>
      <c r="O2853" t="s">
        <v>692</v>
      </c>
      <c r="AP2853">
        <v>268.54638846386013</v>
      </c>
      <c r="AQ2853" s="1" t="str">
        <f>IFERROR(VLOOKUP(I2853,Service!$B:$G,5,FALSE),"")</f>
        <v/>
      </c>
      <c r="AR2853" s="1" t="str">
        <f>IFERROR(VLOOKUP(I2853,Service!$B:$G,6,FALSE),"")</f>
        <v/>
      </c>
      <c r="AS2853" s="1" t="str">
        <f>IFERROR(VLOOKUP(I2853,Rest!$B:$G,5,FALSE),"")</f>
        <v/>
      </c>
      <c r="AT2853" s="1" t="str">
        <f>IFERROR(VLOOKUP(I2853,Rest!$B:$G,6,FALSE),"")</f>
        <v/>
      </c>
    </row>
    <row r="2854" spans="1:46" x14ac:dyDescent="0.25">
      <c r="A2854">
        <v>2785</v>
      </c>
      <c r="B2854">
        <v>0</v>
      </c>
      <c r="C2854">
        <v>31244</v>
      </c>
      <c r="D2854">
        <v>29456</v>
      </c>
      <c r="E2854" t="s">
        <v>2055</v>
      </c>
      <c r="F2854" t="s">
        <v>2026</v>
      </c>
      <c r="G2854" t="s">
        <v>2062</v>
      </c>
      <c r="H2854" t="s">
        <v>1229</v>
      </c>
      <c r="I2854" t="s">
        <v>1229</v>
      </c>
      <c r="J2854" t="str">
        <f>IFERROR(VLOOKUP(H2854,[1]Sheet1!$A:$H,3,FALSE),"")</f>
        <v/>
      </c>
      <c r="K2854" s="1" t="str">
        <f>IFERROR(VLOOKUP('Speed Hump'!H2854,Main!$A:$G,6,FALSE),"")</f>
        <v/>
      </c>
      <c r="L2854" s="1" t="str">
        <f>IFERROR(VLOOKUP('Speed Hump'!H2854,Main!$A:$G,7,FALSE),"")</f>
        <v/>
      </c>
      <c r="M2854" t="s">
        <v>691</v>
      </c>
      <c r="N2854">
        <v>1</v>
      </c>
      <c r="O2854" t="s">
        <v>692</v>
      </c>
      <c r="AP2854">
        <v>178.11842402431509</v>
      </c>
      <c r="AQ2854" s="1" t="str">
        <f>IFERROR(VLOOKUP(I2854,Service!$B:$G,5,FALSE),"")</f>
        <v/>
      </c>
      <c r="AR2854" s="1" t="str">
        <f>IFERROR(VLOOKUP(I2854,Service!$B:$G,6,FALSE),"")</f>
        <v/>
      </c>
      <c r="AS2854" s="1" t="str">
        <f>IFERROR(VLOOKUP(I2854,Rest!$B:$G,5,FALSE),"")</f>
        <v/>
      </c>
      <c r="AT2854" s="1" t="str">
        <f>IFERROR(VLOOKUP(I2854,Rest!$B:$G,6,FALSE),"")</f>
        <v/>
      </c>
    </row>
    <row r="2855" spans="1:46" x14ac:dyDescent="0.25">
      <c r="A2855">
        <v>2786</v>
      </c>
      <c r="B2855">
        <v>0</v>
      </c>
      <c r="C2855">
        <v>31272</v>
      </c>
      <c r="D2855">
        <v>32502</v>
      </c>
      <c r="E2855" t="s">
        <v>2077</v>
      </c>
      <c r="F2855" t="s">
        <v>2069</v>
      </c>
      <c r="G2855" t="s">
        <v>2095</v>
      </c>
      <c r="H2855" t="s">
        <v>1229</v>
      </c>
      <c r="I2855" t="s">
        <v>1229</v>
      </c>
      <c r="J2855" t="str">
        <f>IFERROR(VLOOKUP(H2855,[1]Sheet1!$A:$H,3,FALSE),"")</f>
        <v/>
      </c>
      <c r="K2855" s="1" t="str">
        <f>IFERROR(VLOOKUP('Speed Hump'!H2855,Main!$A:$G,6,FALSE),"")</f>
        <v/>
      </c>
      <c r="L2855" s="1" t="str">
        <f>IFERROR(VLOOKUP('Speed Hump'!H2855,Main!$A:$G,7,FALSE),"")</f>
        <v/>
      </c>
      <c r="M2855" t="s">
        <v>691</v>
      </c>
      <c r="N2855">
        <v>1</v>
      </c>
      <c r="O2855" t="s">
        <v>692</v>
      </c>
      <c r="AP2855">
        <v>155.90989988582689</v>
      </c>
      <c r="AQ2855" s="1" t="str">
        <f>IFERROR(VLOOKUP(I2855,Service!$B:$G,5,FALSE),"")</f>
        <v/>
      </c>
      <c r="AR2855" s="1" t="str">
        <f>IFERROR(VLOOKUP(I2855,Service!$B:$G,6,FALSE),"")</f>
        <v/>
      </c>
      <c r="AS2855" s="1" t="str">
        <f>IFERROR(VLOOKUP(I2855,Rest!$B:$G,5,FALSE),"")</f>
        <v/>
      </c>
      <c r="AT2855" s="1" t="str">
        <f>IFERROR(VLOOKUP(I2855,Rest!$B:$G,6,FALSE),"")</f>
        <v/>
      </c>
    </row>
    <row r="2856" spans="1:46" x14ac:dyDescent="0.25">
      <c r="A2856">
        <v>2787</v>
      </c>
      <c r="B2856">
        <v>0</v>
      </c>
      <c r="C2856">
        <v>31318</v>
      </c>
      <c r="D2856">
        <v>30102</v>
      </c>
      <c r="E2856" t="s">
        <v>1325</v>
      </c>
      <c r="F2856" t="s">
        <v>2050</v>
      </c>
      <c r="G2856" t="s">
        <v>2031</v>
      </c>
      <c r="H2856" t="s">
        <v>1229</v>
      </c>
      <c r="I2856" t="s">
        <v>1229</v>
      </c>
      <c r="J2856" t="str">
        <f>IFERROR(VLOOKUP(H2856,[1]Sheet1!$A:$H,3,FALSE),"")</f>
        <v/>
      </c>
      <c r="K2856" s="1" t="str">
        <f>IFERROR(VLOOKUP('Speed Hump'!H2856,Main!$A:$G,6,FALSE),"")</f>
        <v/>
      </c>
      <c r="L2856" s="1" t="str">
        <f>IFERROR(VLOOKUP('Speed Hump'!H2856,Main!$A:$G,7,FALSE),"")</f>
        <v/>
      </c>
      <c r="M2856" t="s">
        <v>691</v>
      </c>
      <c r="N2856">
        <v>1</v>
      </c>
      <c r="O2856" t="s">
        <v>692</v>
      </c>
      <c r="AP2856">
        <v>272.54179598974679</v>
      </c>
      <c r="AQ2856" s="1" t="str">
        <f>IFERROR(VLOOKUP(I2856,Service!$B:$G,5,FALSE),"")</f>
        <v/>
      </c>
      <c r="AR2856" s="1" t="str">
        <f>IFERROR(VLOOKUP(I2856,Service!$B:$G,6,FALSE),"")</f>
        <v/>
      </c>
      <c r="AS2856" s="1" t="str">
        <f>IFERROR(VLOOKUP(I2856,Rest!$B:$G,5,FALSE),"")</f>
        <v/>
      </c>
      <c r="AT2856" s="1" t="str">
        <f>IFERROR(VLOOKUP(I2856,Rest!$B:$G,6,FALSE),"")</f>
        <v/>
      </c>
    </row>
    <row r="2857" spans="1:46" x14ac:dyDescent="0.25">
      <c r="A2857">
        <v>2788</v>
      </c>
      <c r="B2857">
        <v>0</v>
      </c>
      <c r="C2857">
        <v>31330</v>
      </c>
      <c r="D2857">
        <v>29038</v>
      </c>
      <c r="E2857" t="s">
        <v>1719</v>
      </c>
      <c r="F2857" t="s">
        <v>1028</v>
      </c>
      <c r="G2857" t="s">
        <v>1078</v>
      </c>
      <c r="H2857" t="s">
        <v>1229</v>
      </c>
      <c r="I2857" t="s">
        <v>1229</v>
      </c>
      <c r="J2857" t="str">
        <f>IFERROR(VLOOKUP(H2857,[1]Sheet1!$A:$H,3,FALSE),"")</f>
        <v/>
      </c>
      <c r="K2857" s="1" t="str">
        <f>IFERROR(VLOOKUP('Speed Hump'!H2857,Main!$A:$G,6,FALSE),"")</f>
        <v/>
      </c>
      <c r="L2857" s="1" t="str">
        <f>IFERROR(VLOOKUP('Speed Hump'!H2857,Main!$A:$G,7,FALSE),"")</f>
        <v/>
      </c>
      <c r="M2857" t="s">
        <v>691</v>
      </c>
      <c r="N2857">
        <v>1</v>
      </c>
      <c r="O2857" t="s">
        <v>692</v>
      </c>
      <c r="AP2857">
        <v>277.98782338153057</v>
      </c>
      <c r="AQ2857" s="1" t="str">
        <f>IFERROR(VLOOKUP(I2857,Service!$B:$G,5,FALSE),"")</f>
        <v/>
      </c>
      <c r="AR2857" s="1" t="str">
        <f>IFERROR(VLOOKUP(I2857,Service!$B:$G,6,FALSE),"")</f>
        <v/>
      </c>
      <c r="AS2857" s="1" t="str">
        <f>IFERROR(VLOOKUP(I2857,Rest!$B:$G,5,FALSE),"")</f>
        <v/>
      </c>
      <c r="AT2857" s="1" t="str">
        <f>IFERROR(VLOOKUP(I2857,Rest!$B:$G,6,FALSE),"")</f>
        <v/>
      </c>
    </row>
    <row r="2858" spans="1:46" x14ac:dyDescent="0.25">
      <c r="A2858">
        <v>2789</v>
      </c>
      <c r="B2858">
        <v>0</v>
      </c>
      <c r="C2858">
        <v>31331</v>
      </c>
      <c r="D2858">
        <v>32914</v>
      </c>
      <c r="E2858" t="s">
        <v>2096</v>
      </c>
      <c r="F2858" t="s">
        <v>2097</v>
      </c>
      <c r="G2858" t="s">
        <v>1142</v>
      </c>
      <c r="H2858" t="s">
        <v>1229</v>
      </c>
      <c r="I2858" t="s">
        <v>1229</v>
      </c>
      <c r="J2858" t="str">
        <f>IFERROR(VLOOKUP(H2858,[1]Sheet1!$A:$H,3,FALSE),"")</f>
        <v/>
      </c>
      <c r="K2858" s="1" t="str">
        <f>IFERROR(VLOOKUP('Speed Hump'!H2858,Main!$A:$G,6,FALSE),"")</f>
        <v/>
      </c>
      <c r="L2858" s="1" t="str">
        <f>IFERROR(VLOOKUP('Speed Hump'!H2858,Main!$A:$G,7,FALSE),"")</f>
        <v/>
      </c>
      <c r="M2858" t="s">
        <v>691</v>
      </c>
      <c r="N2858">
        <v>1</v>
      </c>
      <c r="O2858" t="s">
        <v>692</v>
      </c>
      <c r="AP2858">
        <v>310.31863318621379</v>
      </c>
      <c r="AQ2858" s="1" t="str">
        <f>IFERROR(VLOOKUP(I2858,Service!$B:$G,5,FALSE),"")</f>
        <v/>
      </c>
      <c r="AR2858" s="1" t="str">
        <f>IFERROR(VLOOKUP(I2858,Service!$B:$G,6,FALSE),"")</f>
        <v/>
      </c>
      <c r="AS2858" s="1" t="str">
        <f>IFERROR(VLOOKUP(I2858,Rest!$B:$G,5,FALSE),"")</f>
        <v/>
      </c>
      <c r="AT2858" s="1" t="str">
        <f>IFERROR(VLOOKUP(I2858,Rest!$B:$G,6,FALSE),"")</f>
        <v/>
      </c>
    </row>
    <row r="2859" spans="1:46" x14ac:dyDescent="0.25">
      <c r="A2859">
        <v>2790</v>
      </c>
      <c r="B2859">
        <v>0</v>
      </c>
      <c r="C2859">
        <v>31332</v>
      </c>
      <c r="D2859">
        <v>31491</v>
      </c>
      <c r="E2859" t="s">
        <v>1482</v>
      </c>
      <c r="F2859" t="s">
        <v>2027</v>
      </c>
      <c r="G2859" t="s">
        <v>2039</v>
      </c>
      <c r="H2859" t="s">
        <v>1229</v>
      </c>
      <c r="I2859" t="s">
        <v>1229</v>
      </c>
      <c r="J2859" t="str">
        <f>IFERROR(VLOOKUP(H2859,[1]Sheet1!$A:$H,3,FALSE),"")</f>
        <v/>
      </c>
      <c r="K2859" s="1" t="str">
        <f>IFERROR(VLOOKUP('Speed Hump'!H2859,Main!$A:$G,6,FALSE),"")</f>
        <v/>
      </c>
      <c r="L2859" s="1" t="str">
        <f>IFERROR(VLOOKUP('Speed Hump'!H2859,Main!$A:$G,7,FALSE),"")</f>
        <v/>
      </c>
      <c r="M2859" t="s">
        <v>691</v>
      </c>
      <c r="N2859">
        <v>2</v>
      </c>
      <c r="O2859" t="s">
        <v>692</v>
      </c>
      <c r="AP2859">
        <v>357.50639638446643</v>
      </c>
      <c r="AQ2859" s="1" t="str">
        <f>IFERROR(VLOOKUP(I2859,Service!$B:$G,5,FALSE),"")</f>
        <v/>
      </c>
      <c r="AR2859" s="1" t="str">
        <f>IFERROR(VLOOKUP(I2859,Service!$B:$G,6,FALSE),"")</f>
        <v/>
      </c>
      <c r="AS2859" s="1" t="str">
        <f>IFERROR(VLOOKUP(I2859,Rest!$B:$G,5,FALSE),"")</f>
        <v/>
      </c>
      <c r="AT2859" s="1" t="str">
        <f>IFERROR(VLOOKUP(I2859,Rest!$B:$G,6,FALSE),"")</f>
        <v/>
      </c>
    </row>
    <row r="2860" spans="1:46" x14ac:dyDescent="0.25">
      <c r="A2860">
        <v>2791</v>
      </c>
      <c r="B2860">
        <v>0</v>
      </c>
      <c r="C2860">
        <v>31356</v>
      </c>
      <c r="D2860">
        <v>31019</v>
      </c>
      <c r="E2860" t="s">
        <v>2024</v>
      </c>
      <c r="F2860" t="s">
        <v>2028</v>
      </c>
      <c r="G2860" t="s">
        <v>2035</v>
      </c>
      <c r="H2860" t="s">
        <v>1229</v>
      </c>
      <c r="I2860" t="s">
        <v>1229</v>
      </c>
      <c r="J2860" t="str">
        <f>IFERROR(VLOOKUP(H2860,[1]Sheet1!$A:$H,3,FALSE),"")</f>
        <v/>
      </c>
      <c r="K2860" s="1" t="str">
        <f>IFERROR(VLOOKUP('Speed Hump'!H2860,Main!$A:$G,6,FALSE),"")</f>
        <v/>
      </c>
      <c r="L2860" s="1" t="str">
        <f>IFERROR(VLOOKUP('Speed Hump'!H2860,Main!$A:$G,7,FALSE),"")</f>
        <v/>
      </c>
      <c r="M2860" t="s">
        <v>691</v>
      </c>
      <c r="N2860">
        <v>1</v>
      </c>
      <c r="O2860" t="s">
        <v>692</v>
      </c>
      <c r="AP2860">
        <v>264.69905326616441</v>
      </c>
      <c r="AQ2860" s="1" t="str">
        <f>IFERROR(VLOOKUP(I2860,Service!$B:$G,5,FALSE),"")</f>
        <v/>
      </c>
      <c r="AR2860" s="1" t="str">
        <f>IFERROR(VLOOKUP(I2860,Service!$B:$G,6,FALSE),"")</f>
        <v/>
      </c>
      <c r="AS2860" s="1" t="str">
        <f>IFERROR(VLOOKUP(I2860,Rest!$B:$G,5,FALSE),"")</f>
        <v/>
      </c>
      <c r="AT2860" s="1" t="str">
        <f>IFERROR(VLOOKUP(I2860,Rest!$B:$G,6,FALSE),"")</f>
        <v/>
      </c>
    </row>
    <row r="2861" spans="1:46" x14ac:dyDescent="0.25">
      <c r="A2861">
        <v>2792</v>
      </c>
      <c r="B2861">
        <v>0</v>
      </c>
      <c r="C2861">
        <v>31382</v>
      </c>
      <c r="D2861">
        <v>32984</v>
      </c>
      <c r="E2861" t="s">
        <v>1723</v>
      </c>
      <c r="F2861" t="s">
        <v>2029</v>
      </c>
      <c r="G2861" t="s">
        <v>2026</v>
      </c>
      <c r="H2861" t="s">
        <v>1229</v>
      </c>
      <c r="I2861" t="s">
        <v>1229</v>
      </c>
      <c r="J2861" t="str">
        <f>IFERROR(VLOOKUP(H2861,[1]Sheet1!$A:$H,3,FALSE),"")</f>
        <v/>
      </c>
      <c r="K2861" s="1" t="str">
        <f>IFERROR(VLOOKUP('Speed Hump'!H2861,Main!$A:$G,6,FALSE),"")</f>
        <v/>
      </c>
      <c r="L2861" s="1" t="str">
        <f>IFERROR(VLOOKUP('Speed Hump'!H2861,Main!$A:$G,7,FALSE),"")</f>
        <v/>
      </c>
      <c r="M2861" t="s">
        <v>691</v>
      </c>
      <c r="N2861">
        <v>3</v>
      </c>
      <c r="O2861" t="s">
        <v>692</v>
      </c>
      <c r="AP2861">
        <v>545.40745083426668</v>
      </c>
      <c r="AQ2861" s="1" t="str">
        <f>IFERROR(VLOOKUP(I2861,Service!$B:$G,5,FALSE),"")</f>
        <v/>
      </c>
      <c r="AR2861" s="1" t="str">
        <f>IFERROR(VLOOKUP(I2861,Service!$B:$G,6,FALSE),"")</f>
        <v/>
      </c>
      <c r="AS2861" s="1" t="str">
        <f>IFERROR(VLOOKUP(I2861,Rest!$B:$G,5,FALSE),"")</f>
        <v/>
      </c>
      <c r="AT2861" s="1" t="str">
        <f>IFERROR(VLOOKUP(I2861,Rest!$B:$G,6,FALSE),"")</f>
        <v/>
      </c>
    </row>
    <row r="2862" spans="1:46" x14ac:dyDescent="0.25">
      <c r="A2862">
        <v>2793</v>
      </c>
      <c r="B2862">
        <v>0</v>
      </c>
      <c r="C2862">
        <v>31399</v>
      </c>
      <c r="D2862">
        <v>32503</v>
      </c>
      <c r="E2862" t="s">
        <v>2069</v>
      </c>
      <c r="F2862" t="s">
        <v>2077</v>
      </c>
      <c r="G2862" t="s">
        <v>2098</v>
      </c>
      <c r="H2862" t="s">
        <v>1229</v>
      </c>
      <c r="I2862" t="s">
        <v>1229</v>
      </c>
      <c r="J2862" t="str">
        <f>IFERROR(VLOOKUP(H2862,[1]Sheet1!$A:$H,3,FALSE),"")</f>
        <v/>
      </c>
      <c r="K2862" s="1" t="str">
        <f>IFERROR(VLOOKUP('Speed Hump'!H2862,Main!$A:$G,6,FALSE),"")</f>
        <v/>
      </c>
      <c r="L2862" s="1" t="str">
        <f>IFERROR(VLOOKUP('Speed Hump'!H2862,Main!$A:$G,7,FALSE),"")</f>
        <v/>
      </c>
      <c r="M2862" t="s">
        <v>691</v>
      </c>
      <c r="N2862">
        <v>1</v>
      </c>
      <c r="O2862" t="s">
        <v>692</v>
      </c>
      <c r="AP2862">
        <v>312.29580986874339</v>
      </c>
      <c r="AQ2862" s="1" t="str">
        <f>IFERROR(VLOOKUP(I2862,Service!$B:$G,5,FALSE),"")</f>
        <v/>
      </c>
      <c r="AR2862" s="1" t="str">
        <f>IFERROR(VLOOKUP(I2862,Service!$B:$G,6,FALSE),"")</f>
        <v/>
      </c>
      <c r="AS2862" s="1" t="str">
        <f>IFERROR(VLOOKUP(I2862,Rest!$B:$G,5,FALSE),"")</f>
        <v/>
      </c>
      <c r="AT2862" s="1" t="str">
        <f>IFERROR(VLOOKUP(I2862,Rest!$B:$G,6,FALSE),"")</f>
        <v/>
      </c>
    </row>
    <row r="2863" spans="1:46" x14ac:dyDescent="0.25">
      <c r="A2863">
        <v>2794</v>
      </c>
      <c r="B2863">
        <v>0</v>
      </c>
      <c r="C2863">
        <v>31430</v>
      </c>
      <c r="D2863">
        <v>31540</v>
      </c>
      <c r="E2863" t="s">
        <v>1413</v>
      </c>
      <c r="F2863" t="s">
        <v>2025</v>
      </c>
      <c r="G2863" t="s">
        <v>1826</v>
      </c>
      <c r="H2863" t="s">
        <v>1229</v>
      </c>
      <c r="I2863" t="s">
        <v>1229</v>
      </c>
      <c r="J2863" t="str">
        <f>IFERROR(VLOOKUP(H2863,[1]Sheet1!$A:$H,3,FALSE),"")</f>
        <v/>
      </c>
      <c r="K2863" s="1" t="str">
        <f>IFERROR(VLOOKUP('Speed Hump'!H2863,Main!$A:$G,6,FALSE),"")</f>
        <v/>
      </c>
      <c r="L2863" s="1" t="str">
        <f>IFERROR(VLOOKUP('Speed Hump'!H2863,Main!$A:$G,7,FALSE),"")</f>
        <v/>
      </c>
      <c r="M2863" t="s">
        <v>691</v>
      </c>
      <c r="N2863">
        <v>1</v>
      </c>
      <c r="O2863" t="s">
        <v>692</v>
      </c>
      <c r="AP2863">
        <v>312.08295441946251</v>
      </c>
      <c r="AQ2863" s="1" t="str">
        <f>IFERROR(VLOOKUP(I2863,Service!$B:$G,5,FALSE),"")</f>
        <v/>
      </c>
      <c r="AR2863" s="1" t="str">
        <f>IFERROR(VLOOKUP(I2863,Service!$B:$G,6,FALSE),"")</f>
        <v/>
      </c>
      <c r="AS2863" s="1" t="str">
        <f>IFERROR(VLOOKUP(I2863,Rest!$B:$G,5,FALSE),"")</f>
        <v/>
      </c>
      <c r="AT2863" s="1" t="str">
        <f>IFERROR(VLOOKUP(I2863,Rest!$B:$G,6,FALSE),"")</f>
        <v/>
      </c>
    </row>
    <row r="2864" spans="1:46" x14ac:dyDescent="0.25">
      <c r="A2864">
        <v>2795</v>
      </c>
      <c r="B2864">
        <v>0</v>
      </c>
      <c r="C2864">
        <v>31431</v>
      </c>
      <c r="D2864">
        <v>30423</v>
      </c>
      <c r="E2864" t="s">
        <v>2048</v>
      </c>
      <c r="F2864" t="s">
        <v>2068</v>
      </c>
      <c r="G2864" t="s">
        <v>2039</v>
      </c>
      <c r="H2864" t="s">
        <v>1229</v>
      </c>
      <c r="I2864" t="s">
        <v>1229</v>
      </c>
      <c r="J2864" t="str">
        <f>IFERROR(VLOOKUP(H2864,[1]Sheet1!$A:$H,3,FALSE),"")</f>
        <v/>
      </c>
      <c r="K2864" s="1" t="str">
        <f>IFERROR(VLOOKUP('Speed Hump'!H2864,Main!$A:$G,6,FALSE),"")</f>
        <v/>
      </c>
      <c r="L2864" s="1" t="str">
        <f>IFERROR(VLOOKUP('Speed Hump'!H2864,Main!$A:$G,7,FALSE),"")</f>
        <v/>
      </c>
      <c r="M2864" t="s">
        <v>691</v>
      </c>
      <c r="N2864">
        <v>1</v>
      </c>
      <c r="O2864" t="s">
        <v>692</v>
      </c>
      <c r="AP2864">
        <v>120.6564850831929</v>
      </c>
      <c r="AQ2864" s="1" t="str">
        <f>IFERROR(VLOOKUP(I2864,Service!$B:$G,5,FALSE),"")</f>
        <v/>
      </c>
      <c r="AR2864" s="1" t="str">
        <f>IFERROR(VLOOKUP(I2864,Service!$B:$G,6,FALSE),"")</f>
        <v/>
      </c>
      <c r="AS2864" s="1" t="str">
        <f>IFERROR(VLOOKUP(I2864,Rest!$B:$G,5,FALSE),"")</f>
        <v/>
      </c>
      <c r="AT2864" s="1" t="str">
        <f>IFERROR(VLOOKUP(I2864,Rest!$B:$G,6,FALSE),"")</f>
        <v/>
      </c>
    </row>
    <row r="2865" spans="1:46" x14ac:dyDescent="0.25">
      <c r="A2865">
        <v>2796</v>
      </c>
      <c r="B2865">
        <v>0</v>
      </c>
      <c r="C2865">
        <v>31433</v>
      </c>
      <c r="D2865">
        <v>33055</v>
      </c>
      <c r="E2865" t="s">
        <v>2001</v>
      </c>
      <c r="F2865" t="s">
        <v>2029</v>
      </c>
      <c r="G2865" t="s">
        <v>2026</v>
      </c>
      <c r="H2865" t="s">
        <v>1229</v>
      </c>
      <c r="I2865" t="s">
        <v>1229</v>
      </c>
      <c r="J2865" t="str">
        <f>IFERROR(VLOOKUP(H2865,[1]Sheet1!$A:$H,3,FALSE),"")</f>
        <v/>
      </c>
      <c r="K2865" s="1" t="str">
        <f>IFERROR(VLOOKUP('Speed Hump'!H2865,Main!$A:$G,6,FALSE),"")</f>
        <v/>
      </c>
      <c r="L2865" s="1" t="str">
        <f>IFERROR(VLOOKUP('Speed Hump'!H2865,Main!$A:$G,7,FALSE),"")</f>
        <v/>
      </c>
      <c r="M2865" t="s">
        <v>691</v>
      </c>
      <c r="N2865">
        <v>3</v>
      </c>
      <c r="O2865" t="s">
        <v>692</v>
      </c>
      <c r="AP2865">
        <v>547.65903187975005</v>
      </c>
      <c r="AQ2865" s="1" t="str">
        <f>IFERROR(VLOOKUP(I2865,Service!$B:$G,5,FALSE),"")</f>
        <v/>
      </c>
      <c r="AR2865" s="1" t="str">
        <f>IFERROR(VLOOKUP(I2865,Service!$B:$G,6,FALSE),"")</f>
        <v/>
      </c>
      <c r="AS2865" s="1" t="str">
        <f>IFERROR(VLOOKUP(I2865,Rest!$B:$G,5,FALSE),"")</f>
        <v/>
      </c>
      <c r="AT2865" s="1" t="str">
        <f>IFERROR(VLOOKUP(I2865,Rest!$B:$G,6,FALSE),"")</f>
        <v/>
      </c>
    </row>
    <row r="2866" spans="1:46" x14ac:dyDescent="0.25">
      <c r="A2866">
        <v>2798</v>
      </c>
      <c r="B2866">
        <v>0</v>
      </c>
      <c r="C2866">
        <v>31484</v>
      </c>
      <c r="D2866">
        <v>32387</v>
      </c>
      <c r="E2866" t="s">
        <v>1367</v>
      </c>
      <c r="F2866" t="s">
        <v>2026</v>
      </c>
      <c r="G2866" t="s">
        <v>2025</v>
      </c>
      <c r="H2866" t="s">
        <v>1229</v>
      </c>
      <c r="I2866" t="s">
        <v>1229</v>
      </c>
      <c r="J2866" t="str">
        <f>IFERROR(VLOOKUP(H2866,[1]Sheet1!$A:$H,3,FALSE),"")</f>
        <v/>
      </c>
      <c r="K2866" s="1" t="str">
        <f>IFERROR(VLOOKUP('Speed Hump'!H2866,Main!$A:$G,6,FALSE),"")</f>
        <v/>
      </c>
      <c r="L2866" s="1" t="str">
        <f>IFERROR(VLOOKUP('Speed Hump'!H2866,Main!$A:$G,7,FALSE),"")</f>
        <v/>
      </c>
      <c r="M2866" t="s">
        <v>691</v>
      </c>
      <c r="N2866">
        <v>3</v>
      </c>
      <c r="O2866" t="s">
        <v>692</v>
      </c>
      <c r="AP2866">
        <v>552.11501878740216</v>
      </c>
      <c r="AQ2866" s="1" t="str">
        <f>IFERROR(VLOOKUP(I2866,Service!$B:$G,5,FALSE),"")</f>
        <v/>
      </c>
      <c r="AR2866" s="1" t="str">
        <f>IFERROR(VLOOKUP(I2866,Service!$B:$G,6,FALSE),"")</f>
        <v/>
      </c>
      <c r="AS2866" s="1" t="str">
        <f>IFERROR(VLOOKUP(I2866,Rest!$B:$G,5,FALSE),"")</f>
        <v/>
      </c>
      <c r="AT2866" s="1" t="str">
        <f>IFERROR(VLOOKUP(I2866,Rest!$B:$G,6,FALSE),"")</f>
        <v/>
      </c>
    </row>
    <row r="2867" spans="1:46" x14ac:dyDescent="0.25">
      <c r="A2867">
        <v>2799</v>
      </c>
      <c r="B2867">
        <v>0</v>
      </c>
      <c r="C2867">
        <v>31485</v>
      </c>
      <c r="D2867">
        <v>31538</v>
      </c>
      <c r="E2867" t="s">
        <v>1769</v>
      </c>
      <c r="F2867" t="s">
        <v>2027</v>
      </c>
      <c r="G2867" t="s">
        <v>2039</v>
      </c>
      <c r="H2867" t="s">
        <v>1229</v>
      </c>
      <c r="I2867" t="s">
        <v>1229</v>
      </c>
      <c r="J2867" t="str">
        <f>IFERROR(VLOOKUP(H2867,[1]Sheet1!$A:$H,3,FALSE),"")</f>
        <v/>
      </c>
      <c r="K2867" s="1" t="str">
        <f>IFERROR(VLOOKUP('Speed Hump'!H2867,Main!$A:$G,6,FALSE),"")</f>
        <v/>
      </c>
      <c r="L2867" s="1" t="str">
        <f>IFERROR(VLOOKUP('Speed Hump'!H2867,Main!$A:$G,7,FALSE),"")</f>
        <v/>
      </c>
      <c r="M2867" t="s">
        <v>691</v>
      </c>
      <c r="N2867">
        <v>2</v>
      </c>
      <c r="O2867" t="s">
        <v>692</v>
      </c>
      <c r="AP2867">
        <v>357.65529060089659</v>
      </c>
      <c r="AQ2867" s="1" t="str">
        <f>IFERROR(VLOOKUP(I2867,Service!$B:$G,5,FALSE),"")</f>
        <v/>
      </c>
      <c r="AR2867" s="1" t="str">
        <f>IFERROR(VLOOKUP(I2867,Service!$B:$G,6,FALSE),"")</f>
        <v/>
      </c>
      <c r="AS2867" s="1" t="str">
        <f>IFERROR(VLOOKUP(I2867,Rest!$B:$G,5,FALSE),"")</f>
        <v/>
      </c>
      <c r="AT2867" s="1" t="str">
        <f>IFERROR(VLOOKUP(I2867,Rest!$B:$G,6,FALSE),"")</f>
        <v/>
      </c>
    </row>
    <row r="2868" spans="1:46" x14ac:dyDescent="0.25">
      <c r="A2868">
        <v>2800</v>
      </c>
      <c r="B2868">
        <v>0</v>
      </c>
      <c r="C2868">
        <v>31539</v>
      </c>
      <c r="D2868">
        <v>32380</v>
      </c>
      <c r="E2868" t="s">
        <v>1782</v>
      </c>
      <c r="F2868" t="s">
        <v>2026</v>
      </c>
      <c r="G2868" t="s">
        <v>2025</v>
      </c>
      <c r="H2868" t="s">
        <v>1229</v>
      </c>
      <c r="I2868" t="s">
        <v>1229</v>
      </c>
      <c r="J2868" t="str">
        <f>IFERROR(VLOOKUP(H2868,[1]Sheet1!$A:$H,3,FALSE),"")</f>
        <v/>
      </c>
      <c r="K2868" s="1" t="str">
        <f>IFERROR(VLOOKUP('Speed Hump'!H2868,Main!$A:$G,6,FALSE),"")</f>
        <v/>
      </c>
      <c r="L2868" s="1" t="str">
        <f>IFERROR(VLOOKUP('Speed Hump'!H2868,Main!$A:$G,7,FALSE),"")</f>
        <v/>
      </c>
      <c r="M2868" t="s">
        <v>691</v>
      </c>
      <c r="N2868">
        <v>3</v>
      </c>
      <c r="O2868" t="s">
        <v>692</v>
      </c>
      <c r="AP2868">
        <v>552.56689537660009</v>
      </c>
      <c r="AQ2868" s="1" t="str">
        <f>IFERROR(VLOOKUP(I2868,Service!$B:$G,5,FALSE),"")</f>
        <v/>
      </c>
      <c r="AR2868" s="1" t="str">
        <f>IFERROR(VLOOKUP(I2868,Service!$B:$G,6,FALSE),"")</f>
        <v/>
      </c>
      <c r="AS2868" s="1" t="str">
        <f>IFERROR(VLOOKUP(I2868,Rest!$B:$G,5,FALSE),"")</f>
        <v/>
      </c>
      <c r="AT2868" s="1" t="str">
        <f>IFERROR(VLOOKUP(I2868,Rest!$B:$G,6,FALSE),"")</f>
        <v/>
      </c>
    </row>
    <row r="2869" spans="1:46" x14ac:dyDescent="0.25">
      <c r="A2869">
        <v>2801</v>
      </c>
      <c r="B2869">
        <v>0</v>
      </c>
      <c r="C2869">
        <v>31578</v>
      </c>
      <c r="D2869">
        <v>28946</v>
      </c>
      <c r="E2869" t="s">
        <v>1481</v>
      </c>
      <c r="F2869" t="s">
        <v>1028</v>
      </c>
      <c r="G2869" t="s">
        <v>1078</v>
      </c>
      <c r="H2869" t="s">
        <v>1229</v>
      </c>
      <c r="I2869" t="s">
        <v>1229</v>
      </c>
      <c r="J2869" t="str">
        <f>IFERROR(VLOOKUP(H2869,[1]Sheet1!$A:$H,3,FALSE),"")</f>
        <v/>
      </c>
      <c r="K2869" s="1" t="str">
        <f>IFERROR(VLOOKUP('Speed Hump'!H2869,Main!$A:$G,6,FALSE),"")</f>
        <v/>
      </c>
      <c r="L2869" s="1" t="str">
        <f>IFERROR(VLOOKUP('Speed Hump'!H2869,Main!$A:$G,7,FALSE),"")</f>
        <v/>
      </c>
      <c r="M2869" t="s">
        <v>691</v>
      </c>
      <c r="N2869">
        <v>1</v>
      </c>
      <c r="O2869" t="s">
        <v>692</v>
      </c>
      <c r="AP2869">
        <v>264.57515217552219</v>
      </c>
      <c r="AQ2869" s="1" t="str">
        <f>IFERROR(VLOOKUP(I2869,Service!$B:$G,5,FALSE),"")</f>
        <v/>
      </c>
      <c r="AR2869" s="1" t="str">
        <f>IFERROR(VLOOKUP(I2869,Service!$B:$G,6,FALSE),"")</f>
        <v/>
      </c>
      <c r="AS2869" s="1" t="str">
        <f>IFERROR(VLOOKUP(I2869,Rest!$B:$G,5,FALSE),"")</f>
        <v/>
      </c>
      <c r="AT2869" s="1" t="str">
        <f>IFERROR(VLOOKUP(I2869,Rest!$B:$G,6,FALSE),"")</f>
        <v/>
      </c>
    </row>
    <row r="2870" spans="1:46" x14ac:dyDescent="0.25">
      <c r="A2870">
        <v>2802</v>
      </c>
      <c r="B2870">
        <v>0</v>
      </c>
      <c r="C2870">
        <v>31595</v>
      </c>
      <c r="D2870">
        <v>32935</v>
      </c>
      <c r="E2870" t="s">
        <v>1410</v>
      </c>
      <c r="F2870" t="s">
        <v>2029</v>
      </c>
      <c r="G2870" t="s">
        <v>2026</v>
      </c>
      <c r="H2870" t="s">
        <v>1229</v>
      </c>
      <c r="I2870" t="s">
        <v>1229</v>
      </c>
      <c r="J2870" t="str">
        <f>IFERROR(VLOOKUP(H2870,[1]Sheet1!$A:$H,3,FALSE),"")</f>
        <v/>
      </c>
      <c r="K2870" s="1" t="str">
        <f>IFERROR(VLOOKUP('Speed Hump'!H2870,Main!$A:$G,6,FALSE),"")</f>
        <v/>
      </c>
      <c r="L2870" s="1" t="str">
        <f>IFERROR(VLOOKUP('Speed Hump'!H2870,Main!$A:$G,7,FALSE),"")</f>
        <v/>
      </c>
      <c r="M2870" t="s">
        <v>691</v>
      </c>
      <c r="N2870">
        <v>3</v>
      </c>
      <c r="O2870" t="s">
        <v>692</v>
      </c>
      <c r="AP2870">
        <v>544.64471868338796</v>
      </c>
      <c r="AQ2870" s="1" t="str">
        <f>IFERROR(VLOOKUP(I2870,Service!$B:$G,5,FALSE),"")</f>
        <v/>
      </c>
      <c r="AR2870" s="1" t="str">
        <f>IFERROR(VLOOKUP(I2870,Service!$B:$G,6,FALSE),"")</f>
        <v/>
      </c>
      <c r="AS2870" s="1" t="str">
        <f>IFERROR(VLOOKUP(I2870,Rest!$B:$G,5,FALSE),"")</f>
        <v/>
      </c>
      <c r="AT2870" s="1" t="str">
        <f>IFERROR(VLOOKUP(I2870,Rest!$B:$G,6,FALSE),"")</f>
        <v/>
      </c>
    </row>
    <row r="2871" spans="1:46" x14ac:dyDescent="0.25">
      <c r="A2871">
        <v>2803</v>
      </c>
      <c r="B2871">
        <v>0</v>
      </c>
      <c r="C2871">
        <v>31602</v>
      </c>
      <c r="D2871">
        <v>30486</v>
      </c>
      <c r="E2871" t="s">
        <v>2024</v>
      </c>
      <c r="F2871" t="s">
        <v>1748</v>
      </c>
      <c r="G2871" t="s">
        <v>2050</v>
      </c>
      <c r="H2871" t="s">
        <v>1229</v>
      </c>
      <c r="I2871" t="s">
        <v>1229</v>
      </c>
      <c r="J2871" t="str">
        <f>IFERROR(VLOOKUP(H2871,[1]Sheet1!$A:$H,3,FALSE),"")</f>
        <v/>
      </c>
      <c r="K2871" s="1" t="str">
        <f>IFERROR(VLOOKUP('Speed Hump'!H2871,Main!$A:$G,6,FALSE),"")</f>
        <v/>
      </c>
      <c r="L2871" s="1" t="str">
        <f>IFERROR(VLOOKUP('Speed Hump'!H2871,Main!$A:$G,7,FALSE),"")</f>
        <v/>
      </c>
      <c r="M2871" t="s">
        <v>691</v>
      </c>
      <c r="N2871">
        <v>1</v>
      </c>
      <c r="O2871" t="s">
        <v>692</v>
      </c>
      <c r="AP2871">
        <v>228.18409606635939</v>
      </c>
      <c r="AQ2871" s="1" t="str">
        <f>IFERROR(VLOOKUP(I2871,Service!$B:$G,5,FALSE),"")</f>
        <v/>
      </c>
      <c r="AR2871" s="1" t="str">
        <f>IFERROR(VLOOKUP(I2871,Service!$B:$G,6,FALSE),"")</f>
        <v/>
      </c>
      <c r="AS2871" s="1" t="str">
        <f>IFERROR(VLOOKUP(I2871,Rest!$B:$G,5,FALSE),"")</f>
        <v/>
      </c>
      <c r="AT2871" s="1" t="str">
        <f>IFERROR(VLOOKUP(I2871,Rest!$B:$G,6,FALSE),"")</f>
        <v/>
      </c>
    </row>
    <row r="2872" spans="1:46" x14ac:dyDescent="0.25">
      <c r="A2872">
        <v>2804</v>
      </c>
      <c r="B2872">
        <v>0</v>
      </c>
      <c r="C2872">
        <v>31663</v>
      </c>
      <c r="D2872">
        <v>31901</v>
      </c>
      <c r="E2872" t="s">
        <v>2069</v>
      </c>
      <c r="F2872" t="s">
        <v>2099</v>
      </c>
      <c r="G2872" t="s">
        <v>1824</v>
      </c>
      <c r="H2872" t="s">
        <v>1229</v>
      </c>
      <c r="I2872" t="s">
        <v>1229</v>
      </c>
      <c r="J2872" t="str">
        <f>IFERROR(VLOOKUP(H2872,[1]Sheet1!$A:$H,3,FALSE),"")</f>
        <v/>
      </c>
      <c r="K2872" s="1" t="str">
        <f>IFERROR(VLOOKUP('Speed Hump'!H2872,Main!$A:$G,6,FALSE),"")</f>
        <v/>
      </c>
      <c r="L2872" s="1" t="str">
        <f>IFERROR(VLOOKUP('Speed Hump'!H2872,Main!$A:$G,7,FALSE),"")</f>
        <v/>
      </c>
      <c r="M2872" t="s">
        <v>691</v>
      </c>
      <c r="N2872">
        <v>1</v>
      </c>
      <c r="O2872" t="s">
        <v>692</v>
      </c>
      <c r="AP2872">
        <v>323.65896866684437</v>
      </c>
      <c r="AQ2872" s="1" t="str">
        <f>IFERROR(VLOOKUP(I2872,Service!$B:$G,5,FALSE),"")</f>
        <v/>
      </c>
      <c r="AR2872" s="1" t="str">
        <f>IFERROR(VLOOKUP(I2872,Service!$B:$G,6,FALSE),"")</f>
        <v/>
      </c>
      <c r="AS2872" s="1" t="str">
        <f>IFERROR(VLOOKUP(I2872,Rest!$B:$G,5,FALSE),"")</f>
        <v/>
      </c>
      <c r="AT2872" s="1" t="str">
        <f>IFERROR(VLOOKUP(I2872,Rest!$B:$G,6,FALSE),"")</f>
        <v/>
      </c>
    </row>
    <row r="2873" spans="1:46" x14ac:dyDescent="0.25">
      <c r="A2873">
        <v>2805</v>
      </c>
      <c r="B2873">
        <v>0</v>
      </c>
      <c r="C2873">
        <v>31688</v>
      </c>
      <c r="D2873">
        <v>30393</v>
      </c>
      <c r="E2873" t="s">
        <v>2100</v>
      </c>
      <c r="F2873" t="s">
        <v>1004</v>
      </c>
      <c r="G2873" t="s">
        <v>1005</v>
      </c>
      <c r="H2873" t="s">
        <v>1229</v>
      </c>
      <c r="I2873" t="s">
        <v>1229</v>
      </c>
      <c r="J2873" t="str">
        <f>IFERROR(VLOOKUP(H2873,[1]Sheet1!$A:$H,3,FALSE),"")</f>
        <v/>
      </c>
      <c r="K2873" s="1" t="str">
        <f>IFERROR(VLOOKUP('Speed Hump'!H2873,Main!$A:$G,6,FALSE),"")</f>
        <v/>
      </c>
      <c r="L2873" s="1" t="str">
        <f>IFERROR(VLOOKUP('Speed Hump'!H2873,Main!$A:$G,7,FALSE),"")</f>
        <v/>
      </c>
      <c r="M2873" t="s">
        <v>691</v>
      </c>
      <c r="N2873">
        <v>1</v>
      </c>
      <c r="O2873" t="s">
        <v>692</v>
      </c>
      <c r="AP2873">
        <v>286.41017786151798</v>
      </c>
      <c r="AQ2873" s="1" t="str">
        <f>IFERROR(VLOOKUP(I2873,Service!$B:$G,5,FALSE),"")</f>
        <v/>
      </c>
      <c r="AR2873" s="1" t="str">
        <f>IFERROR(VLOOKUP(I2873,Service!$B:$G,6,FALSE),"")</f>
        <v/>
      </c>
      <c r="AS2873" s="1" t="str">
        <f>IFERROR(VLOOKUP(I2873,Rest!$B:$G,5,FALSE),"")</f>
        <v/>
      </c>
      <c r="AT2873" s="1" t="str">
        <f>IFERROR(VLOOKUP(I2873,Rest!$B:$G,6,FALSE),"")</f>
        <v/>
      </c>
    </row>
    <row r="2874" spans="1:46" x14ac:dyDescent="0.25">
      <c r="A2874">
        <v>2806</v>
      </c>
      <c r="B2874">
        <v>0</v>
      </c>
      <c r="C2874">
        <v>31703</v>
      </c>
      <c r="D2874">
        <v>31046</v>
      </c>
      <c r="E2874" t="s">
        <v>2028</v>
      </c>
      <c r="F2874" t="s">
        <v>1748</v>
      </c>
      <c r="G2874" t="s">
        <v>2035</v>
      </c>
      <c r="H2874" t="s">
        <v>1229</v>
      </c>
      <c r="I2874" t="s">
        <v>1229</v>
      </c>
      <c r="J2874" t="str">
        <f>IFERROR(VLOOKUP(H2874,[1]Sheet1!$A:$H,3,FALSE),"")</f>
        <v/>
      </c>
      <c r="K2874" s="1" t="str">
        <f>IFERROR(VLOOKUP('Speed Hump'!H2874,Main!$A:$G,6,FALSE),"")</f>
        <v/>
      </c>
      <c r="L2874" s="1" t="str">
        <f>IFERROR(VLOOKUP('Speed Hump'!H2874,Main!$A:$G,7,FALSE),"")</f>
        <v/>
      </c>
      <c r="M2874" t="s">
        <v>691</v>
      </c>
      <c r="N2874">
        <v>1</v>
      </c>
      <c r="O2874" t="s">
        <v>692</v>
      </c>
      <c r="AP2874">
        <v>134.89879629642769</v>
      </c>
      <c r="AQ2874" s="1" t="str">
        <f>IFERROR(VLOOKUP(I2874,Service!$B:$G,5,FALSE),"")</f>
        <v/>
      </c>
      <c r="AR2874" s="1" t="str">
        <f>IFERROR(VLOOKUP(I2874,Service!$B:$G,6,FALSE),"")</f>
        <v/>
      </c>
      <c r="AS2874" s="1" t="str">
        <f>IFERROR(VLOOKUP(I2874,Rest!$B:$G,5,FALSE),"")</f>
        <v/>
      </c>
      <c r="AT2874" s="1" t="str">
        <f>IFERROR(VLOOKUP(I2874,Rest!$B:$G,6,FALSE),"")</f>
        <v/>
      </c>
    </row>
    <row r="2875" spans="1:46" x14ac:dyDescent="0.25">
      <c r="A2875">
        <v>2807</v>
      </c>
      <c r="B2875">
        <v>0</v>
      </c>
      <c r="C2875">
        <v>31722</v>
      </c>
      <c r="D2875">
        <v>28882</v>
      </c>
      <c r="E2875" t="s">
        <v>1320</v>
      </c>
      <c r="F2875" t="s">
        <v>1028</v>
      </c>
      <c r="G2875" t="s">
        <v>1078</v>
      </c>
      <c r="H2875" t="s">
        <v>1229</v>
      </c>
      <c r="I2875" t="s">
        <v>1229</v>
      </c>
      <c r="J2875" t="str">
        <f>IFERROR(VLOOKUP(H2875,[1]Sheet1!$A:$H,3,FALSE),"")</f>
        <v/>
      </c>
      <c r="K2875" s="1" t="str">
        <f>IFERROR(VLOOKUP('Speed Hump'!H2875,Main!$A:$G,6,FALSE),"")</f>
        <v/>
      </c>
      <c r="L2875" s="1" t="str">
        <f>IFERROR(VLOOKUP('Speed Hump'!H2875,Main!$A:$G,7,FALSE),"")</f>
        <v/>
      </c>
      <c r="M2875" t="s">
        <v>691</v>
      </c>
      <c r="N2875">
        <v>1</v>
      </c>
      <c r="O2875" t="s">
        <v>692</v>
      </c>
      <c r="AP2875">
        <v>266.0724840827861</v>
      </c>
      <c r="AQ2875" s="1" t="str">
        <f>IFERROR(VLOOKUP(I2875,Service!$B:$G,5,FALSE),"")</f>
        <v/>
      </c>
      <c r="AR2875" s="1" t="str">
        <f>IFERROR(VLOOKUP(I2875,Service!$B:$G,6,FALSE),"")</f>
        <v/>
      </c>
      <c r="AS2875" s="1" t="str">
        <f>IFERROR(VLOOKUP(I2875,Rest!$B:$G,5,FALSE),"")</f>
        <v/>
      </c>
      <c r="AT2875" s="1" t="str">
        <f>IFERROR(VLOOKUP(I2875,Rest!$B:$G,6,FALSE),"")</f>
        <v/>
      </c>
    </row>
    <row r="2876" spans="1:46" x14ac:dyDescent="0.25">
      <c r="A2876">
        <v>2808</v>
      </c>
      <c r="B2876">
        <v>0</v>
      </c>
      <c r="C2876">
        <v>31726</v>
      </c>
      <c r="D2876">
        <v>30467</v>
      </c>
      <c r="E2876" t="s">
        <v>1299</v>
      </c>
      <c r="F2876" t="s">
        <v>2028</v>
      </c>
      <c r="G2876" t="s">
        <v>2101</v>
      </c>
      <c r="H2876" t="s">
        <v>1229</v>
      </c>
      <c r="I2876" t="s">
        <v>1229</v>
      </c>
      <c r="J2876" t="str">
        <f>IFERROR(VLOOKUP(H2876,[1]Sheet1!$A:$H,3,FALSE),"")</f>
        <v/>
      </c>
      <c r="K2876" s="1" t="str">
        <f>IFERROR(VLOOKUP('Speed Hump'!H2876,Main!$A:$G,6,FALSE),"")</f>
        <v/>
      </c>
      <c r="L2876" s="1" t="str">
        <f>IFERROR(VLOOKUP('Speed Hump'!H2876,Main!$A:$G,7,FALSE),"")</f>
        <v/>
      </c>
      <c r="M2876" t="s">
        <v>691</v>
      </c>
      <c r="N2876">
        <v>1</v>
      </c>
      <c r="O2876" t="s">
        <v>692</v>
      </c>
      <c r="AP2876">
        <v>273.81378424874629</v>
      </c>
      <c r="AQ2876" s="1" t="str">
        <f>IFERROR(VLOOKUP(I2876,Service!$B:$G,5,FALSE),"")</f>
        <v/>
      </c>
      <c r="AR2876" s="1" t="str">
        <f>IFERROR(VLOOKUP(I2876,Service!$B:$G,6,FALSE),"")</f>
        <v/>
      </c>
      <c r="AS2876" s="1" t="str">
        <f>IFERROR(VLOOKUP(I2876,Rest!$B:$G,5,FALSE),"")</f>
        <v/>
      </c>
      <c r="AT2876" s="1" t="str">
        <f>IFERROR(VLOOKUP(I2876,Rest!$B:$G,6,FALSE),"")</f>
        <v/>
      </c>
    </row>
    <row r="2877" spans="1:46" x14ac:dyDescent="0.25">
      <c r="A2877">
        <v>2809</v>
      </c>
      <c r="B2877">
        <v>0</v>
      </c>
      <c r="C2877">
        <v>31782</v>
      </c>
      <c r="D2877">
        <v>30953</v>
      </c>
      <c r="E2877" t="s">
        <v>1971</v>
      </c>
      <c r="F2877" t="s">
        <v>2027</v>
      </c>
      <c r="G2877" t="s">
        <v>2039</v>
      </c>
      <c r="H2877" t="s">
        <v>1229</v>
      </c>
      <c r="I2877" t="s">
        <v>1229</v>
      </c>
      <c r="J2877" t="str">
        <f>IFERROR(VLOOKUP(H2877,[1]Sheet1!$A:$H,3,FALSE),"")</f>
        <v/>
      </c>
      <c r="K2877" s="1" t="str">
        <f>IFERROR(VLOOKUP('Speed Hump'!H2877,Main!$A:$G,6,FALSE),"")</f>
        <v/>
      </c>
      <c r="L2877" s="1" t="str">
        <f>IFERROR(VLOOKUP('Speed Hump'!H2877,Main!$A:$G,7,FALSE),"")</f>
        <v/>
      </c>
      <c r="M2877" t="s">
        <v>691</v>
      </c>
      <c r="N2877">
        <v>2</v>
      </c>
      <c r="O2877" t="s">
        <v>692</v>
      </c>
      <c r="AP2877">
        <v>358.27162582397222</v>
      </c>
      <c r="AQ2877" s="1" t="str">
        <f>IFERROR(VLOOKUP(I2877,Service!$B:$G,5,FALSE),"")</f>
        <v/>
      </c>
      <c r="AR2877" s="1" t="str">
        <f>IFERROR(VLOOKUP(I2877,Service!$B:$G,6,FALSE),"")</f>
        <v/>
      </c>
      <c r="AS2877" s="1" t="str">
        <f>IFERROR(VLOOKUP(I2877,Rest!$B:$G,5,FALSE),"")</f>
        <v/>
      </c>
      <c r="AT2877" s="1" t="str">
        <f>IFERROR(VLOOKUP(I2877,Rest!$B:$G,6,FALSE),"")</f>
        <v/>
      </c>
    </row>
    <row r="2878" spans="1:46" x14ac:dyDescent="0.25">
      <c r="A2878">
        <v>2811</v>
      </c>
      <c r="B2878">
        <v>0</v>
      </c>
      <c r="C2878">
        <v>31798</v>
      </c>
      <c r="D2878">
        <v>29455</v>
      </c>
      <c r="E2878" t="s">
        <v>2102</v>
      </c>
      <c r="F2878" t="s">
        <v>2103</v>
      </c>
      <c r="G2878" t="s">
        <v>2063</v>
      </c>
      <c r="H2878" t="s">
        <v>1229</v>
      </c>
      <c r="I2878" t="s">
        <v>1229</v>
      </c>
      <c r="J2878" t="str">
        <f>IFERROR(VLOOKUP(H2878,[1]Sheet1!$A:$H,3,FALSE),"")</f>
        <v/>
      </c>
      <c r="K2878" s="1" t="str">
        <f>IFERROR(VLOOKUP('Speed Hump'!H2878,Main!$A:$G,6,FALSE),"")</f>
        <v/>
      </c>
      <c r="L2878" s="1" t="str">
        <f>IFERROR(VLOOKUP('Speed Hump'!H2878,Main!$A:$G,7,FALSE),"")</f>
        <v/>
      </c>
      <c r="M2878" t="s">
        <v>691</v>
      </c>
      <c r="N2878">
        <v>1</v>
      </c>
      <c r="O2878" t="s">
        <v>692</v>
      </c>
      <c r="AP2878">
        <v>107.8650207281726</v>
      </c>
      <c r="AQ2878" s="1" t="str">
        <f>IFERROR(VLOOKUP(I2878,Service!$B:$G,5,FALSE),"")</f>
        <v/>
      </c>
      <c r="AR2878" s="1" t="str">
        <f>IFERROR(VLOOKUP(I2878,Service!$B:$G,6,FALSE),"")</f>
        <v/>
      </c>
      <c r="AS2878" s="1" t="str">
        <f>IFERROR(VLOOKUP(I2878,Rest!$B:$G,5,FALSE),"")</f>
        <v/>
      </c>
      <c r="AT2878" s="1" t="str">
        <f>IFERROR(VLOOKUP(I2878,Rest!$B:$G,6,FALSE),"")</f>
        <v/>
      </c>
    </row>
    <row r="2879" spans="1:46" x14ac:dyDescent="0.25">
      <c r="A2879">
        <v>2812</v>
      </c>
      <c r="B2879">
        <v>0</v>
      </c>
      <c r="C2879">
        <v>31813</v>
      </c>
      <c r="D2879">
        <v>31484</v>
      </c>
      <c r="E2879" t="s">
        <v>1774</v>
      </c>
      <c r="F2879" t="s">
        <v>2025</v>
      </c>
      <c r="G2879" t="s">
        <v>2028</v>
      </c>
      <c r="H2879" t="s">
        <v>1229</v>
      </c>
      <c r="I2879" t="s">
        <v>1229</v>
      </c>
      <c r="J2879" t="str">
        <f>IFERROR(VLOOKUP(H2879,[1]Sheet1!$A:$H,3,FALSE),"")</f>
        <v/>
      </c>
      <c r="K2879" s="1" t="str">
        <f>IFERROR(VLOOKUP('Speed Hump'!H2879,Main!$A:$G,6,FALSE),"")</f>
        <v/>
      </c>
      <c r="L2879" s="1" t="str">
        <f>IFERROR(VLOOKUP('Speed Hump'!H2879,Main!$A:$G,7,FALSE),"")</f>
        <v/>
      </c>
      <c r="M2879" t="s">
        <v>691</v>
      </c>
      <c r="N2879">
        <v>3</v>
      </c>
      <c r="O2879" t="s">
        <v>692</v>
      </c>
      <c r="AP2879">
        <v>534.0364064298069</v>
      </c>
      <c r="AQ2879" s="1" t="str">
        <f>IFERROR(VLOOKUP(I2879,Service!$B:$G,5,FALSE),"")</f>
        <v/>
      </c>
      <c r="AR2879" s="1" t="str">
        <f>IFERROR(VLOOKUP(I2879,Service!$B:$G,6,FALSE),"")</f>
        <v/>
      </c>
      <c r="AS2879" s="1" t="str">
        <f>IFERROR(VLOOKUP(I2879,Rest!$B:$G,5,FALSE),"")</f>
        <v/>
      </c>
      <c r="AT2879" s="1" t="str">
        <f>IFERROR(VLOOKUP(I2879,Rest!$B:$G,6,FALSE),"")</f>
        <v/>
      </c>
    </row>
    <row r="2880" spans="1:46" x14ac:dyDescent="0.25">
      <c r="A2880">
        <v>2813</v>
      </c>
      <c r="B2880">
        <v>0</v>
      </c>
      <c r="C2880">
        <v>31828</v>
      </c>
      <c r="D2880">
        <v>28866</v>
      </c>
      <c r="E2880" t="s">
        <v>2089</v>
      </c>
      <c r="F2880" t="s">
        <v>1938</v>
      </c>
      <c r="G2880" t="s">
        <v>1928</v>
      </c>
      <c r="H2880" t="s">
        <v>1229</v>
      </c>
      <c r="I2880" t="s">
        <v>1229</v>
      </c>
      <c r="J2880" t="str">
        <f>IFERROR(VLOOKUP(H2880,[1]Sheet1!$A:$H,3,FALSE),"")</f>
        <v/>
      </c>
      <c r="K2880" s="1" t="str">
        <f>IFERROR(VLOOKUP('Speed Hump'!H2880,Main!$A:$G,6,FALSE),"")</f>
        <v/>
      </c>
      <c r="L2880" s="1" t="str">
        <f>IFERROR(VLOOKUP('Speed Hump'!H2880,Main!$A:$G,7,FALSE),"")</f>
        <v/>
      </c>
      <c r="M2880" t="s">
        <v>691</v>
      </c>
      <c r="N2880">
        <v>2</v>
      </c>
      <c r="O2880" t="s">
        <v>692</v>
      </c>
      <c r="AP2880">
        <v>420.22097140605172</v>
      </c>
      <c r="AQ2880" s="1" t="str">
        <f>IFERROR(VLOOKUP(I2880,Service!$B:$G,5,FALSE),"")</f>
        <v/>
      </c>
      <c r="AR2880" s="1" t="str">
        <f>IFERROR(VLOOKUP(I2880,Service!$B:$G,6,FALSE),"")</f>
        <v/>
      </c>
      <c r="AS2880" s="1" t="str">
        <f>IFERROR(VLOOKUP(I2880,Rest!$B:$G,5,FALSE),"")</f>
        <v/>
      </c>
      <c r="AT2880" s="1" t="str">
        <f>IFERROR(VLOOKUP(I2880,Rest!$B:$G,6,FALSE),"")</f>
        <v/>
      </c>
    </row>
    <row r="2881" spans="1:46" x14ac:dyDescent="0.25">
      <c r="A2881">
        <v>2814</v>
      </c>
      <c r="B2881">
        <v>0</v>
      </c>
      <c r="C2881">
        <v>31840</v>
      </c>
      <c r="D2881">
        <v>30000</v>
      </c>
      <c r="E2881" t="s">
        <v>1377</v>
      </c>
      <c r="F2881" t="s">
        <v>1096</v>
      </c>
      <c r="G2881" t="s">
        <v>2056</v>
      </c>
      <c r="H2881" t="s">
        <v>1229</v>
      </c>
      <c r="I2881" t="s">
        <v>1229</v>
      </c>
      <c r="J2881" t="str">
        <f>IFERROR(VLOOKUP(H2881,[1]Sheet1!$A:$H,3,FALSE),"")</f>
        <v/>
      </c>
      <c r="K2881" s="1" t="str">
        <f>IFERROR(VLOOKUP('Speed Hump'!H2881,Main!$A:$G,6,FALSE),"")</f>
        <v/>
      </c>
      <c r="L2881" s="1" t="str">
        <f>IFERROR(VLOOKUP('Speed Hump'!H2881,Main!$A:$G,7,FALSE),"")</f>
        <v/>
      </c>
      <c r="M2881" t="s">
        <v>691</v>
      </c>
      <c r="N2881">
        <v>1</v>
      </c>
      <c r="O2881" t="s">
        <v>692</v>
      </c>
      <c r="AP2881">
        <v>287.67209753829309</v>
      </c>
      <c r="AQ2881" s="1" t="str">
        <f>IFERROR(VLOOKUP(I2881,Service!$B:$G,5,FALSE),"")</f>
        <v/>
      </c>
      <c r="AR2881" s="1" t="str">
        <f>IFERROR(VLOOKUP(I2881,Service!$B:$G,6,FALSE),"")</f>
        <v/>
      </c>
      <c r="AS2881" s="1" t="str">
        <f>IFERROR(VLOOKUP(I2881,Rest!$B:$G,5,FALSE),"")</f>
        <v/>
      </c>
      <c r="AT2881" s="1" t="str">
        <f>IFERROR(VLOOKUP(I2881,Rest!$B:$G,6,FALSE),"")</f>
        <v/>
      </c>
    </row>
    <row r="2882" spans="1:46" x14ac:dyDescent="0.25">
      <c r="A2882">
        <v>2815</v>
      </c>
      <c r="B2882">
        <v>0</v>
      </c>
      <c r="C2882">
        <v>31870</v>
      </c>
      <c r="D2882">
        <v>31457</v>
      </c>
      <c r="E2882" t="s">
        <v>1371</v>
      </c>
      <c r="F2882" t="s">
        <v>2025</v>
      </c>
      <c r="G2882" t="s">
        <v>2028</v>
      </c>
      <c r="H2882" t="s">
        <v>1229</v>
      </c>
      <c r="I2882" t="s">
        <v>1229</v>
      </c>
      <c r="J2882" t="str">
        <f>IFERROR(VLOOKUP(H2882,[1]Sheet1!$A:$H,3,FALSE),"")</f>
        <v/>
      </c>
      <c r="K2882" s="1" t="str">
        <f>IFERROR(VLOOKUP('Speed Hump'!H2882,Main!$A:$G,6,FALSE),"")</f>
        <v/>
      </c>
      <c r="L2882" s="1" t="str">
        <f>IFERROR(VLOOKUP('Speed Hump'!H2882,Main!$A:$G,7,FALSE),"")</f>
        <v/>
      </c>
      <c r="M2882" t="s">
        <v>691</v>
      </c>
      <c r="N2882">
        <v>3</v>
      </c>
      <c r="O2882" t="s">
        <v>692</v>
      </c>
      <c r="AP2882">
        <v>533.07031911802937</v>
      </c>
      <c r="AQ2882" s="1" t="str">
        <f>IFERROR(VLOOKUP(I2882,Service!$B:$G,5,FALSE),"")</f>
        <v/>
      </c>
      <c r="AR2882" s="1" t="str">
        <f>IFERROR(VLOOKUP(I2882,Service!$B:$G,6,FALSE),"")</f>
        <v/>
      </c>
      <c r="AS2882" s="1" t="str">
        <f>IFERROR(VLOOKUP(I2882,Rest!$B:$G,5,FALSE),"")</f>
        <v/>
      </c>
      <c r="AT2882" s="1" t="str">
        <f>IFERROR(VLOOKUP(I2882,Rest!$B:$G,6,FALSE),"")</f>
        <v/>
      </c>
    </row>
    <row r="2883" spans="1:46" x14ac:dyDescent="0.25">
      <c r="A2883">
        <v>2816</v>
      </c>
      <c r="B2883">
        <v>0</v>
      </c>
      <c r="C2883">
        <v>31890</v>
      </c>
      <c r="D2883">
        <v>32049</v>
      </c>
      <c r="E2883" t="s">
        <v>2104</v>
      </c>
      <c r="F2883" t="s">
        <v>2105</v>
      </c>
      <c r="G2883" t="s">
        <v>2106</v>
      </c>
      <c r="H2883" t="s">
        <v>1229</v>
      </c>
      <c r="I2883" t="s">
        <v>1229</v>
      </c>
      <c r="J2883" t="str">
        <f>IFERROR(VLOOKUP(H2883,[1]Sheet1!$A:$H,3,FALSE),"")</f>
        <v/>
      </c>
      <c r="K2883" s="1" t="str">
        <f>IFERROR(VLOOKUP('Speed Hump'!H2883,Main!$A:$G,6,FALSE),"")</f>
        <v/>
      </c>
      <c r="L2883" s="1" t="str">
        <f>IFERROR(VLOOKUP('Speed Hump'!H2883,Main!$A:$G,7,FALSE),"")</f>
        <v/>
      </c>
      <c r="M2883" t="s">
        <v>691</v>
      </c>
      <c r="N2883">
        <v>2</v>
      </c>
      <c r="O2883" t="s">
        <v>692</v>
      </c>
      <c r="AP2883">
        <v>395.95776578770779</v>
      </c>
      <c r="AQ2883" s="1" t="str">
        <f>IFERROR(VLOOKUP(I2883,Service!$B:$G,5,FALSE),"")</f>
        <v/>
      </c>
      <c r="AR2883" s="1" t="str">
        <f>IFERROR(VLOOKUP(I2883,Service!$B:$G,6,FALSE),"")</f>
        <v/>
      </c>
      <c r="AS2883" s="1" t="str">
        <f>IFERROR(VLOOKUP(I2883,Rest!$B:$G,5,FALSE),"")</f>
        <v/>
      </c>
      <c r="AT2883" s="1" t="str">
        <f>IFERROR(VLOOKUP(I2883,Rest!$B:$G,6,FALSE),"")</f>
        <v/>
      </c>
    </row>
    <row r="2884" spans="1:46" x14ac:dyDescent="0.25">
      <c r="A2884">
        <v>2817</v>
      </c>
      <c r="B2884">
        <v>0</v>
      </c>
      <c r="C2884">
        <v>31915</v>
      </c>
      <c r="D2884">
        <v>31568</v>
      </c>
      <c r="E2884" t="s">
        <v>2107</v>
      </c>
      <c r="F2884" t="s">
        <v>2045</v>
      </c>
      <c r="G2884" t="s">
        <v>2108</v>
      </c>
      <c r="H2884" t="s">
        <v>1229</v>
      </c>
      <c r="I2884" t="s">
        <v>1229</v>
      </c>
      <c r="J2884" t="str">
        <f>IFERROR(VLOOKUP(H2884,[1]Sheet1!$A:$H,3,FALSE),"")</f>
        <v/>
      </c>
      <c r="K2884" s="1" t="str">
        <f>IFERROR(VLOOKUP('Speed Hump'!H2884,Main!$A:$G,6,FALSE),"")</f>
        <v/>
      </c>
      <c r="L2884" s="1" t="str">
        <f>IFERROR(VLOOKUP('Speed Hump'!H2884,Main!$A:$G,7,FALSE),"")</f>
        <v/>
      </c>
      <c r="M2884" t="s">
        <v>691</v>
      </c>
      <c r="N2884">
        <v>3</v>
      </c>
      <c r="O2884" t="s">
        <v>692</v>
      </c>
      <c r="AP2884">
        <v>461.45194996667118</v>
      </c>
      <c r="AQ2884" s="1" t="str">
        <f>IFERROR(VLOOKUP(I2884,Service!$B:$G,5,FALSE),"")</f>
        <v/>
      </c>
      <c r="AR2884" s="1" t="str">
        <f>IFERROR(VLOOKUP(I2884,Service!$B:$G,6,FALSE),"")</f>
        <v/>
      </c>
      <c r="AS2884" s="1" t="str">
        <f>IFERROR(VLOOKUP(I2884,Rest!$B:$G,5,FALSE),"")</f>
        <v/>
      </c>
      <c r="AT2884" s="1" t="str">
        <f>IFERROR(VLOOKUP(I2884,Rest!$B:$G,6,FALSE),"")</f>
        <v/>
      </c>
    </row>
    <row r="2885" spans="1:46" x14ac:dyDescent="0.25">
      <c r="A2885">
        <v>2818</v>
      </c>
      <c r="B2885">
        <v>0</v>
      </c>
      <c r="C2885">
        <v>31917</v>
      </c>
      <c r="D2885">
        <v>28988</v>
      </c>
      <c r="E2885" t="s">
        <v>1411</v>
      </c>
      <c r="F2885" t="s">
        <v>1051</v>
      </c>
      <c r="G2885" t="s">
        <v>1028</v>
      </c>
      <c r="H2885" t="s">
        <v>1229</v>
      </c>
      <c r="I2885" t="s">
        <v>1229</v>
      </c>
      <c r="J2885" t="str">
        <f>IFERROR(VLOOKUP(H2885,[1]Sheet1!$A:$H,3,FALSE),"")</f>
        <v/>
      </c>
      <c r="K2885" s="1" t="str">
        <f>IFERROR(VLOOKUP('Speed Hump'!H2885,Main!$A:$G,6,FALSE),"")</f>
        <v/>
      </c>
      <c r="L2885" s="1" t="str">
        <f>IFERROR(VLOOKUP('Speed Hump'!H2885,Main!$A:$G,7,FALSE),"")</f>
        <v/>
      </c>
      <c r="M2885" t="s">
        <v>691</v>
      </c>
      <c r="N2885">
        <v>2</v>
      </c>
      <c r="O2885" t="s">
        <v>692</v>
      </c>
      <c r="AP2885">
        <v>356.83570393853199</v>
      </c>
      <c r="AQ2885" s="1" t="str">
        <f>IFERROR(VLOOKUP(I2885,Service!$B:$G,5,FALSE),"")</f>
        <v/>
      </c>
      <c r="AR2885" s="1" t="str">
        <f>IFERROR(VLOOKUP(I2885,Service!$B:$G,6,FALSE),"")</f>
        <v/>
      </c>
      <c r="AS2885" s="1" t="str">
        <f>IFERROR(VLOOKUP(I2885,Rest!$B:$G,5,FALSE),"")</f>
        <v/>
      </c>
      <c r="AT2885" s="1" t="str">
        <f>IFERROR(VLOOKUP(I2885,Rest!$B:$G,6,FALSE),"")</f>
        <v/>
      </c>
    </row>
    <row r="2886" spans="1:46" x14ac:dyDescent="0.25">
      <c r="A2886">
        <v>2819</v>
      </c>
      <c r="B2886">
        <v>0</v>
      </c>
      <c r="C2886">
        <v>31923</v>
      </c>
      <c r="D2886">
        <v>31534</v>
      </c>
      <c r="E2886" t="s">
        <v>2025</v>
      </c>
      <c r="F2886" t="s">
        <v>1409</v>
      </c>
      <c r="G2886" t="s">
        <v>1407</v>
      </c>
      <c r="H2886" t="s">
        <v>1229</v>
      </c>
      <c r="I2886" t="s">
        <v>1229</v>
      </c>
      <c r="J2886" t="str">
        <f>IFERROR(VLOOKUP(H2886,[1]Sheet1!$A:$H,3,FALSE),"")</f>
        <v/>
      </c>
      <c r="K2886" s="1" t="str">
        <f>IFERROR(VLOOKUP('Speed Hump'!H2886,Main!$A:$G,6,FALSE),"")</f>
        <v/>
      </c>
      <c r="L2886" s="1" t="str">
        <f>IFERROR(VLOOKUP('Speed Hump'!H2886,Main!$A:$G,7,FALSE),"")</f>
        <v/>
      </c>
      <c r="M2886" t="s">
        <v>691</v>
      </c>
      <c r="N2886">
        <v>1</v>
      </c>
      <c r="O2886" t="s">
        <v>692</v>
      </c>
      <c r="AP2886">
        <v>119.59357609375689</v>
      </c>
      <c r="AQ2886" s="1" t="str">
        <f>IFERROR(VLOOKUP(I2886,Service!$B:$G,5,FALSE),"")</f>
        <v/>
      </c>
      <c r="AR2886" s="1" t="str">
        <f>IFERROR(VLOOKUP(I2886,Service!$B:$G,6,FALSE),"")</f>
        <v/>
      </c>
      <c r="AS2886" s="1" t="str">
        <f>IFERROR(VLOOKUP(I2886,Rest!$B:$G,5,FALSE),"")</f>
        <v/>
      </c>
      <c r="AT2886" s="1" t="str">
        <f>IFERROR(VLOOKUP(I2886,Rest!$B:$G,6,FALSE),"")</f>
        <v/>
      </c>
    </row>
    <row r="2887" spans="1:46" x14ac:dyDescent="0.25">
      <c r="A2887">
        <v>2821</v>
      </c>
      <c r="B2887">
        <v>0</v>
      </c>
      <c r="C2887">
        <v>31933</v>
      </c>
      <c r="D2887">
        <v>31062</v>
      </c>
      <c r="E2887" t="s">
        <v>1777</v>
      </c>
      <c r="F2887" t="s">
        <v>2028</v>
      </c>
      <c r="G2887" t="s">
        <v>2050</v>
      </c>
      <c r="H2887" t="s">
        <v>1229</v>
      </c>
      <c r="I2887" t="s">
        <v>1229</v>
      </c>
      <c r="J2887" t="str">
        <f>IFERROR(VLOOKUP(H2887,[1]Sheet1!$A:$H,3,FALSE),"")</f>
        <v/>
      </c>
      <c r="K2887" s="1" t="str">
        <f>IFERROR(VLOOKUP('Speed Hump'!H2887,Main!$A:$G,6,FALSE),"")</f>
        <v/>
      </c>
      <c r="L2887" s="1" t="str">
        <f>IFERROR(VLOOKUP('Speed Hump'!H2887,Main!$A:$G,7,FALSE),"")</f>
        <v/>
      </c>
      <c r="M2887" t="s">
        <v>691</v>
      </c>
      <c r="N2887">
        <v>3</v>
      </c>
      <c r="O2887" t="s">
        <v>692</v>
      </c>
      <c r="AP2887">
        <v>543.59927337339946</v>
      </c>
      <c r="AQ2887" s="1" t="str">
        <f>IFERROR(VLOOKUP(I2887,Service!$B:$G,5,FALSE),"")</f>
        <v/>
      </c>
      <c r="AR2887" s="1" t="str">
        <f>IFERROR(VLOOKUP(I2887,Service!$B:$G,6,FALSE),"")</f>
        <v/>
      </c>
      <c r="AS2887" s="1" t="str">
        <f>IFERROR(VLOOKUP(I2887,Rest!$B:$G,5,FALSE),"")</f>
        <v/>
      </c>
      <c r="AT2887" s="1" t="str">
        <f>IFERROR(VLOOKUP(I2887,Rest!$B:$G,6,FALSE),"")</f>
        <v/>
      </c>
    </row>
    <row r="2888" spans="1:46" x14ac:dyDescent="0.25">
      <c r="A2888">
        <v>2823</v>
      </c>
      <c r="B2888">
        <v>0</v>
      </c>
      <c r="C2888">
        <v>31972</v>
      </c>
      <c r="D2888">
        <v>31014</v>
      </c>
      <c r="E2888" t="s">
        <v>1723</v>
      </c>
      <c r="F2888" t="s">
        <v>2039</v>
      </c>
      <c r="G2888" t="s">
        <v>2028</v>
      </c>
      <c r="H2888" t="s">
        <v>1229</v>
      </c>
      <c r="I2888" t="s">
        <v>1229</v>
      </c>
      <c r="J2888" t="str">
        <f>IFERROR(VLOOKUP(H2888,[1]Sheet1!$A:$H,3,FALSE),"")</f>
        <v/>
      </c>
      <c r="K2888" s="1" t="str">
        <f>IFERROR(VLOOKUP('Speed Hump'!H2888,Main!$A:$G,6,FALSE),"")</f>
        <v/>
      </c>
      <c r="L2888" s="1" t="str">
        <f>IFERROR(VLOOKUP('Speed Hump'!H2888,Main!$A:$G,7,FALSE),"")</f>
        <v/>
      </c>
      <c r="M2888" t="s">
        <v>691</v>
      </c>
      <c r="N2888">
        <v>2</v>
      </c>
      <c r="O2888" t="s">
        <v>692</v>
      </c>
      <c r="AP2888">
        <v>371.5650835360409</v>
      </c>
      <c r="AQ2888" s="1" t="str">
        <f>IFERROR(VLOOKUP(I2888,Service!$B:$G,5,FALSE),"")</f>
        <v/>
      </c>
      <c r="AR2888" s="1" t="str">
        <f>IFERROR(VLOOKUP(I2888,Service!$B:$G,6,FALSE),"")</f>
        <v/>
      </c>
      <c r="AS2888" s="1" t="str">
        <f>IFERROR(VLOOKUP(I2888,Rest!$B:$G,5,FALSE),"")</f>
        <v/>
      </c>
      <c r="AT2888" s="1" t="str">
        <f>IFERROR(VLOOKUP(I2888,Rest!$B:$G,6,FALSE),"")</f>
        <v/>
      </c>
    </row>
    <row r="2889" spans="1:46" x14ac:dyDescent="0.25">
      <c r="A2889">
        <v>2824</v>
      </c>
      <c r="B2889">
        <v>0</v>
      </c>
      <c r="C2889">
        <v>32011</v>
      </c>
      <c r="D2889">
        <v>30508</v>
      </c>
      <c r="E2889" t="s">
        <v>2027</v>
      </c>
      <c r="F2889" t="s">
        <v>2048</v>
      </c>
      <c r="G2889" t="s">
        <v>1559</v>
      </c>
      <c r="H2889" t="s">
        <v>1229</v>
      </c>
      <c r="I2889" t="s">
        <v>1229</v>
      </c>
      <c r="J2889" t="str">
        <f>IFERROR(VLOOKUP(H2889,[1]Sheet1!$A:$H,3,FALSE),"")</f>
        <v/>
      </c>
      <c r="K2889" s="1" t="str">
        <f>IFERROR(VLOOKUP('Speed Hump'!H2889,Main!$A:$G,6,FALSE),"")</f>
        <v/>
      </c>
      <c r="L2889" s="1" t="str">
        <f>IFERROR(VLOOKUP('Speed Hump'!H2889,Main!$A:$G,7,FALSE),"")</f>
        <v/>
      </c>
      <c r="M2889" t="s">
        <v>691</v>
      </c>
      <c r="N2889">
        <v>2</v>
      </c>
      <c r="O2889" t="s">
        <v>692</v>
      </c>
      <c r="AP2889">
        <v>387.27737041944101</v>
      </c>
      <c r="AQ2889" s="1" t="str">
        <f>IFERROR(VLOOKUP(I2889,Service!$B:$G,5,FALSE),"")</f>
        <v/>
      </c>
      <c r="AR2889" s="1" t="str">
        <f>IFERROR(VLOOKUP(I2889,Service!$B:$G,6,FALSE),"")</f>
        <v/>
      </c>
      <c r="AS2889" s="1" t="str">
        <f>IFERROR(VLOOKUP(I2889,Rest!$B:$G,5,FALSE),"")</f>
        <v/>
      </c>
      <c r="AT2889" s="1" t="str">
        <f>IFERROR(VLOOKUP(I2889,Rest!$B:$G,6,FALSE),"")</f>
        <v/>
      </c>
    </row>
    <row r="2890" spans="1:46" x14ac:dyDescent="0.25">
      <c r="A2890">
        <v>2825</v>
      </c>
      <c r="B2890">
        <v>0</v>
      </c>
      <c r="C2890">
        <v>32012</v>
      </c>
      <c r="D2890">
        <v>32477</v>
      </c>
      <c r="E2890" t="s">
        <v>1413</v>
      </c>
      <c r="F2890" t="s">
        <v>2034</v>
      </c>
      <c r="G2890" t="s">
        <v>2025</v>
      </c>
      <c r="H2890" t="s">
        <v>1229</v>
      </c>
      <c r="I2890" t="s">
        <v>1229</v>
      </c>
      <c r="J2890" t="str">
        <f>IFERROR(VLOOKUP(H2890,[1]Sheet1!$A:$H,3,FALSE),"")</f>
        <v/>
      </c>
      <c r="K2890" s="1" t="str">
        <f>IFERROR(VLOOKUP('Speed Hump'!H2890,Main!$A:$G,6,FALSE),"")</f>
        <v/>
      </c>
      <c r="L2890" s="1" t="str">
        <f>IFERROR(VLOOKUP('Speed Hump'!H2890,Main!$A:$G,7,FALSE),"")</f>
        <v/>
      </c>
      <c r="M2890" t="s">
        <v>691</v>
      </c>
      <c r="N2890">
        <v>3</v>
      </c>
      <c r="O2890" t="s">
        <v>692</v>
      </c>
      <c r="AP2890">
        <v>569.03839969821092</v>
      </c>
      <c r="AQ2890" s="1" t="str">
        <f>IFERROR(VLOOKUP(I2890,Service!$B:$G,5,FALSE),"")</f>
        <v/>
      </c>
      <c r="AR2890" s="1" t="str">
        <f>IFERROR(VLOOKUP(I2890,Service!$B:$G,6,FALSE),"")</f>
        <v/>
      </c>
      <c r="AS2890" s="1" t="str">
        <f>IFERROR(VLOOKUP(I2890,Rest!$B:$G,5,FALSE),"")</f>
        <v/>
      </c>
      <c r="AT2890" s="1" t="str">
        <f>IFERROR(VLOOKUP(I2890,Rest!$B:$G,6,FALSE),"")</f>
        <v/>
      </c>
    </row>
    <row r="2891" spans="1:46" x14ac:dyDescent="0.25">
      <c r="A2891">
        <v>2826</v>
      </c>
      <c r="B2891">
        <v>0</v>
      </c>
      <c r="C2891">
        <v>32015</v>
      </c>
      <c r="D2891">
        <v>31434</v>
      </c>
      <c r="E2891" t="s">
        <v>2025</v>
      </c>
      <c r="F2891" t="s">
        <v>1801</v>
      </c>
      <c r="G2891" t="s">
        <v>1262</v>
      </c>
      <c r="H2891" t="s">
        <v>1229</v>
      </c>
      <c r="I2891" t="s">
        <v>1229</v>
      </c>
      <c r="J2891" t="str">
        <f>IFERROR(VLOOKUP(H2891,[1]Sheet1!$A:$H,3,FALSE),"")</f>
        <v/>
      </c>
      <c r="K2891" s="1" t="str">
        <f>IFERROR(VLOOKUP('Speed Hump'!H2891,Main!$A:$G,6,FALSE),"")</f>
        <v/>
      </c>
      <c r="L2891" s="1" t="str">
        <f>IFERROR(VLOOKUP('Speed Hump'!H2891,Main!$A:$G,7,FALSE),"")</f>
        <v/>
      </c>
      <c r="M2891" t="s">
        <v>691</v>
      </c>
      <c r="N2891">
        <v>1</v>
      </c>
      <c r="O2891" t="s">
        <v>692</v>
      </c>
      <c r="AP2891">
        <v>148.01330580907731</v>
      </c>
      <c r="AQ2891" s="1" t="str">
        <f>IFERROR(VLOOKUP(I2891,Service!$B:$G,5,FALSE),"")</f>
        <v/>
      </c>
      <c r="AR2891" s="1" t="str">
        <f>IFERROR(VLOOKUP(I2891,Service!$B:$G,6,FALSE),"")</f>
        <v/>
      </c>
      <c r="AS2891" s="1" t="str">
        <f>IFERROR(VLOOKUP(I2891,Rest!$B:$G,5,FALSE),"")</f>
        <v/>
      </c>
      <c r="AT2891" s="1" t="str">
        <f>IFERROR(VLOOKUP(I2891,Rest!$B:$G,6,FALSE),"")</f>
        <v/>
      </c>
    </row>
    <row r="2892" spans="1:46" x14ac:dyDescent="0.25">
      <c r="A2892">
        <v>2827</v>
      </c>
      <c r="B2892">
        <v>0</v>
      </c>
      <c r="C2892">
        <v>32031</v>
      </c>
      <c r="D2892">
        <v>32886</v>
      </c>
      <c r="E2892" t="s">
        <v>2024</v>
      </c>
      <c r="F2892" t="s">
        <v>2034</v>
      </c>
      <c r="G2892" t="s">
        <v>2084</v>
      </c>
      <c r="H2892" t="s">
        <v>1229</v>
      </c>
      <c r="I2892" t="s">
        <v>1229</v>
      </c>
      <c r="J2892" t="str">
        <f>IFERROR(VLOOKUP(H2892,[1]Sheet1!$A:$H,3,FALSE),"")</f>
        <v/>
      </c>
      <c r="K2892" s="1" t="str">
        <f>IFERROR(VLOOKUP('Speed Hump'!H2892,Main!$A:$G,6,FALSE),"")</f>
        <v/>
      </c>
      <c r="L2892" s="1" t="str">
        <f>IFERROR(VLOOKUP('Speed Hump'!H2892,Main!$A:$G,7,FALSE),"")</f>
        <v/>
      </c>
      <c r="M2892" t="s">
        <v>691</v>
      </c>
      <c r="N2892">
        <v>2</v>
      </c>
      <c r="O2892" t="s">
        <v>692</v>
      </c>
      <c r="AP2892">
        <v>355.20266111082873</v>
      </c>
      <c r="AQ2892" s="1" t="str">
        <f>IFERROR(VLOOKUP(I2892,Service!$B:$G,5,FALSE),"")</f>
        <v/>
      </c>
      <c r="AR2892" s="1" t="str">
        <f>IFERROR(VLOOKUP(I2892,Service!$B:$G,6,FALSE),"")</f>
        <v/>
      </c>
      <c r="AS2892" s="1" t="str">
        <f>IFERROR(VLOOKUP(I2892,Rest!$B:$G,5,FALSE),"")</f>
        <v/>
      </c>
      <c r="AT2892" s="1" t="str">
        <f>IFERROR(VLOOKUP(I2892,Rest!$B:$G,6,FALSE),"")</f>
        <v/>
      </c>
    </row>
    <row r="2893" spans="1:46" x14ac:dyDescent="0.25">
      <c r="A2893">
        <v>2828</v>
      </c>
      <c r="B2893">
        <v>0</v>
      </c>
      <c r="C2893">
        <v>32046</v>
      </c>
      <c r="D2893">
        <v>31428</v>
      </c>
      <c r="E2893" t="s">
        <v>1979</v>
      </c>
      <c r="F2893" t="s">
        <v>2026</v>
      </c>
      <c r="G2893" t="s">
        <v>2027</v>
      </c>
      <c r="H2893" t="s">
        <v>1229</v>
      </c>
      <c r="I2893" t="s">
        <v>1229</v>
      </c>
      <c r="J2893" t="str">
        <f>IFERROR(VLOOKUP(H2893,[1]Sheet1!$A:$H,3,FALSE),"")</f>
        <v/>
      </c>
      <c r="K2893" s="1" t="str">
        <f>IFERROR(VLOOKUP('Speed Hump'!H2893,Main!$A:$G,6,FALSE),"")</f>
        <v/>
      </c>
      <c r="L2893" s="1" t="str">
        <f>IFERROR(VLOOKUP('Speed Hump'!H2893,Main!$A:$G,7,FALSE),"")</f>
        <v/>
      </c>
      <c r="M2893" t="s">
        <v>691</v>
      </c>
      <c r="N2893">
        <v>2</v>
      </c>
      <c r="O2893" t="s">
        <v>692</v>
      </c>
      <c r="AP2893">
        <v>357.51550051279941</v>
      </c>
      <c r="AQ2893" s="1" t="str">
        <f>IFERROR(VLOOKUP(I2893,Service!$B:$G,5,FALSE),"")</f>
        <v/>
      </c>
      <c r="AR2893" s="1" t="str">
        <f>IFERROR(VLOOKUP(I2893,Service!$B:$G,6,FALSE),"")</f>
        <v/>
      </c>
      <c r="AS2893" s="1" t="str">
        <f>IFERROR(VLOOKUP(I2893,Rest!$B:$G,5,FALSE),"")</f>
        <v/>
      </c>
      <c r="AT2893" s="1" t="str">
        <f>IFERROR(VLOOKUP(I2893,Rest!$B:$G,6,FALSE),"")</f>
        <v/>
      </c>
    </row>
    <row r="2894" spans="1:46" x14ac:dyDescent="0.25">
      <c r="A2894">
        <v>2829</v>
      </c>
      <c r="B2894">
        <v>0</v>
      </c>
      <c r="C2894">
        <v>32074</v>
      </c>
      <c r="D2894">
        <v>31460</v>
      </c>
      <c r="E2894" t="s">
        <v>2025</v>
      </c>
      <c r="F2894" t="s">
        <v>1940</v>
      </c>
      <c r="G2894" t="s">
        <v>1371</v>
      </c>
      <c r="H2894" t="s">
        <v>1229</v>
      </c>
      <c r="I2894" t="s">
        <v>1229</v>
      </c>
      <c r="J2894" t="str">
        <f>IFERROR(VLOOKUP(H2894,[1]Sheet1!$A:$H,3,FALSE),"")</f>
        <v/>
      </c>
      <c r="K2894" s="1" t="str">
        <f>IFERROR(VLOOKUP('Speed Hump'!H2894,Main!$A:$G,6,FALSE),"")</f>
        <v/>
      </c>
      <c r="L2894" s="1" t="str">
        <f>IFERROR(VLOOKUP('Speed Hump'!H2894,Main!$A:$G,7,FALSE),"")</f>
        <v/>
      </c>
      <c r="M2894" t="s">
        <v>691</v>
      </c>
      <c r="N2894">
        <v>1</v>
      </c>
      <c r="O2894" t="s">
        <v>692</v>
      </c>
      <c r="AP2894">
        <v>135.46767160709749</v>
      </c>
      <c r="AQ2894" s="1" t="str">
        <f>IFERROR(VLOOKUP(I2894,Service!$B:$G,5,FALSE),"")</f>
        <v/>
      </c>
      <c r="AR2894" s="1" t="str">
        <f>IFERROR(VLOOKUP(I2894,Service!$B:$G,6,FALSE),"")</f>
        <v/>
      </c>
      <c r="AS2894" s="1" t="str">
        <f>IFERROR(VLOOKUP(I2894,Rest!$B:$G,5,FALSE),"")</f>
        <v/>
      </c>
      <c r="AT2894" s="1" t="str">
        <f>IFERROR(VLOOKUP(I2894,Rest!$B:$G,6,FALSE),"")</f>
        <v/>
      </c>
    </row>
    <row r="2895" spans="1:46" x14ac:dyDescent="0.25">
      <c r="A2895">
        <v>2830</v>
      </c>
      <c r="B2895">
        <v>0</v>
      </c>
      <c r="C2895">
        <v>32093</v>
      </c>
      <c r="D2895">
        <v>30896</v>
      </c>
      <c r="E2895" t="s">
        <v>2027</v>
      </c>
      <c r="F2895" t="s">
        <v>2040</v>
      </c>
      <c r="G2895" t="s">
        <v>2048</v>
      </c>
      <c r="H2895" t="s">
        <v>1229</v>
      </c>
      <c r="I2895" t="s">
        <v>1229</v>
      </c>
      <c r="J2895" t="str">
        <f>IFERROR(VLOOKUP(H2895,[1]Sheet1!$A:$H,3,FALSE),"")</f>
        <v/>
      </c>
      <c r="K2895" s="1" t="str">
        <f>IFERROR(VLOOKUP('Speed Hump'!H2895,Main!$A:$G,6,FALSE),"")</f>
        <v/>
      </c>
      <c r="L2895" s="1" t="str">
        <f>IFERROR(VLOOKUP('Speed Hump'!H2895,Main!$A:$G,7,FALSE),"")</f>
        <v/>
      </c>
      <c r="M2895" t="s">
        <v>691</v>
      </c>
      <c r="N2895">
        <v>1</v>
      </c>
      <c r="O2895" t="s">
        <v>692</v>
      </c>
      <c r="AP2895">
        <v>305.42032238524428</v>
      </c>
      <c r="AQ2895" s="1" t="str">
        <f>IFERROR(VLOOKUP(I2895,Service!$B:$G,5,FALSE),"")</f>
        <v/>
      </c>
      <c r="AR2895" s="1" t="str">
        <f>IFERROR(VLOOKUP(I2895,Service!$B:$G,6,FALSE),"")</f>
        <v/>
      </c>
      <c r="AS2895" s="1" t="str">
        <f>IFERROR(VLOOKUP(I2895,Rest!$B:$G,5,FALSE),"")</f>
        <v/>
      </c>
      <c r="AT2895" s="1" t="str">
        <f>IFERROR(VLOOKUP(I2895,Rest!$B:$G,6,FALSE),"")</f>
        <v/>
      </c>
    </row>
    <row r="2896" spans="1:46" x14ac:dyDescent="0.25">
      <c r="A2896">
        <v>2831</v>
      </c>
      <c r="B2896">
        <v>0</v>
      </c>
      <c r="C2896">
        <v>32163</v>
      </c>
      <c r="D2896">
        <v>32056</v>
      </c>
      <c r="E2896" t="s">
        <v>1873</v>
      </c>
      <c r="F2896" t="s">
        <v>2026</v>
      </c>
      <c r="G2896" t="s">
        <v>2027</v>
      </c>
      <c r="H2896" t="s">
        <v>1229</v>
      </c>
      <c r="I2896" t="s">
        <v>1229</v>
      </c>
      <c r="J2896" t="str">
        <f>IFERROR(VLOOKUP(H2896,[1]Sheet1!$A:$H,3,FALSE),"")</f>
        <v/>
      </c>
      <c r="K2896" s="1" t="str">
        <f>IFERROR(VLOOKUP('Speed Hump'!H2896,Main!$A:$G,6,FALSE),"")</f>
        <v/>
      </c>
      <c r="L2896" s="1" t="str">
        <f>IFERROR(VLOOKUP('Speed Hump'!H2896,Main!$A:$G,7,FALSE),"")</f>
        <v/>
      </c>
      <c r="M2896" t="s">
        <v>691</v>
      </c>
      <c r="N2896">
        <v>2</v>
      </c>
      <c r="O2896" t="s">
        <v>692</v>
      </c>
      <c r="AP2896">
        <v>358.99850201928422</v>
      </c>
      <c r="AQ2896" s="1" t="str">
        <f>IFERROR(VLOOKUP(I2896,Service!$B:$G,5,FALSE),"")</f>
        <v/>
      </c>
      <c r="AR2896" s="1" t="str">
        <f>IFERROR(VLOOKUP(I2896,Service!$B:$G,6,FALSE),"")</f>
        <v/>
      </c>
      <c r="AS2896" s="1" t="str">
        <f>IFERROR(VLOOKUP(I2896,Rest!$B:$G,5,FALSE),"")</f>
        <v/>
      </c>
      <c r="AT2896" s="1" t="str">
        <f>IFERROR(VLOOKUP(I2896,Rest!$B:$G,6,FALSE),"")</f>
        <v/>
      </c>
    </row>
    <row r="2897" spans="1:46" x14ac:dyDescent="0.25">
      <c r="A2897">
        <v>2832</v>
      </c>
      <c r="B2897">
        <v>0</v>
      </c>
      <c r="C2897">
        <v>32197</v>
      </c>
      <c r="D2897">
        <v>32407</v>
      </c>
      <c r="E2897" t="s">
        <v>1262</v>
      </c>
      <c r="F2897" t="s">
        <v>2026</v>
      </c>
      <c r="G2897" t="s">
        <v>2025</v>
      </c>
      <c r="H2897" t="s">
        <v>1229</v>
      </c>
      <c r="I2897" t="s">
        <v>1229</v>
      </c>
      <c r="J2897" t="str">
        <f>IFERROR(VLOOKUP(H2897,[1]Sheet1!$A:$H,3,FALSE),"")</f>
        <v/>
      </c>
      <c r="K2897" s="1" t="str">
        <f>IFERROR(VLOOKUP('Speed Hump'!H2897,Main!$A:$G,6,FALSE),"")</f>
        <v/>
      </c>
      <c r="L2897" s="1" t="str">
        <f>IFERROR(VLOOKUP('Speed Hump'!H2897,Main!$A:$G,7,FALSE),"")</f>
        <v/>
      </c>
      <c r="M2897" t="s">
        <v>691</v>
      </c>
      <c r="N2897">
        <v>3</v>
      </c>
      <c r="O2897" t="s">
        <v>692</v>
      </c>
      <c r="AP2897">
        <v>551.9039585238944</v>
      </c>
      <c r="AQ2897" s="1" t="str">
        <f>IFERROR(VLOOKUP(I2897,Service!$B:$G,5,FALSE),"")</f>
        <v/>
      </c>
      <c r="AR2897" s="1" t="str">
        <f>IFERROR(VLOOKUP(I2897,Service!$B:$G,6,FALSE),"")</f>
        <v/>
      </c>
      <c r="AS2897" s="1" t="str">
        <f>IFERROR(VLOOKUP(I2897,Rest!$B:$G,5,FALSE),"")</f>
        <v/>
      </c>
      <c r="AT2897" s="1" t="str">
        <f>IFERROR(VLOOKUP(I2897,Rest!$B:$G,6,FALSE),"")</f>
        <v/>
      </c>
    </row>
    <row r="2898" spans="1:46" x14ac:dyDescent="0.25">
      <c r="A2898">
        <v>2833</v>
      </c>
      <c r="B2898">
        <v>0</v>
      </c>
      <c r="C2898">
        <v>32215</v>
      </c>
      <c r="D2898">
        <v>32933</v>
      </c>
      <c r="E2898" t="s">
        <v>2106</v>
      </c>
      <c r="F2898" t="s">
        <v>2109</v>
      </c>
      <c r="G2898" t="s">
        <v>2110</v>
      </c>
      <c r="H2898" t="s">
        <v>1229</v>
      </c>
      <c r="I2898" t="s">
        <v>1229</v>
      </c>
      <c r="J2898" t="str">
        <f>IFERROR(VLOOKUP(H2898,[1]Sheet1!$A:$H,3,FALSE),"")</f>
        <v/>
      </c>
      <c r="K2898" s="1" t="str">
        <f>IFERROR(VLOOKUP('Speed Hump'!H2898,Main!$A:$G,6,FALSE),"")</f>
        <v/>
      </c>
      <c r="L2898" s="1" t="str">
        <f>IFERROR(VLOOKUP('Speed Hump'!H2898,Main!$A:$G,7,FALSE),"")</f>
        <v/>
      </c>
      <c r="M2898" t="s">
        <v>691</v>
      </c>
      <c r="N2898">
        <v>1</v>
      </c>
      <c r="O2898" t="s">
        <v>692</v>
      </c>
      <c r="AP2898">
        <v>131.1445894097904</v>
      </c>
      <c r="AQ2898" s="1" t="str">
        <f>IFERROR(VLOOKUP(I2898,Service!$B:$G,5,FALSE),"")</f>
        <v/>
      </c>
      <c r="AR2898" s="1" t="str">
        <f>IFERROR(VLOOKUP(I2898,Service!$B:$G,6,FALSE),"")</f>
        <v/>
      </c>
      <c r="AS2898" s="1" t="str">
        <f>IFERROR(VLOOKUP(I2898,Rest!$B:$G,5,FALSE),"")</f>
        <v/>
      </c>
      <c r="AT2898" s="1" t="str">
        <f>IFERROR(VLOOKUP(I2898,Rest!$B:$G,6,FALSE),"")</f>
        <v/>
      </c>
    </row>
    <row r="2899" spans="1:46" x14ac:dyDescent="0.25">
      <c r="A2899">
        <v>2834</v>
      </c>
      <c r="B2899">
        <v>0</v>
      </c>
      <c r="C2899">
        <v>32239</v>
      </c>
      <c r="D2899">
        <v>29054</v>
      </c>
      <c r="E2899" t="s">
        <v>2055</v>
      </c>
      <c r="F2899" t="s">
        <v>2062</v>
      </c>
      <c r="G2899" t="s">
        <v>2063</v>
      </c>
      <c r="H2899" t="s">
        <v>1229</v>
      </c>
      <c r="I2899" t="s">
        <v>1229</v>
      </c>
      <c r="J2899" t="str">
        <f>IFERROR(VLOOKUP(H2899,[1]Sheet1!$A:$H,3,FALSE),"")</f>
        <v/>
      </c>
      <c r="K2899" s="1" t="str">
        <f>IFERROR(VLOOKUP('Speed Hump'!H2899,Main!$A:$G,6,FALSE),"")</f>
        <v/>
      </c>
      <c r="L2899" s="1" t="str">
        <f>IFERROR(VLOOKUP('Speed Hump'!H2899,Main!$A:$G,7,FALSE),"")</f>
        <v/>
      </c>
      <c r="M2899" t="s">
        <v>691</v>
      </c>
      <c r="N2899">
        <v>1</v>
      </c>
      <c r="O2899" t="s">
        <v>692</v>
      </c>
      <c r="AP2899">
        <v>175.50506212688379</v>
      </c>
      <c r="AQ2899" s="1" t="str">
        <f>IFERROR(VLOOKUP(I2899,Service!$B:$G,5,FALSE),"")</f>
        <v/>
      </c>
      <c r="AR2899" s="1" t="str">
        <f>IFERROR(VLOOKUP(I2899,Service!$B:$G,6,FALSE),"")</f>
        <v/>
      </c>
      <c r="AS2899" s="1" t="str">
        <f>IFERROR(VLOOKUP(I2899,Rest!$B:$G,5,FALSE),"")</f>
        <v/>
      </c>
      <c r="AT2899" s="1" t="str">
        <f>IFERROR(VLOOKUP(I2899,Rest!$B:$G,6,FALSE),"")</f>
        <v/>
      </c>
    </row>
    <row r="2900" spans="1:46" x14ac:dyDescent="0.25">
      <c r="A2900">
        <v>2835</v>
      </c>
      <c r="B2900">
        <v>0</v>
      </c>
      <c r="C2900">
        <v>32275</v>
      </c>
      <c r="D2900">
        <v>31386</v>
      </c>
      <c r="E2900" t="s">
        <v>2111</v>
      </c>
      <c r="F2900" t="s">
        <v>2040</v>
      </c>
      <c r="G2900" t="s">
        <v>2048</v>
      </c>
      <c r="H2900" t="s">
        <v>1229</v>
      </c>
      <c r="I2900" t="s">
        <v>1229</v>
      </c>
      <c r="J2900" t="str">
        <f>IFERROR(VLOOKUP(H2900,[1]Sheet1!$A:$H,3,FALSE),"")</f>
        <v/>
      </c>
      <c r="K2900" s="1" t="str">
        <f>IFERROR(VLOOKUP('Speed Hump'!H2900,Main!$A:$G,6,FALSE),"")</f>
        <v/>
      </c>
      <c r="L2900" s="1" t="str">
        <f>IFERROR(VLOOKUP('Speed Hump'!H2900,Main!$A:$G,7,FALSE),"")</f>
        <v/>
      </c>
      <c r="M2900" t="s">
        <v>691</v>
      </c>
      <c r="N2900">
        <v>3</v>
      </c>
      <c r="O2900" t="s">
        <v>692</v>
      </c>
      <c r="AP2900">
        <v>476.2077226897199</v>
      </c>
      <c r="AQ2900" s="1" t="str">
        <f>IFERROR(VLOOKUP(I2900,Service!$B:$G,5,FALSE),"")</f>
        <v/>
      </c>
      <c r="AR2900" s="1" t="str">
        <f>IFERROR(VLOOKUP(I2900,Service!$B:$G,6,FALSE),"")</f>
        <v/>
      </c>
      <c r="AS2900" s="1" t="str">
        <f>IFERROR(VLOOKUP(I2900,Rest!$B:$G,5,FALSE),"")</f>
        <v/>
      </c>
      <c r="AT2900" s="1" t="str">
        <f>IFERROR(VLOOKUP(I2900,Rest!$B:$G,6,FALSE),"")</f>
        <v/>
      </c>
    </row>
    <row r="2901" spans="1:46" x14ac:dyDescent="0.25">
      <c r="A2901">
        <v>2836</v>
      </c>
      <c r="B2901">
        <v>0</v>
      </c>
      <c r="C2901">
        <v>32285</v>
      </c>
      <c r="D2901">
        <v>31034</v>
      </c>
      <c r="E2901" t="s">
        <v>1938</v>
      </c>
      <c r="F2901" t="s">
        <v>2112</v>
      </c>
      <c r="G2901" t="s">
        <v>2113</v>
      </c>
      <c r="H2901" t="s">
        <v>1229</v>
      </c>
      <c r="I2901" t="s">
        <v>1229</v>
      </c>
      <c r="J2901" t="str">
        <f>IFERROR(VLOOKUP(H2901,[1]Sheet1!$A:$H,3,FALSE),"")</f>
        <v/>
      </c>
      <c r="K2901" s="1" t="str">
        <f>IFERROR(VLOOKUP('Speed Hump'!H2901,Main!$A:$G,6,FALSE),"")</f>
        <v/>
      </c>
      <c r="L2901" s="1" t="str">
        <f>IFERROR(VLOOKUP('Speed Hump'!H2901,Main!$A:$G,7,FALSE),"")</f>
        <v/>
      </c>
      <c r="M2901" t="s">
        <v>691</v>
      </c>
      <c r="N2901">
        <v>1</v>
      </c>
      <c r="O2901" t="s">
        <v>692</v>
      </c>
      <c r="AP2901">
        <v>302.85964357997773</v>
      </c>
      <c r="AQ2901" s="1" t="str">
        <f>IFERROR(VLOOKUP(I2901,Service!$B:$G,5,FALSE),"")</f>
        <v/>
      </c>
      <c r="AR2901" s="1" t="str">
        <f>IFERROR(VLOOKUP(I2901,Service!$B:$G,6,FALSE),"")</f>
        <v/>
      </c>
      <c r="AS2901" s="1" t="str">
        <f>IFERROR(VLOOKUP(I2901,Rest!$B:$G,5,FALSE),"")</f>
        <v/>
      </c>
      <c r="AT2901" s="1" t="str">
        <f>IFERROR(VLOOKUP(I2901,Rest!$B:$G,6,FALSE),"")</f>
        <v/>
      </c>
    </row>
    <row r="2902" spans="1:46" x14ac:dyDescent="0.25">
      <c r="A2902">
        <v>2837</v>
      </c>
      <c r="B2902">
        <v>0</v>
      </c>
      <c r="C2902">
        <v>32314</v>
      </c>
      <c r="D2902">
        <v>29384</v>
      </c>
      <c r="E2902" t="s">
        <v>2062</v>
      </c>
      <c r="F2902" t="s">
        <v>969</v>
      </c>
      <c r="G2902" t="s">
        <v>2055</v>
      </c>
      <c r="H2902" t="s">
        <v>1229</v>
      </c>
      <c r="I2902" t="s">
        <v>1229</v>
      </c>
      <c r="J2902" t="str">
        <f>IFERROR(VLOOKUP(H2902,[1]Sheet1!$A:$H,3,FALSE),"")</f>
        <v/>
      </c>
      <c r="K2902" s="1" t="str">
        <f>IFERROR(VLOOKUP('Speed Hump'!H2902,Main!$A:$G,6,FALSE),"")</f>
        <v/>
      </c>
      <c r="L2902" s="1" t="str">
        <f>IFERROR(VLOOKUP('Speed Hump'!H2902,Main!$A:$G,7,FALSE),"")</f>
        <v/>
      </c>
      <c r="M2902" t="s">
        <v>691</v>
      </c>
      <c r="N2902">
        <v>1</v>
      </c>
      <c r="O2902" t="s">
        <v>692</v>
      </c>
      <c r="AP2902">
        <v>218.77650727551799</v>
      </c>
      <c r="AQ2902" s="1" t="str">
        <f>IFERROR(VLOOKUP(I2902,Service!$B:$G,5,FALSE),"")</f>
        <v/>
      </c>
      <c r="AR2902" s="1" t="str">
        <f>IFERROR(VLOOKUP(I2902,Service!$B:$G,6,FALSE),"")</f>
        <v/>
      </c>
      <c r="AS2902" s="1" t="str">
        <f>IFERROR(VLOOKUP(I2902,Rest!$B:$G,5,FALSE),"")</f>
        <v/>
      </c>
      <c r="AT2902" s="1" t="str">
        <f>IFERROR(VLOOKUP(I2902,Rest!$B:$G,6,FALSE),"")</f>
        <v/>
      </c>
    </row>
    <row r="2903" spans="1:46" x14ac:dyDescent="0.25">
      <c r="A2903">
        <v>2838</v>
      </c>
      <c r="B2903">
        <v>0</v>
      </c>
      <c r="C2903">
        <v>32316</v>
      </c>
      <c r="D2903">
        <v>31508</v>
      </c>
      <c r="E2903" t="s">
        <v>1737</v>
      </c>
      <c r="F2903" t="s">
        <v>2027</v>
      </c>
      <c r="G2903" t="s">
        <v>2039</v>
      </c>
      <c r="H2903" t="s">
        <v>1229</v>
      </c>
      <c r="I2903" t="s">
        <v>1229</v>
      </c>
      <c r="J2903" t="str">
        <f>IFERROR(VLOOKUP(H2903,[1]Sheet1!$A:$H,3,FALSE),"")</f>
        <v/>
      </c>
      <c r="K2903" s="1" t="str">
        <f>IFERROR(VLOOKUP('Speed Hump'!H2903,Main!$A:$G,6,FALSE),"")</f>
        <v/>
      </c>
      <c r="L2903" s="1" t="str">
        <f>IFERROR(VLOOKUP('Speed Hump'!H2903,Main!$A:$G,7,FALSE),"")</f>
        <v/>
      </c>
      <c r="M2903" t="s">
        <v>691</v>
      </c>
      <c r="N2903">
        <v>2</v>
      </c>
      <c r="O2903" t="s">
        <v>692</v>
      </c>
      <c r="AP2903">
        <v>358.07088605636773</v>
      </c>
      <c r="AQ2903" s="1" t="str">
        <f>IFERROR(VLOOKUP(I2903,Service!$B:$G,5,FALSE),"")</f>
        <v/>
      </c>
      <c r="AR2903" s="1" t="str">
        <f>IFERROR(VLOOKUP(I2903,Service!$B:$G,6,FALSE),"")</f>
        <v/>
      </c>
      <c r="AS2903" s="1" t="str">
        <f>IFERROR(VLOOKUP(I2903,Rest!$B:$G,5,FALSE),"")</f>
        <v/>
      </c>
      <c r="AT2903" s="1" t="str">
        <f>IFERROR(VLOOKUP(I2903,Rest!$B:$G,6,FALSE),"")</f>
        <v/>
      </c>
    </row>
    <row r="2904" spans="1:46" x14ac:dyDescent="0.25">
      <c r="A2904">
        <v>2839</v>
      </c>
      <c r="B2904">
        <v>0</v>
      </c>
      <c r="C2904">
        <v>32321</v>
      </c>
      <c r="D2904">
        <v>31582</v>
      </c>
      <c r="E2904" t="s">
        <v>2107</v>
      </c>
      <c r="F2904" t="s">
        <v>1142</v>
      </c>
      <c r="G2904" t="s">
        <v>2045</v>
      </c>
      <c r="H2904" t="s">
        <v>1229</v>
      </c>
      <c r="I2904" t="s">
        <v>1229</v>
      </c>
      <c r="J2904" t="str">
        <f>IFERROR(VLOOKUP(H2904,[1]Sheet1!$A:$H,3,FALSE),"")</f>
        <v/>
      </c>
      <c r="K2904" s="1" t="str">
        <f>IFERROR(VLOOKUP('Speed Hump'!H2904,Main!$A:$G,6,FALSE),"")</f>
        <v/>
      </c>
      <c r="L2904" s="1" t="str">
        <f>IFERROR(VLOOKUP('Speed Hump'!H2904,Main!$A:$G,7,FALSE),"")</f>
        <v/>
      </c>
      <c r="M2904" t="s">
        <v>691</v>
      </c>
      <c r="N2904">
        <v>1</v>
      </c>
      <c r="O2904" t="s">
        <v>692</v>
      </c>
      <c r="AP2904">
        <v>244.9960153759161</v>
      </c>
      <c r="AQ2904" s="1" t="str">
        <f>IFERROR(VLOOKUP(I2904,Service!$B:$G,5,FALSE),"")</f>
        <v/>
      </c>
      <c r="AR2904" s="1" t="str">
        <f>IFERROR(VLOOKUP(I2904,Service!$B:$G,6,FALSE),"")</f>
        <v/>
      </c>
      <c r="AS2904" s="1" t="str">
        <f>IFERROR(VLOOKUP(I2904,Rest!$B:$G,5,FALSE),"")</f>
        <v/>
      </c>
      <c r="AT2904" s="1" t="str">
        <f>IFERROR(VLOOKUP(I2904,Rest!$B:$G,6,FALSE),"")</f>
        <v/>
      </c>
    </row>
    <row r="2905" spans="1:46" x14ac:dyDescent="0.25">
      <c r="A2905">
        <v>2840</v>
      </c>
      <c r="B2905">
        <v>0</v>
      </c>
      <c r="C2905">
        <v>32338</v>
      </c>
      <c r="D2905">
        <v>32521</v>
      </c>
      <c r="E2905" t="s">
        <v>2114</v>
      </c>
      <c r="F2905" t="s">
        <v>969</v>
      </c>
      <c r="G2905" t="s">
        <v>2115</v>
      </c>
      <c r="H2905" t="s">
        <v>1229</v>
      </c>
      <c r="I2905" t="s">
        <v>1229</v>
      </c>
      <c r="J2905" t="str">
        <f>IFERROR(VLOOKUP(H2905,[1]Sheet1!$A:$H,3,FALSE),"")</f>
        <v/>
      </c>
      <c r="K2905" s="1" t="str">
        <f>IFERROR(VLOOKUP('Speed Hump'!H2905,Main!$A:$G,6,FALSE),"")</f>
        <v/>
      </c>
      <c r="L2905" s="1" t="str">
        <f>IFERROR(VLOOKUP('Speed Hump'!H2905,Main!$A:$G,7,FALSE),"")</f>
        <v/>
      </c>
      <c r="M2905" t="s">
        <v>691</v>
      </c>
      <c r="N2905">
        <v>1</v>
      </c>
      <c r="O2905" t="s">
        <v>692</v>
      </c>
      <c r="AP2905">
        <v>152.57646725543319</v>
      </c>
      <c r="AQ2905" s="1" t="str">
        <f>IFERROR(VLOOKUP(I2905,Service!$B:$G,5,FALSE),"")</f>
        <v/>
      </c>
      <c r="AR2905" s="1" t="str">
        <f>IFERROR(VLOOKUP(I2905,Service!$B:$G,6,FALSE),"")</f>
        <v/>
      </c>
      <c r="AS2905" s="1" t="str">
        <f>IFERROR(VLOOKUP(I2905,Rest!$B:$G,5,FALSE),"")</f>
        <v/>
      </c>
      <c r="AT2905" s="1" t="str">
        <f>IFERROR(VLOOKUP(I2905,Rest!$B:$G,6,FALSE),"")</f>
        <v/>
      </c>
    </row>
    <row r="2906" spans="1:46" x14ac:dyDescent="0.25">
      <c r="A2906">
        <v>2841</v>
      </c>
      <c r="B2906">
        <v>0</v>
      </c>
      <c r="C2906">
        <v>32351</v>
      </c>
      <c r="D2906">
        <v>32456</v>
      </c>
      <c r="E2906" t="s">
        <v>1340</v>
      </c>
      <c r="F2906" t="s">
        <v>2034</v>
      </c>
      <c r="G2906" t="s">
        <v>2025</v>
      </c>
      <c r="H2906" t="s">
        <v>1229</v>
      </c>
      <c r="I2906" t="s">
        <v>1229</v>
      </c>
      <c r="J2906" t="str">
        <f>IFERROR(VLOOKUP(H2906,[1]Sheet1!$A:$H,3,FALSE),"")</f>
        <v/>
      </c>
      <c r="K2906" s="1" t="str">
        <f>IFERROR(VLOOKUP('Speed Hump'!H2906,Main!$A:$G,6,FALSE),"")</f>
        <v/>
      </c>
      <c r="L2906" s="1" t="str">
        <f>IFERROR(VLOOKUP('Speed Hump'!H2906,Main!$A:$G,7,FALSE),"")</f>
        <v/>
      </c>
      <c r="M2906" t="s">
        <v>691</v>
      </c>
      <c r="N2906">
        <v>3</v>
      </c>
      <c r="O2906" t="s">
        <v>692</v>
      </c>
      <c r="AP2906">
        <v>556.14621164263701</v>
      </c>
      <c r="AQ2906" s="1" t="str">
        <f>IFERROR(VLOOKUP(I2906,Service!$B:$G,5,FALSE),"")</f>
        <v/>
      </c>
      <c r="AR2906" s="1" t="str">
        <f>IFERROR(VLOOKUP(I2906,Service!$B:$G,6,FALSE),"")</f>
        <v/>
      </c>
      <c r="AS2906" s="1" t="str">
        <f>IFERROR(VLOOKUP(I2906,Rest!$B:$G,5,FALSE),"")</f>
        <v/>
      </c>
      <c r="AT2906" s="1" t="str">
        <f>IFERROR(VLOOKUP(I2906,Rest!$B:$G,6,FALSE),"")</f>
        <v/>
      </c>
    </row>
    <row r="2907" spans="1:46" x14ac:dyDescent="0.25">
      <c r="A2907">
        <v>2842</v>
      </c>
      <c r="B2907">
        <v>0</v>
      </c>
      <c r="C2907">
        <v>32368</v>
      </c>
      <c r="D2907">
        <v>32553</v>
      </c>
      <c r="E2907" t="s">
        <v>2110</v>
      </c>
      <c r="F2907" t="s">
        <v>2106</v>
      </c>
      <c r="G2907" t="s">
        <v>2116</v>
      </c>
      <c r="H2907" t="s">
        <v>1229</v>
      </c>
      <c r="I2907" t="s">
        <v>1229</v>
      </c>
      <c r="J2907" t="str">
        <f>IFERROR(VLOOKUP(H2907,[1]Sheet1!$A:$H,3,FALSE),"")</f>
        <v/>
      </c>
      <c r="K2907" s="1" t="str">
        <f>IFERROR(VLOOKUP('Speed Hump'!H2907,Main!$A:$G,6,FALSE),"")</f>
        <v/>
      </c>
      <c r="L2907" s="1" t="str">
        <f>IFERROR(VLOOKUP('Speed Hump'!H2907,Main!$A:$G,7,FALSE),"")</f>
        <v/>
      </c>
      <c r="M2907" t="s">
        <v>691</v>
      </c>
      <c r="N2907">
        <v>1</v>
      </c>
      <c r="O2907" t="s">
        <v>692</v>
      </c>
      <c r="AP2907">
        <v>143.4346870768826</v>
      </c>
      <c r="AQ2907" s="1" t="str">
        <f>IFERROR(VLOOKUP(I2907,Service!$B:$G,5,FALSE),"")</f>
        <v/>
      </c>
      <c r="AR2907" s="1" t="str">
        <f>IFERROR(VLOOKUP(I2907,Service!$B:$G,6,FALSE),"")</f>
        <v/>
      </c>
      <c r="AS2907" s="1" t="str">
        <f>IFERROR(VLOOKUP(I2907,Rest!$B:$G,5,FALSE),"")</f>
        <v/>
      </c>
      <c r="AT2907" s="1" t="str">
        <f>IFERROR(VLOOKUP(I2907,Rest!$B:$G,6,FALSE),"")</f>
        <v/>
      </c>
    </row>
    <row r="2908" spans="1:46" x14ac:dyDescent="0.25">
      <c r="A2908">
        <v>2843</v>
      </c>
      <c r="B2908">
        <v>0</v>
      </c>
      <c r="C2908">
        <v>32414</v>
      </c>
      <c r="D2908">
        <v>30598</v>
      </c>
      <c r="E2908" t="s">
        <v>2055</v>
      </c>
      <c r="F2908" t="s">
        <v>2083</v>
      </c>
      <c r="G2908" t="s">
        <v>2076</v>
      </c>
      <c r="H2908" t="s">
        <v>1229</v>
      </c>
      <c r="I2908" t="s">
        <v>1229</v>
      </c>
      <c r="J2908" t="str">
        <f>IFERROR(VLOOKUP(H2908,[1]Sheet1!$A:$H,3,FALSE),"")</f>
        <v/>
      </c>
      <c r="K2908" s="1" t="str">
        <f>IFERROR(VLOOKUP('Speed Hump'!H2908,Main!$A:$G,6,FALSE),"")</f>
        <v/>
      </c>
      <c r="L2908" s="1" t="str">
        <f>IFERROR(VLOOKUP('Speed Hump'!H2908,Main!$A:$G,7,FALSE),"")</f>
        <v/>
      </c>
      <c r="M2908" t="s">
        <v>691</v>
      </c>
      <c r="N2908">
        <v>1</v>
      </c>
      <c r="O2908" t="s">
        <v>692</v>
      </c>
      <c r="AP2908">
        <v>123.97230779612229</v>
      </c>
      <c r="AQ2908" s="1" t="str">
        <f>IFERROR(VLOOKUP(I2908,Service!$B:$G,5,FALSE),"")</f>
        <v/>
      </c>
      <c r="AR2908" s="1" t="str">
        <f>IFERROR(VLOOKUP(I2908,Service!$B:$G,6,FALSE),"")</f>
        <v/>
      </c>
      <c r="AS2908" s="1" t="str">
        <f>IFERROR(VLOOKUP(I2908,Rest!$B:$G,5,FALSE),"")</f>
        <v/>
      </c>
      <c r="AT2908" s="1" t="str">
        <f>IFERROR(VLOOKUP(I2908,Rest!$B:$G,6,FALSE),"")</f>
        <v/>
      </c>
    </row>
    <row r="2909" spans="1:46" x14ac:dyDescent="0.25">
      <c r="A2909">
        <v>2844</v>
      </c>
      <c r="B2909">
        <v>0</v>
      </c>
      <c r="C2909">
        <v>32428</v>
      </c>
      <c r="D2909">
        <v>28608</v>
      </c>
      <c r="E2909" t="s">
        <v>1774</v>
      </c>
      <c r="F2909" t="s">
        <v>1028</v>
      </c>
      <c r="G2909" t="s">
        <v>1078</v>
      </c>
      <c r="H2909" t="s">
        <v>1229</v>
      </c>
      <c r="I2909" t="s">
        <v>1229</v>
      </c>
      <c r="J2909" t="str">
        <f>IFERROR(VLOOKUP(H2909,[1]Sheet1!$A:$H,3,FALSE),"")</f>
        <v/>
      </c>
      <c r="K2909" s="1" t="str">
        <f>IFERROR(VLOOKUP('Speed Hump'!H2909,Main!$A:$G,6,FALSE),"")</f>
        <v/>
      </c>
      <c r="L2909" s="1" t="str">
        <f>IFERROR(VLOOKUP('Speed Hump'!H2909,Main!$A:$G,7,FALSE),"")</f>
        <v/>
      </c>
      <c r="M2909" t="s">
        <v>691</v>
      </c>
      <c r="N2909">
        <v>1</v>
      </c>
      <c r="O2909" t="s">
        <v>692</v>
      </c>
      <c r="AP2909">
        <v>265.28488058888979</v>
      </c>
      <c r="AQ2909" s="1" t="str">
        <f>IFERROR(VLOOKUP(I2909,Service!$B:$G,5,FALSE),"")</f>
        <v/>
      </c>
      <c r="AR2909" s="1" t="str">
        <f>IFERROR(VLOOKUP(I2909,Service!$B:$G,6,FALSE),"")</f>
        <v/>
      </c>
      <c r="AS2909" s="1" t="str">
        <f>IFERROR(VLOOKUP(I2909,Rest!$B:$G,5,FALSE),"")</f>
        <v/>
      </c>
      <c r="AT2909" s="1" t="str">
        <f>IFERROR(VLOOKUP(I2909,Rest!$B:$G,6,FALSE),"")</f>
        <v/>
      </c>
    </row>
    <row r="2910" spans="1:46" x14ac:dyDescent="0.25">
      <c r="A2910">
        <v>2845</v>
      </c>
      <c r="B2910">
        <v>0</v>
      </c>
      <c r="C2910">
        <v>32448</v>
      </c>
      <c r="D2910">
        <v>30914</v>
      </c>
      <c r="E2910" t="s">
        <v>1481</v>
      </c>
      <c r="F2910" t="s">
        <v>2028</v>
      </c>
      <c r="G2910" t="s">
        <v>2050</v>
      </c>
      <c r="H2910" t="s">
        <v>1229</v>
      </c>
      <c r="I2910" t="s">
        <v>1229</v>
      </c>
      <c r="J2910" t="str">
        <f>IFERROR(VLOOKUP(H2910,[1]Sheet1!$A:$H,3,FALSE),"")</f>
        <v/>
      </c>
      <c r="K2910" s="1" t="str">
        <f>IFERROR(VLOOKUP('Speed Hump'!H2910,Main!$A:$G,6,FALSE),"")</f>
        <v/>
      </c>
      <c r="L2910" s="1" t="str">
        <f>IFERROR(VLOOKUP('Speed Hump'!H2910,Main!$A:$G,7,FALSE),"")</f>
        <v/>
      </c>
      <c r="M2910" t="s">
        <v>691</v>
      </c>
      <c r="N2910">
        <v>1</v>
      </c>
      <c r="O2910" t="s">
        <v>692</v>
      </c>
      <c r="AP2910">
        <v>271.8498368244351</v>
      </c>
      <c r="AQ2910" s="1" t="str">
        <f>IFERROR(VLOOKUP(I2910,Service!$B:$G,5,FALSE),"")</f>
        <v/>
      </c>
      <c r="AR2910" s="1" t="str">
        <f>IFERROR(VLOOKUP(I2910,Service!$B:$G,6,FALSE),"")</f>
        <v/>
      </c>
      <c r="AS2910" s="1" t="str">
        <f>IFERROR(VLOOKUP(I2910,Rest!$B:$G,5,FALSE),"")</f>
        <v/>
      </c>
      <c r="AT2910" s="1" t="str">
        <f>IFERROR(VLOOKUP(I2910,Rest!$B:$G,6,FALSE),"")</f>
        <v/>
      </c>
    </row>
    <row r="2911" spans="1:46" x14ac:dyDescent="0.25">
      <c r="A2911">
        <v>2846</v>
      </c>
      <c r="B2911">
        <v>0</v>
      </c>
      <c r="C2911">
        <v>32453</v>
      </c>
      <c r="D2911">
        <v>29960</v>
      </c>
      <c r="E2911" t="s">
        <v>2055</v>
      </c>
      <c r="F2911" t="s">
        <v>2043</v>
      </c>
      <c r="G2911" t="s">
        <v>2038</v>
      </c>
      <c r="H2911" t="s">
        <v>1229</v>
      </c>
      <c r="I2911" t="s">
        <v>1229</v>
      </c>
      <c r="J2911" t="str">
        <f>IFERROR(VLOOKUP(H2911,[1]Sheet1!$A:$H,3,FALSE),"")</f>
        <v/>
      </c>
      <c r="K2911" s="1" t="str">
        <f>IFERROR(VLOOKUP('Speed Hump'!H2911,Main!$A:$G,6,FALSE),"")</f>
        <v/>
      </c>
      <c r="L2911" s="1" t="str">
        <f>IFERROR(VLOOKUP('Speed Hump'!H2911,Main!$A:$G,7,FALSE),"")</f>
        <v/>
      </c>
      <c r="M2911" t="s">
        <v>691</v>
      </c>
      <c r="N2911">
        <v>1</v>
      </c>
      <c r="O2911" t="s">
        <v>692</v>
      </c>
      <c r="AP2911">
        <v>176.0460374043659</v>
      </c>
      <c r="AQ2911" s="1" t="str">
        <f>IFERROR(VLOOKUP(I2911,Service!$B:$G,5,FALSE),"")</f>
        <v/>
      </c>
      <c r="AR2911" s="1" t="str">
        <f>IFERROR(VLOOKUP(I2911,Service!$B:$G,6,FALSE),"")</f>
        <v/>
      </c>
      <c r="AS2911" s="1" t="str">
        <f>IFERROR(VLOOKUP(I2911,Rest!$B:$G,5,FALSE),"")</f>
        <v/>
      </c>
      <c r="AT2911" s="1" t="str">
        <f>IFERROR(VLOOKUP(I2911,Rest!$B:$G,6,FALSE),"")</f>
        <v/>
      </c>
    </row>
    <row r="2912" spans="1:46" x14ac:dyDescent="0.25">
      <c r="A2912">
        <v>2847</v>
      </c>
      <c r="B2912">
        <v>0</v>
      </c>
      <c r="C2912">
        <v>32454</v>
      </c>
      <c r="D2912">
        <v>30481</v>
      </c>
      <c r="E2912" t="s">
        <v>1769</v>
      </c>
      <c r="F2912" t="s">
        <v>2028</v>
      </c>
      <c r="G2912" t="s">
        <v>2050</v>
      </c>
      <c r="H2912" t="s">
        <v>1229</v>
      </c>
      <c r="I2912" t="s">
        <v>1229</v>
      </c>
      <c r="J2912" t="str">
        <f>IFERROR(VLOOKUP(H2912,[1]Sheet1!$A:$H,3,FALSE),"")</f>
        <v/>
      </c>
      <c r="K2912" s="1" t="str">
        <f>IFERROR(VLOOKUP('Speed Hump'!H2912,Main!$A:$G,6,FALSE),"")</f>
        <v/>
      </c>
      <c r="L2912" s="1" t="str">
        <f>IFERROR(VLOOKUP('Speed Hump'!H2912,Main!$A:$G,7,FALSE),"")</f>
        <v/>
      </c>
      <c r="M2912" t="s">
        <v>691</v>
      </c>
      <c r="N2912">
        <v>1</v>
      </c>
      <c r="O2912" t="s">
        <v>692</v>
      </c>
      <c r="AP2912">
        <v>274.12957381638421</v>
      </c>
      <c r="AQ2912" s="1" t="str">
        <f>IFERROR(VLOOKUP(I2912,Service!$B:$G,5,FALSE),"")</f>
        <v/>
      </c>
      <c r="AR2912" s="1" t="str">
        <f>IFERROR(VLOOKUP(I2912,Service!$B:$G,6,FALSE),"")</f>
        <v/>
      </c>
      <c r="AS2912" s="1" t="str">
        <f>IFERROR(VLOOKUP(I2912,Rest!$B:$G,5,FALSE),"")</f>
        <v/>
      </c>
      <c r="AT2912" s="1" t="str">
        <f>IFERROR(VLOOKUP(I2912,Rest!$B:$G,6,FALSE),"")</f>
        <v/>
      </c>
    </row>
    <row r="2913" spans="1:46" x14ac:dyDescent="0.25">
      <c r="A2913">
        <v>2848</v>
      </c>
      <c r="B2913">
        <v>0</v>
      </c>
      <c r="C2913">
        <v>32457</v>
      </c>
      <c r="D2913">
        <v>29088</v>
      </c>
      <c r="E2913" t="s">
        <v>1927</v>
      </c>
      <c r="F2913" t="s">
        <v>2018</v>
      </c>
      <c r="G2913" t="s">
        <v>1961</v>
      </c>
      <c r="H2913" t="s">
        <v>1229</v>
      </c>
      <c r="I2913" t="s">
        <v>1229</v>
      </c>
      <c r="J2913" t="str">
        <f>IFERROR(VLOOKUP(H2913,[1]Sheet1!$A:$H,3,FALSE),"")</f>
        <v/>
      </c>
      <c r="K2913" s="1" t="str">
        <f>IFERROR(VLOOKUP('Speed Hump'!H2913,Main!$A:$G,6,FALSE),"")</f>
        <v/>
      </c>
      <c r="L2913" s="1" t="str">
        <f>IFERROR(VLOOKUP('Speed Hump'!H2913,Main!$A:$G,7,FALSE),"")</f>
        <v/>
      </c>
      <c r="M2913" t="s">
        <v>691</v>
      </c>
      <c r="N2913">
        <v>1</v>
      </c>
      <c r="O2913" t="s">
        <v>692</v>
      </c>
      <c r="AP2913">
        <v>250.89975963350651</v>
      </c>
      <c r="AQ2913" s="1" t="str">
        <f>IFERROR(VLOOKUP(I2913,Service!$B:$G,5,FALSE),"")</f>
        <v/>
      </c>
      <c r="AR2913" s="1" t="str">
        <f>IFERROR(VLOOKUP(I2913,Service!$B:$G,6,FALSE),"")</f>
        <v/>
      </c>
      <c r="AS2913" s="1" t="str">
        <f>IFERROR(VLOOKUP(I2913,Rest!$B:$G,5,FALSE),"")</f>
        <v/>
      </c>
      <c r="AT2913" s="1" t="str">
        <f>IFERROR(VLOOKUP(I2913,Rest!$B:$G,6,FALSE),"")</f>
        <v/>
      </c>
    </row>
    <row r="2914" spans="1:46" x14ac:dyDescent="0.25">
      <c r="A2914">
        <v>2849</v>
      </c>
      <c r="B2914">
        <v>0</v>
      </c>
      <c r="C2914">
        <v>32480</v>
      </c>
      <c r="D2914">
        <v>31441</v>
      </c>
      <c r="E2914" t="s">
        <v>1496</v>
      </c>
      <c r="F2914" t="s">
        <v>2025</v>
      </c>
      <c r="G2914" t="s">
        <v>2028</v>
      </c>
      <c r="H2914" t="s">
        <v>1229</v>
      </c>
      <c r="I2914" t="s">
        <v>1229</v>
      </c>
      <c r="J2914" t="str">
        <f>IFERROR(VLOOKUP(H2914,[1]Sheet1!$A:$H,3,FALSE),"")</f>
        <v/>
      </c>
      <c r="K2914" s="1" t="str">
        <f>IFERROR(VLOOKUP('Speed Hump'!H2914,Main!$A:$G,6,FALSE),"")</f>
        <v/>
      </c>
      <c r="L2914" s="1" t="str">
        <f>IFERROR(VLOOKUP('Speed Hump'!H2914,Main!$A:$G,7,FALSE),"")</f>
        <v/>
      </c>
      <c r="M2914" t="s">
        <v>691</v>
      </c>
      <c r="N2914">
        <v>3</v>
      </c>
      <c r="O2914" t="s">
        <v>692</v>
      </c>
      <c r="AP2914">
        <v>532.17330041878779</v>
      </c>
      <c r="AQ2914" s="1" t="str">
        <f>IFERROR(VLOOKUP(I2914,Service!$B:$G,5,FALSE),"")</f>
        <v/>
      </c>
      <c r="AR2914" s="1" t="str">
        <f>IFERROR(VLOOKUP(I2914,Service!$B:$G,6,FALSE),"")</f>
        <v/>
      </c>
      <c r="AS2914" s="1" t="str">
        <f>IFERROR(VLOOKUP(I2914,Rest!$B:$G,5,FALSE),"")</f>
        <v/>
      </c>
      <c r="AT2914" s="1" t="str">
        <f>IFERROR(VLOOKUP(I2914,Rest!$B:$G,6,FALSE),"")</f>
        <v/>
      </c>
    </row>
    <row r="2915" spans="1:46" x14ac:dyDescent="0.25">
      <c r="A2915">
        <v>2850</v>
      </c>
      <c r="B2915">
        <v>0</v>
      </c>
      <c r="C2915">
        <v>32486</v>
      </c>
      <c r="D2915">
        <v>31489</v>
      </c>
      <c r="E2915" t="s">
        <v>1325</v>
      </c>
      <c r="F2915" t="s">
        <v>2025</v>
      </c>
      <c r="G2915" t="s">
        <v>2028</v>
      </c>
      <c r="H2915" t="s">
        <v>1229</v>
      </c>
      <c r="I2915" t="s">
        <v>1229</v>
      </c>
      <c r="J2915" t="str">
        <f>IFERROR(VLOOKUP(H2915,[1]Sheet1!$A:$H,3,FALSE),"")</f>
        <v/>
      </c>
      <c r="K2915" s="1" t="str">
        <f>IFERROR(VLOOKUP('Speed Hump'!H2915,Main!$A:$G,6,FALSE),"")</f>
        <v/>
      </c>
      <c r="L2915" s="1" t="str">
        <f>IFERROR(VLOOKUP('Speed Hump'!H2915,Main!$A:$G,7,FALSE),"")</f>
        <v/>
      </c>
      <c r="M2915" t="s">
        <v>691</v>
      </c>
      <c r="N2915">
        <v>3</v>
      </c>
      <c r="O2915" t="s">
        <v>692</v>
      </c>
      <c r="AP2915">
        <v>533.91745600002764</v>
      </c>
      <c r="AQ2915" s="1" t="str">
        <f>IFERROR(VLOOKUP(I2915,Service!$B:$G,5,FALSE),"")</f>
        <v/>
      </c>
      <c r="AR2915" s="1" t="str">
        <f>IFERROR(VLOOKUP(I2915,Service!$B:$G,6,FALSE),"")</f>
        <v/>
      </c>
      <c r="AS2915" s="1" t="str">
        <f>IFERROR(VLOOKUP(I2915,Rest!$B:$G,5,FALSE),"")</f>
        <v/>
      </c>
      <c r="AT2915" s="1" t="str">
        <f>IFERROR(VLOOKUP(I2915,Rest!$B:$G,6,FALSE),"")</f>
        <v/>
      </c>
    </row>
    <row r="2916" spans="1:46" x14ac:dyDescent="0.25">
      <c r="A2916">
        <v>2853</v>
      </c>
      <c r="B2916">
        <v>0</v>
      </c>
      <c r="C2916">
        <v>32587</v>
      </c>
      <c r="D2916">
        <v>30405</v>
      </c>
      <c r="E2916" t="s">
        <v>1332</v>
      </c>
      <c r="F2916" t="s">
        <v>2117</v>
      </c>
      <c r="G2916" t="s">
        <v>1096</v>
      </c>
      <c r="H2916" t="s">
        <v>1229</v>
      </c>
      <c r="I2916" t="s">
        <v>1229</v>
      </c>
      <c r="J2916" t="str">
        <f>IFERROR(VLOOKUP(H2916,[1]Sheet1!$A:$H,3,FALSE),"")</f>
        <v/>
      </c>
      <c r="K2916" s="1" t="str">
        <f>IFERROR(VLOOKUP('Speed Hump'!H2916,Main!$A:$G,6,FALSE),"")</f>
        <v/>
      </c>
      <c r="L2916" s="1" t="str">
        <f>IFERROR(VLOOKUP('Speed Hump'!H2916,Main!$A:$G,7,FALSE),"")</f>
        <v/>
      </c>
      <c r="M2916" t="s">
        <v>691</v>
      </c>
      <c r="N2916">
        <v>2</v>
      </c>
      <c r="O2916" t="s">
        <v>692</v>
      </c>
      <c r="AP2916">
        <v>378.72879264892731</v>
      </c>
      <c r="AQ2916" s="1" t="str">
        <f>IFERROR(VLOOKUP(I2916,Service!$B:$G,5,FALSE),"")</f>
        <v/>
      </c>
      <c r="AR2916" s="1" t="str">
        <f>IFERROR(VLOOKUP(I2916,Service!$B:$G,6,FALSE),"")</f>
        <v/>
      </c>
      <c r="AS2916" s="1" t="str">
        <f>IFERROR(VLOOKUP(I2916,Rest!$B:$G,5,FALSE),"")</f>
        <v/>
      </c>
      <c r="AT2916" s="1" t="str">
        <f>IFERROR(VLOOKUP(I2916,Rest!$B:$G,6,FALSE),"")</f>
        <v/>
      </c>
    </row>
    <row r="2917" spans="1:46" x14ac:dyDescent="0.25">
      <c r="A2917">
        <v>2854</v>
      </c>
      <c r="B2917">
        <v>0</v>
      </c>
      <c r="C2917">
        <v>32590</v>
      </c>
      <c r="D2917">
        <v>32917</v>
      </c>
      <c r="E2917" t="s">
        <v>2118</v>
      </c>
      <c r="F2917" t="s">
        <v>2058</v>
      </c>
      <c r="G2917" t="s">
        <v>2059</v>
      </c>
      <c r="H2917" t="s">
        <v>1229</v>
      </c>
      <c r="I2917" t="s">
        <v>1229</v>
      </c>
      <c r="J2917" t="str">
        <f>IFERROR(VLOOKUP(H2917,[1]Sheet1!$A:$H,3,FALSE),"")</f>
        <v/>
      </c>
      <c r="K2917" s="1" t="str">
        <f>IFERROR(VLOOKUP('Speed Hump'!H2917,Main!$A:$G,6,FALSE),"")</f>
        <v/>
      </c>
      <c r="L2917" s="1" t="str">
        <f>IFERROR(VLOOKUP('Speed Hump'!H2917,Main!$A:$G,7,FALSE),"")</f>
        <v/>
      </c>
      <c r="M2917" t="s">
        <v>691</v>
      </c>
      <c r="N2917">
        <v>2</v>
      </c>
      <c r="O2917" t="s">
        <v>692</v>
      </c>
      <c r="AP2917">
        <v>380.37475478543882</v>
      </c>
      <c r="AQ2917" s="1" t="str">
        <f>IFERROR(VLOOKUP(I2917,Service!$B:$G,5,FALSE),"")</f>
        <v/>
      </c>
      <c r="AR2917" s="1" t="str">
        <f>IFERROR(VLOOKUP(I2917,Service!$B:$G,6,FALSE),"")</f>
        <v/>
      </c>
      <c r="AS2917" s="1" t="str">
        <f>IFERROR(VLOOKUP(I2917,Rest!$B:$G,5,FALSE),"")</f>
        <v/>
      </c>
      <c r="AT2917" s="1" t="str">
        <f>IFERROR(VLOOKUP(I2917,Rest!$B:$G,6,FALSE),"")</f>
        <v/>
      </c>
    </row>
    <row r="2918" spans="1:46" x14ac:dyDescent="0.25">
      <c r="A2918">
        <v>2855</v>
      </c>
      <c r="B2918">
        <v>0</v>
      </c>
      <c r="C2918">
        <v>32600</v>
      </c>
      <c r="D2918">
        <v>32368</v>
      </c>
      <c r="E2918" t="s">
        <v>1409</v>
      </c>
      <c r="F2918" t="s">
        <v>1407</v>
      </c>
      <c r="G2918" t="s">
        <v>2025</v>
      </c>
      <c r="H2918" t="s">
        <v>1229</v>
      </c>
      <c r="I2918" t="s">
        <v>1229</v>
      </c>
      <c r="J2918" t="str">
        <f>IFERROR(VLOOKUP(H2918,[1]Sheet1!$A:$H,3,FALSE),"")</f>
        <v/>
      </c>
      <c r="K2918" s="1" t="str">
        <f>IFERROR(VLOOKUP('Speed Hump'!H2918,Main!$A:$G,6,FALSE),"")</f>
        <v/>
      </c>
      <c r="L2918" s="1" t="str">
        <f>IFERROR(VLOOKUP('Speed Hump'!H2918,Main!$A:$G,7,FALSE),"")</f>
        <v/>
      </c>
      <c r="M2918" t="s">
        <v>691</v>
      </c>
      <c r="N2918">
        <v>2</v>
      </c>
      <c r="O2918" t="s">
        <v>692</v>
      </c>
      <c r="AP2918">
        <v>431.41437319146053</v>
      </c>
      <c r="AQ2918" s="1" t="str">
        <f>IFERROR(VLOOKUP(I2918,Service!$B:$G,5,FALSE),"")</f>
        <v/>
      </c>
      <c r="AR2918" s="1" t="str">
        <f>IFERROR(VLOOKUP(I2918,Service!$B:$G,6,FALSE),"")</f>
        <v/>
      </c>
      <c r="AS2918" s="1" t="str">
        <f>IFERROR(VLOOKUP(I2918,Rest!$B:$G,5,FALSE),"")</f>
        <v/>
      </c>
      <c r="AT2918" s="1" t="str">
        <f>IFERROR(VLOOKUP(I2918,Rest!$B:$G,6,FALSE),"")</f>
        <v/>
      </c>
    </row>
    <row r="2919" spans="1:46" x14ac:dyDescent="0.25">
      <c r="A2919">
        <v>2856</v>
      </c>
      <c r="B2919">
        <v>0</v>
      </c>
      <c r="C2919">
        <v>32618</v>
      </c>
      <c r="D2919">
        <v>31472</v>
      </c>
      <c r="E2919" t="s">
        <v>2037</v>
      </c>
      <c r="F2919" t="s">
        <v>1068</v>
      </c>
      <c r="G2919" t="s">
        <v>2067</v>
      </c>
      <c r="H2919" t="s">
        <v>1229</v>
      </c>
      <c r="I2919" t="s">
        <v>1229</v>
      </c>
      <c r="J2919" t="str">
        <f>IFERROR(VLOOKUP(H2919,[1]Sheet1!$A:$H,3,FALSE),"")</f>
        <v/>
      </c>
      <c r="K2919" s="1" t="str">
        <f>IFERROR(VLOOKUP('Speed Hump'!H2919,Main!$A:$G,6,FALSE),"")</f>
        <v/>
      </c>
      <c r="L2919" s="1" t="str">
        <f>IFERROR(VLOOKUP('Speed Hump'!H2919,Main!$A:$G,7,FALSE),"")</f>
        <v/>
      </c>
      <c r="M2919" t="s">
        <v>691</v>
      </c>
      <c r="N2919">
        <v>1</v>
      </c>
      <c r="O2919" t="s">
        <v>692</v>
      </c>
      <c r="AP2919">
        <v>173.72570746034961</v>
      </c>
      <c r="AQ2919" s="1" t="str">
        <f>IFERROR(VLOOKUP(I2919,Service!$B:$G,5,FALSE),"")</f>
        <v/>
      </c>
      <c r="AR2919" s="1" t="str">
        <f>IFERROR(VLOOKUP(I2919,Service!$B:$G,6,FALSE),"")</f>
        <v/>
      </c>
      <c r="AS2919" s="1" t="str">
        <f>IFERROR(VLOOKUP(I2919,Rest!$B:$G,5,FALSE),"")</f>
        <v/>
      </c>
      <c r="AT2919" s="1" t="str">
        <f>IFERROR(VLOOKUP(I2919,Rest!$B:$G,6,FALSE),"")</f>
        <v/>
      </c>
    </row>
    <row r="2920" spans="1:46" x14ac:dyDescent="0.25">
      <c r="A2920">
        <v>2857</v>
      </c>
      <c r="B2920">
        <v>0</v>
      </c>
      <c r="C2920">
        <v>32626</v>
      </c>
      <c r="D2920">
        <v>32467</v>
      </c>
      <c r="E2920" t="s">
        <v>2119</v>
      </c>
      <c r="F2920" t="s">
        <v>2098</v>
      </c>
      <c r="G2920" t="s">
        <v>2099</v>
      </c>
      <c r="H2920" t="s">
        <v>1229</v>
      </c>
      <c r="I2920" t="s">
        <v>1229</v>
      </c>
      <c r="J2920" t="str">
        <f>IFERROR(VLOOKUP(H2920,[1]Sheet1!$A:$H,3,FALSE),"")</f>
        <v/>
      </c>
      <c r="K2920" s="1" t="str">
        <f>IFERROR(VLOOKUP('Speed Hump'!H2920,Main!$A:$G,6,FALSE),"")</f>
        <v/>
      </c>
      <c r="L2920" s="1" t="str">
        <f>IFERROR(VLOOKUP('Speed Hump'!H2920,Main!$A:$G,7,FALSE),"")</f>
        <v/>
      </c>
      <c r="M2920" t="s">
        <v>691</v>
      </c>
      <c r="N2920">
        <v>1</v>
      </c>
      <c r="O2920" t="s">
        <v>692</v>
      </c>
      <c r="AP2920">
        <v>289.01938424626849</v>
      </c>
      <c r="AQ2920" s="1" t="str">
        <f>IFERROR(VLOOKUP(I2920,Service!$B:$G,5,FALSE),"")</f>
        <v/>
      </c>
      <c r="AR2920" s="1" t="str">
        <f>IFERROR(VLOOKUP(I2920,Service!$B:$G,6,FALSE),"")</f>
        <v/>
      </c>
      <c r="AS2920" s="1" t="str">
        <f>IFERROR(VLOOKUP(I2920,Rest!$B:$G,5,FALSE),"")</f>
        <v/>
      </c>
      <c r="AT2920" s="1" t="str">
        <f>IFERROR(VLOOKUP(I2920,Rest!$B:$G,6,FALSE),"")</f>
        <v/>
      </c>
    </row>
    <row r="2921" spans="1:46" x14ac:dyDescent="0.25">
      <c r="A2921">
        <v>2858</v>
      </c>
      <c r="B2921">
        <v>0</v>
      </c>
      <c r="C2921">
        <v>32647</v>
      </c>
      <c r="D2921">
        <v>30999</v>
      </c>
      <c r="E2921" t="s">
        <v>1737</v>
      </c>
      <c r="F2921" t="s">
        <v>2039</v>
      </c>
      <c r="G2921" t="s">
        <v>2028</v>
      </c>
      <c r="H2921" t="s">
        <v>1229</v>
      </c>
      <c r="I2921" t="s">
        <v>1229</v>
      </c>
      <c r="J2921" t="str">
        <f>IFERROR(VLOOKUP(H2921,[1]Sheet1!$A:$H,3,FALSE),"")</f>
        <v/>
      </c>
      <c r="K2921" s="1" t="str">
        <f>IFERROR(VLOOKUP('Speed Hump'!H2921,Main!$A:$G,6,FALSE),"")</f>
        <v/>
      </c>
      <c r="L2921" s="1" t="str">
        <f>IFERROR(VLOOKUP('Speed Hump'!H2921,Main!$A:$G,7,FALSE),"")</f>
        <v/>
      </c>
      <c r="M2921" t="s">
        <v>691</v>
      </c>
      <c r="N2921">
        <v>2</v>
      </c>
      <c r="O2921" t="s">
        <v>692</v>
      </c>
      <c r="AP2921">
        <v>370.00832158657062</v>
      </c>
      <c r="AQ2921" s="1" t="str">
        <f>IFERROR(VLOOKUP(I2921,Service!$B:$G,5,FALSE),"")</f>
        <v/>
      </c>
      <c r="AR2921" s="1" t="str">
        <f>IFERROR(VLOOKUP(I2921,Service!$B:$G,6,FALSE),"")</f>
        <v/>
      </c>
      <c r="AS2921" s="1" t="str">
        <f>IFERROR(VLOOKUP(I2921,Rest!$B:$G,5,FALSE),"")</f>
        <v/>
      </c>
      <c r="AT2921" s="1" t="str">
        <f>IFERROR(VLOOKUP(I2921,Rest!$B:$G,6,FALSE),"")</f>
        <v/>
      </c>
    </row>
    <row r="2922" spans="1:46" x14ac:dyDescent="0.25">
      <c r="A2922">
        <v>2859</v>
      </c>
      <c r="B2922">
        <v>0</v>
      </c>
      <c r="C2922">
        <v>32661</v>
      </c>
      <c r="D2922">
        <v>30988</v>
      </c>
      <c r="E2922" t="s">
        <v>1304</v>
      </c>
      <c r="F2922" t="s">
        <v>2039</v>
      </c>
      <c r="G2922" t="s">
        <v>2028</v>
      </c>
      <c r="H2922" t="s">
        <v>1229</v>
      </c>
      <c r="I2922" t="s">
        <v>1229</v>
      </c>
      <c r="J2922" t="str">
        <f>IFERROR(VLOOKUP(H2922,[1]Sheet1!$A:$H,3,FALSE),"")</f>
        <v/>
      </c>
      <c r="K2922" s="1" t="str">
        <f>IFERROR(VLOOKUP('Speed Hump'!H2922,Main!$A:$G,6,FALSE),"")</f>
        <v/>
      </c>
      <c r="L2922" s="1" t="str">
        <f>IFERROR(VLOOKUP('Speed Hump'!H2922,Main!$A:$G,7,FALSE),"")</f>
        <v/>
      </c>
      <c r="M2922" t="s">
        <v>691</v>
      </c>
      <c r="N2922">
        <v>2</v>
      </c>
      <c r="O2922" t="s">
        <v>692</v>
      </c>
      <c r="AP2922">
        <v>370.3729039426334</v>
      </c>
      <c r="AQ2922" s="1" t="str">
        <f>IFERROR(VLOOKUP(I2922,Service!$B:$G,5,FALSE),"")</f>
        <v/>
      </c>
      <c r="AR2922" s="1" t="str">
        <f>IFERROR(VLOOKUP(I2922,Service!$B:$G,6,FALSE),"")</f>
        <v/>
      </c>
      <c r="AS2922" s="1" t="str">
        <f>IFERROR(VLOOKUP(I2922,Rest!$B:$G,5,FALSE),"")</f>
        <v/>
      </c>
      <c r="AT2922" s="1" t="str">
        <f>IFERROR(VLOOKUP(I2922,Rest!$B:$G,6,FALSE),"")</f>
        <v/>
      </c>
    </row>
    <row r="2923" spans="1:46" x14ac:dyDescent="0.25">
      <c r="A2923">
        <v>2860</v>
      </c>
      <c r="B2923">
        <v>0</v>
      </c>
      <c r="C2923">
        <v>32672</v>
      </c>
      <c r="D2923">
        <v>30940</v>
      </c>
      <c r="E2923" t="s">
        <v>2036</v>
      </c>
      <c r="F2923" t="s">
        <v>2027</v>
      </c>
      <c r="G2923" t="s">
        <v>2039</v>
      </c>
      <c r="H2923" t="s">
        <v>1229</v>
      </c>
      <c r="I2923" t="s">
        <v>1229</v>
      </c>
      <c r="J2923" t="str">
        <f>IFERROR(VLOOKUP(H2923,[1]Sheet1!$A:$H,3,FALSE),"")</f>
        <v/>
      </c>
      <c r="K2923" s="1" t="str">
        <f>IFERROR(VLOOKUP('Speed Hump'!H2923,Main!$A:$G,6,FALSE),"")</f>
        <v/>
      </c>
      <c r="L2923" s="1" t="str">
        <f>IFERROR(VLOOKUP('Speed Hump'!H2923,Main!$A:$G,7,FALSE),"")</f>
        <v/>
      </c>
      <c r="M2923" t="s">
        <v>691</v>
      </c>
      <c r="N2923">
        <v>2</v>
      </c>
      <c r="O2923" t="s">
        <v>692</v>
      </c>
      <c r="AP2923">
        <v>358.00050764609989</v>
      </c>
      <c r="AQ2923" s="1" t="str">
        <f>IFERROR(VLOOKUP(I2923,Service!$B:$G,5,FALSE),"")</f>
        <v/>
      </c>
      <c r="AR2923" s="1" t="str">
        <f>IFERROR(VLOOKUP(I2923,Service!$B:$G,6,FALSE),"")</f>
        <v/>
      </c>
      <c r="AS2923" s="1" t="str">
        <f>IFERROR(VLOOKUP(I2923,Rest!$B:$G,5,FALSE),"")</f>
        <v/>
      </c>
      <c r="AT2923" s="1" t="str">
        <f>IFERROR(VLOOKUP(I2923,Rest!$B:$G,6,FALSE),"")</f>
        <v/>
      </c>
    </row>
    <row r="2924" spans="1:46" x14ac:dyDescent="0.25">
      <c r="A2924">
        <v>2861</v>
      </c>
      <c r="B2924">
        <v>0</v>
      </c>
      <c r="C2924">
        <v>32689</v>
      </c>
      <c r="D2924">
        <v>31498</v>
      </c>
      <c r="E2924" t="s">
        <v>1320</v>
      </c>
      <c r="F2924" t="s">
        <v>2025</v>
      </c>
      <c r="G2924" t="s">
        <v>2028</v>
      </c>
      <c r="H2924" t="s">
        <v>1229</v>
      </c>
      <c r="I2924" t="s">
        <v>1229</v>
      </c>
      <c r="J2924" t="str">
        <f>IFERROR(VLOOKUP(H2924,[1]Sheet1!$A:$H,3,FALSE),"")</f>
        <v/>
      </c>
      <c r="K2924" s="1" t="str">
        <f>IFERROR(VLOOKUP('Speed Hump'!H2924,Main!$A:$G,6,FALSE),"")</f>
        <v/>
      </c>
      <c r="L2924" s="1" t="str">
        <f>IFERROR(VLOOKUP('Speed Hump'!H2924,Main!$A:$G,7,FALSE),"")</f>
        <v/>
      </c>
      <c r="M2924" t="s">
        <v>691</v>
      </c>
      <c r="N2924">
        <v>3</v>
      </c>
      <c r="O2924" t="s">
        <v>692</v>
      </c>
      <c r="AP2924">
        <v>529.97276547721083</v>
      </c>
      <c r="AQ2924" s="1" t="str">
        <f>IFERROR(VLOOKUP(I2924,Service!$B:$G,5,FALSE),"")</f>
        <v/>
      </c>
      <c r="AR2924" s="1" t="str">
        <f>IFERROR(VLOOKUP(I2924,Service!$B:$G,6,FALSE),"")</f>
        <v/>
      </c>
      <c r="AS2924" s="1" t="str">
        <f>IFERROR(VLOOKUP(I2924,Rest!$B:$G,5,FALSE),"")</f>
        <v/>
      </c>
      <c r="AT2924" s="1" t="str">
        <f>IFERROR(VLOOKUP(I2924,Rest!$B:$G,6,FALSE),"")</f>
        <v/>
      </c>
    </row>
    <row r="2925" spans="1:46" x14ac:dyDescent="0.25">
      <c r="A2925">
        <v>2862</v>
      </c>
      <c r="B2925">
        <v>0</v>
      </c>
      <c r="C2925">
        <v>32713</v>
      </c>
      <c r="D2925">
        <v>31075</v>
      </c>
      <c r="E2925" t="s">
        <v>2064</v>
      </c>
      <c r="F2925" t="s">
        <v>1068</v>
      </c>
      <c r="G2925" t="s">
        <v>2055</v>
      </c>
      <c r="H2925" t="s">
        <v>1229</v>
      </c>
      <c r="I2925" t="s">
        <v>1229</v>
      </c>
      <c r="J2925" t="str">
        <f>IFERROR(VLOOKUP(H2925,[1]Sheet1!$A:$H,3,FALSE),"")</f>
        <v/>
      </c>
      <c r="K2925" s="1" t="str">
        <f>IFERROR(VLOOKUP('Speed Hump'!H2925,Main!$A:$G,6,FALSE),"")</f>
        <v/>
      </c>
      <c r="L2925" s="1" t="str">
        <f>IFERROR(VLOOKUP('Speed Hump'!H2925,Main!$A:$G,7,FALSE),"")</f>
        <v/>
      </c>
      <c r="M2925" t="s">
        <v>691</v>
      </c>
      <c r="N2925">
        <v>1</v>
      </c>
      <c r="O2925" t="s">
        <v>692</v>
      </c>
      <c r="AP2925">
        <v>156.55651353056919</v>
      </c>
      <c r="AQ2925" s="1" t="str">
        <f>IFERROR(VLOOKUP(I2925,Service!$B:$G,5,FALSE),"")</f>
        <v/>
      </c>
      <c r="AR2925" s="1" t="str">
        <f>IFERROR(VLOOKUP(I2925,Service!$B:$G,6,FALSE),"")</f>
        <v/>
      </c>
      <c r="AS2925" s="1" t="str">
        <f>IFERROR(VLOOKUP(I2925,Rest!$B:$G,5,FALSE),"")</f>
        <v/>
      </c>
      <c r="AT2925" s="1" t="str">
        <f>IFERROR(VLOOKUP(I2925,Rest!$B:$G,6,FALSE),"")</f>
        <v/>
      </c>
    </row>
    <row r="2926" spans="1:46" x14ac:dyDescent="0.25">
      <c r="A2926">
        <v>2863</v>
      </c>
      <c r="B2926">
        <v>0</v>
      </c>
      <c r="C2926">
        <v>32777</v>
      </c>
      <c r="D2926">
        <v>33016</v>
      </c>
      <c r="E2926" t="s">
        <v>1794</v>
      </c>
      <c r="F2926" t="s">
        <v>2029</v>
      </c>
      <c r="G2926" t="s">
        <v>2026</v>
      </c>
      <c r="H2926" t="s">
        <v>1229</v>
      </c>
      <c r="I2926" t="s">
        <v>1229</v>
      </c>
      <c r="J2926" t="str">
        <f>IFERROR(VLOOKUP(H2926,[1]Sheet1!$A:$H,3,FALSE),"")</f>
        <v/>
      </c>
      <c r="K2926" s="1" t="str">
        <f>IFERROR(VLOOKUP('Speed Hump'!H2926,Main!$A:$G,6,FALSE),"")</f>
        <v/>
      </c>
      <c r="L2926" s="1" t="str">
        <f>IFERROR(VLOOKUP('Speed Hump'!H2926,Main!$A:$G,7,FALSE),"")</f>
        <v/>
      </c>
      <c r="M2926" t="s">
        <v>691</v>
      </c>
      <c r="N2926">
        <v>3</v>
      </c>
      <c r="O2926" t="s">
        <v>692</v>
      </c>
      <c r="AP2926">
        <v>545.6945629856815</v>
      </c>
      <c r="AQ2926" s="1" t="str">
        <f>IFERROR(VLOOKUP(I2926,Service!$B:$G,5,FALSE),"")</f>
        <v/>
      </c>
      <c r="AR2926" s="1" t="str">
        <f>IFERROR(VLOOKUP(I2926,Service!$B:$G,6,FALSE),"")</f>
        <v/>
      </c>
      <c r="AS2926" s="1" t="str">
        <f>IFERROR(VLOOKUP(I2926,Rest!$B:$G,5,FALSE),"")</f>
        <v/>
      </c>
      <c r="AT2926" s="1" t="str">
        <f>IFERROR(VLOOKUP(I2926,Rest!$B:$G,6,FALSE),"")</f>
        <v/>
      </c>
    </row>
    <row r="2927" spans="1:46" x14ac:dyDescent="0.25">
      <c r="A2927">
        <v>2864</v>
      </c>
      <c r="B2927">
        <v>0</v>
      </c>
      <c r="C2927">
        <v>32807</v>
      </c>
      <c r="D2927">
        <v>29388</v>
      </c>
      <c r="E2927" t="s">
        <v>2120</v>
      </c>
      <c r="F2927" t="s">
        <v>1960</v>
      </c>
      <c r="G2927" t="s">
        <v>1978</v>
      </c>
      <c r="H2927" t="s">
        <v>1229</v>
      </c>
      <c r="I2927" t="s">
        <v>1229</v>
      </c>
      <c r="J2927" t="str">
        <f>IFERROR(VLOOKUP(H2927,[1]Sheet1!$A:$H,3,FALSE),"")</f>
        <v/>
      </c>
      <c r="K2927" s="1" t="str">
        <f>IFERROR(VLOOKUP('Speed Hump'!H2927,Main!$A:$G,6,FALSE),"")</f>
        <v/>
      </c>
      <c r="L2927" s="1" t="str">
        <f>IFERROR(VLOOKUP('Speed Hump'!H2927,Main!$A:$G,7,FALSE),"")</f>
        <v/>
      </c>
      <c r="M2927" t="s">
        <v>691</v>
      </c>
      <c r="N2927">
        <v>3</v>
      </c>
      <c r="O2927" t="s">
        <v>692</v>
      </c>
      <c r="AP2927">
        <v>544.87130059495939</v>
      </c>
      <c r="AQ2927" s="1" t="str">
        <f>IFERROR(VLOOKUP(I2927,Service!$B:$G,5,FALSE),"")</f>
        <v/>
      </c>
      <c r="AR2927" s="1" t="str">
        <f>IFERROR(VLOOKUP(I2927,Service!$B:$G,6,FALSE),"")</f>
        <v/>
      </c>
      <c r="AS2927" s="1" t="str">
        <f>IFERROR(VLOOKUP(I2927,Rest!$B:$G,5,FALSE),"")</f>
        <v/>
      </c>
      <c r="AT2927" s="1" t="str">
        <f>IFERROR(VLOOKUP(I2927,Rest!$B:$G,6,FALSE),"")</f>
        <v/>
      </c>
    </row>
    <row r="2928" spans="1:46" x14ac:dyDescent="0.25">
      <c r="A2928">
        <v>2865</v>
      </c>
      <c r="B2928">
        <v>0</v>
      </c>
      <c r="C2928">
        <v>32811</v>
      </c>
      <c r="D2928">
        <v>30608</v>
      </c>
      <c r="E2928" t="s">
        <v>2074</v>
      </c>
      <c r="F2928" t="s">
        <v>2121</v>
      </c>
      <c r="G2928" t="s">
        <v>2122</v>
      </c>
      <c r="H2928" t="s">
        <v>1229</v>
      </c>
      <c r="I2928" t="s">
        <v>1229</v>
      </c>
      <c r="J2928" t="str">
        <f>IFERROR(VLOOKUP(H2928,[1]Sheet1!$A:$H,3,FALSE),"")</f>
        <v/>
      </c>
      <c r="K2928" s="1" t="str">
        <f>IFERROR(VLOOKUP('Speed Hump'!H2928,Main!$A:$G,6,FALSE),"")</f>
        <v/>
      </c>
      <c r="L2928" s="1" t="str">
        <f>IFERROR(VLOOKUP('Speed Hump'!H2928,Main!$A:$G,7,FALSE),"")</f>
        <v/>
      </c>
      <c r="M2928" t="s">
        <v>691</v>
      </c>
      <c r="N2928">
        <v>1</v>
      </c>
      <c r="O2928" t="s">
        <v>692</v>
      </c>
      <c r="AP2928">
        <v>158.2519664558925</v>
      </c>
      <c r="AQ2928" s="1" t="str">
        <f>IFERROR(VLOOKUP(I2928,Service!$B:$G,5,FALSE),"")</f>
        <v/>
      </c>
      <c r="AR2928" s="1" t="str">
        <f>IFERROR(VLOOKUP(I2928,Service!$B:$G,6,FALSE),"")</f>
        <v/>
      </c>
      <c r="AS2928" s="1" t="str">
        <f>IFERROR(VLOOKUP(I2928,Rest!$B:$G,5,FALSE),"")</f>
        <v/>
      </c>
      <c r="AT2928" s="1" t="str">
        <f>IFERROR(VLOOKUP(I2928,Rest!$B:$G,6,FALSE),"")</f>
        <v/>
      </c>
    </row>
    <row r="2929" spans="1:46" x14ac:dyDescent="0.25">
      <c r="A2929">
        <v>2866</v>
      </c>
      <c r="B2929">
        <v>0</v>
      </c>
      <c r="C2929">
        <v>32897</v>
      </c>
      <c r="D2929">
        <v>33005</v>
      </c>
      <c r="E2929" t="s">
        <v>2051</v>
      </c>
      <c r="F2929" t="s">
        <v>2058</v>
      </c>
      <c r="G2929" t="s">
        <v>2059</v>
      </c>
      <c r="H2929" t="s">
        <v>1229</v>
      </c>
      <c r="I2929" t="s">
        <v>1229</v>
      </c>
      <c r="J2929" t="str">
        <f>IFERROR(VLOOKUP(H2929,[1]Sheet1!$A:$H,3,FALSE),"")</f>
        <v/>
      </c>
      <c r="K2929" s="1" t="str">
        <f>IFERROR(VLOOKUP('Speed Hump'!H2929,Main!$A:$G,6,FALSE),"")</f>
        <v/>
      </c>
      <c r="L2929" s="1" t="str">
        <f>IFERROR(VLOOKUP('Speed Hump'!H2929,Main!$A:$G,7,FALSE),"")</f>
        <v/>
      </c>
      <c r="M2929" t="s">
        <v>691</v>
      </c>
      <c r="N2929">
        <v>2</v>
      </c>
      <c r="O2929" t="s">
        <v>692</v>
      </c>
      <c r="AP2929">
        <v>380.7676347641534</v>
      </c>
      <c r="AQ2929" s="1" t="str">
        <f>IFERROR(VLOOKUP(I2929,Service!$B:$G,5,FALSE),"")</f>
        <v/>
      </c>
      <c r="AR2929" s="1" t="str">
        <f>IFERROR(VLOOKUP(I2929,Service!$B:$G,6,FALSE),"")</f>
        <v/>
      </c>
      <c r="AS2929" s="1" t="str">
        <f>IFERROR(VLOOKUP(I2929,Rest!$B:$G,5,FALSE),"")</f>
        <v/>
      </c>
      <c r="AT2929" s="1" t="str">
        <f>IFERROR(VLOOKUP(I2929,Rest!$B:$G,6,FALSE),"")</f>
        <v/>
      </c>
    </row>
    <row r="2930" spans="1:46" x14ac:dyDescent="0.25">
      <c r="A2930">
        <v>2867</v>
      </c>
      <c r="B2930">
        <v>0</v>
      </c>
      <c r="C2930">
        <v>32901</v>
      </c>
      <c r="D2930">
        <v>32461</v>
      </c>
      <c r="E2930" t="s">
        <v>2123</v>
      </c>
      <c r="F2930" t="s">
        <v>2124</v>
      </c>
      <c r="G2930" t="s">
        <v>1142</v>
      </c>
      <c r="H2930" t="s">
        <v>1229</v>
      </c>
      <c r="I2930" t="s">
        <v>1229</v>
      </c>
      <c r="J2930" t="str">
        <f>IFERROR(VLOOKUP(H2930,[1]Sheet1!$A:$H,3,FALSE),"")</f>
        <v/>
      </c>
      <c r="K2930" s="1" t="str">
        <f>IFERROR(VLOOKUP('Speed Hump'!H2930,Main!$A:$G,6,FALSE),"")</f>
        <v/>
      </c>
      <c r="L2930" s="1" t="str">
        <f>IFERROR(VLOOKUP('Speed Hump'!H2930,Main!$A:$G,7,FALSE),"")</f>
        <v/>
      </c>
      <c r="M2930" t="s">
        <v>691</v>
      </c>
      <c r="N2930">
        <v>1</v>
      </c>
      <c r="O2930" t="s">
        <v>692</v>
      </c>
      <c r="AP2930">
        <v>157.38625607136501</v>
      </c>
      <c r="AQ2930" s="1" t="str">
        <f>IFERROR(VLOOKUP(I2930,Service!$B:$G,5,FALSE),"")</f>
        <v/>
      </c>
      <c r="AR2930" s="1" t="str">
        <f>IFERROR(VLOOKUP(I2930,Service!$B:$G,6,FALSE),"")</f>
        <v/>
      </c>
      <c r="AS2930" s="1" t="str">
        <f>IFERROR(VLOOKUP(I2930,Rest!$B:$G,5,FALSE),"")</f>
        <v/>
      </c>
      <c r="AT2930" s="1" t="str">
        <f>IFERROR(VLOOKUP(I2930,Rest!$B:$G,6,FALSE),"")</f>
        <v/>
      </c>
    </row>
    <row r="2931" spans="1:46" x14ac:dyDescent="0.25">
      <c r="A2931">
        <v>2868</v>
      </c>
      <c r="B2931">
        <v>0</v>
      </c>
      <c r="C2931">
        <v>32911</v>
      </c>
      <c r="D2931">
        <v>30928</v>
      </c>
      <c r="E2931" t="s">
        <v>2072</v>
      </c>
      <c r="F2931" t="s">
        <v>2048</v>
      </c>
      <c r="G2931" t="s">
        <v>1559</v>
      </c>
      <c r="H2931" t="s">
        <v>1229</v>
      </c>
      <c r="I2931" t="s">
        <v>1229</v>
      </c>
      <c r="J2931" t="str">
        <f>IFERROR(VLOOKUP(H2931,[1]Sheet1!$A:$H,3,FALSE),"")</f>
        <v/>
      </c>
      <c r="K2931" s="1" t="str">
        <f>IFERROR(VLOOKUP('Speed Hump'!H2931,Main!$A:$G,6,FALSE),"")</f>
        <v/>
      </c>
      <c r="L2931" s="1" t="str">
        <f>IFERROR(VLOOKUP('Speed Hump'!H2931,Main!$A:$G,7,FALSE),"")</f>
        <v/>
      </c>
      <c r="M2931" t="s">
        <v>691</v>
      </c>
      <c r="N2931">
        <v>2</v>
      </c>
      <c r="O2931" t="s">
        <v>692</v>
      </c>
      <c r="AP2931">
        <v>383.75171634629572</v>
      </c>
      <c r="AQ2931" s="1" t="str">
        <f>IFERROR(VLOOKUP(I2931,Service!$B:$G,5,FALSE),"")</f>
        <v/>
      </c>
      <c r="AR2931" s="1" t="str">
        <f>IFERROR(VLOOKUP(I2931,Service!$B:$G,6,FALSE),"")</f>
        <v/>
      </c>
      <c r="AS2931" s="1" t="str">
        <f>IFERROR(VLOOKUP(I2931,Rest!$B:$G,5,FALSE),"")</f>
        <v/>
      </c>
      <c r="AT2931" s="1" t="str">
        <f>IFERROR(VLOOKUP(I2931,Rest!$B:$G,6,FALSE),"")</f>
        <v/>
      </c>
    </row>
    <row r="2932" spans="1:46" x14ac:dyDescent="0.25">
      <c r="A2932">
        <v>2869</v>
      </c>
      <c r="B2932">
        <v>0</v>
      </c>
      <c r="C2932">
        <v>32915</v>
      </c>
      <c r="D2932">
        <v>31420</v>
      </c>
      <c r="E2932" t="s">
        <v>1433</v>
      </c>
      <c r="F2932" t="s">
        <v>2025</v>
      </c>
      <c r="G2932" t="s">
        <v>2028</v>
      </c>
      <c r="H2932" t="s">
        <v>1229</v>
      </c>
      <c r="I2932" t="s">
        <v>1229</v>
      </c>
      <c r="J2932" t="str">
        <f>IFERROR(VLOOKUP(H2932,[1]Sheet1!$A:$H,3,FALSE),"")</f>
        <v/>
      </c>
      <c r="K2932" s="1" t="str">
        <f>IFERROR(VLOOKUP('Speed Hump'!H2932,Main!$A:$G,6,FALSE),"")</f>
        <v/>
      </c>
      <c r="L2932" s="1" t="str">
        <f>IFERROR(VLOOKUP('Speed Hump'!H2932,Main!$A:$G,7,FALSE),"")</f>
        <v/>
      </c>
      <c r="M2932" t="s">
        <v>691</v>
      </c>
      <c r="N2932">
        <v>3</v>
      </c>
      <c r="O2932" t="s">
        <v>692</v>
      </c>
      <c r="AP2932">
        <v>534.91317592510745</v>
      </c>
      <c r="AQ2932" s="1" t="str">
        <f>IFERROR(VLOOKUP(I2932,Service!$B:$G,5,FALSE),"")</f>
        <v/>
      </c>
      <c r="AR2932" s="1" t="str">
        <f>IFERROR(VLOOKUP(I2932,Service!$B:$G,6,FALSE),"")</f>
        <v/>
      </c>
      <c r="AS2932" s="1" t="str">
        <f>IFERROR(VLOOKUP(I2932,Rest!$B:$G,5,FALSE),"")</f>
        <v/>
      </c>
      <c r="AT2932" s="1" t="str">
        <f>IFERROR(VLOOKUP(I2932,Rest!$B:$G,6,FALSE),"")</f>
        <v/>
      </c>
    </row>
    <row r="2933" spans="1:46" x14ac:dyDescent="0.25">
      <c r="A2933">
        <v>2870</v>
      </c>
      <c r="B2933">
        <v>0</v>
      </c>
      <c r="C2933">
        <v>32918</v>
      </c>
      <c r="D2933">
        <v>33063</v>
      </c>
      <c r="E2933" t="s">
        <v>1262</v>
      </c>
      <c r="F2933" t="s">
        <v>2029</v>
      </c>
      <c r="G2933" t="s">
        <v>2026</v>
      </c>
      <c r="H2933" t="s">
        <v>1229</v>
      </c>
      <c r="I2933" t="s">
        <v>1229</v>
      </c>
      <c r="J2933" t="str">
        <f>IFERROR(VLOOKUP(H2933,[1]Sheet1!$A:$H,3,FALSE),"")</f>
        <v/>
      </c>
      <c r="K2933" s="1" t="str">
        <f>IFERROR(VLOOKUP('Speed Hump'!H2933,Main!$A:$G,6,FALSE),"")</f>
        <v/>
      </c>
      <c r="L2933" s="1" t="str">
        <f>IFERROR(VLOOKUP('Speed Hump'!H2933,Main!$A:$G,7,FALSE),"")</f>
        <v/>
      </c>
      <c r="M2933" t="s">
        <v>691</v>
      </c>
      <c r="N2933">
        <v>3</v>
      </c>
      <c r="O2933" t="s">
        <v>692</v>
      </c>
      <c r="AP2933">
        <v>547.74875444390034</v>
      </c>
      <c r="AQ2933" s="1" t="str">
        <f>IFERROR(VLOOKUP(I2933,Service!$B:$G,5,FALSE),"")</f>
        <v/>
      </c>
      <c r="AR2933" s="1" t="str">
        <f>IFERROR(VLOOKUP(I2933,Service!$B:$G,6,FALSE),"")</f>
        <v/>
      </c>
      <c r="AS2933" s="1" t="str">
        <f>IFERROR(VLOOKUP(I2933,Rest!$B:$G,5,FALSE),"")</f>
        <v/>
      </c>
      <c r="AT2933" s="1" t="str">
        <f>IFERROR(VLOOKUP(I2933,Rest!$B:$G,6,FALSE),"")</f>
        <v/>
      </c>
    </row>
    <row r="2934" spans="1:46" x14ac:dyDescent="0.25">
      <c r="A2934">
        <v>2871</v>
      </c>
      <c r="B2934">
        <v>0</v>
      </c>
      <c r="C2934">
        <v>32935</v>
      </c>
      <c r="D2934">
        <v>31451</v>
      </c>
      <c r="E2934" t="s">
        <v>2025</v>
      </c>
      <c r="F2934" t="s">
        <v>1722</v>
      </c>
      <c r="G2934" t="s">
        <v>1496</v>
      </c>
      <c r="H2934" t="s">
        <v>1229</v>
      </c>
      <c r="I2934" t="s">
        <v>1229</v>
      </c>
      <c r="J2934" t="str">
        <f>IFERROR(VLOOKUP(H2934,[1]Sheet1!$A:$H,3,FALSE),"")</f>
        <v/>
      </c>
      <c r="K2934" s="1" t="str">
        <f>IFERROR(VLOOKUP('Speed Hump'!H2934,Main!$A:$G,6,FALSE),"")</f>
        <v/>
      </c>
      <c r="L2934" s="1" t="str">
        <f>IFERROR(VLOOKUP('Speed Hump'!H2934,Main!$A:$G,7,FALSE),"")</f>
        <v/>
      </c>
      <c r="M2934" t="s">
        <v>691</v>
      </c>
      <c r="N2934">
        <v>1</v>
      </c>
      <c r="O2934" t="s">
        <v>692</v>
      </c>
      <c r="AP2934">
        <v>134.19609508840861</v>
      </c>
      <c r="AQ2934" s="1" t="str">
        <f>IFERROR(VLOOKUP(I2934,Service!$B:$G,5,FALSE),"")</f>
        <v/>
      </c>
      <c r="AR2934" s="1" t="str">
        <f>IFERROR(VLOOKUP(I2934,Service!$B:$G,6,FALSE),"")</f>
        <v/>
      </c>
      <c r="AS2934" s="1" t="str">
        <f>IFERROR(VLOOKUP(I2934,Rest!$B:$G,5,FALSE),"")</f>
        <v/>
      </c>
      <c r="AT2934" s="1" t="str">
        <f>IFERROR(VLOOKUP(I2934,Rest!$B:$G,6,FALSE),"")</f>
        <v/>
      </c>
    </row>
    <row r="2935" spans="1:46" x14ac:dyDescent="0.25">
      <c r="A2935">
        <v>2872</v>
      </c>
      <c r="B2935">
        <v>0</v>
      </c>
      <c r="C2935">
        <v>32952</v>
      </c>
      <c r="D2935">
        <v>32484</v>
      </c>
      <c r="E2935" t="s">
        <v>2051</v>
      </c>
      <c r="F2935" t="s">
        <v>2059</v>
      </c>
      <c r="G2935" t="s">
        <v>2052</v>
      </c>
      <c r="H2935" t="s">
        <v>1229</v>
      </c>
      <c r="I2935" t="s">
        <v>1229</v>
      </c>
      <c r="J2935" t="str">
        <f>IFERROR(VLOOKUP(H2935,[1]Sheet1!$A:$H,3,FALSE),"")</f>
        <v/>
      </c>
      <c r="K2935" s="1" t="str">
        <f>IFERROR(VLOOKUP('Speed Hump'!H2935,Main!$A:$G,6,FALSE),"")</f>
        <v/>
      </c>
      <c r="L2935" s="1" t="str">
        <f>IFERROR(VLOOKUP('Speed Hump'!H2935,Main!$A:$G,7,FALSE),"")</f>
        <v/>
      </c>
      <c r="M2935" t="s">
        <v>691</v>
      </c>
      <c r="N2935">
        <v>1</v>
      </c>
      <c r="O2935" t="s">
        <v>692</v>
      </c>
      <c r="AP2935">
        <v>292.35993713731659</v>
      </c>
      <c r="AQ2935" s="1" t="str">
        <f>IFERROR(VLOOKUP(I2935,Service!$B:$G,5,FALSE),"")</f>
        <v/>
      </c>
      <c r="AR2935" s="1" t="str">
        <f>IFERROR(VLOOKUP(I2935,Service!$B:$G,6,FALSE),"")</f>
        <v/>
      </c>
      <c r="AS2935" s="1" t="str">
        <f>IFERROR(VLOOKUP(I2935,Rest!$B:$G,5,FALSE),"")</f>
        <v/>
      </c>
      <c r="AT2935" s="1" t="str">
        <f>IFERROR(VLOOKUP(I2935,Rest!$B:$G,6,FALSE),"")</f>
        <v/>
      </c>
    </row>
    <row r="2936" spans="1:46" x14ac:dyDescent="0.25">
      <c r="A2936">
        <v>2873</v>
      </c>
      <c r="B2936">
        <v>0</v>
      </c>
      <c r="C2936">
        <v>32976</v>
      </c>
      <c r="D2936">
        <v>29655</v>
      </c>
      <c r="E2936" t="s">
        <v>1325</v>
      </c>
      <c r="F2936" t="s">
        <v>2031</v>
      </c>
      <c r="G2936" t="s">
        <v>2032</v>
      </c>
      <c r="H2936" t="s">
        <v>1229</v>
      </c>
      <c r="I2936" t="s">
        <v>1229</v>
      </c>
      <c r="J2936" t="str">
        <f>IFERROR(VLOOKUP(H2936,[1]Sheet1!$A:$H,3,FALSE),"")</f>
        <v/>
      </c>
      <c r="K2936" s="1" t="str">
        <f>IFERROR(VLOOKUP('Speed Hump'!H2936,Main!$A:$G,6,FALSE),"")</f>
        <v/>
      </c>
      <c r="L2936" s="1" t="str">
        <f>IFERROR(VLOOKUP('Speed Hump'!H2936,Main!$A:$G,7,FALSE),"")</f>
        <v/>
      </c>
      <c r="M2936" t="s">
        <v>691</v>
      </c>
      <c r="N2936">
        <v>1</v>
      </c>
      <c r="O2936" t="s">
        <v>692</v>
      </c>
      <c r="AP2936">
        <v>268.74906381825582</v>
      </c>
      <c r="AQ2936" s="1" t="str">
        <f>IFERROR(VLOOKUP(I2936,Service!$B:$G,5,FALSE),"")</f>
        <v/>
      </c>
      <c r="AR2936" s="1" t="str">
        <f>IFERROR(VLOOKUP(I2936,Service!$B:$G,6,FALSE),"")</f>
        <v/>
      </c>
      <c r="AS2936" s="1" t="str">
        <f>IFERROR(VLOOKUP(I2936,Rest!$B:$G,5,FALSE),"")</f>
        <v/>
      </c>
      <c r="AT2936" s="1" t="str">
        <f>IFERROR(VLOOKUP(I2936,Rest!$B:$G,6,FALSE),"")</f>
        <v/>
      </c>
    </row>
    <row r="2937" spans="1:46" x14ac:dyDescent="0.25">
      <c r="A2937">
        <v>2874</v>
      </c>
      <c r="B2937">
        <v>0</v>
      </c>
      <c r="C2937">
        <v>32988</v>
      </c>
      <c r="D2937">
        <v>30973</v>
      </c>
      <c r="E2937" t="s">
        <v>2064</v>
      </c>
      <c r="F2937" t="s">
        <v>2037</v>
      </c>
      <c r="G2937" t="s">
        <v>2073</v>
      </c>
      <c r="H2937" t="s">
        <v>1229</v>
      </c>
      <c r="I2937" t="s">
        <v>1229</v>
      </c>
      <c r="J2937" t="str">
        <f>IFERROR(VLOOKUP(H2937,[1]Sheet1!$A:$H,3,FALSE),"")</f>
        <v/>
      </c>
      <c r="K2937" s="1" t="str">
        <f>IFERROR(VLOOKUP('Speed Hump'!H2937,Main!$A:$G,6,FALSE),"")</f>
        <v/>
      </c>
      <c r="L2937" s="1" t="str">
        <f>IFERROR(VLOOKUP('Speed Hump'!H2937,Main!$A:$G,7,FALSE),"")</f>
        <v/>
      </c>
      <c r="M2937" t="s">
        <v>691</v>
      </c>
      <c r="N2937">
        <v>1</v>
      </c>
      <c r="O2937" t="s">
        <v>692</v>
      </c>
      <c r="AP2937">
        <v>148.08750950874659</v>
      </c>
      <c r="AQ2937" s="1" t="str">
        <f>IFERROR(VLOOKUP(I2937,Service!$B:$G,5,FALSE),"")</f>
        <v/>
      </c>
      <c r="AR2937" s="1" t="str">
        <f>IFERROR(VLOOKUP(I2937,Service!$B:$G,6,FALSE),"")</f>
        <v/>
      </c>
      <c r="AS2937" s="1" t="str">
        <f>IFERROR(VLOOKUP(I2937,Rest!$B:$G,5,FALSE),"")</f>
        <v/>
      </c>
      <c r="AT2937" s="1" t="str">
        <f>IFERROR(VLOOKUP(I2937,Rest!$B:$G,6,FALSE),"")</f>
        <v/>
      </c>
    </row>
    <row r="2938" spans="1:46" x14ac:dyDescent="0.25">
      <c r="A2938">
        <v>2876</v>
      </c>
      <c r="B2938">
        <v>0</v>
      </c>
      <c r="C2938">
        <v>33016</v>
      </c>
      <c r="D2938">
        <v>31505</v>
      </c>
      <c r="E2938" t="s">
        <v>2025</v>
      </c>
      <c r="F2938" t="s">
        <v>1455</v>
      </c>
      <c r="G2938" t="s">
        <v>1320</v>
      </c>
      <c r="H2938" t="s">
        <v>1229</v>
      </c>
      <c r="I2938" t="s">
        <v>1229</v>
      </c>
      <c r="J2938" t="str">
        <f>IFERROR(VLOOKUP(H2938,[1]Sheet1!$A:$H,3,FALSE),"")</f>
        <v/>
      </c>
      <c r="K2938" s="1" t="str">
        <f>IFERROR(VLOOKUP('Speed Hump'!H2938,Main!$A:$G,6,FALSE),"")</f>
        <v/>
      </c>
      <c r="L2938" s="1" t="str">
        <f>IFERROR(VLOOKUP('Speed Hump'!H2938,Main!$A:$G,7,FALSE),"")</f>
        <v/>
      </c>
      <c r="M2938" t="s">
        <v>691</v>
      </c>
      <c r="N2938">
        <v>1</v>
      </c>
      <c r="O2938" t="s">
        <v>692</v>
      </c>
      <c r="AP2938">
        <v>136.33738234708571</v>
      </c>
      <c r="AQ2938" s="1" t="str">
        <f>IFERROR(VLOOKUP(I2938,Service!$B:$G,5,FALSE),"")</f>
        <v/>
      </c>
      <c r="AR2938" s="1" t="str">
        <f>IFERROR(VLOOKUP(I2938,Service!$B:$G,6,FALSE),"")</f>
        <v/>
      </c>
      <c r="AS2938" s="1" t="str">
        <f>IFERROR(VLOOKUP(I2938,Rest!$B:$G,5,FALSE),"")</f>
        <v/>
      </c>
      <c r="AT2938" s="1" t="str">
        <f>IFERROR(VLOOKUP(I2938,Rest!$B:$G,6,FALSE),"")</f>
        <v/>
      </c>
    </row>
    <row r="2939" spans="1:46" x14ac:dyDescent="0.25">
      <c r="A2939">
        <v>2877</v>
      </c>
      <c r="B2939">
        <v>0</v>
      </c>
      <c r="C2939">
        <v>33021</v>
      </c>
      <c r="D2939">
        <v>30883</v>
      </c>
      <c r="E2939" t="s">
        <v>1340</v>
      </c>
      <c r="F2939" t="s">
        <v>2028</v>
      </c>
      <c r="G2939" t="s">
        <v>2050</v>
      </c>
      <c r="H2939" t="s">
        <v>1229</v>
      </c>
      <c r="I2939" t="s">
        <v>1229</v>
      </c>
      <c r="J2939" t="str">
        <f>IFERROR(VLOOKUP(H2939,[1]Sheet1!$A:$H,3,FALSE),"")</f>
        <v/>
      </c>
      <c r="K2939" s="1" t="str">
        <f>IFERROR(VLOOKUP('Speed Hump'!H2939,Main!$A:$G,6,FALSE),"")</f>
        <v/>
      </c>
      <c r="L2939" s="1" t="str">
        <f>IFERROR(VLOOKUP('Speed Hump'!H2939,Main!$A:$G,7,FALSE),"")</f>
        <v/>
      </c>
      <c r="M2939" t="s">
        <v>691</v>
      </c>
      <c r="N2939">
        <v>1</v>
      </c>
      <c r="O2939" t="s">
        <v>692</v>
      </c>
      <c r="AP2939">
        <v>272.32580983720851</v>
      </c>
      <c r="AQ2939" s="1" t="str">
        <f>IFERROR(VLOOKUP(I2939,Service!$B:$G,5,FALSE),"")</f>
        <v/>
      </c>
      <c r="AR2939" s="1" t="str">
        <f>IFERROR(VLOOKUP(I2939,Service!$B:$G,6,FALSE),"")</f>
        <v/>
      </c>
      <c r="AS2939" s="1" t="str">
        <f>IFERROR(VLOOKUP(I2939,Rest!$B:$G,5,FALSE),"")</f>
        <v/>
      </c>
      <c r="AT2939" s="1" t="str">
        <f>IFERROR(VLOOKUP(I2939,Rest!$B:$G,6,FALSE),"")</f>
        <v/>
      </c>
    </row>
    <row r="2940" spans="1:46" x14ac:dyDescent="0.25">
      <c r="A2940">
        <v>2878</v>
      </c>
      <c r="B2940">
        <v>0</v>
      </c>
      <c r="C2940">
        <v>33044</v>
      </c>
      <c r="D2940">
        <v>31868</v>
      </c>
      <c r="E2940" t="s">
        <v>1684</v>
      </c>
      <c r="F2940" t="s">
        <v>2025</v>
      </c>
      <c r="G2940" t="s">
        <v>2024</v>
      </c>
      <c r="H2940" t="s">
        <v>1229</v>
      </c>
      <c r="I2940" t="s">
        <v>1229</v>
      </c>
      <c r="J2940" t="str">
        <f>IFERROR(VLOOKUP(H2940,[1]Sheet1!$A:$H,3,FALSE),"")</f>
        <v/>
      </c>
      <c r="K2940" s="1" t="str">
        <f>IFERROR(VLOOKUP('Speed Hump'!H2940,Main!$A:$G,6,FALSE),"")</f>
        <v/>
      </c>
      <c r="L2940" s="1" t="str">
        <f>IFERROR(VLOOKUP('Speed Hump'!H2940,Main!$A:$G,7,FALSE),"")</f>
        <v/>
      </c>
      <c r="M2940" t="s">
        <v>691</v>
      </c>
      <c r="N2940">
        <v>1</v>
      </c>
      <c r="O2940" t="s">
        <v>692</v>
      </c>
      <c r="AP2940">
        <v>300.268653947806</v>
      </c>
      <c r="AQ2940" s="1" t="str">
        <f>IFERROR(VLOOKUP(I2940,Service!$B:$G,5,FALSE),"")</f>
        <v/>
      </c>
      <c r="AR2940" s="1" t="str">
        <f>IFERROR(VLOOKUP(I2940,Service!$B:$G,6,FALSE),"")</f>
        <v/>
      </c>
      <c r="AS2940" s="1" t="str">
        <f>IFERROR(VLOOKUP(I2940,Rest!$B:$G,5,FALSE),"")</f>
        <v/>
      </c>
      <c r="AT2940" s="1" t="str">
        <f>IFERROR(VLOOKUP(I2940,Rest!$B:$G,6,FALSE),"")</f>
        <v/>
      </c>
    </row>
    <row r="2941" spans="1:46" x14ac:dyDescent="0.25">
      <c r="A2941">
        <v>2879</v>
      </c>
      <c r="B2941">
        <v>0</v>
      </c>
      <c r="C2941">
        <v>33070</v>
      </c>
      <c r="D2941">
        <v>29606</v>
      </c>
      <c r="E2941" t="s">
        <v>1230</v>
      </c>
      <c r="F2941" t="s">
        <v>2028</v>
      </c>
      <c r="G2941" t="s">
        <v>2125</v>
      </c>
      <c r="H2941" t="s">
        <v>1229</v>
      </c>
      <c r="I2941" t="s">
        <v>1229</v>
      </c>
      <c r="J2941" t="str">
        <f>IFERROR(VLOOKUP(H2941,[1]Sheet1!$A:$H,3,FALSE),"")</f>
        <v/>
      </c>
      <c r="K2941" s="1" t="str">
        <f>IFERROR(VLOOKUP('Speed Hump'!H2941,Main!$A:$G,6,FALSE),"")</f>
        <v/>
      </c>
      <c r="L2941" s="1" t="str">
        <f>IFERROR(VLOOKUP('Speed Hump'!H2941,Main!$A:$G,7,FALSE),"")</f>
        <v/>
      </c>
      <c r="M2941" t="s">
        <v>691</v>
      </c>
      <c r="N2941">
        <v>1</v>
      </c>
      <c r="O2941" t="s">
        <v>692</v>
      </c>
      <c r="AP2941">
        <v>233.36318071782529</v>
      </c>
      <c r="AQ2941" s="1" t="str">
        <f>IFERROR(VLOOKUP(I2941,Service!$B:$G,5,FALSE),"")</f>
        <v/>
      </c>
      <c r="AR2941" s="1" t="str">
        <f>IFERROR(VLOOKUP(I2941,Service!$B:$G,6,FALSE),"")</f>
        <v/>
      </c>
      <c r="AS2941" s="1" t="str">
        <f>IFERROR(VLOOKUP(I2941,Rest!$B:$G,5,FALSE),"")</f>
        <v/>
      </c>
      <c r="AT2941" s="1" t="str">
        <f>IFERROR(VLOOKUP(I2941,Rest!$B:$G,6,FALSE),"")</f>
        <v/>
      </c>
    </row>
    <row r="2942" spans="1:46" x14ac:dyDescent="0.25">
      <c r="A2942">
        <v>2880</v>
      </c>
      <c r="B2942">
        <v>0</v>
      </c>
      <c r="C2942">
        <v>33075</v>
      </c>
      <c r="D2942">
        <v>29594</v>
      </c>
      <c r="E2942" t="s">
        <v>1332</v>
      </c>
      <c r="F2942" t="s">
        <v>1096</v>
      </c>
      <c r="G2942" t="s">
        <v>1051</v>
      </c>
      <c r="H2942" t="s">
        <v>1229</v>
      </c>
      <c r="I2942" t="s">
        <v>1229</v>
      </c>
      <c r="J2942" t="str">
        <f>IFERROR(VLOOKUP(H2942,[1]Sheet1!$A:$H,3,FALSE),"")</f>
        <v/>
      </c>
      <c r="K2942" s="1" t="str">
        <f>IFERROR(VLOOKUP('Speed Hump'!H2942,Main!$A:$G,6,FALSE),"")</f>
        <v/>
      </c>
      <c r="L2942" s="1" t="str">
        <f>IFERROR(VLOOKUP('Speed Hump'!H2942,Main!$A:$G,7,FALSE),"")</f>
        <v/>
      </c>
      <c r="M2942" t="s">
        <v>691</v>
      </c>
      <c r="N2942">
        <v>2</v>
      </c>
      <c r="O2942" t="s">
        <v>692</v>
      </c>
      <c r="AP2942">
        <v>355.59645715634332</v>
      </c>
      <c r="AQ2942" s="1" t="str">
        <f>IFERROR(VLOOKUP(I2942,Service!$B:$G,5,FALSE),"")</f>
        <v/>
      </c>
      <c r="AR2942" s="1" t="str">
        <f>IFERROR(VLOOKUP(I2942,Service!$B:$G,6,FALSE),"")</f>
        <v/>
      </c>
      <c r="AS2942" s="1" t="str">
        <f>IFERROR(VLOOKUP(I2942,Rest!$B:$G,5,FALSE),"")</f>
        <v/>
      </c>
      <c r="AT2942" s="1" t="str">
        <f>IFERROR(VLOOKUP(I2942,Rest!$B:$G,6,FALSE),"")</f>
        <v/>
      </c>
    </row>
    <row r="2943" spans="1:46" x14ac:dyDescent="0.25">
      <c r="A2943">
        <v>2881</v>
      </c>
      <c r="B2943">
        <v>0</v>
      </c>
      <c r="C2943">
        <v>33101</v>
      </c>
      <c r="D2943">
        <v>33076</v>
      </c>
      <c r="E2943" t="s">
        <v>2096</v>
      </c>
      <c r="F2943" t="s">
        <v>2126</v>
      </c>
      <c r="G2943" t="s">
        <v>2097</v>
      </c>
      <c r="H2943" t="s">
        <v>1229</v>
      </c>
      <c r="I2943" t="s">
        <v>1229</v>
      </c>
      <c r="J2943" t="str">
        <f>IFERROR(VLOOKUP(H2943,[1]Sheet1!$A:$H,3,FALSE),"")</f>
        <v/>
      </c>
      <c r="K2943" s="1" t="str">
        <f>IFERROR(VLOOKUP('Speed Hump'!H2943,Main!$A:$G,6,FALSE),"")</f>
        <v/>
      </c>
      <c r="L2943" s="1" t="str">
        <f>IFERROR(VLOOKUP('Speed Hump'!H2943,Main!$A:$G,7,FALSE),"")</f>
        <v/>
      </c>
      <c r="M2943" t="s">
        <v>691</v>
      </c>
      <c r="N2943">
        <v>2</v>
      </c>
      <c r="O2943" t="s">
        <v>692</v>
      </c>
      <c r="AP2943">
        <v>406.62492977626789</v>
      </c>
      <c r="AQ2943" s="1" t="str">
        <f>IFERROR(VLOOKUP(I2943,Service!$B:$G,5,FALSE),"")</f>
        <v/>
      </c>
      <c r="AR2943" s="1" t="str">
        <f>IFERROR(VLOOKUP(I2943,Service!$B:$G,6,FALSE),"")</f>
        <v/>
      </c>
      <c r="AS2943" s="1" t="str">
        <f>IFERROR(VLOOKUP(I2943,Rest!$B:$G,5,FALSE),"")</f>
        <v/>
      </c>
      <c r="AT2943" s="1" t="str">
        <f>IFERROR(VLOOKUP(I2943,Rest!$B:$G,6,FALSE),"")</f>
        <v/>
      </c>
    </row>
    <row r="2944" spans="1:46" x14ac:dyDescent="0.25">
      <c r="A2944">
        <v>2882</v>
      </c>
      <c r="B2944">
        <v>0</v>
      </c>
      <c r="C2944">
        <v>33128</v>
      </c>
      <c r="D2944">
        <v>31496</v>
      </c>
      <c r="E2944" t="s">
        <v>1304</v>
      </c>
      <c r="F2944" t="s">
        <v>2027</v>
      </c>
      <c r="G2944" t="s">
        <v>2039</v>
      </c>
      <c r="H2944" t="s">
        <v>1229</v>
      </c>
      <c r="I2944" t="s">
        <v>1229</v>
      </c>
      <c r="J2944" t="str">
        <f>IFERROR(VLOOKUP(H2944,[1]Sheet1!$A:$H,3,FALSE),"")</f>
        <v/>
      </c>
      <c r="K2944" s="1" t="str">
        <f>IFERROR(VLOOKUP('Speed Hump'!H2944,Main!$A:$G,6,FALSE),"")</f>
        <v/>
      </c>
      <c r="L2944" s="1" t="str">
        <f>IFERROR(VLOOKUP('Speed Hump'!H2944,Main!$A:$G,7,FALSE),"")</f>
        <v/>
      </c>
      <c r="M2944" t="s">
        <v>691</v>
      </c>
      <c r="N2944">
        <v>2</v>
      </c>
      <c r="O2944" t="s">
        <v>692</v>
      </c>
      <c r="AP2944">
        <v>357.65365124115431</v>
      </c>
      <c r="AQ2944" s="1" t="str">
        <f>IFERROR(VLOOKUP(I2944,Service!$B:$G,5,FALSE),"")</f>
        <v/>
      </c>
      <c r="AR2944" s="1" t="str">
        <f>IFERROR(VLOOKUP(I2944,Service!$B:$G,6,FALSE),"")</f>
        <v/>
      </c>
      <c r="AS2944" s="1" t="str">
        <f>IFERROR(VLOOKUP(I2944,Rest!$B:$G,5,FALSE),"")</f>
        <v/>
      </c>
      <c r="AT2944" s="1" t="str">
        <f>IFERROR(VLOOKUP(I2944,Rest!$B:$G,6,FALSE),"")</f>
        <v/>
      </c>
    </row>
    <row r="2945" spans="1:46" x14ac:dyDescent="0.25">
      <c r="A2945">
        <v>2883</v>
      </c>
      <c r="B2945">
        <v>0</v>
      </c>
      <c r="C2945">
        <v>33197</v>
      </c>
      <c r="D2945">
        <v>31069</v>
      </c>
      <c r="E2945" t="s">
        <v>2028</v>
      </c>
      <c r="F2945" t="s">
        <v>1776</v>
      </c>
      <c r="G2945" t="s">
        <v>1777</v>
      </c>
      <c r="H2945" t="s">
        <v>1229</v>
      </c>
      <c r="I2945" t="s">
        <v>1229</v>
      </c>
      <c r="J2945" t="str">
        <f>IFERROR(VLOOKUP(H2945,[1]Sheet1!$A:$H,3,FALSE),"")</f>
        <v/>
      </c>
      <c r="K2945" s="1" t="str">
        <f>IFERROR(VLOOKUP('Speed Hump'!H2945,Main!$A:$G,6,FALSE),"")</f>
        <v/>
      </c>
      <c r="L2945" s="1" t="str">
        <f>IFERROR(VLOOKUP('Speed Hump'!H2945,Main!$A:$G,7,FALSE),"")</f>
        <v/>
      </c>
      <c r="M2945" t="s">
        <v>691</v>
      </c>
      <c r="N2945">
        <v>1</v>
      </c>
      <c r="O2945" t="s">
        <v>692</v>
      </c>
      <c r="AP2945">
        <v>134.8728609722377</v>
      </c>
      <c r="AQ2945" s="1" t="str">
        <f>IFERROR(VLOOKUP(I2945,Service!$B:$G,5,FALSE),"")</f>
        <v/>
      </c>
      <c r="AR2945" s="1" t="str">
        <f>IFERROR(VLOOKUP(I2945,Service!$B:$G,6,FALSE),"")</f>
        <v/>
      </c>
      <c r="AS2945" s="1" t="str">
        <f>IFERROR(VLOOKUP(I2945,Rest!$B:$G,5,FALSE),"")</f>
        <v/>
      </c>
      <c r="AT2945" s="1" t="str">
        <f>IFERROR(VLOOKUP(I2945,Rest!$B:$G,6,FALSE),"")</f>
        <v/>
      </c>
    </row>
    <row r="2946" spans="1:46" x14ac:dyDescent="0.25">
      <c r="A2946">
        <v>2885</v>
      </c>
      <c r="B2946">
        <v>0</v>
      </c>
      <c r="C2946">
        <v>33237</v>
      </c>
      <c r="D2946">
        <v>31560</v>
      </c>
      <c r="E2946" t="s">
        <v>1750</v>
      </c>
      <c r="F2946" t="s">
        <v>2027</v>
      </c>
      <c r="G2946" t="s">
        <v>2039</v>
      </c>
      <c r="H2946" t="s">
        <v>1229</v>
      </c>
      <c r="I2946" t="s">
        <v>1229</v>
      </c>
      <c r="J2946" t="str">
        <f>IFERROR(VLOOKUP(H2946,[1]Sheet1!$A:$H,3,FALSE),"")</f>
        <v/>
      </c>
      <c r="K2946" s="1" t="str">
        <f>IFERROR(VLOOKUP('Speed Hump'!H2946,Main!$A:$G,6,FALSE),"")</f>
        <v/>
      </c>
      <c r="L2946" s="1" t="str">
        <f>IFERROR(VLOOKUP('Speed Hump'!H2946,Main!$A:$G,7,FALSE),"")</f>
        <v/>
      </c>
      <c r="M2946" t="s">
        <v>691</v>
      </c>
      <c r="N2946">
        <v>2</v>
      </c>
      <c r="O2946" t="s">
        <v>692</v>
      </c>
      <c r="AP2946">
        <v>351.37116996175871</v>
      </c>
      <c r="AQ2946" s="1" t="str">
        <f>IFERROR(VLOOKUP(I2946,Service!$B:$G,5,FALSE),"")</f>
        <v/>
      </c>
      <c r="AR2946" s="1" t="str">
        <f>IFERROR(VLOOKUP(I2946,Service!$B:$G,6,FALSE),"")</f>
        <v/>
      </c>
      <c r="AS2946" s="1" t="str">
        <f>IFERROR(VLOOKUP(I2946,Rest!$B:$G,5,FALSE),"")</f>
        <v/>
      </c>
      <c r="AT2946" s="1" t="str">
        <f>IFERROR(VLOOKUP(I2946,Rest!$B:$G,6,FALSE),"")</f>
        <v/>
      </c>
    </row>
    <row r="2947" spans="1:46" x14ac:dyDescent="0.25">
      <c r="A2947">
        <v>2886</v>
      </c>
      <c r="B2947">
        <v>0</v>
      </c>
      <c r="C2947">
        <v>33257</v>
      </c>
      <c r="D2947">
        <v>32954</v>
      </c>
      <c r="E2947" t="s">
        <v>2029</v>
      </c>
      <c r="F2947" t="s">
        <v>1304</v>
      </c>
      <c r="G2947" t="s">
        <v>1482</v>
      </c>
      <c r="H2947" t="s">
        <v>1229</v>
      </c>
      <c r="I2947" t="s">
        <v>1229</v>
      </c>
      <c r="J2947" t="str">
        <f>IFERROR(VLOOKUP(H2947,[1]Sheet1!$A:$H,3,FALSE),"")</f>
        <v/>
      </c>
      <c r="K2947" s="1" t="str">
        <f>IFERROR(VLOOKUP('Speed Hump'!H2947,Main!$A:$G,6,FALSE),"")</f>
        <v/>
      </c>
      <c r="L2947" s="1" t="str">
        <f>IFERROR(VLOOKUP('Speed Hump'!H2947,Main!$A:$G,7,FALSE),"")</f>
        <v/>
      </c>
      <c r="M2947" t="s">
        <v>691</v>
      </c>
      <c r="N2947">
        <v>1</v>
      </c>
      <c r="O2947" t="s">
        <v>692</v>
      </c>
      <c r="AP2947">
        <v>138.44812004982131</v>
      </c>
      <c r="AQ2947" s="1" t="str">
        <f>IFERROR(VLOOKUP(I2947,Service!$B:$G,5,FALSE),"")</f>
        <v/>
      </c>
      <c r="AR2947" s="1" t="str">
        <f>IFERROR(VLOOKUP(I2947,Service!$B:$G,6,FALSE),"")</f>
        <v/>
      </c>
      <c r="AS2947" s="1" t="str">
        <f>IFERROR(VLOOKUP(I2947,Rest!$B:$G,5,FALSE),"")</f>
        <v/>
      </c>
      <c r="AT2947" s="1" t="str">
        <f>IFERROR(VLOOKUP(I2947,Rest!$B:$G,6,FALSE),"")</f>
        <v/>
      </c>
    </row>
    <row r="2948" spans="1:46" x14ac:dyDescent="0.25">
      <c r="A2948">
        <v>2887</v>
      </c>
      <c r="B2948">
        <v>0</v>
      </c>
      <c r="C2948">
        <v>33264</v>
      </c>
      <c r="D2948">
        <v>32450</v>
      </c>
      <c r="E2948" t="s">
        <v>1320</v>
      </c>
      <c r="F2948" t="s">
        <v>2026</v>
      </c>
      <c r="G2948" t="s">
        <v>2025</v>
      </c>
      <c r="H2948" t="s">
        <v>1229</v>
      </c>
      <c r="I2948" t="s">
        <v>1229</v>
      </c>
      <c r="J2948" t="str">
        <f>IFERROR(VLOOKUP(H2948,[1]Sheet1!$A:$H,3,FALSE),"")</f>
        <v/>
      </c>
      <c r="K2948" s="1" t="str">
        <f>IFERROR(VLOOKUP('Speed Hump'!H2948,Main!$A:$G,6,FALSE),"")</f>
        <v/>
      </c>
      <c r="L2948" s="1" t="str">
        <f>IFERROR(VLOOKUP('Speed Hump'!H2948,Main!$A:$G,7,FALSE),"")</f>
        <v/>
      </c>
      <c r="M2948" t="s">
        <v>691</v>
      </c>
      <c r="N2948">
        <v>3</v>
      </c>
      <c r="O2948" t="s">
        <v>692</v>
      </c>
      <c r="AP2948">
        <v>556.28842853834192</v>
      </c>
      <c r="AQ2948" s="1" t="str">
        <f>IFERROR(VLOOKUP(I2948,Service!$B:$G,5,FALSE),"")</f>
        <v/>
      </c>
      <c r="AR2948" s="1" t="str">
        <f>IFERROR(VLOOKUP(I2948,Service!$B:$G,6,FALSE),"")</f>
        <v/>
      </c>
      <c r="AS2948" s="1" t="str">
        <f>IFERROR(VLOOKUP(I2948,Rest!$B:$G,5,FALSE),"")</f>
        <v/>
      </c>
      <c r="AT2948" s="1" t="str">
        <f>IFERROR(VLOOKUP(I2948,Rest!$B:$G,6,FALSE),"")</f>
        <v/>
      </c>
    </row>
    <row r="2949" spans="1:46" x14ac:dyDescent="0.25">
      <c r="A2949">
        <v>2888</v>
      </c>
      <c r="B2949">
        <v>0</v>
      </c>
      <c r="C2949">
        <v>33286</v>
      </c>
      <c r="D2949">
        <v>31453</v>
      </c>
      <c r="E2949" t="s">
        <v>1971</v>
      </c>
      <c r="F2949" t="s">
        <v>2026</v>
      </c>
      <c r="G2949" t="s">
        <v>2027</v>
      </c>
      <c r="H2949" t="s">
        <v>1229</v>
      </c>
      <c r="I2949" t="s">
        <v>1229</v>
      </c>
      <c r="J2949" t="str">
        <f>IFERROR(VLOOKUP(H2949,[1]Sheet1!$A:$H,3,FALSE),"")</f>
        <v/>
      </c>
      <c r="K2949" s="1" t="str">
        <f>IFERROR(VLOOKUP('Speed Hump'!H2949,Main!$A:$G,6,FALSE),"")</f>
        <v/>
      </c>
      <c r="L2949" s="1" t="str">
        <f>IFERROR(VLOOKUP('Speed Hump'!H2949,Main!$A:$G,7,FALSE),"")</f>
        <v/>
      </c>
      <c r="M2949" t="s">
        <v>691</v>
      </c>
      <c r="N2949">
        <v>2</v>
      </c>
      <c r="O2949" t="s">
        <v>692</v>
      </c>
      <c r="AP2949">
        <v>358.45910910385112</v>
      </c>
      <c r="AQ2949" s="1" t="str">
        <f>IFERROR(VLOOKUP(I2949,Service!$B:$G,5,FALSE),"")</f>
        <v/>
      </c>
      <c r="AR2949" s="1" t="str">
        <f>IFERROR(VLOOKUP(I2949,Service!$B:$G,6,FALSE),"")</f>
        <v/>
      </c>
      <c r="AS2949" s="1" t="str">
        <f>IFERROR(VLOOKUP(I2949,Rest!$B:$G,5,FALSE),"")</f>
        <v/>
      </c>
      <c r="AT2949" s="1" t="str">
        <f>IFERROR(VLOOKUP(I2949,Rest!$B:$G,6,FALSE),"")</f>
        <v/>
      </c>
    </row>
    <row r="2950" spans="1:46" x14ac:dyDescent="0.25">
      <c r="A2950">
        <v>2889</v>
      </c>
      <c r="B2950">
        <v>0</v>
      </c>
      <c r="C2950">
        <v>33318</v>
      </c>
      <c r="D2950">
        <v>28968</v>
      </c>
      <c r="E2950" t="s">
        <v>1877</v>
      </c>
      <c r="F2950" t="s">
        <v>1925</v>
      </c>
      <c r="G2950" t="s">
        <v>1929</v>
      </c>
      <c r="H2950" t="s">
        <v>1229</v>
      </c>
      <c r="I2950" t="s">
        <v>1229</v>
      </c>
      <c r="J2950" t="str">
        <f>IFERROR(VLOOKUP(H2950,[1]Sheet1!$A:$H,3,FALSE),"")</f>
        <v/>
      </c>
      <c r="K2950" s="1" t="str">
        <f>IFERROR(VLOOKUP('Speed Hump'!H2950,Main!$A:$G,6,FALSE),"")</f>
        <v/>
      </c>
      <c r="L2950" s="1" t="str">
        <f>IFERROR(VLOOKUP('Speed Hump'!H2950,Main!$A:$G,7,FALSE),"")</f>
        <v/>
      </c>
      <c r="M2950" t="s">
        <v>691</v>
      </c>
      <c r="N2950">
        <v>1</v>
      </c>
      <c r="O2950" t="s">
        <v>692</v>
      </c>
      <c r="AP2950">
        <v>283.48237166170702</v>
      </c>
      <c r="AQ2950" s="1" t="str">
        <f>IFERROR(VLOOKUP(I2950,Service!$B:$G,5,FALSE),"")</f>
        <v/>
      </c>
      <c r="AR2950" s="1" t="str">
        <f>IFERROR(VLOOKUP(I2950,Service!$B:$G,6,FALSE),"")</f>
        <v/>
      </c>
      <c r="AS2950" s="1" t="str">
        <f>IFERROR(VLOOKUP(I2950,Rest!$B:$G,5,FALSE),"")</f>
        <v/>
      </c>
      <c r="AT2950" s="1" t="str">
        <f>IFERROR(VLOOKUP(I2950,Rest!$B:$G,6,FALSE),"")</f>
        <v/>
      </c>
    </row>
    <row r="2951" spans="1:46" x14ac:dyDescent="0.25">
      <c r="A2951">
        <v>2890</v>
      </c>
      <c r="B2951">
        <v>0</v>
      </c>
      <c r="C2951">
        <v>33384</v>
      </c>
      <c r="D2951">
        <v>36072</v>
      </c>
      <c r="E2951" t="s">
        <v>2127</v>
      </c>
      <c r="F2951" t="s">
        <v>2128</v>
      </c>
      <c r="G2951" t="s">
        <v>2129</v>
      </c>
      <c r="H2951" t="s">
        <v>1229</v>
      </c>
      <c r="I2951" t="s">
        <v>1229</v>
      </c>
      <c r="J2951" t="str">
        <f>IFERROR(VLOOKUP(H2951,[1]Sheet1!$A:$H,3,FALSE),"")</f>
        <v/>
      </c>
      <c r="K2951" s="1" t="str">
        <f>IFERROR(VLOOKUP('Speed Hump'!H2951,Main!$A:$G,6,FALSE),"")</f>
        <v/>
      </c>
      <c r="L2951" s="1" t="str">
        <f>IFERROR(VLOOKUP('Speed Hump'!H2951,Main!$A:$G,7,FALSE),"")</f>
        <v/>
      </c>
      <c r="M2951" t="s">
        <v>691</v>
      </c>
      <c r="N2951">
        <v>1</v>
      </c>
      <c r="O2951" t="s">
        <v>692</v>
      </c>
      <c r="AP2951">
        <v>250.1216999591295</v>
      </c>
      <c r="AQ2951" s="1" t="str">
        <f>IFERROR(VLOOKUP(I2951,Service!$B:$G,5,FALSE),"")</f>
        <v/>
      </c>
      <c r="AR2951" s="1" t="str">
        <f>IFERROR(VLOOKUP(I2951,Service!$B:$G,6,FALSE),"")</f>
        <v/>
      </c>
      <c r="AS2951" s="1" t="str">
        <f>IFERROR(VLOOKUP(I2951,Rest!$B:$G,5,FALSE),"")</f>
        <v/>
      </c>
      <c r="AT2951" s="1" t="str">
        <f>IFERROR(VLOOKUP(I2951,Rest!$B:$G,6,FALSE),"")</f>
        <v/>
      </c>
    </row>
    <row r="2952" spans="1:46" x14ac:dyDescent="0.25">
      <c r="A2952">
        <v>2891</v>
      </c>
      <c r="B2952">
        <v>0</v>
      </c>
      <c r="C2952">
        <v>33400</v>
      </c>
      <c r="D2952">
        <v>34920</v>
      </c>
      <c r="E2952" t="s">
        <v>2059</v>
      </c>
      <c r="F2952" t="s">
        <v>1383</v>
      </c>
      <c r="G2952" t="s">
        <v>1377</v>
      </c>
      <c r="H2952" t="s">
        <v>1229</v>
      </c>
      <c r="I2952" t="s">
        <v>1229</v>
      </c>
      <c r="J2952" t="str">
        <f>IFERROR(VLOOKUP(H2952,[1]Sheet1!$A:$H,3,FALSE),"")</f>
        <v/>
      </c>
      <c r="K2952" s="1" t="str">
        <f>IFERROR(VLOOKUP('Speed Hump'!H2952,Main!$A:$G,6,FALSE),"")</f>
        <v/>
      </c>
      <c r="L2952" s="1" t="str">
        <f>IFERROR(VLOOKUP('Speed Hump'!H2952,Main!$A:$G,7,FALSE),"")</f>
        <v/>
      </c>
      <c r="M2952" t="s">
        <v>691</v>
      </c>
      <c r="N2952">
        <v>1</v>
      </c>
      <c r="O2952" t="s">
        <v>692</v>
      </c>
      <c r="AP2952">
        <v>133.01610665906469</v>
      </c>
      <c r="AQ2952" s="1" t="str">
        <f>IFERROR(VLOOKUP(I2952,Service!$B:$G,5,FALSE),"")</f>
        <v/>
      </c>
      <c r="AR2952" s="1" t="str">
        <f>IFERROR(VLOOKUP(I2952,Service!$B:$G,6,FALSE),"")</f>
        <v/>
      </c>
      <c r="AS2952" s="1" t="str">
        <f>IFERROR(VLOOKUP(I2952,Rest!$B:$G,5,FALSE),"")</f>
        <v/>
      </c>
      <c r="AT2952" s="1" t="str">
        <f>IFERROR(VLOOKUP(I2952,Rest!$B:$G,6,FALSE),"")</f>
        <v/>
      </c>
    </row>
    <row r="2953" spans="1:46" x14ac:dyDescent="0.25">
      <c r="A2953">
        <v>2892</v>
      </c>
      <c r="B2953">
        <v>0</v>
      </c>
      <c r="C2953">
        <v>33432</v>
      </c>
      <c r="D2953">
        <v>37960</v>
      </c>
      <c r="E2953" t="s">
        <v>2130</v>
      </c>
      <c r="F2953" t="s">
        <v>2131</v>
      </c>
      <c r="G2953" t="s">
        <v>2132</v>
      </c>
      <c r="H2953" t="s">
        <v>1229</v>
      </c>
      <c r="I2953" t="s">
        <v>1229</v>
      </c>
      <c r="J2953" t="str">
        <f>IFERROR(VLOOKUP(H2953,[1]Sheet1!$A:$H,3,FALSE),"")</f>
        <v/>
      </c>
      <c r="K2953" s="1" t="str">
        <f>IFERROR(VLOOKUP('Speed Hump'!H2953,Main!$A:$G,6,FALSE),"")</f>
        <v/>
      </c>
      <c r="L2953" s="1" t="str">
        <f>IFERROR(VLOOKUP('Speed Hump'!H2953,Main!$A:$G,7,FALSE),"")</f>
        <v/>
      </c>
      <c r="M2953" t="s">
        <v>691</v>
      </c>
      <c r="N2953">
        <v>1</v>
      </c>
      <c r="O2953" t="s">
        <v>692</v>
      </c>
      <c r="AP2953">
        <v>279.72069759901882</v>
      </c>
      <c r="AQ2953" s="1" t="str">
        <f>IFERROR(VLOOKUP(I2953,Service!$B:$G,5,FALSE),"")</f>
        <v/>
      </c>
      <c r="AR2953" s="1" t="str">
        <f>IFERROR(VLOOKUP(I2953,Service!$B:$G,6,FALSE),"")</f>
        <v/>
      </c>
      <c r="AS2953" s="1" t="str">
        <f>IFERROR(VLOOKUP(I2953,Rest!$B:$G,5,FALSE),"")</f>
        <v/>
      </c>
      <c r="AT2953" s="1" t="str">
        <f>IFERROR(VLOOKUP(I2953,Rest!$B:$G,6,FALSE),"")</f>
        <v/>
      </c>
    </row>
    <row r="2954" spans="1:46" x14ac:dyDescent="0.25">
      <c r="A2954">
        <v>2893</v>
      </c>
      <c r="B2954">
        <v>0</v>
      </c>
      <c r="C2954">
        <v>33466</v>
      </c>
      <c r="D2954">
        <v>35399</v>
      </c>
      <c r="E2954" t="s">
        <v>2133</v>
      </c>
      <c r="F2954" t="s">
        <v>2134</v>
      </c>
      <c r="G2954" t="s">
        <v>2105</v>
      </c>
      <c r="H2954" t="s">
        <v>1229</v>
      </c>
      <c r="I2954" t="s">
        <v>1229</v>
      </c>
      <c r="J2954" t="str">
        <f>IFERROR(VLOOKUP(H2954,[1]Sheet1!$A:$H,3,FALSE),"")</f>
        <v/>
      </c>
      <c r="K2954" s="1" t="str">
        <f>IFERROR(VLOOKUP('Speed Hump'!H2954,Main!$A:$G,6,FALSE),"")</f>
        <v/>
      </c>
      <c r="L2954" s="1" t="str">
        <f>IFERROR(VLOOKUP('Speed Hump'!H2954,Main!$A:$G,7,FALSE),"")</f>
        <v/>
      </c>
      <c r="M2954" t="s">
        <v>691</v>
      </c>
      <c r="N2954">
        <v>2</v>
      </c>
      <c r="O2954" t="s">
        <v>692</v>
      </c>
      <c r="AP2954">
        <v>412.39717978800809</v>
      </c>
      <c r="AQ2954" s="1" t="str">
        <f>IFERROR(VLOOKUP(I2954,Service!$B:$G,5,FALSE),"")</f>
        <v/>
      </c>
      <c r="AR2954" s="1" t="str">
        <f>IFERROR(VLOOKUP(I2954,Service!$B:$G,6,FALSE),"")</f>
        <v/>
      </c>
      <c r="AS2954" s="1" t="str">
        <f>IFERROR(VLOOKUP(I2954,Rest!$B:$G,5,FALSE),"")</f>
        <v/>
      </c>
      <c r="AT2954" s="1" t="str">
        <f>IFERROR(VLOOKUP(I2954,Rest!$B:$G,6,FALSE),"")</f>
        <v/>
      </c>
    </row>
    <row r="2955" spans="1:46" x14ac:dyDescent="0.25">
      <c r="A2955">
        <v>2894</v>
      </c>
      <c r="B2955">
        <v>0</v>
      </c>
      <c r="C2955">
        <v>33510</v>
      </c>
      <c r="D2955">
        <v>34925</v>
      </c>
      <c r="E2955" t="s">
        <v>1722</v>
      </c>
      <c r="F2955" t="s">
        <v>2059</v>
      </c>
      <c r="G2955" t="s">
        <v>2135</v>
      </c>
      <c r="H2955" t="s">
        <v>1229</v>
      </c>
      <c r="I2955" t="s">
        <v>1229</v>
      </c>
      <c r="J2955" t="str">
        <f>IFERROR(VLOOKUP(H2955,[1]Sheet1!$A:$H,3,FALSE),"")</f>
        <v/>
      </c>
      <c r="K2955" s="1" t="str">
        <f>IFERROR(VLOOKUP('Speed Hump'!H2955,Main!$A:$G,6,FALSE),"")</f>
        <v/>
      </c>
      <c r="L2955" s="1" t="str">
        <f>IFERROR(VLOOKUP('Speed Hump'!H2955,Main!$A:$G,7,FALSE),"")</f>
        <v/>
      </c>
      <c r="M2955" t="s">
        <v>691</v>
      </c>
      <c r="N2955">
        <v>1</v>
      </c>
      <c r="O2955" t="s">
        <v>692</v>
      </c>
      <c r="AP2955">
        <v>255.21647728569059</v>
      </c>
      <c r="AQ2955" s="1" t="str">
        <f>IFERROR(VLOOKUP(I2955,Service!$B:$G,5,FALSE),"")</f>
        <v/>
      </c>
      <c r="AR2955" s="1" t="str">
        <f>IFERROR(VLOOKUP(I2955,Service!$B:$G,6,FALSE),"")</f>
        <v/>
      </c>
      <c r="AS2955" s="1" t="str">
        <f>IFERROR(VLOOKUP(I2955,Rest!$B:$G,5,FALSE),"")</f>
        <v/>
      </c>
      <c r="AT2955" s="1" t="str">
        <f>IFERROR(VLOOKUP(I2955,Rest!$B:$G,6,FALSE),"")</f>
        <v/>
      </c>
    </row>
    <row r="2956" spans="1:46" x14ac:dyDescent="0.25">
      <c r="A2956">
        <v>2895</v>
      </c>
      <c r="B2956">
        <v>0</v>
      </c>
      <c r="C2956">
        <v>33532</v>
      </c>
      <c r="D2956">
        <v>35578</v>
      </c>
      <c r="E2956" t="s">
        <v>2136</v>
      </c>
      <c r="F2956" t="s">
        <v>1139</v>
      </c>
      <c r="G2956" t="s">
        <v>2137</v>
      </c>
      <c r="H2956" t="s">
        <v>1229</v>
      </c>
      <c r="I2956" t="s">
        <v>1229</v>
      </c>
      <c r="J2956" t="str">
        <f>IFERROR(VLOOKUP(H2956,[1]Sheet1!$A:$H,3,FALSE),"")</f>
        <v/>
      </c>
      <c r="K2956" s="1" t="str">
        <f>IFERROR(VLOOKUP('Speed Hump'!H2956,Main!$A:$G,6,FALSE),"")</f>
        <v/>
      </c>
      <c r="L2956" s="1" t="str">
        <f>IFERROR(VLOOKUP('Speed Hump'!H2956,Main!$A:$G,7,FALSE),"")</f>
        <v/>
      </c>
      <c r="M2956" t="s">
        <v>691</v>
      </c>
      <c r="N2956">
        <v>3</v>
      </c>
      <c r="O2956" t="s">
        <v>692</v>
      </c>
      <c r="AP2956">
        <v>522.13164863879172</v>
      </c>
      <c r="AQ2956" s="1" t="str">
        <f>IFERROR(VLOOKUP(I2956,Service!$B:$G,5,FALSE),"")</f>
        <v/>
      </c>
      <c r="AR2956" s="1" t="str">
        <f>IFERROR(VLOOKUP(I2956,Service!$B:$G,6,FALSE),"")</f>
        <v/>
      </c>
      <c r="AS2956" s="1" t="str">
        <f>IFERROR(VLOOKUP(I2956,Rest!$B:$G,5,FALSE),"")</f>
        <v/>
      </c>
      <c r="AT2956" s="1" t="str">
        <f>IFERROR(VLOOKUP(I2956,Rest!$B:$G,6,FALSE),"")</f>
        <v/>
      </c>
    </row>
    <row r="2957" spans="1:46" x14ac:dyDescent="0.25">
      <c r="A2957">
        <v>2896</v>
      </c>
      <c r="B2957">
        <v>0</v>
      </c>
      <c r="C2957">
        <v>33546</v>
      </c>
      <c r="D2957">
        <v>35549</v>
      </c>
      <c r="E2957" t="s">
        <v>1194</v>
      </c>
      <c r="F2957" t="s">
        <v>2138</v>
      </c>
      <c r="G2957" t="s">
        <v>2139</v>
      </c>
      <c r="H2957" t="s">
        <v>1229</v>
      </c>
      <c r="I2957" t="s">
        <v>1229</v>
      </c>
      <c r="J2957" t="str">
        <f>IFERROR(VLOOKUP(H2957,[1]Sheet1!$A:$H,3,FALSE),"")</f>
        <v/>
      </c>
      <c r="K2957" s="1" t="str">
        <f>IFERROR(VLOOKUP('Speed Hump'!H2957,Main!$A:$G,6,FALSE),"")</f>
        <v/>
      </c>
      <c r="L2957" s="1" t="str">
        <f>IFERROR(VLOOKUP('Speed Hump'!H2957,Main!$A:$G,7,FALSE),"")</f>
        <v/>
      </c>
      <c r="M2957" t="s">
        <v>691</v>
      </c>
      <c r="N2957">
        <v>1</v>
      </c>
      <c r="O2957" t="s">
        <v>692</v>
      </c>
      <c r="AP2957">
        <v>305.73379550848807</v>
      </c>
      <c r="AQ2957" s="1" t="str">
        <f>IFERROR(VLOOKUP(I2957,Service!$B:$G,5,FALSE),"")</f>
        <v/>
      </c>
      <c r="AR2957" s="1" t="str">
        <f>IFERROR(VLOOKUP(I2957,Service!$B:$G,6,FALSE),"")</f>
        <v/>
      </c>
      <c r="AS2957" s="1" t="str">
        <f>IFERROR(VLOOKUP(I2957,Rest!$B:$G,5,FALSE),"")</f>
        <v/>
      </c>
      <c r="AT2957" s="1" t="str">
        <f>IFERROR(VLOOKUP(I2957,Rest!$B:$G,6,FALSE),"")</f>
        <v/>
      </c>
    </row>
    <row r="2958" spans="1:46" x14ac:dyDescent="0.25">
      <c r="A2958">
        <v>2897</v>
      </c>
      <c r="B2958">
        <v>0</v>
      </c>
      <c r="C2958">
        <v>33557</v>
      </c>
      <c r="D2958">
        <v>36547</v>
      </c>
      <c r="E2958" t="s">
        <v>1176</v>
      </c>
      <c r="F2958" t="s">
        <v>2140</v>
      </c>
      <c r="G2958" t="s">
        <v>2141</v>
      </c>
      <c r="H2958" t="s">
        <v>1229</v>
      </c>
      <c r="I2958" t="s">
        <v>1229</v>
      </c>
      <c r="J2958" t="str">
        <f>IFERROR(VLOOKUP(H2958,[1]Sheet1!$A:$H,3,FALSE),"")</f>
        <v/>
      </c>
      <c r="K2958" s="1" t="str">
        <f>IFERROR(VLOOKUP('Speed Hump'!H2958,Main!$A:$G,6,FALSE),"")</f>
        <v/>
      </c>
      <c r="L2958" s="1" t="str">
        <f>IFERROR(VLOOKUP('Speed Hump'!H2958,Main!$A:$G,7,FALSE),"")</f>
        <v/>
      </c>
      <c r="M2958" t="s">
        <v>691</v>
      </c>
      <c r="N2958">
        <v>1</v>
      </c>
      <c r="O2958" t="s">
        <v>692</v>
      </c>
      <c r="AP2958">
        <v>108.200803195948</v>
      </c>
      <c r="AQ2958" s="1" t="str">
        <f>IFERROR(VLOOKUP(I2958,Service!$B:$G,5,FALSE),"")</f>
        <v/>
      </c>
      <c r="AR2958" s="1" t="str">
        <f>IFERROR(VLOOKUP(I2958,Service!$B:$G,6,FALSE),"")</f>
        <v/>
      </c>
      <c r="AS2958" s="1" t="str">
        <f>IFERROR(VLOOKUP(I2958,Rest!$B:$G,5,FALSE),"")</f>
        <v/>
      </c>
      <c r="AT2958" s="1" t="str">
        <f>IFERROR(VLOOKUP(I2958,Rest!$B:$G,6,FALSE),"")</f>
        <v/>
      </c>
    </row>
    <row r="2959" spans="1:46" x14ac:dyDescent="0.25">
      <c r="A2959">
        <v>2898</v>
      </c>
      <c r="B2959">
        <v>0</v>
      </c>
      <c r="C2959">
        <v>33561</v>
      </c>
      <c r="D2959">
        <v>33564</v>
      </c>
      <c r="E2959" t="s">
        <v>2142</v>
      </c>
      <c r="F2959" t="s">
        <v>2143</v>
      </c>
      <c r="G2959" t="s">
        <v>2144</v>
      </c>
      <c r="H2959" t="s">
        <v>1229</v>
      </c>
      <c r="I2959" t="s">
        <v>1229</v>
      </c>
      <c r="J2959" t="str">
        <f>IFERROR(VLOOKUP(H2959,[1]Sheet1!$A:$H,3,FALSE),"")</f>
        <v/>
      </c>
      <c r="K2959" s="1" t="str">
        <f>IFERROR(VLOOKUP('Speed Hump'!H2959,Main!$A:$G,6,FALSE),"")</f>
        <v/>
      </c>
      <c r="L2959" s="1" t="str">
        <f>IFERROR(VLOOKUP('Speed Hump'!H2959,Main!$A:$G,7,FALSE),"")</f>
        <v/>
      </c>
      <c r="M2959" t="s">
        <v>691</v>
      </c>
      <c r="N2959">
        <v>1</v>
      </c>
      <c r="O2959" t="s">
        <v>692</v>
      </c>
      <c r="AP2959">
        <v>248.915949507401</v>
      </c>
      <c r="AQ2959" s="1" t="str">
        <f>IFERROR(VLOOKUP(I2959,Service!$B:$G,5,FALSE),"")</f>
        <v/>
      </c>
      <c r="AR2959" s="1" t="str">
        <f>IFERROR(VLOOKUP(I2959,Service!$B:$G,6,FALSE),"")</f>
        <v/>
      </c>
      <c r="AS2959" s="1" t="str">
        <f>IFERROR(VLOOKUP(I2959,Rest!$B:$G,5,FALSE),"")</f>
        <v/>
      </c>
      <c r="AT2959" s="1" t="str">
        <f>IFERROR(VLOOKUP(I2959,Rest!$B:$G,6,FALSE),"")</f>
        <v/>
      </c>
    </row>
    <row r="2960" spans="1:46" x14ac:dyDescent="0.25">
      <c r="A2960">
        <v>2900</v>
      </c>
      <c r="B2960">
        <v>0</v>
      </c>
      <c r="C2960">
        <v>33576</v>
      </c>
      <c r="D2960">
        <v>34372</v>
      </c>
      <c r="E2960" t="s">
        <v>1320</v>
      </c>
      <c r="F2960" t="s">
        <v>2145</v>
      </c>
      <c r="G2960" t="s">
        <v>2029</v>
      </c>
      <c r="H2960" t="s">
        <v>1229</v>
      </c>
      <c r="I2960" t="s">
        <v>1229</v>
      </c>
      <c r="J2960" t="str">
        <f>IFERROR(VLOOKUP(H2960,[1]Sheet1!$A:$H,3,FALSE),"")</f>
        <v/>
      </c>
      <c r="K2960" s="1" t="str">
        <f>IFERROR(VLOOKUP('Speed Hump'!H2960,Main!$A:$G,6,FALSE),"")</f>
        <v/>
      </c>
      <c r="L2960" s="1" t="str">
        <f>IFERROR(VLOOKUP('Speed Hump'!H2960,Main!$A:$G,7,FALSE),"")</f>
        <v/>
      </c>
      <c r="M2960" t="s">
        <v>691</v>
      </c>
      <c r="N2960">
        <v>3</v>
      </c>
      <c r="O2960" t="s">
        <v>692</v>
      </c>
      <c r="AP2960">
        <v>554.84358263409058</v>
      </c>
      <c r="AQ2960" s="1" t="str">
        <f>IFERROR(VLOOKUP(I2960,Service!$B:$G,5,FALSE),"")</f>
        <v/>
      </c>
      <c r="AR2960" s="1" t="str">
        <f>IFERROR(VLOOKUP(I2960,Service!$B:$G,6,FALSE),"")</f>
        <v/>
      </c>
      <c r="AS2960" s="1" t="str">
        <f>IFERROR(VLOOKUP(I2960,Rest!$B:$G,5,FALSE),"")</f>
        <v/>
      </c>
      <c r="AT2960" s="1" t="str">
        <f>IFERROR(VLOOKUP(I2960,Rest!$B:$G,6,FALSE),"")</f>
        <v/>
      </c>
    </row>
    <row r="2961" spans="1:46" x14ac:dyDescent="0.25">
      <c r="A2961">
        <v>2901</v>
      </c>
      <c r="B2961">
        <v>0</v>
      </c>
      <c r="C2961">
        <v>33578</v>
      </c>
      <c r="D2961">
        <v>33961</v>
      </c>
      <c r="E2961" t="s">
        <v>1750</v>
      </c>
      <c r="F2961" t="s">
        <v>2146</v>
      </c>
      <c r="G2961" t="s">
        <v>2029</v>
      </c>
      <c r="H2961" t="s">
        <v>1229</v>
      </c>
      <c r="I2961" t="s">
        <v>1229</v>
      </c>
      <c r="J2961" t="str">
        <f>IFERROR(VLOOKUP(H2961,[1]Sheet1!$A:$H,3,FALSE),"")</f>
        <v/>
      </c>
      <c r="K2961" s="1" t="str">
        <f>IFERROR(VLOOKUP('Speed Hump'!H2961,Main!$A:$G,6,FALSE),"")</f>
        <v/>
      </c>
      <c r="L2961" s="1" t="str">
        <f>IFERROR(VLOOKUP('Speed Hump'!H2961,Main!$A:$G,7,FALSE),"")</f>
        <v/>
      </c>
      <c r="M2961" t="s">
        <v>691</v>
      </c>
      <c r="N2961">
        <v>3</v>
      </c>
      <c r="O2961" t="s">
        <v>692</v>
      </c>
      <c r="AP2961">
        <v>542.40491605737077</v>
      </c>
      <c r="AQ2961" s="1" t="str">
        <f>IFERROR(VLOOKUP(I2961,Service!$B:$G,5,FALSE),"")</f>
        <v/>
      </c>
      <c r="AR2961" s="1" t="str">
        <f>IFERROR(VLOOKUP(I2961,Service!$B:$G,6,FALSE),"")</f>
        <v/>
      </c>
      <c r="AS2961" s="1" t="str">
        <f>IFERROR(VLOOKUP(I2961,Rest!$B:$G,5,FALSE),"")</f>
        <v/>
      </c>
      <c r="AT2961" s="1" t="str">
        <f>IFERROR(VLOOKUP(I2961,Rest!$B:$G,6,FALSE),"")</f>
        <v/>
      </c>
    </row>
    <row r="2962" spans="1:46" x14ac:dyDescent="0.25">
      <c r="A2962">
        <v>2903</v>
      </c>
      <c r="B2962">
        <v>0</v>
      </c>
      <c r="C2962">
        <v>33586</v>
      </c>
      <c r="D2962">
        <v>37988</v>
      </c>
      <c r="E2962" t="s">
        <v>2147</v>
      </c>
      <c r="F2962" t="s">
        <v>2148</v>
      </c>
      <c r="G2962" t="s">
        <v>2132</v>
      </c>
      <c r="H2962" t="s">
        <v>1229</v>
      </c>
      <c r="I2962" t="s">
        <v>1229</v>
      </c>
      <c r="J2962" t="str">
        <f>IFERROR(VLOOKUP(H2962,[1]Sheet1!$A:$H,3,FALSE),"")</f>
        <v/>
      </c>
      <c r="K2962" s="1" t="str">
        <f>IFERROR(VLOOKUP('Speed Hump'!H2962,Main!$A:$G,6,FALSE),"")</f>
        <v/>
      </c>
      <c r="L2962" s="1" t="str">
        <f>IFERROR(VLOOKUP('Speed Hump'!H2962,Main!$A:$G,7,FALSE),"")</f>
        <v/>
      </c>
      <c r="M2962" t="s">
        <v>691</v>
      </c>
      <c r="N2962">
        <v>2</v>
      </c>
      <c r="O2962" t="s">
        <v>692</v>
      </c>
      <c r="AP2962">
        <v>367.72501816327627</v>
      </c>
      <c r="AQ2962" s="1" t="str">
        <f>IFERROR(VLOOKUP(I2962,Service!$B:$G,5,FALSE),"")</f>
        <v/>
      </c>
      <c r="AR2962" s="1" t="str">
        <f>IFERROR(VLOOKUP(I2962,Service!$B:$G,6,FALSE),"")</f>
        <v/>
      </c>
      <c r="AS2962" s="1" t="str">
        <f>IFERROR(VLOOKUP(I2962,Rest!$B:$G,5,FALSE),"")</f>
        <v/>
      </c>
      <c r="AT2962" s="1" t="str">
        <f>IFERROR(VLOOKUP(I2962,Rest!$B:$G,6,FALSE),"")</f>
        <v/>
      </c>
    </row>
    <row r="2963" spans="1:46" x14ac:dyDescent="0.25">
      <c r="A2963">
        <v>2904</v>
      </c>
      <c r="B2963">
        <v>0</v>
      </c>
      <c r="C2963">
        <v>33608</v>
      </c>
      <c r="D2963">
        <v>37586</v>
      </c>
      <c r="E2963" t="s">
        <v>2149</v>
      </c>
      <c r="F2963" t="s">
        <v>1495</v>
      </c>
      <c r="G2963" t="s">
        <v>2150</v>
      </c>
      <c r="H2963" t="s">
        <v>1229</v>
      </c>
      <c r="I2963" t="s">
        <v>1229</v>
      </c>
      <c r="J2963" t="str">
        <f>IFERROR(VLOOKUP(H2963,[1]Sheet1!$A:$H,3,FALSE),"")</f>
        <v/>
      </c>
      <c r="K2963" s="1" t="str">
        <f>IFERROR(VLOOKUP('Speed Hump'!H2963,Main!$A:$G,6,FALSE),"")</f>
        <v/>
      </c>
      <c r="L2963" s="1" t="str">
        <f>IFERROR(VLOOKUP('Speed Hump'!H2963,Main!$A:$G,7,FALSE),"")</f>
        <v/>
      </c>
      <c r="M2963" t="s">
        <v>691</v>
      </c>
      <c r="N2963">
        <v>1</v>
      </c>
      <c r="O2963" t="s">
        <v>692</v>
      </c>
      <c r="AP2963">
        <v>104.33002635543259</v>
      </c>
      <c r="AQ2963" s="1" t="str">
        <f>IFERROR(VLOOKUP(I2963,Service!$B:$G,5,FALSE),"")</f>
        <v/>
      </c>
      <c r="AR2963" s="1" t="str">
        <f>IFERROR(VLOOKUP(I2963,Service!$B:$G,6,FALSE),"")</f>
        <v/>
      </c>
      <c r="AS2963" s="1" t="str">
        <f>IFERROR(VLOOKUP(I2963,Rest!$B:$G,5,FALSE),"")</f>
        <v/>
      </c>
      <c r="AT2963" s="1" t="str">
        <f>IFERROR(VLOOKUP(I2963,Rest!$B:$G,6,FALSE),"")</f>
        <v/>
      </c>
    </row>
    <row r="2964" spans="1:46" x14ac:dyDescent="0.25">
      <c r="A2964">
        <v>2905</v>
      </c>
      <c r="B2964">
        <v>0</v>
      </c>
      <c r="C2964">
        <v>33637</v>
      </c>
      <c r="D2964">
        <v>35442</v>
      </c>
      <c r="E2964" t="s">
        <v>2151</v>
      </c>
      <c r="F2964" t="s">
        <v>2134</v>
      </c>
      <c r="G2964" t="s">
        <v>2105</v>
      </c>
      <c r="H2964" t="s">
        <v>1229</v>
      </c>
      <c r="I2964" t="s">
        <v>1229</v>
      </c>
      <c r="J2964" t="str">
        <f>IFERROR(VLOOKUP(H2964,[1]Sheet1!$A:$H,3,FALSE),"")</f>
        <v/>
      </c>
      <c r="K2964" s="1" t="str">
        <f>IFERROR(VLOOKUP('Speed Hump'!H2964,Main!$A:$G,6,FALSE),"")</f>
        <v/>
      </c>
      <c r="L2964" s="1" t="str">
        <f>IFERROR(VLOOKUP('Speed Hump'!H2964,Main!$A:$G,7,FALSE),"")</f>
        <v/>
      </c>
      <c r="M2964" t="s">
        <v>691</v>
      </c>
      <c r="N2964">
        <v>2</v>
      </c>
      <c r="O2964" t="s">
        <v>692</v>
      </c>
      <c r="AP2964">
        <v>408.22235739590519</v>
      </c>
      <c r="AQ2964" s="1" t="str">
        <f>IFERROR(VLOOKUP(I2964,Service!$B:$G,5,FALSE),"")</f>
        <v/>
      </c>
      <c r="AR2964" s="1" t="str">
        <f>IFERROR(VLOOKUP(I2964,Service!$B:$G,6,FALSE),"")</f>
        <v/>
      </c>
      <c r="AS2964" s="1" t="str">
        <f>IFERROR(VLOOKUP(I2964,Rest!$B:$G,5,FALSE),"")</f>
        <v/>
      </c>
      <c r="AT2964" s="1" t="str">
        <f>IFERROR(VLOOKUP(I2964,Rest!$B:$G,6,FALSE),"")</f>
        <v/>
      </c>
    </row>
    <row r="2965" spans="1:46" x14ac:dyDescent="0.25">
      <c r="A2965">
        <v>2907</v>
      </c>
      <c r="B2965">
        <v>0</v>
      </c>
      <c r="C2965">
        <v>33691</v>
      </c>
      <c r="D2965">
        <v>36051</v>
      </c>
      <c r="E2965" t="s">
        <v>2152</v>
      </c>
      <c r="F2965" t="s">
        <v>2138</v>
      </c>
      <c r="G2965" t="s">
        <v>2127</v>
      </c>
      <c r="H2965" t="s">
        <v>1229</v>
      </c>
      <c r="I2965" t="s">
        <v>1229</v>
      </c>
      <c r="J2965" t="str">
        <f>IFERROR(VLOOKUP(H2965,[1]Sheet1!$A:$H,3,FALSE),"")</f>
        <v/>
      </c>
      <c r="K2965" s="1" t="str">
        <f>IFERROR(VLOOKUP('Speed Hump'!H2965,Main!$A:$G,6,FALSE),"")</f>
        <v/>
      </c>
      <c r="L2965" s="1" t="str">
        <f>IFERROR(VLOOKUP('Speed Hump'!H2965,Main!$A:$G,7,FALSE),"")</f>
        <v/>
      </c>
      <c r="M2965" t="s">
        <v>691</v>
      </c>
      <c r="N2965">
        <v>1</v>
      </c>
      <c r="O2965" t="s">
        <v>692</v>
      </c>
      <c r="AP2965">
        <v>231.82022519748531</v>
      </c>
      <c r="AQ2965" s="1" t="str">
        <f>IFERROR(VLOOKUP(I2965,Service!$B:$G,5,FALSE),"")</f>
        <v/>
      </c>
      <c r="AR2965" s="1" t="str">
        <f>IFERROR(VLOOKUP(I2965,Service!$B:$G,6,FALSE),"")</f>
        <v/>
      </c>
      <c r="AS2965" s="1" t="str">
        <f>IFERROR(VLOOKUP(I2965,Rest!$B:$G,5,FALSE),"")</f>
        <v/>
      </c>
      <c r="AT2965" s="1" t="str">
        <f>IFERROR(VLOOKUP(I2965,Rest!$B:$G,6,FALSE),"")</f>
        <v/>
      </c>
    </row>
    <row r="2966" spans="1:46" x14ac:dyDescent="0.25">
      <c r="A2966">
        <v>2908</v>
      </c>
      <c r="B2966">
        <v>0</v>
      </c>
      <c r="C2966">
        <v>33698</v>
      </c>
      <c r="D2966">
        <v>35917</v>
      </c>
      <c r="E2966" t="s">
        <v>2153</v>
      </c>
      <c r="F2966" t="s">
        <v>2154</v>
      </c>
      <c r="G2966" t="s">
        <v>2155</v>
      </c>
      <c r="H2966" t="s">
        <v>1229</v>
      </c>
      <c r="I2966" t="s">
        <v>1229</v>
      </c>
      <c r="J2966" t="str">
        <f>IFERROR(VLOOKUP(H2966,[1]Sheet1!$A:$H,3,FALSE),"")</f>
        <v/>
      </c>
      <c r="K2966" s="1" t="str">
        <f>IFERROR(VLOOKUP('Speed Hump'!H2966,Main!$A:$G,6,FALSE),"")</f>
        <v/>
      </c>
      <c r="L2966" s="1" t="str">
        <f>IFERROR(VLOOKUP('Speed Hump'!H2966,Main!$A:$G,7,FALSE),"")</f>
        <v/>
      </c>
      <c r="M2966" t="s">
        <v>691</v>
      </c>
      <c r="N2966">
        <v>5</v>
      </c>
      <c r="O2966" t="s">
        <v>692</v>
      </c>
      <c r="AP2966">
        <v>977.94270766348598</v>
      </c>
      <c r="AQ2966" s="1" t="str">
        <f>IFERROR(VLOOKUP(I2966,Service!$B:$G,5,FALSE),"")</f>
        <v/>
      </c>
      <c r="AR2966" s="1" t="str">
        <f>IFERROR(VLOOKUP(I2966,Service!$B:$G,6,FALSE),"")</f>
        <v/>
      </c>
      <c r="AS2966" s="1" t="str">
        <f>IFERROR(VLOOKUP(I2966,Rest!$B:$G,5,FALSE),"")</f>
        <v/>
      </c>
      <c r="AT2966" s="1" t="str">
        <f>IFERROR(VLOOKUP(I2966,Rest!$B:$G,6,FALSE),"")</f>
        <v/>
      </c>
    </row>
    <row r="2967" spans="1:46" x14ac:dyDescent="0.25">
      <c r="A2967">
        <v>2909</v>
      </c>
      <c r="B2967">
        <v>0</v>
      </c>
      <c r="C2967">
        <v>33719</v>
      </c>
      <c r="D2967">
        <v>36627</v>
      </c>
      <c r="E2967" t="s">
        <v>1176</v>
      </c>
      <c r="F2967" t="s">
        <v>2156</v>
      </c>
      <c r="G2967" t="s">
        <v>1159</v>
      </c>
      <c r="H2967" t="s">
        <v>1229</v>
      </c>
      <c r="I2967" t="s">
        <v>1229</v>
      </c>
      <c r="J2967" t="str">
        <f>IFERROR(VLOOKUP(H2967,[1]Sheet1!$A:$H,3,FALSE),"")</f>
        <v/>
      </c>
      <c r="K2967" s="1" t="str">
        <f>IFERROR(VLOOKUP('Speed Hump'!H2967,Main!$A:$G,6,FALSE),"")</f>
        <v/>
      </c>
      <c r="L2967" s="1" t="str">
        <f>IFERROR(VLOOKUP('Speed Hump'!H2967,Main!$A:$G,7,FALSE),"")</f>
        <v/>
      </c>
      <c r="M2967" t="s">
        <v>691</v>
      </c>
      <c r="N2967">
        <v>1</v>
      </c>
      <c r="O2967" t="s">
        <v>692</v>
      </c>
      <c r="AP2967">
        <v>130.65214028957641</v>
      </c>
      <c r="AQ2967" s="1" t="str">
        <f>IFERROR(VLOOKUP(I2967,Service!$B:$G,5,FALSE),"")</f>
        <v/>
      </c>
      <c r="AR2967" s="1" t="str">
        <f>IFERROR(VLOOKUP(I2967,Service!$B:$G,6,FALSE),"")</f>
        <v/>
      </c>
      <c r="AS2967" s="1" t="str">
        <f>IFERROR(VLOOKUP(I2967,Rest!$B:$G,5,FALSE),"")</f>
        <v/>
      </c>
      <c r="AT2967" s="1" t="str">
        <f>IFERROR(VLOOKUP(I2967,Rest!$B:$G,6,FALSE),"")</f>
        <v/>
      </c>
    </row>
    <row r="2968" spans="1:46" x14ac:dyDescent="0.25">
      <c r="A2968">
        <v>2910</v>
      </c>
      <c r="B2968">
        <v>0</v>
      </c>
      <c r="C2968">
        <v>33721</v>
      </c>
      <c r="D2968">
        <v>37889</v>
      </c>
      <c r="E2968" t="s">
        <v>2157</v>
      </c>
      <c r="F2968" t="s">
        <v>2158</v>
      </c>
      <c r="G2968" t="s">
        <v>2159</v>
      </c>
      <c r="H2968" t="s">
        <v>1229</v>
      </c>
      <c r="I2968" t="s">
        <v>1229</v>
      </c>
      <c r="J2968" t="str">
        <f>IFERROR(VLOOKUP(H2968,[1]Sheet1!$A:$H,3,FALSE),"")</f>
        <v/>
      </c>
      <c r="K2968" s="1" t="str">
        <f>IFERROR(VLOOKUP('Speed Hump'!H2968,Main!$A:$G,6,FALSE),"")</f>
        <v/>
      </c>
      <c r="L2968" s="1" t="str">
        <f>IFERROR(VLOOKUP('Speed Hump'!H2968,Main!$A:$G,7,FALSE),"")</f>
        <v/>
      </c>
      <c r="M2968" t="s">
        <v>691</v>
      </c>
      <c r="N2968">
        <v>2</v>
      </c>
      <c r="O2968" t="s">
        <v>692</v>
      </c>
      <c r="AP2968">
        <v>336.47181036989917</v>
      </c>
      <c r="AQ2968" s="1" t="str">
        <f>IFERROR(VLOOKUP(I2968,Service!$B:$G,5,FALSE),"")</f>
        <v/>
      </c>
      <c r="AR2968" s="1" t="str">
        <f>IFERROR(VLOOKUP(I2968,Service!$B:$G,6,FALSE),"")</f>
        <v/>
      </c>
      <c r="AS2968" s="1" t="str">
        <f>IFERROR(VLOOKUP(I2968,Rest!$B:$G,5,FALSE),"")</f>
        <v/>
      </c>
      <c r="AT2968" s="1" t="str">
        <f>IFERROR(VLOOKUP(I2968,Rest!$B:$G,6,FALSE),"")</f>
        <v/>
      </c>
    </row>
    <row r="2969" spans="1:46" x14ac:dyDescent="0.25">
      <c r="A2969">
        <v>2912</v>
      </c>
      <c r="B2969">
        <v>0</v>
      </c>
      <c r="C2969">
        <v>33762</v>
      </c>
      <c r="D2969">
        <v>35559</v>
      </c>
      <c r="E2969" t="s">
        <v>2160</v>
      </c>
      <c r="F2969" t="s">
        <v>2161</v>
      </c>
      <c r="G2969" t="s">
        <v>2162</v>
      </c>
      <c r="H2969" t="s">
        <v>1229</v>
      </c>
      <c r="I2969" t="s">
        <v>1229</v>
      </c>
      <c r="J2969" t="str">
        <f>IFERROR(VLOOKUP(H2969,[1]Sheet1!$A:$H,3,FALSE),"")</f>
        <v/>
      </c>
      <c r="K2969" s="1" t="str">
        <f>IFERROR(VLOOKUP('Speed Hump'!H2969,Main!$A:$G,6,FALSE),"")</f>
        <v/>
      </c>
      <c r="L2969" s="1" t="str">
        <f>IFERROR(VLOOKUP('Speed Hump'!H2969,Main!$A:$G,7,FALSE),"")</f>
        <v/>
      </c>
      <c r="M2969" t="s">
        <v>691</v>
      </c>
      <c r="N2969">
        <v>2</v>
      </c>
      <c r="O2969" t="s">
        <v>692</v>
      </c>
      <c r="AP2969">
        <v>338.64651768416991</v>
      </c>
      <c r="AQ2969" s="1" t="str">
        <f>IFERROR(VLOOKUP(I2969,Service!$B:$G,5,FALSE),"")</f>
        <v/>
      </c>
      <c r="AR2969" s="1" t="str">
        <f>IFERROR(VLOOKUP(I2969,Service!$B:$G,6,FALSE),"")</f>
        <v/>
      </c>
      <c r="AS2969" s="1" t="str">
        <f>IFERROR(VLOOKUP(I2969,Rest!$B:$G,5,FALSE),"")</f>
        <v/>
      </c>
      <c r="AT2969" s="1" t="str">
        <f>IFERROR(VLOOKUP(I2969,Rest!$B:$G,6,FALSE),"")</f>
        <v/>
      </c>
    </row>
    <row r="2970" spans="1:46" x14ac:dyDescent="0.25">
      <c r="A2970">
        <v>2913</v>
      </c>
      <c r="B2970">
        <v>0</v>
      </c>
      <c r="C2970">
        <v>33789</v>
      </c>
      <c r="D2970">
        <v>35400</v>
      </c>
      <c r="E2970" t="s">
        <v>2134</v>
      </c>
      <c r="F2970" t="s">
        <v>2133</v>
      </c>
      <c r="G2970" t="s">
        <v>2163</v>
      </c>
      <c r="H2970" t="s">
        <v>1229</v>
      </c>
      <c r="I2970" t="s">
        <v>1229</v>
      </c>
      <c r="J2970" t="str">
        <f>IFERROR(VLOOKUP(H2970,[1]Sheet1!$A:$H,3,FALSE),"")</f>
        <v/>
      </c>
      <c r="K2970" s="1" t="str">
        <f>IFERROR(VLOOKUP('Speed Hump'!H2970,Main!$A:$G,6,FALSE),"")</f>
        <v/>
      </c>
      <c r="L2970" s="1" t="str">
        <f>IFERROR(VLOOKUP('Speed Hump'!H2970,Main!$A:$G,7,FALSE),"")</f>
        <v/>
      </c>
      <c r="M2970" t="s">
        <v>691</v>
      </c>
      <c r="N2970">
        <v>1</v>
      </c>
      <c r="O2970" t="s">
        <v>692</v>
      </c>
      <c r="AP2970">
        <v>95.968947564821349</v>
      </c>
      <c r="AQ2970" s="1" t="str">
        <f>IFERROR(VLOOKUP(I2970,Service!$B:$G,5,FALSE),"")</f>
        <v/>
      </c>
      <c r="AR2970" s="1" t="str">
        <f>IFERROR(VLOOKUP(I2970,Service!$B:$G,6,FALSE),"")</f>
        <v/>
      </c>
      <c r="AS2970" s="1" t="str">
        <f>IFERROR(VLOOKUP(I2970,Rest!$B:$G,5,FALSE),"")</f>
        <v/>
      </c>
      <c r="AT2970" s="1" t="str">
        <f>IFERROR(VLOOKUP(I2970,Rest!$B:$G,6,FALSE),"")</f>
        <v/>
      </c>
    </row>
    <row r="2971" spans="1:46" x14ac:dyDescent="0.25">
      <c r="A2971">
        <v>2914</v>
      </c>
      <c r="B2971">
        <v>0</v>
      </c>
      <c r="C2971">
        <v>33806</v>
      </c>
      <c r="D2971">
        <v>35483</v>
      </c>
      <c r="E2971" t="s">
        <v>1192</v>
      </c>
      <c r="F2971" t="s">
        <v>2164</v>
      </c>
      <c r="G2971" t="s">
        <v>2155</v>
      </c>
      <c r="H2971" t="s">
        <v>1229</v>
      </c>
      <c r="I2971" t="s">
        <v>1229</v>
      </c>
      <c r="J2971" t="str">
        <f>IFERROR(VLOOKUP(H2971,[1]Sheet1!$A:$H,3,FALSE),"")</f>
        <v/>
      </c>
      <c r="K2971" s="1" t="str">
        <f>IFERROR(VLOOKUP('Speed Hump'!H2971,Main!$A:$G,6,FALSE),"")</f>
        <v/>
      </c>
      <c r="L2971" s="1" t="str">
        <f>IFERROR(VLOOKUP('Speed Hump'!H2971,Main!$A:$G,7,FALSE),"")</f>
        <v/>
      </c>
      <c r="M2971" t="s">
        <v>691</v>
      </c>
      <c r="N2971">
        <v>3</v>
      </c>
      <c r="O2971" t="s">
        <v>692</v>
      </c>
      <c r="AP2971">
        <v>488.88580936220069</v>
      </c>
      <c r="AQ2971" s="1" t="str">
        <f>IFERROR(VLOOKUP(I2971,Service!$B:$G,5,FALSE),"")</f>
        <v/>
      </c>
      <c r="AR2971" s="1" t="str">
        <f>IFERROR(VLOOKUP(I2971,Service!$B:$G,6,FALSE),"")</f>
        <v/>
      </c>
      <c r="AS2971" s="1" t="str">
        <f>IFERROR(VLOOKUP(I2971,Rest!$B:$G,5,FALSE),"")</f>
        <v/>
      </c>
      <c r="AT2971" s="1" t="str">
        <f>IFERROR(VLOOKUP(I2971,Rest!$B:$G,6,FALSE),"")</f>
        <v/>
      </c>
    </row>
    <row r="2972" spans="1:46" x14ac:dyDescent="0.25">
      <c r="A2972">
        <v>2916</v>
      </c>
      <c r="B2972">
        <v>0</v>
      </c>
      <c r="C2972">
        <v>33814</v>
      </c>
      <c r="D2972">
        <v>33931</v>
      </c>
      <c r="E2972" t="s">
        <v>1299</v>
      </c>
      <c r="F2972" t="s">
        <v>2146</v>
      </c>
      <c r="G2972" t="s">
        <v>2029</v>
      </c>
      <c r="H2972" t="s">
        <v>1229</v>
      </c>
      <c r="I2972" t="s">
        <v>1229</v>
      </c>
      <c r="J2972" t="str">
        <f>IFERROR(VLOOKUP(H2972,[1]Sheet1!$A:$H,3,FALSE),"")</f>
        <v/>
      </c>
      <c r="K2972" s="1" t="str">
        <f>IFERROR(VLOOKUP('Speed Hump'!H2972,Main!$A:$G,6,FALSE),"")</f>
        <v/>
      </c>
      <c r="L2972" s="1" t="str">
        <f>IFERROR(VLOOKUP('Speed Hump'!H2972,Main!$A:$G,7,FALSE),"")</f>
        <v/>
      </c>
      <c r="M2972" t="s">
        <v>691</v>
      </c>
      <c r="N2972">
        <v>3</v>
      </c>
      <c r="O2972" t="s">
        <v>692</v>
      </c>
      <c r="AP2972">
        <v>541.6844169870833</v>
      </c>
      <c r="AQ2972" s="1" t="str">
        <f>IFERROR(VLOOKUP(I2972,Service!$B:$G,5,FALSE),"")</f>
        <v/>
      </c>
      <c r="AR2972" s="1" t="str">
        <f>IFERROR(VLOOKUP(I2972,Service!$B:$G,6,FALSE),"")</f>
        <v/>
      </c>
      <c r="AS2972" s="1" t="str">
        <f>IFERROR(VLOOKUP(I2972,Rest!$B:$G,5,FALSE),"")</f>
        <v/>
      </c>
      <c r="AT2972" s="1" t="str">
        <f>IFERROR(VLOOKUP(I2972,Rest!$B:$G,6,FALSE),"")</f>
        <v/>
      </c>
    </row>
    <row r="2973" spans="1:46" x14ac:dyDescent="0.25">
      <c r="A2973">
        <v>2917</v>
      </c>
      <c r="B2973">
        <v>0</v>
      </c>
      <c r="C2973">
        <v>33815</v>
      </c>
      <c r="D2973">
        <v>35422</v>
      </c>
      <c r="E2973" t="s">
        <v>1147</v>
      </c>
      <c r="F2973" t="s">
        <v>2165</v>
      </c>
      <c r="G2973" t="s">
        <v>2154</v>
      </c>
      <c r="H2973" t="s">
        <v>1229</v>
      </c>
      <c r="I2973" t="s">
        <v>1229</v>
      </c>
      <c r="J2973" t="str">
        <f>IFERROR(VLOOKUP(H2973,[1]Sheet1!$A:$H,3,FALSE),"")</f>
        <v/>
      </c>
      <c r="K2973" s="1" t="str">
        <f>IFERROR(VLOOKUP('Speed Hump'!H2973,Main!$A:$G,6,FALSE),"")</f>
        <v/>
      </c>
      <c r="L2973" s="1" t="str">
        <f>IFERROR(VLOOKUP('Speed Hump'!H2973,Main!$A:$G,7,FALSE),"")</f>
        <v/>
      </c>
      <c r="M2973" t="s">
        <v>691</v>
      </c>
      <c r="N2973">
        <v>2</v>
      </c>
      <c r="O2973" t="s">
        <v>692</v>
      </c>
      <c r="AP2973">
        <v>330.62292018640898</v>
      </c>
      <c r="AQ2973" s="1" t="str">
        <f>IFERROR(VLOOKUP(I2973,Service!$B:$G,5,FALSE),"")</f>
        <v/>
      </c>
      <c r="AR2973" s="1" t="str">
        <f>IFERROR(VLOOKUP(I2973,Service!$B:$G,6,FALSE),"")</f>
        <v/>
      </c>
      <c r="AS2973" s="1" t="str">
        <f>IFERROR(VLOOKUP(I2973,Rest!$B:$G,5,FALSE),"")</f>
        <v/>
      </c>
      <c r="AT2973" s="1" t="str">
        <f>IFERROR(VLOOKUP(I2973,Rest!$B:$G,6,FALSE),"")</f>
        <v/>
      </c>
    </row>
    <row r="2974" spans="1:46" x14ac:dyDescent="0.25">
      <c r="A2974">
        <v>2918</v>
      </c>
      <c r="B2974">
        <v>0</v>
      </c>
      <c r="C2974">
        <v>33825</v>
      </c>
      <c r="D2974">
        <v>33401</v>
      </c>
      <c r="E2974" t="s">
        <v>1325</v>
      </c>
      <c r="F2974" t="s">
        <v>2029</v>
      </c>
      <c r="G2974" t="s">
        <v>2026</v>
      </c>
      <c r="H2974" t="s">
        <v>1229</v>
      </c>
      <c r="I2974" t="s">
        <v>1229</v>
      </c>
      <c r="J2974" t="str">
        <f>IFERROR(VLOOKUP(H2974,[1]Sheet1!$A:$H,3,FALSE),"")</f>
        <v/>
      </c>
      <c r="K2974" s="1" t="str">
        <f>IFERROR(VLOOKUP('Speed Hump'!H2974,Main!$A:$G,6,FALSE),"")</f>
        <v/>
      </c>
      <c r="L2974" s="1" t="str">
        <f>IFERROR(VLOOKUP('Speed Hump'!H2974,Main!$A:$G,7,FALSE),"")</f>
        <v/>
      </c>
      <c r="M2974" t="s">
        <v>691</v>
      </c>
      <c r="N2974">
        <v>3</v>
      </c>
      <c r="O2974" t="s">
        <v>692</v>
      </c>
      <c r="AP2974">
        <v>548.16298897606873</v>
      </c>
      <c r="AQ2974" s="1" t="str">
        <f>IFERROR(VLOOKUP(I2974,Service!$B:$G,5,FALSE),"")</f>
        <v/>
      </c>
      <c r="AR2974" s="1" t="str">
        <f>IFERROR(VLOOKUP(I2974,Service!$B:$G,6,FALSE),"")</f>
        <v/>
      </c>
      <c r="AS2974" s="1" t="str">
        <f>IFERROR(VLOOKUP(I2974,Rest!$B:$G,5,FALSE),"")</f>
        <v/>
      </c>
      <c r="AT2974" s="1" t="str">
        <f>IFERROR(VLOOKUP(I2974,Rest!$B:$G,6,FALSE),"")</f>
        <v/>
      </c>
    </row>
    <row r="2975" spans="1:46" x14ac:dyDescent="0.25">
      <c r="A2975">
        <v>2919</v>
      </c>
      <c r="B2975">
        <v>0</v>
      </c>
      <c r="C2975">
        <v>33840</v>
      </c>
      <c r="D2975">
        <v>33383</v>
      </c>
      <c r="E2975" t="s">
        <v>2118</v>
      </c>
      <c r="F2975" t="s">
        <v>2080</v>
      </c>
      <c r="G2975" t="s">
        <v>2058</v>
      </c>
      <c r="H2975" t="s">
        <v>1229</v>
      </c>
      <c r="I2975" t="s">
        <v>1229</v>
      </c>
      <c r="J2975" t="str">
        <f>IFERROR(VLOOKUP(H2975,[1]Sheet1!$A:$H,3,FALSE),"")</f>
        <v/>
      </c>
      <c r="K2975" s="1" t="str">
        <f>IFERROR(VLOOKUP('Speed Hump'!H2975,Main!$A:$G,6,FALSE),"")</f>
        <v/>
      </c>
      <c r="L2975" s="1" t="str">
        <f>IFERROR(VLOOKUP('Speed Hump'!H2975,Main!$A:$G,7,FALSE),"")</f>
        <v/>
      </c>
      <c r="M2975" t="s">
        <v>691</v>
      </c>
      <c r="N2975">
        <v>1</v>
      </c>
      <c r="O2975" t="s">
        <v>692</v>
      </c>
      <c r="AP2975">
        <v>265.56682664387608</v>
      </c>
      <c r="AQ2975" s="1" t="str">
        <f>IFERROR(VLOOKUP(I2975,Service!$B:$G,5,FALSE),"")</f>
        <v/>
      </c>
      <c r="AR2975" s="1" t="str">
        <f>IFERROR(VLOOKUP(I2975,Service!$B:$G,6,FALSE),"")</f>
        <v/>
      </c>
      <c r="AS2975" s="1" t="str">
        <f>IFERROR(VLOOKUP(I2975,Rest!$B:$G,5,FALSE),"")</f>
        <v/>
      </c>
      <c r="AT2975" s="1" t="str">
        <f>IFERROR(VLOOKUP(I2975,Rest!$B:$G,6,FALSE),"")</f>
        <v/>
      </c>
    </row>
    <row r="2976" spans="1:46" x14ac:dyDescent="0.25">
      <c r="A2976">
        <v>2920</v>
      </c>
      <c r="B2976">
        <v>0</v>
      </c>
      <c r="C2976">
        <v>33854</v>
      </c>
      <c r="D2976">
        <v>36488</v>
      </c>
      <c r="E2976" t="s">
        <v>2166</v>
      </c>
      <c r="F2976" t="s">
        <v>2167</v>
      </c>
      <c r="G2976" t="s">
        <v>1195</v>
      </c>
      <c r="H2976" t="s">
        <v>1229</v>
      </c>
      <c r="I2976" t="s">
        <v>1229</v>
      </c>
      <c r="J2976" t="str">
        <f>IFERROR(VLOOKUP(H2976,[1]Sheet1!$A:$H,3,FALSE),"")</f>
        <v/>
      </c>
      <c r="K2976" s="1" t="str">
        <f>IFERROR(VLOOKUP('Speed Hump'!H2976,Main!$A:$G,6,FALSE),"")</f>
        <v/>
      </c>
      <c r="L2976" s="1" t="str">
        <f>IFERROR(VLOOKUP('Speed Hump'!H2976,Main!$A:$G,7,FALSE),"")</f>
        <v/>
      </c>
      <c r="M2976" t="s">
        <v>691</v>
      </c>
      <c r="N2976">
        <v>1</v>
      </c>
      <c r="O2976" t="s">
        <v>692</v>
      </c>
      <c r="AP2976">
        <v>132.01339338260939</v>
      </c>
      <c r="AQ2976" s="1" t="str">
        <f>IFERROR(VLOOKUP(I2976,Service!$B:$G,5,FALSE),"")</f>
        <v/>
      </c>
      <c r="AR2976" s="1" t="str">
        <f>IFERROR(VLOOKUP(I2976,Service!$B:$G,6,FALSE),"")</f>
        <v/>
      </c>
      <c r="AS2976" s="1" t="str">
        <f>IFERROR(VLOOKUP(I2976,Rest!$B:$G,5,FALSE),"")</f>
        <v/>
      </c>
      <c r="AT2976" s="1" t="str">
        <f>IFERROR(VLOOKUP(I2976,Rest!$B:$G,6,FALSE),"")</f>
        <v/>
      </c>
    </row>
    <row r="2977" spans="1:46" x14ac:dyDescent="0.25">
      <c r="A2977">
        <v>2921</v>
      </c>
      <c r="B2977">
        <v>0</v>
      </c>
      <c r="C2977">
        <v>33863</v>
      </c>
      <c r="D2977">
        <v>37591</v>
      </c>
      <c r="E2977" t="s">
        <v>2168</v>
      </c>
      <c r="F2977" t="s">
        <v>2169</v>
      </c>
      <c r="G2977" t="s">
        <v>2150</v>
      </c>
      <c r="H2977" t="s">
        <v>1229</v>
      </c>
      <c r="I2977" t="s">
        <v>1229</v>
      </c>
      <c r="J2977" t="str">
        <f>IFERROR(VLOOKUP(H2977,[1]Sheet1!$A:$H,3,FALSE),"")</f>
        <v/>
      </c>
      <c r="K2977" s="1" t="str">
        <f>IFERROR(VLOOKUP('Speed Hump'!H2977,Main!$A:$G,6,FALSE),"")</f>
        <v/>
      </c>
      <c r="L2977" s="1" t="str">
        <f>IFERROR(VLOOKUP('Speed Hump'!H2977,Main!$A:$G,7,FALSE),"")</f>
        <v/>
      </c>
      <c r="M2977" t="s">
        <v>691</v>
      </c>
      <c r="N2977">
        <v>1</v>
      </c>
      <c r="O2977" t="s">
        <v>692</v>
      </c>
      <c r="AP2977">
        <v>299.34009379907008</v>
      </c>
      <c r="AQ2977" s="1" t="str">
        <f>IFERROR(VLOOKUP(I2977,Service!$B:$G,5,FALSE),"")</f>
        <v/>
      </c>
      <c r="AR2977" s="1" t="str">
        <f>IFERROR(VLOOKUP(I2977,Service!$B:$G,6,FALSE),"")</f>
        <v/>
      </c>
      <c r="AS2977" s="1" t="str">
        <f>IFERROR(VLOOKUP(I2977,Rest!$B:$G,5,FALSE),"")</f>
        <v/>
      </c>
      <c r="AT2977" s="1" t="str">
        <f>IFERROR(VLOOKUP(I2977,Rest!$B:$G,6,FALSE),"")</f>
        <v/>
      </c>
    </row>
    <row r="2978" spans="1:46" x14ac:dyDescent="0.25">
      <c r="A2978">
        <v>2922</v>
      </c>
      <c r="B2978">
        <v>0</v>
      </c>
      <c r="C2978">
        <v>33872</v>
      </c>
      <c r="D2978">
        <v>36543</v>
      </c>
      <c r="E2978" t="s">
        <v>1157</v>
      </c>
      <c r="F2978" t="s">
        <v>1159</v>
      </c>
      <c r="G2978" t="s">
        <v>2170</v>
      </c>
      <c r="H2978" t="s">
        <v>1229</v>
      </c>
      <c r="I2978" t="s">
        <v>1229</v>
      </c>
      <c r="J2978" t="str">
        <f>IFERROR(VLOOKUP(H2978,[1]Sheet1!$A:$H,3,FALSE),"")</f>
        <v/>
      </c>
      <c r="K2978" s="1" t="str">
        <f>IFERROR(VLOOKUP('Speed Hump'!H2978,Main!$A:$G,6,FALSE),"")</f>
        <v/>
      </c>
      <c r="L2978" s="1" t="str">
        <f>IFERROR(VLOOKUP('Speed Hump'!H2978,Main!$A:$G,7,FALSE),"")</f>
        <v/>
      </c>
      <c r="M2978" t="s">
        <v>691</v>
      </c>
      <c r="N2978">
        <v>1</v>
      </c>
      <c r="O2978" t="s">
        <v>692</v>
      </c>
      <c r="AP2978">
        <v>299.33839778211097</v>
      </c>
      <c r="AQ2978" s="1" t="str">
        <f>IFERROR(VLOOKUP(I2978,Service!$B:$G,5,FALSE),"")</f>
        <v/>
      </c>
      <c r="AR2978" s="1" t="str">
        <f>IFERROR(VLOOKUP(I2978,Service!$B:$G,6,FALSE),"")</f>
        <v/>
      </c>
      <c r="AS2978" s="1" t="str">
        <f>IFERROR(VLOOKUP(I2978,Rest!$B:$G,5,FALSE),"")</f>
        <v/>
      </c>
      <c r="AT2978" s="1" t="str">
        <f>IFERROR(VLOOKUP(I2978,Rest!$B:$G,6,FALSE),"")</f>
        <v/>
      </c>
    </row>
    <row r="2979" spans="1:46" x14ac:dyDescent="0.25">
      <c r="A2979">
        <v>2923</v>
      </c>
      <c r="B2979">
        <v>0</v>
      </c>
      <c r="C2979">
        <v>33891</v>
      </c>
      <c r="D2979">
        <v>35910</v>
      </c>
      <c r="E2979" t="s">
        <v>1192</v>
      </c>
      <c r="F2979" t="s">
        <v>2161</v>
      </c>
      <c r="G2979" t="s">
        <v>2164</v>
      </c>
      <c r="H2979" t="s">
        <v>1229</v>
      </c>
      <c r="I2979" t="s">
        <v>1229</v>
      </c>
      <c r="J2979" t="str">
        <f>IFERROR(VLOOKUP(H2979,[1]Sheet1!$A:$H,3,FALSE),"")</f>
        <v/>
      </c>
      <c r="K2979" s="1" t="str">
        <f>IFERROR(VLOOKUP('Speed Hump'!H2979,Main!$A:$G,6,FALSE),"")</f>
        <v/>
      </c>
      <c r="L2979" s="1" t="str">
        <f>IFERROR(VLOOKUP('Speed Hump'!H2979,Main!$A:$G,7,FALSE),"")</f>
        <v/>
      </c>
      <c r="M2979" t="s">
        <v>691</v>
      </c>
      <c r="N2979">
        <v>3</v>
      </c>
      <c r="O2979" t="s">
        <v>692</v>
      </c>
      <c r="AP2979">
        <v>618.74446895628239</v>
      </c>
      <c r="AQ2979" s="1" t="str">
        <f>IFERROR(VLOOKUP(I2979,Service!$B:$G,5,FALSE),"")</f>
        <v/>
      </c>
      <c r="AR2979" s="1" t="str">
        <f>IFERROR(VLOOKUP(I2979,Service!$B:$G,6,FALSE),"")</f>
        <v/>
      </c>
      <c r="AS2979" s="1" t="str">
        <f>IFERROR(VLOOKUP(I2979,Rest!$B:$G,5,FALSE),"")</f>
        <v/>
      </c>
      <c r="AT2979" s="1" t="str">
        <f>IFERROR(VLOOKUP(I2979,Rest!$B:$G,6,FALSE),"")</f>
        <v/>
      </c>
    </row>
    <row r="2980" spans="1:46" x14ac:dyDescent="0.25">
      <c r="A2980">
        <v>2925</v>
      </c>
      <c r="B2980">
        <v>0</v>
      </c>
      <c r="C2980">
        <v>33949</v>
      </c>
      <c r="D2980">
        <v>36071</v>
      </c>
      <c r="E2980" t="s">
        <v>2152</v>
      </c>
      <c r="F2980" t="s">
        <v>1195</v>
      </c>
      <c r="G2980" t="s">
        <v>2138</v>
      </c>
      <c r="H2980" t="s">
        <v>1229</v>
      </c>
      <c r="I2980" t="s">
        <v>1229</v>
      </c>
      <c r="J2980" t="str">
        <f>IFERROR(VLOOKUP(H2980,[1]Sheet1!$A:$H,3,FALSE),"")</f>
        <v/>
      </c>
      <c r="K2980" s="1" t="str">
        <f>IFERROR(VLOOKUP('Speed Hump'!H2980,Main!$A:$G,6,FALSE),"")</f>
        <v/>
      </c>
      <c r="L2980" s="1" t="str">
        <f>IFERROR(VLOOKUP('Speed Hump'!H2980,Main!$A:$G,7,FALSE),"")</f>
        <v/>
      </c>
      <c r="M2980" t="s">
        <v>691</v>
      </c>
      <c r="N2980">
        <v>1</v>
      </c>
      <c r="O2980" t="s">
        <v>692</v>
      </c>
      <c r="AP2980">
        <v>164.44339513261181</v>
      </c>
      <c r="AQ2980" s="1" t="str">
        <f>IFERROR(VLOOKUP(I2980,Service!$B:$G,5,FALSE),"")</f>
        <v/>
      </c>
      <c r="AR2980" s="1" t="str">
        <f>IFERROR(VLOOKUP(I2980,Service!$B:$G,6,FALSE),"")</f>
        <v/>
      </c>
      <c r="AS2980" s="1" t="str">
        <f>IFERROR(VLOOKUP(I2980,Rest!$B:$G,5,FALSE),"")</f>
        <v/>
      </c>
      <c r="AT2980" s="1" t="str">
        <f>IFERROR(VLOOKUP(I2980,Rest!$B:$G,6,FALSE),"")</f>
        <v/>
      </c>
    </row>
    <row r="2981" spans="1:46" x14ac:dyDescent="0.25">
      <c r="A2981">
        <v>2926</v>
      </c>
      <c r="B2981">
        <v>0</v>
      </c>
      <c r="C2981">
        <v>33975</v>
      </c>
      <c r="D2981">
        <v>34475</v>
      </c>
      <c r="E2981" t="s">
        <v>1722</v>
      </c>
      <c r="F2981" t="s">
        <v>2135</v>
      </c>
      <c r="G2981" t="s">
        <v>2146</v>
      </c>
      <c r="H2981" t="s">
        <v>1229</v>
      </c>
      <c r="I2981" t="s">
        <v>1229</v>
      </c>
      <c r="J2981" t="str">
        <f>IFERROR(VLOOKUP(H2981,[1]Sheet1!$A:$H,3,FALSE),"")</f>
        <v/>
      </c>
      <c r="K2981" s="1" t="str">
        <f>IFERROR(VLOOKUP('Speed Hump'!H2981,Main!$A:$G,6,FALSE),"")</f>
        <v/>
      </c>
      <c r="L2981" s="1" t="str">
        <f>IFERROR(VLOOKUP('Speed Hump'!H2981,Main!$A:$G,7,FALSE),"")</f>
        <v/>
      </c>
      <c r="M2981" t="s">
        <v>691</v>
      </c>
      <c r="N2981">
        <v>1</v>
      </c>
      <c r="O2981" t="s">
        <v>692</v>
      </c>
      <c r="AP2981">
        <v>239.99983933565539</v>
      </c>
      <c r="AQ2981" s="1" t="str">
        <f>IFERROR(VLOOKUP(I2981,Service!$B:$G,5,FALSE),"")</f>
        <v/>
      </c>
      <c r="AR2981" s="1" t="str">
        <f>IFERROR(VLOOKUP(I2981,Service!$B:$G,6,FALSE),"")</f>
        <v/>
      </c>
      <c r="AS2981" s="1" t="str">
        <f>IFERROR(VLOOKUP(I2981,Rest!$B:$G,5,FALSE),"")</f>
        <v/>
      </c>
      <c r="AT2981" s="1" t="str">
        <f>IFERROR(VLOOKUP(I2981,Rest!$B:$G,6,FALSE),"")</f>
        <v/>
      </c>
    </row>
    <row r="2982" spans="1:46" x14ac:dyDescent="0.25">
      <c r="A2982">
        <v>2927</v>
      </c>
      <c r="B2982">
        <v>0</v>
      </c>
      <c r="C2982">
        <v>33976</v>
      </c>
      <c r="D2982">
        <v>33915</v>
      </c>
      <c r="E2982" t="s">
        <v>1304</v>
      </c>
      <c r="F2982" t="s">
        <v>2146</v>
      </c>
      <c r="G2982" t="s">
        <v>2029</v>
      </c>
      <c r="H2982" t="s">
        <v>1229</v>
      </c>
      <c r="I2982" t="s">
        <v>1229</v>
      </c>
      <c r="J2982" t="str">
        <f>IFERROR(VLOOKUP(H2982,[1]Sheet1!$A:$H,3,FALSE),"")</f>
        <v/>
      </c>
      <c r="K2982" s="1" t="str">
        <f>IFERROR(VLOOKUP('Speed Hump'!H2982,Main!$A:$G,6,FALSE),"")</f>
        <v/>
      </c>
      <c r="L2982" s="1" t="str">
        <f>IFERROR(VLOOKUP('Speed Hump'!H2982,Main!$A:$G,7,FALSE),"")</f>
        <v/>
      </c>
      <c r="M2982" t="s">
        <v>691</v>
      </c>
      <c r="N2982">
        <v>3</v>
      </c>
      <c r="O2982" t="s">
        <v>692</v>
      </c>
      <c r="AP2982">
        <v>544.48363261533075</v>
      </c>
      <c r="AQ2982" s="1" t="str">
        <f>IFERROR(VLOOKUP(I2982,Service!$B:$G,5,FALSE),"")</f>
        <v/>
      </c>
      <c r="AR2982" s="1" t="str">
        <f>IFERROR(VLOOKUP(I2982,Service!$B:$G,6,FALSE),"")</f>
        <v/>
      </c>
      <c r="AS2982" s="1" t="str">
        <f>IFERROR(VLOOKUP(I2982,Rest!$B:$G,5,FALSE),"")</f>
        <v/>
      </c>
      <c r="AT2982" s="1" t="str">
        <f>IFERROR(VLOOKUP(I2982,Rest!$B:$G,6,FALSE),"")</f>
        <v/>
      </c>
    </row>
    <row r="2983" spans="1:46" x14ac:dyDescent="0.25">
      <c r="A2983">
        <v>2929</v>
      </c>
      <c r="B2983">
        <v>0</v>
      </c>
      <c r="C2983">
        <v>34008</v>
      </c>
      <c r="D2983">
        <v>34530</v>
      </c>
      <c r="E2983" t="s">
        <v>1125</v>
      </c>
      <c r="F2983" t="s">
        <v>2080</v>
      </c>
      <c r="G2983" t="s">
        <v>2171</v>
      </c>
      <c r="H2983" t="s">
        <v>1229</v>
      </c>
      <c r="I2983" t="s">
        <v>1229</v>
      </c>
      <c r="J2983" t="str">
        <f>IFERROR(VLOOKUP(H2983,[1]Sheet1!$A:$H,3,FALSE),"")</f>
        <v/>
      </c>
      <c r="K2983" s="1" t="str">
        <f>IFERROR(VLOOKUP('Speed Hump'!H2983,Main!$A:$G,6,FALSE),"")</f>
        <v/>
      </c>
      <c r="L2983" s="1" t="str">
        <f>IFERROR(VLOOKUP('Speed Hump'!H2983,Main!$A:$G,7,FALSE),"")</f>
        <v/>
      </c>
      <c r="M2983" t="s">
        <v>691</v>
      </c>
      <c r="N2983">
        <v>3</v>
      </c>
      <c r="O2983" t="s">
        <v>692</v>
      </c>
      <c r="AP2983">
        <v>530.29815401831388</v>
      </c>
      <c r="AQ2983" s="1" t="str">
        <f>IFERROR(VLOOKUP(I2983,Service!$B:$G,5,FALSE),"")</f>
        <v/>
      </c>
      <c r="AR2983" s="1" t="str">
        <f>IFERROR(VLOOKUP(I2983,Service!$B:$G,6,FALSE),"")</f>
        <v/>
      </c>
      <c r="AS2983" s="1" t="str">
        <f>IFERROR(VLOOKUP(I2983,Rest!$B:$G,5,FALSE),"")</f>
        <v/>
      </c>
      <c r="AT2983" s="1" t="str">
        <f>IFERROR(VLOOKUP(I2983,Rest!$B:$G,6,FALSE),"")</f>
        <v/>
      </c>
    </row>
    <row r="2984" spans="1:46" x14ac:dyDescent="0.25">
      <c r="A2984">
        <v>2931</v>
      </c>
      <c r="B2984">
        <v>0</v>
      </c>
      <c r="C2984">
        <v>34057</v>
      </c>
      <c r="D2984">
        <v>34450</v>
      </c>
      <c r="E2984" t="s">
        <v>1367</v>
      </c>
      <c r="F2984" t="s">
        <v>2135</v>
      </c>
      <c r="G2984" t="s">
        <v>2146</v>
      </c>
      <c r="H2984" t="s">
        <v>1229</v>
      </c>
      <c r="I2984" t="s">
        <v>1229</v>
      </c>
      <c r="J2984" t="str">
        <f>IFERROR(VLOOKUP(H2984,[1]Sheet1!$A:$H,3,FALSE),"")</f>
        <v/>
      </c>
      <c r="K2984" s="1" t="str">
        <f>IFERROR(VLOOKUP('Speed Hump'!H2984,Main!$A:$G,6,FALSE),"")</f>
        <v/>
      </c>
      <c r="L2984" s="1" t="str">
        <f>IFERROR(VLOOKUP('Speed Hump'!H2984,Main!$A:$G,7,FALSE),"")</f>
        <v/>
      </c>
      <c r="M2984" t="s">
        <v>691</v>
      </c>
      <c r="N2984">
        <v>1</v>
      </c>
      <c r="O2984" t="s">
        <v>692</v>
      </c>
      <c r="AP2984">
        <v>239.93642470486259</v>
      </c>
      <c r="AQ2984" s="1" t="str">
        <f>IFERROR(VLOOKUP(I2984,Service!$B:$G,5,FALSE),"")</f>
        <v/>
      </c>
      <c r="AR2984" s="1" t="str">
        <f>IFERROR(VLOOKUP(I2984,Service!$B:$G,6,FALSE),"")</f>
        <v/>
      </c>
      <c r="AS2984" s="1" t="str">
        <f>IFERROR(VLOOKUP(I2984,Rest!$B:$G,5,FALSE),"")</f>
        <v/>
      </c>
      <c r="AT2984" s="1" t="str">
        <f>IFERROR(VLOOKUP(I2984,Rest!$B:$G,6,FALSE),"")</f>
        <v/>
      </c>
    </row>
    <row r="2985" spans="1:46" x14ac:dyDescent="0.25">
      <c r="A2985">
        <v>2932</v>
      </c>
      <c r="B2985">
        <v>0</v>
      </c>
      <c r="C2985">
        <v>34074</v>
      </c>
      <c r="D2985">
        <v>36508</v>
      </c>
      <c r="E2985" t="s">
        <v>2172</v>
      </c>
      <c r="F2985" t="s">
        <v>2170</v>
      </c>
      <c r="G2985" t="s">
        <v>2173</v>
      </c>
      <c r="H2985" t="s">
        <v>1229</v>
      </c>
      <c r="I2985" t="s">
        <v>1229</v>
      </c>
      <c r="J2985" t="str">
        <f>IFERROR(VLOOKUP(H2985,[1]Sheet1!$A:$H,3,FALSE),"")</f>
        <v/>
      </c>
      <c r="K2985" s="1" t="str">
        <f>IFERROR(VLOOKUP('Speed Hump'!H2985,Main!$A:$G,6,FALSE),"")</f>
        <v/>
      </c>
      <c r="L2985" s="1" t="str">
        <f>IFERROR(VLOOKUP('Speed Hump'!H2985,Main!$A:$G,7,FALSE),"")</f>
        <v/>
      </c>
      <c r="M2985" t="s">
        <v>691</v>
      </c>
      <c r="N2985">
        <v>1</v>
      </c>
      <c r="O2985" t="s">
        <v>692</v>
      </c>
      <c r="AP2985">
        <v>279.58582264750419</v>
      </c>
      <c r="AQ2985" s="1" t="str">
        <f>IFERROR(VLOOKUP(I2985,Service!$B:$G,5,FALSE),"")</f>
        <v/>
      </c>
      <c r="AR2985" s="1" t="str">
        <f>IFERROR(VLOOKUP(I2985,Service!$B:$G,6,FALSE),"")</f>
        <v/>
      </c>
      <c r="AS2985" s="1" t="str">
        <f>IFERROR(VLOOKUP(I2985,Rest!$B:$G,5,FALSE),"")</f>
        <v/>
      </c>
      <c r="AT2985" s="1" t="str">
        <f>IFERROR(VLOOKUP(I2985,Rest!$B:$G,6,FALSE),"")</f>
        <v/>
      </c>
    </row>
    <row r="2986" spans="1:46" x14ac:dyDescent="0.25">
      <c r="A2986">
        <v>2933</v>
      </c>
      <c r="B2986">
        <v>0</v>
      </c>
      <c r="C2986">
        <v>34095</v>
      </c>
      <c r="D2986">
        <v>36025</v>
      </c>
      <c r="E2986" t="s">
        <v>2152</v>
      </c>
      <c r="F2986" t="s">
        <v>2127</v>
      </c>
      <c r="G2986" t="s">
        <v>1139</v>
      </c>
      <c r="H2986" t="s">
        <v>1229</v>
      </c>
      <c r="I2986" t="s">
        <v>1229</v>
      </c>
      <c r="J2986" t="str">
        <f>IFERROR(VLOOKUP(H2986,[1]Sheet1!$A:$H,3,FALSE),"")</f>
        <v/>
      </c>
      <c r="K2986" s="1" t="str">
        <f>IFERROR(VLOOKUP('Speed Hump'!H2986,Main!$A:$G,6,FALSE),"")</f>
        <v/>
      </c>
      <c r="L2986" s="1" t="str">
        <f>IFERROR(VLOOKUP('Speed Hump'!H2986,Main!$A:$G,7,FALSE),"")</f>
        <v/>
      </c>
      <c r="M2986" t="s">
        <v>691</v>
      </c>
      <c r="N2986">
        <v>2</v>
      </c>
      <c r="O2986" t="s">
        <v>692</v>
      </c>
      <c r="AP2986">
        <v>413.26408158607001</v>
      </c>
      <c r="AQ2986" s="1" t="str">
        <f>IFERROR(VLOOKUP(I2986,Service!$B:$G,5,FALSE),"")</f>
        <v/>
      </c>
      <c r="AR2986" s="1" t="str">
        <f>IFERROR(VLOOKUP(I2986,Service!$B:$G,6,FALSE),"")</f>
        <v/>
      </c>
      <c r="AS2986" s="1" t="str">
        <f>IFERROR(VLOOKUP(I2986,Rest!$B:$G,5,FALSE),"")</f>
        <v/>
      </c>
      <c r="AT2986" s="1" t="str">
        <f>IFERROR(VLOOKUP(I2986,Rest!$B:$G,6,FALSE),"")</f>
        <v/>
      </c>
    </row>
    <row r="2987" spans="1:46" x14ac:dyDescent="0.25">
      <c r="A2987">
        <v>2934</v>
      </c>
      <c r="B2987">
        <v>0</v>
      </c>
      <c r="C2987">
        <v>34119</v>
      </c>
      <c r="D2987">
        <v>37949</v>
      </c>
      <c r="E2987" t="s">
        <v>2174</v>
      </c>
      <c r="F2987" t="s">
        <v>2175</v>
      </c>
      <c r="G2987" t="s">
        <v>2176</v>
      </c>
      <c r="H2987" t="s">
        <v>1229</v>
      </c>
      <c r="I2987" t="s">
        <v>1229</v>
      </c>
      <c r="J2987" t="str">
        <f>IFERROR(VLOOKUP(H2987,[1]Sheet1!$A:$H,3,FALSE),"")</f>
        <v/>
      </c>
      <c r="K2987" s="1" t="str">
        <f>IFERROR(VLOOKUP('Speed Hump'!H2987,Main!$A:$G,6,FALSE),"")</f>
        <v/>
      </c>
      <c r="L2987" s="1" t="str">
        <f>IFERROR(VLOOKUP('Speed Hump'!H2987,Main!$A:$G,7,FALSE),"")</f>
        <v/>
      </c>
      <c r="M2987" t="s">
        <v>691</v>
      </c>
      <c r="N2987">
        <v>2</v>
      </c>
      <c r="O2987" t="s">
        <v>692</v>
      </c>
      <c r="AP2987">
        <v>355.58262963630199</v>
      </c>
      <c r="AQ2987" s="1" t="str">
        <f>IFERROR(VLOOKUP(I2987,Service!$B:$G,5,FALSE),"")</f>
        <v/>
      </c>
      <c r="AR2987" s="1" t="str">
        <f>IFERROR(VLOOKUP(I2987,Service!$B:$G,6,FALSE),"")</f>
        <v/>
      </c>
      <c r="AS2987" s="1" t="str">
        <f>IFERROR(VLOOKUP(I2987,Rest!$B:$G,5,FALSE),"")</f>
        <v/>
      </c>
      <c r="AT2987" s="1" t="str">
        <f>IFERROR(VLOOKUP(I2987,Rest!$B:$G,6,FALSE),"")</f>
        <v/>
      </c>
    </row>
    <row r="2988" spans="1:46" x14ac:dyDescent="0.25">
      <c r="A2988">
        <v>2935</v>
      </c>
      <c r="B2988">
        <v>0</v>
      </c>
      <c r="C2988">
        <v>34120</v>
      </c>
      <c r="D2988">
        <v>34006</v>
      </c>
      <c r="E2988" t="s">
        <v>1367</v>
      </c>
      <c r="F2988" t="s">
        <v>2146</v>
      </c>
      <c r="G2988" t="s">
        <v>2029</v>
      </c>
      <c r="H2988" t="s">
        <v>1229</v>
      </c>
      <c r="I2988" t="s">
        <v>1229</v>
      </c>
      <c r="J2988" t="str">
        <f>IFERROR(VLOOKUP(H2988,[1]Sheet1!$A:$H,3,FALSE),"")</f>
        <v/>
      </c>
      <c r="K2988" s="1" t="str">
        <f>IFERROR(VLOOKUP('Speed Hump'!H2988,Main!$A:$G,6,FALSE),"")</f>
        <v/>
      </c>
      <c r="L2988" s="1" t="str">
        <f>IFERROR(VLOOKUP('Speed Hump'!H2988,Main!$A:$G,7,FALSE),"")</f>
        <v/>
      </c>
      <c r="M2988" t="s">
        <v>691</v>
      </c>
      <c r="N2988">
        <v>3</v>
      </c>
      <c r="O2988" t="s">
        <v>692</v>
      </c>
      <c r="AP2988">
        <v>546.62584357931598</v>
      </c>
      <c r="AQ2988" s="1" t="str">
        <f>IFERROR(VLOOKUP(I2988,Service!$B:$G,5,FALSE),"")</f>
        <v/>
      </c>
      <c r="AR2988" s="1" t="str">
        <f>IFERROR(VLOOKUP(I2988,Service!$B:$G,6,FALSE),"")</f>
        <v/>
      </c>
      <c r="AS2988" s="1" t="str">
        <f>IFERROR(VLOOKUP(I2988,Rest!$B:$G,5,FALSE),"")</f>
        <v/>
      </c>
      <c r="AT2988" s="1" t="str">
        <f>IFERROR(VLOOKUP(I2988,Rest!$B:$G,6,FALSE),"")</f>
        <v/>
      </c>
    </row>
    <row r="2989" spans="1:46" x14ac:dyDescent="0.25">
      <c r="A2989">
        <v>2936</v>
      </c>
      <c r="B2989">
        <v>0</v>
      </c>
      <c r="C2989">
        <v>34128</v>
      </c>
      <c r="D2989">
        <v>36439</v>
      </c>
      <c r="E2989" t="s">
        <v>2138</v>
      </c>
      <c r="F2989" t="s">
        <v>2166</v>
      </c>
      <c r="G2989" t="s">
        <v>2128</v>
      </c>
      <c r="H2989" t="s">
        <v>1229</v>
      </c>
      <c r="I2989" t="s">
        <v>1229</v>
      </c>
      <c r="J2989" t="str">
        <f>IFERROR(VLOOKUP(H2989,[1]Sheet1!$A:$H,3,FALSE),"")</f>
        <v/>
      </c>
      <c r="K2989" s="1" t="str">
        <f>IFERROR(VLOOKUP('Speed Hump'!H2989,Main!$A:$G,6,FALSE),"")</f>
        <v/>
      </c>
      <c r="L2989" s="1" t="str">
        <f>IFERROR(VLOOKUP('Speed Hump'!H2989,Main!$A:$G,7,FALSE),"")</f>
        <v/>
      </c>
      <c r="M2989" t="s">
        <v>691</v>
      </c>
      <c r="N2989">
        <v>1</v>
      </c>
      <c r="O2989" t="s">
        <v>692</v>
      </c>
      <c r="AP2989">
        <v>234.35407354580551</v>
      </c>
      <c r="AQ2989" s="1" t="str">
        <f>IFERROR(VLOOKUP(I2989,Service!$B:$G,5,FALSE),"")</f>
        <v/>
      </c>
      <c r="AR2989" s="1" t="str">
        <f>IFERROR(VLOOKUP(I2989,Service!$B:$G,6,FALSE),"")</f>
        <v/>
      </c>
      <c r="AS2989" s="1" t="str">
        <f>IFERROR(VLOOKUP(I2989,Rest!$B:$G,5,FALSE),"")</f>
        <v/>
      </c>
      <c r="AT2989" s="1" t="str">
        <f>IFERROR(VLOOKUP(I2989,Rest!$B:$G,6,FALSE),"")</f>
        <v/>
      </c>
    </row>
    <row r="2990" spans="1:46" x14ac:dyDescent="0.25">
      <c r="A2990">
        <v>2938</v>
      </c>
      <c r="B2990">
        <v>0</v>
      </c>
      <c r="C2990">
        <v>34193</v>
      </c>
      <c r="D2990">
        <v>33489</v>
      </c>
      <c r="E2990" t="s">
        <v>2065</v>
      </c>
      <c r="F2990" t="s">
        <v>2144</v>
      </c>
      <c r="G2990" t="s">
        <v>2066</v>
      </c>
      <c r="H2990" t="s">
        <v>1229</v>
      </c>
      <c r="I2990" t="s">
        <v>1229</v>
      </c>
      <c r="J2990" t="str">
        <f>IFERROR(VLOOKUP(H2990,[1]Sheet1!$A:$H,3,FALSE),"")</f>
        <v/>
      </c>
      <c r="K2990" s="1" t="str">
        <f>IFERROR(VLOOKUP('Speed Hump'!H2990,Main!$A:$G,6,FALSE),"")</f>
        <v/>
      </c>
      <c r="L2990" s="1" t="str">
        <f>IFERROR(VLOOKUP('Speed Hump'!H2990,Main!$A:$G,7,FALSE),"")</f>
        <v/>
      </c>
      <c r="M2990" t="s">
        <v>691</v>
      </c>
      <c r="N2990">
        <v>1</v>
      </c>
      <c r="O2990" t="s">
        <v>692</v>
      </c>
      <c r="AP2990">
        <v>226.73247417914311</v>
      </c>
      <c r="AQ2990" s="1" t="str">
        <f>IFERROR(VLOOKUP(I2990,Service!$B:$G,5,FALSE),"")</f>
        <v/>
      </c>
      <c r="AR2990" s="1" t="str">
        <f>IFERROR(VLOOKUP(I2990,Service!$B:$G,6,FALSE),"")</f>
        <v/>
      </c>
      <c r="AS2990" s="1" t="str">
        <f>IFERROR(VLOOKUP(I2990,Rest!$B:$G,5,FALSE),"")</f>
        <v/>
      </c>
      <c r="AT2990" s="1" t="str">
        <f>IFERROR(VLOOKUP(I2990,Rest!$B:$G,6,FALSE),"")</f>
        <v/>
      </c>
    </row>
    <row r="2991" spans="1:46" x14ac:dyDescent="0.25">
      <c r="A2991">
        <v>2939</v>
      </c>
      <c r="B2991">
        <v>0</v>
      </c>
      <c r="C2991">
        <v>34202</v>
      </c>
      <c r="D2991">
        <v>35471</v>
      </c>
      <c r="E2991" t="s">
        <v>2177</v>
      </c>
      <c r="F2991" t="s">
        <v>2129</v>
      </c>
      <c r="G2991" t="s">
        <v>2178</v>
      </c>
      <c r="H2991" t="s">
        <v>1229</v>
      </c>
      <c r="I2991" t="s">
        <v>1229</v>
      </c>
      <c r="J2991" t="str">
        <f>IFERROR(VLOOKUP(H2991,[1]Sheet1!$A:$H,3,FALSE),"")</f>
        <v/>
      </c>
      <c r="K2991" s="1" t="str">
        <f>IFERROR(VLOOKUP('Speed Hump'!H2991,Main!$A:$G,6,FALSE),"")</f>
        <v/>
      </c>
      <c r="L2991" s="1" t="str">
        <f>IFERROR(VLOOKUP('Speed Hump'!H2991,Main!$A:$G,7,FALSE),"")</f>
        <v/>
      </c>
      <c r="M2991" t="s">
        <v>691</v>
      </c>
      <c r="N2991">
        <v>2</v>
      </c>
      <c r="O2991" t="s">
        <v>692</v>
      </c>
      <c r="AP2991">
        <v>418.86076780393557</v>
      </c>
      <c r="AQ2991" s="1" t="str">
        <f>IFERROR(VLOOKUP(I2991,Service!$B:$G,5,FALSE),"")</f>
        <v/>
      </c>
      <c r="AR2991" s="1" t="str">
        <f>IFERROR(VLOOKUP(I2991,Service!$B:$G,6,FALSE),"")</f>
        <v/>
      </c>
      <c r="AS2991" s="1" t="str">
        <f>IFERROR(VLOOKUP(I2991,Rest!$B:$G,5,FALSE),"")</f>
        <v/>
      </c>
      <c r="AT2991" s="1" t="str">
        <f>IFERROR(VLOOKUP(I2991,Rest!$B:$G,6,FALSE),"")</f>
        <v/>
      </c>
    </row>
    <row r="2992" spans="1:46" x14ac:dyDescent="0.25">
      <c r="A2992">
        <v>2940</v>
      </c>
      <c r="B2992">
        <v>0</v>
      </c>
      <c r="C2992">
        <v>34228</v>
      </c>
      <c r="D2992">
        <v>36456</v>
      </c>
      <c r="E2992" t="s">
        <v>2167</v>
      </c>
      <c r="F2992" t="s">
        <v>2128</v>
      </c>
      <c r="G2992" t="s">
        <v>2129</v>
      </c>
      <c r="H2992" t="s">
        <v>1229</v>
      </c>
      <c r="I2992" t="s">
        <v>1229</v>
      </c>
      <c r="J2992" t="str">
        <f>IFERROR(VLOOKUP(H2992,[1]Sheet1!$A:$H,3,FALSE),"")</f>
        <v/>
      </c>
      <c r="K2992" s="1" t="str">
        <f>IFERROR(VLOOKUP('Speed Hump'!H2992,Main!$A:$G,6,FALSE),"")</f>
        <v/>
      </c>
      <c r="L2992" s="1" t="str">
        <f>IFERROR(VLOOKUP('Speed Hump'!H2992,Main!$A:$G,7,FALSE),"")</f>
        <v/>
      </c>
      <c r="M2992" t="s">
        <v>691</v>
      </c>
      <c r="N2992">
        <v>1</v>
      </c>
      <c r="O2992" t="s">
        <v>692</v>
      </c>
      <c r="AP2992">
        <v>250.06549940991471</v>
      </c>
      <c r="AQ2992" s="1" t="str">
        <f>IFERROR(VLOOKUP(I2992,Service!$B:$G,5,FALSE),"")</f>
        <v/>
      </c>
      <c r="AR2992" s="1" t="str">
        <f>IFERROR(VLOOKUP(I2992,Service!$B:$G,6,FALSE),"")</f>
        <v/>
      </c>
      <c r="AS2992" s="1" t="str">
        <f>IFERROR(VLOOKUP(I2992,Rest!$B:$G,5,FALSE),"")</f>
        <v/>
      </c>
      <c r="AT2992" s="1" t="str">
        <f>IFERROR(VLOOKUP(I2992,Rest!$B:$G,6,FALSE),"")</f>
        <v/>
      </c>
    </row>
    <row r="2993" spans="1:46" x14ac:dyDescent="0.25">
      <c r="A2993">
        <v>2942</v>
      </c>
      <c r="B2993">
        <v>0</v>
      </c>
      <c r="C2993">
        <v>34232</v>
      </c>
      <c r="D2993">
        <v>35412</v>
      </c>
      <c r="E2993" t="s">
        <v>2163</v>
      </c>
      <c r="F2993" t="s">
        <v>2179</v>
      </c>
      <c r="G2993" t="s">
        <v>2134</v>
      </c>
      <c r="H2993" t="s">
        <v>1229</v>
      </c>
      <c r="I2993" t="s">
        <v>1229</v>
      </c>
      <c r="J2993" t="str">
        <f>IFERROR(VLOOKUP(H2993,[1]Sheet1!$A:$H,3,FALSE),"")</f>
        <v/>
      </c>
      <c r="K2993" s="1" t="str">
        <f>IFERROR(VLOOKUP('Speed Hump'!H2993,Main!$A:$G,6,FALSE),"")</f>
        <v/>
      </c>
      <c r="L2993" s="1" t="str">
        <f>IFERROR(VLOOKUP('Speed Hump'!H2993,Main!$A:$G,7,FALSE),"")</f>
        <v/>
      </c>
      <c r="M2993" t="s">
        <v>691</v>
      </c>
      <c r="N2993">
        <v>1</v>
      </c>
      <c r="O2993" t="s">
        <v>692</v>
      </c>
      <c r="AP2993">
        <v>220.80298079669149</v>
      </c>
      <c r="AQ2993" s="1" t="str">
        <f>IFERROR(VLOOKUP(I2993,Service!$B:$G,5,FALSE),"")</f>
        <v/>
      </c>
      <c r="AR2993" s="1" t="str">
        <f>IFERROR(VLOOKUP(I2993,Service!$B:$G,6,FALSE),"")</f>
        <v/>
      </c>
      <c r="AS2993" s="1" t="str">
        <f>IFERROR(VLOOKUP(I2993,Rest!$B:$G,5,FALSE),"")</f>
        <v/>
      </c>
      <c r="AT2993" s="1" t="str">
        <f>IFERROR(VLOOKUP(I2993,Rest!$B:$G,6,FALSE),"")</f>
        <v/>
      </c>
    </row>
    <row r="2994" spans="1:46" x14ac:dyDescent="0.25">
      <c r="A2994">
        <v>2943</v>
      </c>
      <c r="B2994">
        <v>0</v>
      </c>
      <c r="C2994">
        <v>34241</v>
      </c>
      <c r="D2994">
        <v>34381</v>
      </c>
      <c r="E2994" t="s">
        <v>2180</v>
      </c>
      <c r="F2994" t="s">
        <v>2105</v>
      </c>
      <c r="G2994" t="s">
        <v>2181</v>
      </c>
      <c r="H2994" t="s">
        <v>1229</v>
      </c>
      <c r="I2994" t="s">
        <v>1229</v>
      </c>
      <c r="J2994" t="str">
        <f>IFERROR(VLOOKUP(H2994,[1]Sheet1!$A:$H,3,FALSE),"")</f>
        <v/>
      </c>
      <c r="K2994" s="1" t="str">
        <f>IFERROR(VLOOKUP('Speed Hump'!H2994,Main!$A:$G,6,FALSE),"")</f>
        <v/>
      </c>
      <c r="L2994" s="1" t="str">
        <f>IFERROR(VLOOKUP('Speed Hump'!H2994,Main!$A:$G,7,FALSE),"")</f>
        <v/>
      </c>
      <c r="M2994" t="s">
        <v>691</v>
      </c>
      <c r="N2994">
        <v>1</v>
      </c>
      <c r="O2994" t="s">
        <v>692</v>
      </c>
      <c r="AP2994">
        <v>273.71084060265082</v>
      </c>
      <c r="AQ2994" s="1" t="str">
        <f>IFERROR(VLOOKUP(I2994,Service!$B:$G,5,FALSE),"")</f>
        <v/>
      </c>
      <c r="AR2994" s="1" t="str">
        <f>IFERROR(VLOOKUP(I2994,Service!$B:$G,6,FALSE),"")</f>
        <v/>
      </c>
      <c r="AS2994" s="1" t="str">
        <f>IFERROR(VLOOKUP(I2994,Rest!$B:$G,5,FALSE),"")</f>
        <v/>
      </c>
      <c r="AT2994" s="1" t="str">
        <f>IFERROR(VLOOKUP(I2994,Rest!$B:$G,6,FALSE),"")</f>
        <v/>
      </c>
    </row>
    <row r="2995" spans="1:46" x14ac:dyDescent="0.25">
      <c r="A2995">
        <v>2944</v>
      </c>
      <c r="B2995">
        <v>0</v>
      </c>
      <c r="C2995">
        <v>34244</v>
      </c>
      <c r="D2995">
        <v>35970</v>
      </c>
      <c r="E2995" t="s">
        <v>2182</v>
      </c>
      <c r="F2995" t="s">
        <v>1139</v>
      </c>
      <c r="G2995" t="s">
        <v>2183</v>
      </c>
      <c r="H2995" t="s">
        <v>1229</v>
      </c>
      <c r="I2995" t="s">
        <v>1229</v>
      </c>
      <c r="J2995" t="str">
        <f>IFERROR(VLOOKUP(H2995,[1]Sheet1!$A:$H,3,FALSE),"")</f>
        <v/>
      </c>
      <c r="K2995" s="1" t="str">
        <f>IFERROR(VLOOKUP('Speed Hump'!H2995,Main!$A:$G,6,FALSE),"")</f>
        <v/>
      </c>
      <c r="L2995" s="1" t="str">
        <f>IFERROR(VLOOKUP('Speed Hump'!H2995,Main!$A:$G,7,FALSE),"")</f>
        <v/>
      </c>
      <c r="M2995" t="s">
        <v>691</v>
      </c>
      <c r="N2995">
        <v>1</v>
      </c>
      <c r="O2995" t="s">
        <v>692</v>
      </c>
      <c r="AP2995">
        <v>183.3058881486817</v>
      </c>
      <c r="AQ2995" s="1" t="str">
        <f>IFERROR(VLOOKUP(I2995,Service!$B:$G,5,FALSE),"")</f>
        <v/>
      </c>
      <c r="AR2995" s="1" t="str">
        <f>IFERROR(VLOOKUP(I2995,Service!$B:$G,6,FALSE),"")</f>
        <v/>
      </c>
      <c r="AS2995" s="1" t="str">
        <f>IFERROR(VLOOKUP(I2995,Rest!$B:$G,5,FALSE),"")</f>
        <v/>
      </c>
      <c r="AT2995" s="1" t="str">
        <f>IFERROR(VLOOKUP(I2995,Rest!$B:$G,6,FALSE),"")</f>
        <v/>
      </c>
    </row>
    <row r="2996" spans="1:46" x14ac:dyDescent="0.25">
      <c r="A2996">
        <v>2945</v>
      </c>
      <c r="B2996">
        <v>0</v>
      </c>
      <c r="C2996">
        <v>34260</v>
      </c>
      <c r="D2996">
        <v>37970</v>
      </c>
      <c r="E2996" t="s">
        <v>2184</v>
      </c>
      <c r="F2996" t="s">
        <v>2131</v>
      </c>
      <c r="G2996" t="s">
        <v>2132</v>
      </c>
      <c r="H2996" t="s">
        <v>1229</v>
      </c>
      <c r="I2996" t="s">
        <v>1229</v>
      </c>
      <c r="J2996" t="str">
        <f>IFERROR(VLOOKUP(H2996,[1]Sheet1!$A:$H,3,FALSE),"")</f>
        <v/>
      </c>
      <c r="K2996" s="1" t="str">
        <f>IFERROR(VLOOKUP('Speed Hump'!H2996,Main!$A:$G,6,FALSE),"")</f>
        <v/>
      </c>
      <c r="L2996" s="1" t="str">
        <f>IFERROR(VLOOKUP('Speed Hump'!H2996,Main!$A:$G,7,FALSE),"")</f>
        <v/>
      </c>
      <c r="M2996" t="s">
        <v>691</v>
      </c>
      <c r="N2996">
        <v>1</v>
      </c>
      <c r="O2996" t="s">
        <v>692</v>
      </c>
      <c r="AP2996">
        <v>306.20357399877292</v>
      </c>
      <c r="AQ2996" s="1" t="str">
        <f>IFERROR(VLOOKUP(I2996,Service!$B:$G,5,FALSE),"")</f>
        <v/>
      </c>
      <c r="AR2996" s="1" t="str">
        <f>IFERROR(VLOOKUP(I2996,Service!$B:$G,6,FALSE),"")</f>
        <v/>
      </c>
      <c r="AS2996" s="1" t="str">
        <f>IFERROR(VLOOKUP(I2996,Rest!$B:$G,5,FALSE),"")</f>
        <v/>
      </c>
      <c r="AT2996" s="1" t="str">
        <f>IFERROR(VLOOKUP(I2996,Rest!$B:$G,6,FALSE),"")</f>
        <v/>
      </c>
    </row>
    <row r="2997" spans="1:46" x14ac:dyDescent="0.25">
      <c r="A2997">
        <v>2949</v>
      </c>
      <c r="B2997">
        <v>0</v>
      </c>
      <c r="C2997">
        <v>34321</v>
      </c>
      <c r="D2997">
        <v>34943</v>
      </c>
      <c r="E2997" t="s">
        <v>1262</v>
      </c>
      <c r="F2997" t="s">
        <v>2059</v>
      </c>
      <c r="G2997" t="s">
        <v>2135</v>
      </c>
      <c r="H2997" t="s">
        <v>1229</v>
      </c>
      <c r="I2997" t="s">
        <v>1229</v>
      </c>
      <c r="J2997" t="str">
        <f>IFERROR(VLOOKUP(H2997,[1]Sheet1!$A:$H,3,FALSE),"")</f>
        <v/>
      </c>
      <c r="K2997" s="1" t="str">
        <f>IFERROR(VLOOKUP('Speed Hump'!H2997,Main!$A:$G,6,FALSE),"")</f>
        <v/>
      </c>
      <c r="L2997" s="1" t="str">
        <f>IFERROR(VLOOKUP('Speed Hump'!H2997,Main!$A:$G,7,FALSE),"")</f>
        <v/>
      </c>
      <c r="M2997" t="s">
        <v>691</v>
      </c>
      <c r="N2997">
        <v>1</v>
      </c>
      <c r="O2997" t="s">
        <v>692</v>
      </c>
      <c r="AP2997">
        <v>307.15330735693072</v>
      </c>
      <c r="AQ2997" s="1" t="str">
        <f>IFERROR(VLOOKUP(I2997,Service!$B:$G,5,FALSE),"")</f>
        <v/>
      </c>
      <c r="AR2997" s="1" t="str">
        <f>IFERROR(VLOOKUP(I2997,Service!$B:$G,6,FALSE),"")</f>
        <v/>
      </c>
      <c r="AS2997" s="1" t="str">
        <f>IFERROR(VLOOKUP(I2997,Rest!$B:$G,5,FALSE),"")</f>
        <v/>
      </c>
      <c r="AT2997" s="1" t="str">
        <f>IFERROR(VLOOKUP(I2997,Rest!$B:$G,6,FALSE),"")</f>
        <v/>
      </c>
    </row>
    <row r="2998" spans="1:46" x14ac:dyDescent="0.25">
      <c r="A2998">
        <v>2951</v>
      </c>
      <c r="B2998">
        <v>0</v>
      </c>
      <c r="C2998">
        <v>34342</v>
      </c>
      <c r="D2998">
        <v>35926</v>
      </c>
      <c r="E2998" t="s">
        <v>2185</v>
      </c>
      <c r="F2998" t="s">
        <v>1139</v>
      </c>
      <c r="G2998" t="s">
        <v>2186</v>
      </c>
      <c r="H2998" t="s">
        <v>1229</v>
      </c>
      <c r="I2998" t="s">
        <v>1229</v>
      </c>
      <c r="J2998" t="str">
        <f>IFERROR(VLOOKUP(H2998,[1]Sheet1!$A:$H,3,FALSE),"")</f>
        <v/>
      </c>
      <c r="K2998" s="1" t="str">
        <f>IFERROR(VLOOKUP('Speed Hump'!H2998,Main!$A:$G,6,FALSE),"")</f>
        <v/>
      </c>
      <c r="L2998" s="1" t="str">
        <f>IFERROR(VLOOKUP('Speed Hump'!H2998,Main!$A:$G,7,FALSE),"")</f>
        <v/>
      </c>
      <c r="M2998" t="s">
        <v>691</v>
      </c>
      <c r="N2998">
        <v>1</v>
      </c>
      <c r="O2998" t="s">
        <v>692</v>
      </c>
      <c r="AP2998">
        <v>272.29575001603649</v>
      </c>
      <c r="AQ2998" s="1" t="str">
        <f>IFERROR(VLOOKUP(I2998,Service!$B:$G,5,FALSE),"")</f>
        <v/>
      </c>
      <c r="AR2998" s="1" t="str">
        <f>IFERROR(VLOOKUP(I2998,Service!$B:$G,6,FALSE),"")</f>
        <v/>
      </c>
      <c r="AS2998" s="1" t="str">
        <f>IFERROR(VLOOKUP(I2998,Rest!$B:$G,5,FALSE),"")</f>
        <v/>
      </c>
      <c r="AT2998" s="1" t="str">
        <f>IFERROR(VLOOKUP(I2998,Rest!$B:$G,6,FALSE),"")</f>
        <v/>
      </c>
    </row>
    <row r="2999" spans="1:46" x14ac:dyDescent="0.25">
      <c r="A2999">
        <v>2952</v>
      </c>
      <c r="B2999">
        <v>0</v>
      </c>
      <c r="C2999">
        <v>34377</v>
      </c>
      <c r="D2999">
        <v>33382</v>
      </c>
      <c r="E2999" t="s">
        <v>1940</v>
      </c>
      <c r="F2999" t="s">
        <v>2029</v>
      </c>
      <c r="G2999" t="s">
        <v>2026</v>
      </c>
      <c r="H2999" t="s">
        <v>1229</v>
      </c>
      <c r="I2999" t="s">
        <v>1229</v>
      </c>
      <c r="J2999" t="str">
        <f>IFERROR(VLOOKUP(H2999,[1]Sheet1!$A:$H,3,FALSE),"")</f>
        <v/>
      </c>
      <c r="K2999" s="1" t="str">
        <f>IFERROR(VLOOKUP('Speed Hump'!H2999,Main!$A:$G,6,FALSE),"")</f>
        <v/>
      </c>
      <c r="L2999" s="1" t="str">
        <f>IFERROR(VLOOKUP('Speed Hump'!H2999,Main!$A:$G,7,FALSE),"")</f>
        <v/>
      </c>
      <c r="M2999" t="s">
        <v>691</v>
      </c>
      <c r="N2999">
        <v>3</v>
      </c>
      <c r="O2999" t="s">
        <v>692</v>
      </c>
      <c r="AP2999">
        <v>548.25640130518843</v>
      </c>
      <c r="AQ2999" s="1" t="str">
        <f>IFERROR(VLOOKUP(I2999,Service!$B:$G,5,FALSE),"")</f>
        <v/>
      </c>
      <c r="AR2999" s="1" t="str">
        <f>IFERROR(VLOOKUP(I2999,Service!$B:$G,6,FALSE),"")</f>
        <v/>
      </c>
      <c r="AS2999" s="1" t="str">
        <f>IFERROR(VLOOKUP(I2999,Rest!$B:$G,5,FALSE),"")</f>
        <v/>
      </c>
      <c r="AT2999" s="1" t="str">
        <f>IFERROR(VLOOKUP(I2999,Rest!$B:$G,6,FALSE),"")</f>
        <v/>
      </c>
    </row>
    <row r="3000" spans="1:46" x14ac:dyDescent="0.25">
      <c r="A3000">
        <v>2953</v>
      </c>
      <c r="B3000">
        <v>0</v>
      </c>
      <c r="C3000">
        <v>34410</v>
      </c>
      <c r="D3000">
        <v>35508</v>
      </c>
      <c r="E3000" t="s">
        <v>2187</v>
      </c>
      <c r="F3000" t="s">
        <v>2116</v>
      </c>
      <c r="G3000" t="s">
        <v>1559</v>
      </c>
      <c r="H3000" t="s">
        <v>1229</v>
      </c>
      <c r="I3000" t="s">
        <v>1229</v>
      </c>
      <c r="J3000" t="str">
        <f>IFERROR(VLOOKUP(H3000,[1]Sheet1!$A:$H,3,FALSE),"")</f>
        <v/>
      </c>
      <c r="K3000" s="1" t="str">
        <f>IFERROR(VLOOKUP('Speed Hump'!H3000,Main!$A:$G,6,FALSE),"")</f>
        <v/>
      </c>
      <c r="L3000" s="1" t="str">
        <f>IFERROR(VLOOKUP('Speed Hump'!H3000,Main!$A:$G,7,FALSE),"")</f>
        <v/>
      </c>
      <c r="M3000" t="s">
        <v>691</v>
      </c>
      <c r="N3000">
        <v>1</v>
      </c>
      <c r="O3000" t="s">
        <v>692</v>
      </c>
      <c r="AP3000">
        <v>171.77745012879549</v>
      </c>
      <c r="AQ3000" s="1" t="str">
        <f>IFERROR(VLOOKUP(I3000,Service!$B:$G,5,FALSE),"")</f>
        <v/>
      </c>
      <c r="AR3000" s="1" t="str">
        <f>IFERROR(VLOOKUP(I3000,Service!$B:$G,6,FALSE),"")</f>
        <v/>
      </c>
      <c r="AS3000" s="1" t="str">
        <f>IFERROR(VLOOKUP(I3000,Rest!$B:$G,5,FALSE),"")</f>
        <v/>
      </c>
      <c r="AT3000" s="1" t="str">
        <f>IFERROR(VLOOKUP(I3000,Rest!$B:$G,6,FALSE),"")</f>
        <v/>
      </c>
    </row>
    <row r="3001" spans="1:46" x14ac:dyDescent="0.25">
      <c r="A3001">
        <v>2954</v>
      </c>
      <c r="B3001">
        <v>0</v>
      </c>
      <c r="C3001">
        <v>34423</v>
      </c>
      <c r="D3001">
        <v>34398</v>
      </c>
      <c r="E3001" t="s">
        <v>1262</v>
      </c>
      <c r="F3001" t="s">
        <v>2188</v>
      </c>
      <c r="G3001" t="s">
        <v>2135</v>
      </c>
      <c r="H3001" t="s">
        <v>1229</v>
      </c>
      <c r="I3001" t="s">
        <v>1229</v>
      </c>
      <c r="J3001" t="str">
        <f>IFERROR(VLOOKUP(H3001,[1]Sheet1!$A:$H,3,FALSE),"")</f>
        <v/>
      </c>
      <c r="K3001" s="1" t="str">
        <f>IFERROR(VLOOKUP('Speed Hump'!H3001,Main!$A:$G,6,FALSE),"")</f>
        <v/>
      </c>
      <c r="L3001" s="1" t="str">
        <f>IFERROR(VLOOKUP('Speed Hump'!H3001,Main!$A:$G,7,FALSE),"")</f>
        <v/>
      </c>
      <c r="M3001" t="s">
        <v>691</v>
      </c>
      <c r="N3001">
        <v>1</v>
      </c>
      <c r="O3001" t="s">
        <v>692</v>
      </c>
      <c r="AP3001">
        <v>121.54044379299469</v>
      </c>
      <c r="AQ3001" s="1" t="str">
        <f>IFERROR(VLOOKUP(I3001,Service!$B:$G,5,FALSE),"")</f>
        <v/>
      </c>
      <c r="AR3001" s="1" t="str">
        <f>IFERROR(VLOOKUP(I3001,Service!$B:$G,6,FALSE),"")</f>
        <v/>
      </c>
      <c r="AS3001" s="1" t="str">
        <f>IFERROR(VLOOKUP(I3001,Rest!$B:$G,5,FALSE),"")</f>
        <v/>
      </c>
      <c r="AT3001" s="1" t="str">
        <f>IFERROR(VLOOKUP(I3001,Rest!$B:$G,6,FALSE),"")</f>
        <v/>
      </c>
    </row>
    <row r="3002" spans="1:46" x14ac:dyDescent="0.25">
      <c r="A3002">
        <v>2955</v>
      </c>
      <c r="B3002">
        <v>0</v>
      </c>
      <c r="C3002">
        <v>34433</v>
      </c>
      <c r="D3002">
        <v>35041</v>
      </c>
      <c r="E3002" t="s">
        <v>2134</v>
      </c>
      <c r="F3002" t="s">
        <v>2161</v>
      </c>
      <c r="G3002" t="s">
        <v>2189</v>
      </c>
      <c r="H3002" t="s">
        <v>1229</v>
      </c>
      <c r="I3002" t="s">
        <v>1229</v>
      </c>
      <c r="J3002" t="str">
        <f>IFERROR(VLOOKUP(H3002,[1]Sheet1!$A:$H,3,FALSE),"")</f>
        <v/>
      </c>
      <c r="K3002" s="1" t="str">
        <f>IFERROR(VLOOKUP('Speed Hump'!H3002,Main!$A:$G,6,FALSE),"")</f>
        <v/>
      </c>
      <c r="L3002" s="1" t="str">
        <f>IFERROR(VLOOKUP('Speed Hump'!H3002,Main!$A:$G,7,FALSE),"")</f>
        <v/>
      </c>
      <c r="M3002" t="s">
        <v>691</v>
      </c>
      <c r="N3002">
        <v>2</v>
      </c>
      <c r="O3002" t="s">
        <v>692</v>
      </c>
      <c r="AP3002">
        <v>406.48428769310982</v>
      </c>
      <c r="AQ3002" s="1" t="str">
        <f>IFERROR(VLOOKUP(I3002,Service!$B:$G,5,FALSE),"")</f>
        <v/>
      </c>
      <c r="AR3002" s="1" t="str">
        <f>IFERROR(VLOOKUP(I3002,Service!$B:$G,6,FALSE),"")</f>
        <v/>
      </c>
      <c r="AS3002" s="1" t="str">
        <f>IFERROR(VLOOKUP(I3002,Rest!$B:$G,5,FALSE),"")</f>
        <v/>
      </c>
      <c r="AT3002" s="1" t="str">
        <f>IFERROR(VLOOKUP(I3002,Rest!$B:$G,6,FALSE),"")</f>
        <v/>
      </c>
    </row>
    <row r="3003" spans="1:46" x14ac:dyDescent="0.25">
      <c r="A3003">
        <v>2957</v>
      </c>
      <c r="B3003">
        <v>0</v>
      </c>
      <c r="C3003">
        <v>34447</v>
      </c>
      <c r="D3003">
        <v>33883</v>
      </c>
      <c r="E3003" t="s">
        <v>2160</v>
      </c>
      <c r="F3003" t="s">
        <v>2058</v>
      </c>
      <c r="G3003" t="s">
        <v>2059</v>
      </c>
      <c r="H3003" t="s">
        <v>1229</v>
      </c>
      <c r="I3003" t="s">
        <v>1229</v>
      </c>
      <c r="J3003" t="str">
        <f>IFERROR(VLOOKUP(H3003,[1]Sheet1!$A:$H,3,FALSE),"")</f>
        <v/>
      </c>
      <c r="K3003" s="1" t="str">
        <f>IFERROR(VLOOKUP('Speed Hump'!H3003,Main!$A:$G,6,FALSE),"")</f>
        <v/>
      </c>
      <c r="L3003" s="1" t="str">
        <f>IFERROR(VLOOKUP('Speed Hump'!H3003,Main!$A:$G,7,FALSE),"")</f>
        <v/>
      </c>
      <c r="M3003" t="s">
        <v>691</v>
      </c>
      <c r="N3003">
        <v>2</v>
      </c>
      <c r="O3003" t="s">
        <v>692</v>
      </c>
      <c r="AP3003">
        <v>388.45607054197421</v>
      </c>
      <c r="AQ3003" s="1" t="str">
        <f>IFERROR(VLOOKUP(I3003,Service!$B:$G,5,FALSE),"")</f>
        <v/>
      </c>
      <c r="AR3003" s="1" t="str">
        <f>IFERROR(VLOOKUP(I3003,Service!$B:$G,6,FALSE),"")</f>
        <v/>
      </c>
      <c r="AS3003" s="1" t="str">
        <f>IFERROR(VLOOKUP(I3003,Rest!$B:$G,5,FALSE),"")</f>
        <v/>
      </c>
      <c r="AT3003" s="1" t="str">
        <f>IFERROR(VLOOKUP(I3003,Rest!$B:$G,6,FALSE),"")</f>
        <v/>
      </c>
    </row>
    <row r="3004" spans="1:46" x14ac:dyDescent="0.25">
      <c r="A3004">
        <v>2958</v>
      </c>
      <c r="B3004">
        <v>0</v>
      </c>
      <c r="C3004">
        <v>34454</v>
      </c>
      <c r="D3004">
        <v>33554</v>
      </c>
      <c r="E3004" t="s">
        <v>2190</v>
      </c>
      <c r="F3004" t="s">
        <v>2058</v>
      </c>
      <c r="G3004" t="s">
        <v>2059</v>
      </c>
      <c r="H3004" t="s">
        <v>1229</v>
      </c>
      <c r="I3004" t="s">
        <v>1229</v>
      </c>
      <c r="J3004" t="str">
        <f>IFERROR(VLOOKUP(H3004,[1]Sheet1!$A:$H,3,FALSE),"")</f>
        <v/>
      </c>
      <c r="K3004" s="1" t="str">
        <f>IFERROR(VLOOKUP('Speed Hump'!H3004,Main!$A:$G,6,FALSE),"")</f>
        <v/>
      </c>
      <c r="L3004" s="1" t="str">
        <f>IFERROR(VLOOKUP('Speed Hump'!H3004,Main!$A:$G,7,FALSE),"")</f>
        <v/>
      </c>
      <c r="M3004" t="s">
        <v>691</v>
      </c>
      <c r="N3004">
        <v>2</v>
      </c>
      <c r="O3004" t="s">
        <v>692</v>
      </c>
      <c r="AP3004">
        <v>387.44895203418332</v>
      </c>
      <c r="AQ3004" s="1" t="str">
        <f>IFERROR(VLOOKUP(I3004,Service!$B:$G,5,FALSE),"")</f>
        <v/>
      </c>
      <c r="AR3004" s="1" t="str">
        <f>IFERROR(VLOOKUP(I3004,Service!$B:$G,6,FALSE),"")</f>
        <v/>
      </c>
      <c r="AS3004" s="1" t="str">
        <f>IFERROR(VLOOKUP(I3004,Rest!$B:$G,5,FALSE),"")</f>
        <v/>
      </c>
      <c r="AT3004" s="1" t="str">
        <f>IFERROR(VLOOKUP(I3004,Rest!$B:$G,6,FALSE),"")</f>
        <v/>
      </c>
    </row>
    <row r="3005" spans="1:46" x14ac:dyDescent="0.25">
      <c r="A3005">
        <v>2959</v>
      </c>
      <c r="B3005">
        <v>0</v>
      </c>
      <c r="C3005">
        <v>34461</v>
      </c>
      <c r="D3005">
        <v>33884</v>
      </c>
      <c r="E3005" t="s">
        <v>2178</v>
      </c>
      <c r="F3005" t="s">
        <v>2191</v>
      </c>
      <c r="G3005" t="s">
        <v>2077</v>
      </c>
      <c r="H3005" t="s">
        <v>1229</v>
      </c>
      <c r="I3005" t="s">
        <v>1229</v>
      </c>
      <c r="J3005" t="str">
        <f>IFERROR(VLOOKUP(H3005,[1]Sheet1!$A:$H,3,FALSE),"")</f>
        <v/>
      </c>
      <c r="K3005" s="1" t="str">
        <f>IFERROR(VLOOKUP('Speed Hump'!H3005,Main!$A:$G,6,FALSE),"")</f>
        <v/>
      </c>
      <c r="L3005" s="1" t="str">
        <f>IFERROR(VLOOKUP('Speed Hump'!H3005,Main!$A:$G,7,FALSE),"")</f>
        <v/>
      </c>
      <c r="M3005" t="s">
        <v>691</v>
      </c>
      <c r="N3005">
        <v>1</v>
      </c>
      <c r="O3005" t="s">
        <v>692</v>
      </c>
      <c r="AP3005">
        <v>167.12739999186971</v>
      </c>
      <c r="AQ3005" s="1" t="str">
        <f>IFERROR(VLOOKUP(I3005,Service!$B:$G,5,FALSE),"")</f>
        <v/>
      </c>
      <c r="AR3005" s="1" t="str">
        <f>IFERROR(VLOOKUP(I3005,Service!$B:$G,6,FALSE),"")</f>
        <v/>
      </c>
      <c r="AS3005" s="1" t="str">
        <f>IFERROR(VLOOKUP(I3005,Rest!$B:$G,5,FALSE),"")</f>
        <v/>
      </c>
      <c r="AT3005" s="1" t="str">
        <f>IFERROR(VLOOKUP(I3005,Rest!$B:$G,6,FALSE),"")</f>
        <v/>
      </c>
    </row>
    <row r="3006" spans="1:46" x14ac:dyDescent="0.25">
      <c r="A3006">
        <v>2960</v>
      </c>
      <c r="B3006">
        <v>0</v>
      </c>
      <c r="C3006">
        <v>34465</v>
      </c>
      <c r="D3006">
        <v>36013</v>
      </c>
      <c r="E3006" t="s">
        <v>2138</v>
      </c>
      <c r="F3006" t="s">
        <v>2095</v>
      </c>
      <c r="G3006" t="s">
        <v>2192</v>
      </c>
      <c r="H3006" t="s">
        <v>1229</v>
      </c>
      <c r="I3006" t="s">
        <v>1229</v>
      </c>
      <c r="J3006" t="str">
        <f>IFERROR(VLOOKUP(H3006,[1]Sheet1!$A:$H,3,FALSE),"")</f>
        <v/>
      </c>
      <c r="K3006" s="1" t="str">
        <f>IFERROR(VLOOKUP('Speed Hump'!H3006,Main!$A:$G,6,FALSE),"")</f>
        <v/>
      </c>
      <c r="L3006" s="1" t="str">
        <f>IFERROR(VLOOKUP('Speed Hump'!H3006,Main!$A:$G,7,FALSE),"")</f>
        <v/>
      </c>
      <c r="M3006" t="s">
        <v>691</v>
      </c>
      <c r="N3006">
        <v>1</v>
      </c>
      <c r="O3006" t="s">
        <v>692</v>
      </c>
      <c r="AP3006">
        <v>258.70451550885639</v>
      </c>
      <c r="AQ3006" s="1" t="str">
        <f>IFERROR(VLOOKUP(I3006,Service!$B:$G,5,FALSE),"")</f>
        <v/>
      </c>
      <c r="AR3006" s="1" t="str">
        <f>IFERROR(VLOOKUP(I3006,Service!$B:$G,6,FALSE),"")</f>
        <v/>
      </c>
      <c r="AS3006" s="1" t="str">
        <f>IFERROR(VLOOKUP(I3006,Rest!$B:$G,5,FALSE),"")</f>
        <v/>
      </c>
      <c r="AT3006" s="1" t="str">
        <f>IFERROR(VLOOKUP(I3006,Rest!$B:$G,6,FALSE),"")</f>
        <v/>
      </c>
    </row>
    <row r="3007" spans="1:46" x14ac:dyDescent="0.25">
      <c r="A3007">
        <v>2963</v>
      </c>
      <c r="B3007">
        <v>0</v>
      </c>
      <c r="C3007">
        <v>34497</v>
      </c>
      <c r="D3007">
        <v>35901</v>
      </c>
      <c r="E3007" t="s">
        <v>2193</v>
      </c>
      <c r="F3007" t="s">
        <v>1195</v>
      </c>
      <c r="G3007" t="s">
        <v>2138</v>
      </c>
      <c r="H3007" t="s">
        <v>1229</v>
      </c>
      <c r="I3007" t="s">
        <v>1229</v>
      </c>
      <c r="J3007" t="str">
        <f>IFERROR(VLOOKUP(H3007,[1]Sheet1!$A:$H,3,FALSE),"")</f>
        <v/>
      </c>
      <c r="K3007" s="1" t="str">
        <f>IFERROR(VLOOKUP('Speed Hump'!H3007,Main!$A:$G,6,FALSE),"")</f>
        <v/>
      </c>
      <c r="L3007" s="1" t="str">
        <f>IFERROR(VLOOKUP('Speed Hump'!H3007,Main!$A:$G,7,FALSE),"")</f>
        <v/>
      </c>
      <c r="M3007" t="s">
        <v>691</v>
      </c>
      <c r="N3007">
        <v>1</v>
      </c>
      <c r="O3007" t="s">
        <v>692</v>
      </c>
      <c r="AP3007">
        <v>298.48549896841121</v>
      </c>
      <c r="AQ3007" s="1" t="str">
        <f>IFERROR(VLOOKUP(I3007,Service!$B:$G,5,FALSE),"")</f>
        <v/>
      </c>
      <c r="AR3007" s="1" t="str">
        <f>IFERROR(VLOOKUP(I3007,Service!$B:$G,6,FALSE),"")</f>
        <v/>
      </c>
      <c r="AS3007" s="1" t="str">
        <f>IFERROR(VLOOKUP(I3007,Rest!$B:$G,5,FALSE),"")</f>
        <v/>
      </c>
      <c r="AT3007" s="1" t="str">
        <f>IFERROR(VLOOKUP(I3007,Rest!$B:$G,6,FALSE),"")</f>
        <v/>
      </c>
    </row>
    <row r="3008" spans="1:46" x14ac:dyDescent="0.25">
      <c r="A3008">
        <v>2964</v>
      </c>
      <c r="B3008">
        <v>0</v>
      </c>
      <c r="C3008">
        <v>34516</v>
      </c>
      <c r="D3008">
        <v>37938</v>
      </c>
      <c r="E3008" t="s">
        <v>2147</v>
      </c>
      <c r="F3008" t="s">
        <v>2194</v>
      </c>
      <c r="G3008" t="s">
        <v>2175</v>
      </c>
      <c r="H3008" t="s">
        <v>1229</v>
      </c>
      <c r="I3008" t="s">
        <v>1229</v>
      </c>
      <c r="J3008" t="str">
        <f>IFERROR(VLOOKUP(H3008,[1]Sheet1!$A:$H,3,FALSE),"")</f>
        <v/>
      </c>
      <c r="K3008" s="1" t="str">
        <f>IFERROR(VLOOKUP('Speed Hump'!H3008,Main!$A:$G,6,FALSE),"")</f>
        <v/>
      </c>
      <c r="L3008" s="1" t="str">
        <f>IFERROR(VLOOKUP('Speed Hump'!H3008,Main!$A:$G,7,FALSE),"")</f>
        <v/>
      </c>
      <c r="M3008" t="s">
        <v>691</v>
      </c>
      <c r="N3008">
        <v>2</v>
      </c>
      <c r="O3008" t="s">
        <v>692</v>
      </c>
      <c r="AP3008">
        <v>333.06768099316662</v>
      </c>
      <c r="AQ3008" s="1" t="str">
        <f>IFERROR(VLOOKUP(I3008,Service!$B:$G,5,FALSE),"")</f>
        <v/>
      </c>
      <c r="AR3008" s="1" t="str">
        <f>IFERROR(VLOOKUP(I3008,Service!$B:$G,6,FALSE),"")</f>
        <v/>
      </c>
      <c r="AS3008" s="1" t="str">
        <f>IFERROR(VLOOKUP(I3008,Rest!$B:$G,5,FALSE),"")</f>
        <v/>
      </c>
      <c r="AT3008" s="1" t="str">
        <f>IFERROR(VLOOKUP(I3008,Rest!$B:$G,6,FALSE),"")</f>
        <v/>
      </c>
    </row>
    <row r="3009" spans="1:46" x14ac:dyDescent="0.25">
      <c r="A3009">
        <v>2965</v>
      </c>
      <c r="B3009">
        <v>0</v>
      </c>
      <c r="C3009">
        <v>34518</v>
      </c>
      <c r="D3009">
        <v>34020</v>
      </c>
      <c r="E3009" t="s">
        <v>2190</v>
      </c>
      <c r="F3009" t="s">
        <v>2080</v>
      </c>
      <c r="G3009" t="s">
        <v>2058</v>
      </c>
      <c r="H3009" t="s">
        <v>1229</v>
      </c>
      <c r="I3009" t="s">
        <v>1229</v>
      </c>
      <c r="J3009" t="str">
        <f>IFERROR(VLOOKUP(H3009,[1]Sheet1!$A:$H,3,FALSE),"")</f>
        <v/>
      </c>
      <c r="K3009" s="1" t="str">
        <f>IFERROR(VLOOKUP('Speed Hump'!H3009,Main!$A:$G,6,FALSE),"")</f>
        <v/>
      </c>
      <c r="L3009" s="1" t="str">
        <f>IFERROR(VLOOKUP('Speed Hump'!H3009,Main!$A:$G,7,FALSE),"")</f>
        <v/>
      </c>
      <c r="M3009" t="s">
        <v>691</v>
      </c>
      <c r="N3009">
        <v>1</v>
      </c>
      <c r="O3009" t="s">
        <v>692</v>
      </c>
      <c r="AP3009">
        <v>264.46430978989082</v>
      </c>
      <c r="AQ3009" s="1" t="str">
        <f>IFERROR(VLOOKUP(I3009,Service!$B:$G,5,FALSE),"")</f>
        <v/>
      </c>
      <c r="AR3009" s="1" t="str">
        <f>IFERROR(VLOOKUP(I3009,Service!$B:$G,6,FALSE),"")</f>
        <v/>
      </c>
      <c r="AS3009" s="1" t="str">
        <f>IFERROR(VLOOKUP(I3009,Rest!$B:$G,5,FALSE),"")</f>
        <v/>
      </c>
      <c r="AT3009" s="1" t="str">
        <f>IFERROR(VLOOKUP(I3009,Rest!$B:$G,6,FALSE),"")</f>
        <v/>
      </c>
    </row>
    <row r="3010" spans="1:46" x14ac:dyDescent="0.25">
      <c r="A3010">
        <v>2966</v>
      </c>
      <c r="B3010">
        <v>0</v>
      </c>
      <c r="C3010">
        <v>34522</v>
      </c>
      <c r="D3010">
        <v>33895</v>
      </c>
      <c r="E3010" t="s">
        <v>2180</v>
      </c>
      <c r="F3010" t="s">
        <v>2116</v>
      </c>
      <c r="G3010" t="s">
        <v>1559</v>
      </c>
      <c r="H3010" t="s">
        <v>1229</v>
      </c>
      <c r="I3010" t="s">
        <v>1229</v>
      </c>
      <c r="J3010" t="str">
        <f>IFERROR(VLOOKUP(H3010,[1]Sheet1!$A:$H,3,FALSE),"")</f>
        <v/>
      </c>
      <c r="K3010" s="1" t="str">
        <f>IFERROR(VLOOKUP('Speed Hump'!H3010,Main!$A:$G,6,FALSE),"")</f>
        <v/>
      </c>
      <c r="L3010" s="1" t="str">
        <f>IFERROR(VLOOKUP('Speed Hump'!H3010,Main!$A:$G,7,FALSE),"")</f>
        <v/>
      </c>
      <c r="M3010" t="s">
        <v>691</v>
      </c>
      <c r="N3010">
        <v>1</v>
      </c>
      <c r="O3010" t="s">
        <v>692</v>
      </c>
      <c r="AP3010">
        <v>171.67462255414361</v>
      </c>
      <c r="AQ3010" s="1" t="str">
        <f>IFERROR(VLOOKUP(I3010,Service!$B:$G,5,FALSE),"")</f>
        <v/>
      </c>
      <c r="AR3010" s="1" t="str">
        <f>IFERROR(VLOOKUP(I3010,Service!$B:$G,6,FALSE),"")</f>
        <v/>
      </c>
      <c r="AS3010" s="1" t="str">
        <f>IFERROR(VLOOKUP(I3010,Rest!$B:$G,5,FALSE),"")</f>
        <v/>
      </c>
      <c r="AT3010" s="1" t="str">
        <f>IFERROR(VLOOKUP(I3010,Rest!$B:$G,6,FALSE),"")</f>
        <v/>
      </c>
    </row>
    <row r="3011" spans="1:46" x14ac:dyDescent="0.25">
      <c r="A3011">
        <v>2967</v>
      </c>
      <c r="B3011">
        <v>0</v>
      </c>
      <c r="C3011">
        <v>34534</v>
      </c>
      <c r="D3011">
        <v>33568</v>
      </c>
      <c r="E3011" t="s">
        <v>2195</v>
      </c>
      <c r="F3011" t="s">
        <v>2144</v>
      </c>
      <c r="G3011" t="s">
        <v>2066</v>
      </c>
      <c r="H3011" t="s">
        <v>1229</v>
      </c>
      <c r="I3011" t="s">
        <v>1229</v>
      </c>
      <c r="J3011" t="str">
        <f>IFERROR(VLOOKUP(H3011,[1]Sheet1!$A:$H,3,FALSE),"")</f>
        <v/>
      </c>
      <c r="K3011" s="1" t="str">
        <f>IFERROR(VLOOKUP('Speed Hump'!H3011,Main!$A:$G,6,FALSE),"")</f>
        <v/>
      </c>
      <c r="L3011" s="1" t="str">
        <f>IFERROR(VLOOKUP('Speed Hump'!H3011,Main!$A:$G,7,FALSE),"")</f>
        <v/>
      </c>
      <c r="M3011" t="s">
        <v>691</v>
      </c>
      <c r="N3011">
        <v>1</v>
      </c>
      <c r="O3011" t="s">
        <v>692</v>
      </c>
      <c r="AP3011">
        <v>260.31393214153201</v>
      </c>
      <c r="AQ3011" s="1" t="str">
        <f>IFERROR(VLOOKUP(I3011,Service!$B:$G,5,FALSE),"")</f>
        <v/>
      </c>
      <c r="AR3011" s="1" t="str">
        <f>IFERROR(VLOOKUP(I3011,Service!$B:$G,6,FALSE),"")</f>
        <v/>
      </c>
      <c r="AS3011" s="1" t="str">
        <f>IFERROR(VLOOKUP(I3011,Rest!$B:$G,5,FALSE),"")</f>
        <v/>
      </c>
      <c r="AT3011" s="1" t="str">
        <f>IFERROR(VLOOKUP(I3011,Rest!$B:$G,6,FALSE),"")</f>
        <v/>
      </c>
    </row>
    <row r="3012" spans="1:46" x14ac:dyDescent="0.25">
      <c r="A3012">
        <v>2968</v>
      </c>
      <c r="B3012">
        <v>0</v>
      </c>
      <c r="C3012">
        <v>34551</v>
      </c>
      <c r="D3012">
        <v>34942</v>
      </c>
      <c r="E3012" t="s">
        <v>2059</v>
      </c>
      <c r="F3012" t="s">
        <v>1262</v>
      </c>
      <c r="G3012" t="s">
        <v>2001</v>
      </c>
      <c r="H3012" t="s">
        <v>1229</v>
      </c>
      <c r="I3012" t="s">
        <v>1229</v>
      </c>
      <c r="J3012" t="str">
        <f>IFERROR(VLOOKUP(H3012,[1]Sheet1!$A:$H,3,FALSE),"")</f>
        <v/>
      </c>
      <c r="K3012" s="1" t="str">
        <f>IFERROR(VLOOKUP('Speed Hump'!H3012,Main!$A:$G,6,FALSE),"")</f>
        <v/>
      </c>
      <c r="L3012" s="1" t="str">
        <f>IFERROR(VLOOKUP('Speed Hump'!H3012,Main!$A:$G,7,FALSE),"")</f>
        <v/>
      </c>
      <c r="M3012" t="s">
        <v>691</v>
      </c>
      <c r="N3012">
        <v>1</v>
      </c>
      <c r="O3012" t="s">
        <v>692</v>
      </c>
      <c r="AP3012">
        <v>130.45726767216479</v>
      </c>
      <c r="AQ3012" s="1" t="str">
        <f>IFERROR(VLOOKUP(I3012,Service!$B:$G,5,FALSE),"")</f>
        <v/>
      </c>
      <c r="AR3012" s="1" t="str">
        <f>IFERROR(VLOOKUP(I3012,Service!$B:$G,6,FALSE),"")</f>
        <v/>
      </c>
      <c r="AS3012" s="1" t="str">
        <f>IFERROR(VLOOKUP(I3012,Rest!$B:$G,5,FALSE),"")</f>
        <v/>
      </c>
      <c r="AT3012" s="1" t="str">
        <f>IFERROR(VLOOKUP(I3012,Rest!$B:$G,6,FALSE),"")</f>
        <v/>
      </c>
    </row>
    <row r="3013" spans="1:46" x14ac:dyDescent="0.25">
      <c r="A3013">
        <v>2969</v>
      </c>
      <c r="B3013">
        <v>0</v>
      </c>
      <c r="C3013">
        <v>34571</v>
      </c>
      <c r="D3013">
        <v>38030</v>
      </c>
      <c r="E3013" t="s">
        <v>2174</v>
      </c>
      <c r="F3013" t="s">
        <v>2196</v>
      </c>
      <c r="G3013" t="s">
        <v>2197</v>
      </c>
      <c r="H3013" t="s">
        <v>1229</v>
      </c>
      <c r="I3013" t="s">
        <v>1229</v>
      </c>
      <c r="J3013" t="str">
        <f>IFERROR(VLOOKUP(H3013,[1]Sheet1!$A:$H,3,FALSE),"")</f>
        <v/>
      </c>
      <c r="K3013" s="1" t="str">
        <f>IFERROR(VLOOKUP('Speed Hump'!H3013,Main!$A:$G,6,FALSE),"")</f>
        <v/>
      </c>
      <c r="L3013" s="1" t="str">
        <f>IFERROR(VLOOKUP('Speed Hump'!H3013,Main!$A:$G,7,FALSE),"")</f>
        <v/>
      </c>
      <c r="M3013" t="s">
        <v>691</v>
      </c>
      <c r="N3013">
        <v>1</v>
      </c>
      <c r="O3013" t="s">
        <v>692</v>
      </c>
      <c r="AP3013">
        <v>297.00573439667022</v>
      </c>
      <c r="AQ3013" s="1" t="str">
        <f>IFERROR(VLOOKUP(I3013,Service!$B:$G,5,FALSE),"")</f>
        <v/>
      </c>
      <c r="AR3013" s="1" t="str">
        <f>IFERROR(VLOOKUP(I3013,Service!$B:$G,6,FALSE),"")</f>
        <v/>
      </c>
      <c r="AS3013" s="1" t="str">
        <f>IFERROR(VLOOKUP(I3013,Rest!$B:$G,5,FALSE),"")</f>
        <v/>
      </c>
      <c r="AT3013" s="1" t="str">
        <f>IFERROR(VLOOKUP(I3013,Rest!$B:$G,6,FALSE),"")</f>
        <v/>
      </c>
    </row>
    <row r="3014" spans="1:46" x14ac:dyDescent="0.25">
      <c r="A3014">
        <v>2970</v>
      </c>
      <c r="B3014">
        <v>0</v>
      </c>
      <c r="C3014">
        <v>34594</v>
      </c>
      <c r="D3014">
        <v>33388</v>
      </c>
      <c r="E3014" t="s">
        <v>2198</v>
      </c>
      <c r="F3014" t="s">
        <v>2029</v>
      </c>
      <c r="G3014" t="s">
        <v>2026</v>
      </c>
      <c r="H3014" t="s">
        <v>1229</v>
      </c>
      <c r="I3014" t="s">
        <v>1229</v>
      </c>
      <c r="J3014" t="str">
        <f>IFERROR(VLOOKUP(H3014,[1]Sheet1!$A:$H,3,FALSE),"")</f>
        <v/>
      </c>
      <c r="K3014" s="1" t="str">
        <f>IFERROR(VLOOKUP('Speed Hump'!H3014,Main!$A:$G,6,FALSE),"")</f>
        <v/>
      </c>
      <c r="L3014" s="1" t="str">
        <f>IFERROR(VLOOKUP('Speed Hump'!H3014,Main!$A:$G,7,FALSE),"")</f>
        <v/>
      </c>
      <c r="M3014" t="s">
        <v>691</v>
      </c>
      <c r="N3014">
        <v>3</v>
      </c>
      <c r="O3014" t="s">
        <v>692</v>
      </c>
      <c r="AP3014">
        <v>548.2606745478256</v>
      </c>
      <c r="AQ3014" s="1" t="str">
        <f>IFERROR(VLOOKUP(I3014,Service!$B:$G,5,FALSE),"")</f>
        <v/>
      </c>
      <c r="AR3014" s="1" t="str">
        <f>IFERROR(VLOOKUP(I3014,Service!$B:$G,6,FALSE),"")</f>
        <v/>
      </c>
      <c r="AS3014" s="1" t="str">
        <f>IFERROR(VLOOKUP(I3014,Rest!$B:$G,5,FALSE),"")</f>
        <v/>
      </c>
      <c r="AT3014" s="1" t="str">
        <f>IFERROR(VLOOKUP(I3014,Rest!$B:$G,6,FALSE),"")</f>
        <v/>
      </c>
    </row>
    <row r="3015" spans="1:46" x14ac:dyDescent="0.25">
      <c r="A3015">
        <v>2971</v>
      </c>
      <c r="B3015">
        <v>0</v>
      </c>
      <c r="C3015">
        <v>34645</v>
      </c>
      <c r="D3015">
        <v>33436</v>
      </c>
      <c r="E3015" t="s">
        <v>1410</v>
      </c>
      <c r="F3015" t="s">
        <v>2123</v>
      </c>
      <c r="G3015" t="s">
        <v>2029</v>
      </c>
      <c r="H3015" t="s">
        <v>1229</v>
      </c>
      <c r="I3015" t="s">
        <v>1229</v>
      </c>
      <c r="J3015" t="str">
        <f>IFERROR(VLOOKUP(H3015,[1]Sheet1!$A:$H,3,FALSE),"")</f>
        <v/>
      </c>
      <c r="K3015" s="1" t="str">
        <f>IFERROR(VLOOKUP('Speed Hump'!H3015,Main!$A:$G,6,FALSE),"")</f>
        <v/>
      </c>
      <c r="L3015" s="1" t="str">
        <f>IFERROR(VLOOKUP('Speed Hump'!H3015,Main!$A:$G,7,FALSE),"")</f>
        <v/>
      </c>
      <c r="M3015" t="s">
        <v>691</v>
      </c>
      <c r="N3015">
        <v>1</v>
      </c>
      <c r="O3015" t="s">
        <v>692</v>
      </c>
      <c r="AP3015">
        <v>281.40837617996817</v>
      </c>
      <c r="AQ3015" s="1" t="str">
        <f>IFERROR(VLOOKUP(I3015,Service!$B:$G,5,FALSE),"")</f>
        <v/>
      </c>
      <c r="AR3015" s="1" t="str">
        <f>IFERROR(VLOOKUP(I3015,Service!$B:$G,6,FALSE),"")</f>
        <v/>
      </c>
      <c r="AS3015" s="1" t="str">
        <f>IFERROR(VLOOKUP(I3015,Rest!$B:$G,5,FALSE),"")</f>
        <v/>
      </c>
      <c r="AT3015" s="1" t="str">
        <f>IFERROR(VLOOKUP(I3015,Rest!$B:$G,6,FALSE),"")</f>
        <v/>
      </c>
    </row>
    <row r="3016" spans="1:46" x14ac:dyDescent="0.25">
      <c r="A3016">
        <v>2972</v>
      </c>
      <c r="B3016">
        <v>0</v>
      </c>
      <c r="C3016">
        <v>34661</v>
      </c>
      <c r="D3016">
        <v>35475</v>
      </c>
      <c r="E3016" t="s">
        <v>2187</v>
      </c>
      <c r="F3016" t="s">
        <v>1559</v>
      </c>
      <c r="G3016" t="s">
        <v>2199</v>
      </c>
      <c r="H3016" t="s">
        <v>1229</v>
      </c>
      <c r="I3016" t="s">
        <v>1229</v>
      </c>
      <c r="J3016" t="str">
        <f>IFERROR(VLOOKUP(H3016,[1]Sheet1!$A:$H,3,FALSE),"")</f>
        <v/>
      </c>
      <c r="K3016" s="1" t="str">
        <f>IFERROR(VLOOKUP('Speed Hump'!H3016,Main!$A:$G,6,FALSE),"")</f>
        <v/>
      </c>
      <c r="L3016" s="1" t="str">
        <f>IFERROR(VLOOKUP('Speed Hump'!H3016,Main!$A:$G,7,FALSE),"")</f>
        <v/>
      </c>
      <c r="M3016" t="s">
        <v>691</v>
      </c>
      <c r="N3016">
        <v>1</v>
      </c>
      <c r="O3016" t="s">
        <v>692</v>
      </c>
      <c r="AP3016">
        <v>150.25190453584329</v>
      </c>
      <c r="AQ3016" s="1" t="str">
        <f>IFERROR(VLOOKUP(I3016,Service!$B:$G,5,FALSE),"")</f>
        <v/>
      </c>
      <c r="AR3016" s="1" t="str">
        <f>IFERROR(VLOOKUP(I3016,Service!$B:$G,6,FALSE),"")</f>
        <v/>
      </c>
      <c r="AS3016" s="1" t="str">
        <f>IFERROR(VLOOKUP(I3016,Rest!$B:$G,5,FALSE),"")</f>
        <v/>
      </c>
      <c r="AT3016" s="1" t="str">
        <f>IFERROR(VLOOKUP(I3016,Rest!$B:$G,6,FALSE),"")</f>
        <v/>
      </c>
    </row>
    <row r="3017" spans="1:46" x14ac:dyDescent="0.25">
      <c r="A3017">
        <v>2973</v>
      </c>
      <c r="B3017">
        <v>0</v>
      </c>
      <c r="C3017">
        <v>34684</v>
      </c>
      <c r="D3017">
        <v>33531</v>
      </c>
      <c r="E3017" t="s">
        <v>2200</v>
      </c>
      <c r="F3017" t="s">
        <v>2080</v>
      </c>
      <c r="G3017" t="s">
        <v>2058</v>
      </c>
      <c r="H3017" t="s">
        <v>1229</v>
      </c>
      <c r="I3017" t="s">
        <v>1229</v>
      </c>
      <c r="J3017" t="str">
        <f>IFERROR(VLOOKUP(H3017,[1]Sheet1!$A:$H,3,FALSE),"")</f>
        <v/>
      </c>
      <c r="K3017" s="1" t="str">
        <f>IFERROR(VLOOKUP('Speed Hump'!H3017,Main!$A:$G,6,FALSE),"")</f>
        <v/>
      </c>
      <c r="L3017" s="1" t="str">
        <f>IFERROR(VLOOKUP('Speed Hump'!H3017,Main!$A:$G,7,FALSE),"")</f>
        <v/>
      </c>
      <c r="M3017" t="s">
        <v>691</v>
      </c>
      <c r="N3017">
        <v>1</v>
      </c>
      <c r="O3017" t="s">
        <v>692</v>
      </c>
      <c r="AP3017">
        <v>264.16613541626123</v>
      </c>
      <c r="AQ3017" s="1" t="str">
        <f>IFERROR(VLOOKUP(I3017,Service!$B:$G,5,FALSE),"")</f>
        <v/>
      </c>
      <c r="AR3017" s="1" t="str">
        <f>IFERROR(VLOOKUP(I3017,Service!$B:$G,6,FALSE),"")</f>
        <v/>
      </c>
      <c r="AS3017" s="1" t="str">
        <f>IFERROR(VLOOKUP(I3017,Rest!$B:$G,5,FALSE),"")</f>
        <v/>
      </c>
      <c r="AT3017" s="1" t="str">
        <f>IFERROR(VLOOKUP(I3017,Rest!$B:$G,6,FALSE),"")</f>
        <v/>
      </c>
    </row>
    <row r="3018" spans="1:46" x14ac:dyDescent="0.25">
      <c r="A3018">
        <v>2974</v>
      </c>
      <c r="B3018">
        <v>0</v>
      </c>
      <c r="C3018">
        <v>34740</v>
      </c>
      <c r="D3018">
        <v>34514</v>
      </c>
      <c r="E3018" t="s">
        <v>2178</v>
      </c>
      <c r="F3018" t="s">
        <v>2155</v>
      </c>
      <c r="G3018" t="s">
        <v>2070</v>
      </c>
      <c r="H3018" t="s">
        <v>1229</v>
      </c>
      <c r="I3018" t="s">
        <v>1229</v>
      </c>
      <c r="J3018" t="str">
        <f>IFERROR(VLOOKUP(H3018,[1]Sheet1!$A:$H,3,FALSE),"")</f>
        <v/>
      </c>
      <c r="K3018" s="1" t="str">
        <f>IFERROR(VLOOKUP('Speed Hump'!H3018,Main!$A:$G,6,FALSE),"")</f>
        <v/>
      </c>
      <c r="L3018" s="1" t="str">
        <f>IFERROR(VLOOKUP('Speed Hump'!H3018,Main!$A:$G,7,FALSE),"")</f>
        <v/>
      </c>
      <c r="M3018" t="s">
        <v>691</v>
      </c>
      <c r="N3018">
        <v>3</v>
      </c>
      <c r="O3018" t="s">
        <v>692</v>
      </c>
      <c r="AP3018">
        <v>484.55918998536208</v>
      </c>
      <c r="AQ3018" s="1" t="str">
        <f>IFERROR(VLOOKUP(I3018,Service!$B:$G,5,FALSE),"")</f>
        <v/>
      </c>
      <c r="AR3018" s="1" t="str">
        <f>IFERROR(VLOOKUP(I3018,Service!$B:$G,6,FALSE),"")</f>
        <v/>
      </c>
      <c r="AS3018" s="1" t="str">
        <f>IFERROR(VLOOKUP(I3018,Rest!$B:$G,5,FALSE),"")</f>
        <v/>
      </c>
      <c r="AT3018" s="1" t="str">
        <f>IFERROR(VLOOKUP(I3018,Rest!$B:$G,6,FALSE),"")</f>
        <v/>
      </c>
    </row>
    <row r="3019" spans="1:46" x14ac:dyDescent="0.25">
      <c r="A3019">
        <v>2976</v>
      </c>
      <c r="B3019">
        <v>0</v>
      </c>
      <c r="C3019">
        <v>34752</v>
      </c>
      <c r="D3019">
        <v>36054</v>
      </c>
      <c r="E3019" t="s">
        <v>2201</v>
      </c>
      <c r="F3019" t="s">
        <v>2128</v>
      </c>
      <c r="G3019" t="s">
        <v>2129</v>
      </c>
      <c r="H3019" t="s">
        <v>1229</v>
      </c>
      <c r="I3019" t="s">
        <v>1229</v>
      </c>
      <c r="J3019" t="str">
        <f>IFERROR(VLOOKUP(H3019,[1]Sheet1!$A:$H,3,FALSE),"")</f>
        <v/>
      </c>
      <c r="K3019" s="1" t="str">
        <f>IFERROR(VLOOKUP('Speed Hump'!H3019,Main!$A:$G,6,FALSE),"")</f>
        <v/>
      </c>
      <c r="L3019" s="1" t="str">
        <f>IFERROR(VLOOKUP('Speed Hump'!H3019,Main!$A:$G,7,FALSE),"")</f>
        <v/>
      </c>
      <c r="M3019" t="s">
        <v>691</v>
      </c>
      <c r="N3019">
        <v>1</v>
      </c>
      <c r="O3019" t="s">
        <v>692</v>
      </c>
      <c r="AP3019">
        <v>250.36260946912779</v>
      </c>
      <c r="AQ3019" s="1" t="str">
        <f>IFERROR(VLOOKUP(I3019,Service!$B:$G,5,FALSE),"")</f>
        <v/>
      </c>
      <c r="AR3019" s="1" t="str">
        <f>IFERROR(VLOOKUP(I3019,Service!$B:$G,6,FALSE),"")</f>
        <v/>
      </c>
      <c r="AS3019" s="1" t="str">
        <f>IFERROR(VLOOKUP(I3019,Rest!$B:$G,5,FALSE),"")</f>
        <v/>
      </c>
      <c r="AT3019" s="1" t="str">
        <f>IFERROR(VLOOKUP(I3019,Rest!$B:$G,6,FALSE),"")</f>
        <v/>
      </c>
    </row>
    <row r="3020" spans="1:46" x14ac:dyDescent="0.25">
      <c r="A3020">
        <v>2977</v>
      </c>
      <c r="B3020">
        <v>0</v>
      </c>
      <c r="C3020">
        <v>34763</v>
      </c>
      <c r="D3020">
        <v>33892</v>
      </c>
      <c r="E3020" t="s">
        <v>2051</v>
      </c>
      <c r="F3020" t="s">
        <v>2202</v>
      </c>
      <c r="G3020" t="s">
        <v>2203</v>
      </c>
      <c r="H3020" t="s">
        <v>1229</v>
      </c>
      <c r="I3020" t="s">
        <v>1229</v>
      </c>
      <c r="J3020" t="str">
        <f>IFERROR(VLOOKUP(H3020,[1]Sheet1!$A:$H,3,FALSE),"")</f>
        <v/>
      </c>
      <c r="K3020" s="1" t="str">
        <f>IFERROR(VLOOKUP('Speed Hump'!H3020,Main!$A:$G,6,FALSE),"")</f>
        <v/>
      </c>
      <c r="L3020" s="1" t="str">
        <f>IFERROR(VLOOKUP('Speed Hump'!H3020,Main!$A:$G,7,FALSE),"")</f>
        <v/>
      </c>
      <c r="M3020" t="s">
        <v>691</v>
      </c>
      <c r="N3020">
        <v>1</v>
      </c>
      <c r="O3020" t="s">
        <v>692</v>
      </c>
      <c r="AP3020">
        <v>138.66855040200221</v>
      </c>
      <c r="AQ3020" s="1" t="str">
        <f>IFERROR(VLOOKUP(I3020,Service!$B:$G,5,FALSE),"")</f>
        <v/>
      </c>
      <c r="AR3020" s="1" t="str">
        <f>IFERROR(VLOOKUP(I3020,Service!$B:$G,6,FALSE),"")</f>
        <v/>
      </c>
      <c r="AS3020" s="1" t="str">
        <f>IFERROR(VLOOKUP(I3020,Rest!$B:$G,5,FALSE),"")</f>
        <v/>
      </c>
      <c r="AT3020" s="1" t="str">
        <f>IFERROR(VLOOKUP(I3020,Rest!$B:$G,6,FALSE),"")</f>
        <v/>
      </c>
    </row>
    <row r="3021" spans="1:46" x14ac:dyDescent="0.25">
      <c r="A3021">
        <v>2978</v>
      </c>
      <c r="B3021">
        <v>0</v>
      </c>
      <c r="C3021">
        <v>34782</v>
      </c>
      <c r="D3021">
        <v>34061</v>
      </c>
      <c r="E3021" t="s">
        <v>1325</v>
      </c>
      <c r="F3021" t="s">
        <v>2146</v>
      </c>
      <c r="G3021" t="s">
        <v>2029</v>
      </c>
      <c r="H3021" t="s">
        <v>1229</v>
      </c>
      <c r="I3021" t="s">
        <v>1229</v>
      </c>
      <c r="J3021" t="str">
        <f>IFERROR(VLOOKUP(H3021,[1]Sheet1!$A:$H,3,FALSE),"")</f>
        <v/>
      </c>
      <c r="K3021" s="1" t="str">
        <f>IFERROR(VLOOKUP('Speed Hump'!H3021,Main!$A:$G,6,FALSE),"")</f>
        <v/>
      </c>
      <c r="L3021" s="1" t="str">
        <f>IFERROR(VLOOKUP('Speed Hump'!H3021,Main!$A:$G,7,FALSE),"")</f>
        <v/>
      </c>
      <c r="M3021" t="s">
        <v>691</v>
      </c>
      <c r="N3021">
        <v>3</v>
      </c>
      <c r="O3021" t="s">
        <v>692</v>
      </c>
      <c r="AP3021">
        <v>546.70308724165579</v>
      </c>
      <c r="AQ3021" s="1" t="str">
        <f>IFERROR(VLOOKUP(I3021,Service!$B:$G,5,FALSE),"")</f>
        <v/>
      </c>
      <c r="AR3021" s="1" t="str">
        <f>IFERROR(VLOOKUP(I3021,Service!$B:$G,6,FALSE),"")</f>
        <v/>
      </c>
      <c r="AS3021" s="1" t="str">
        <f>IFERROR(VLOOKUP(I3021,Rest!$B:$G,5,FALSE),"")</f>
        <v/>
      </c>
      <c r="AT3021" s="1" t="str">
        <f>IFERROR(VLOOKUP(I3021,Rest!$B:$G,6,FALSE),"")</f>
        <v/>
      </c>
    </row>
    <row r="3022" spans="1:46" x14ac:dyDescent="0.25">
      <c r="A3022">
        <v>2979</v>
      </c>
      <c r="B3022">
        <v>0</v>
      </c>
      <c r="C3022">
        <v>34789</v>
      </c>
      <c r="D3022">
        <v>33395</v>
      </c>
      <c r="E3022" t="s">
        <v>1774</v>
      </c>
      <c r="F3022" t="s">
        <v>2029</v>
      </c>
      <c r="G3022" t="s">
        <v>2026</v>
      </c>
      <c r="H3022" t="s">
        <v>1229</v>
      </c>
      <c r="I3022" t="s">
        <v>1229</v>
      </c>
      <c r="J3022" t="str">
        <f>IFERROR(VLOOKUP(H3022,[1]Sheet1!$A:$H,3,FALSE),"")</f>
        <v/>
      </c>
      <c r="K3022" s="1" t="str">
        <f>IFERROR(VLOOKUP('Speed Hump'!H3022,Main!$A:$G,6,FALSE),"")</f>
        <v/>
      </c>
      <c r="L3022" s="1" t="str">
        <f>IFERROR(VLOOKUP('Speed Hump'!H3022,Main!$A:$G,7,FALSE),"")</f>
        <v/>
      </c>
      <c r="M3022" t="s">
        <v>691</v>
      </c>
      <c r="N3022">
        <v>3</v>
      </c>
      <c r="O3022" t="s">
        <v>692</v>
      </c>
      <c r="AP3022">
        <v>548.40872736475387</v>
      </c>
      <c r="AQ3022" s="1" t="str">
        <f>IFERROR(VLOOKUP(I3022,Service!$B:$G,5,FALSE),"")</f>
        <v/>
      </c>
      <c r="AR3022" s="1" t="str">
        <f>IFERROR(VLOOKUP(I3022,Service!$B:$G,6,FALSE),"")</f>
        <v/>
      </c>
      <c r="AS3022" s="1" t="str">
        <f>IFERROR(VLOOKUP(I3022,Rest!$B:$G,5,FALSE),"")</f>
        <v/>
      </c>
      <c r="AT3022" s="1" t="str">
        <f>IFERROR(VLOOKUP(I3022,Rest!$B:$G,6,FALSE),"")</f>
        <v/>
      </c>
    </row>
    <row r="3023" spans="1:46" x14ac:dyDescent="0.25">
      <c r="A3023">
        <v>2980</v>
      </c>
      <c r="B3023">
        <v>0</v>
      </c>
      <c r="C3023">
        <v>34800</v>
      </c>
      <c r="D3023">
        <v>34518</v>
      </c>
      <c r="E3023" t="s">
        <v>2204</v>
      </c>
      <c r="F3023" t="s">
        <v>2155</v>
      </c>
      <c r="G3023" t="s">
        <v>1826</v>
      </c>
      <c r="H3023" t="s">
        <v>1229</v>
      </c>
      <c r="I3023" t="s">
        <v>1229</v>
      </c>
      <c r="J3023" t="str">
        <f>IFERROR(VLOOKUP(H3023,[1]Sheet1!$A:$H,3,FALSE),"")</f>
        <v/>
      </c>
      <c r="K3023" s="1" t="str">
        <f>IFERROR(VLOOKUP('Speed Hump'!H3023,Main!$A:$G,6,FALSE),"")</f>
        <v/>
      </c>
      <c r="L3023" s="1" t="str">
        <f>IFERROR(VLOOKUP('Speed Hump'!H3023,Main!$A:$G,7,FALSE),"")</f>
        <v/>
      </c>
      <c r="M3023" t="s">
        <v>691</v>
      </c>
      <c r="N3023">
        <v>2</v>
      </c>
      <c r="O3023" t="s">
        <v>692</v>
      </c>
      <c r="AP3023">
        <v>387.20302956994271</v>
      </c>
      <c r="AQ3023" s="1" t="str">
        <f>IFERROR(VLOOKUP(I3023,Service!$B:$G,5,FALSE),"")</f>
        <v/>
      </c>
      <c r="AR3023" s="1" t="str">
        <f>IFERROR(VLOOKUP(I3023,Service!$B:$G,6,FALSE),"")</f>
        <v/>
      </c>
      <c r="AS3023" s="1" t="str">
        <f>IFERROR(VLOOKUP(I3023,Rest!$B:$G,5,FALSE),"")</f>
        <v/>
      </c>
      <c r="AT3023" s="1" t="str">
        <f>IFERROR(VLOOKUP(I3023,Rest!$B:$G,6,FALSE),"")</f>
        <v/>
      </c>
    </row>
    <row r="3024" spans="1:46" x14ac:dyDescent="0.25">
      <c r="A3024">
        <v>2981</v>
      </c>
      <c r="B3024">
        <v>0</v>
      </c>
      <c r="C3024">
        <v>34816</v>
      </c>
      <c r="D3024">
        <v>34472</v>
      </c>
      <c r="E3024" t="s">
        <v>1496</v>
      </c>
      <c r="F3024" t="s">
        <v>2135</v>
      </c>
      <c r="G3024" t="s">
        <v>2146</v>
      </c>
      <c r="H3024" t="s">
        <v>1229</v>
      </c>
      <c r="I3024" t="s">
        <v>1229</v>
      </c>
      <c r="J3024" t="str">
        <f>IFERROR(VLOOKUP(H3024,[1]Sheet1!$A:$H,3,FALSE),"")</f>
        <v/>
      </c>
      <c r="K3024" s="1" t="str">
        <f>IFERROR(VLOOKUP('Speed Hump'!H3024,Main!$A:$G,6,FALSE),"")</f>
        <v/>
      </c>
      <c r="L3024" s="1" t="str">
        <f>IFERROR(VLOOKUP('Speed Hump'!H3024,Main!$A:$G,7,FALSE),"")</f>
        <v/>
      </c>
      <c r="M3024" t="s">
        <v>691</v>
      </c>
      <c r="N3024">
        <v>1</v>
      </c>
      <c r="O3024" t="s">
        <v>692</v>
      </c>
      <c r="AP3024">
        <v>239.24599898823729</v>
      </c>
      <c r="AQ3024" s="1" t="str">
        <f>IFERROR(VLOOKUP(I3024,Service!$B:$G,5,FALSE),"")</f>
        <v/>
      </c>
      <c r="AR3024" s="1" t="str">
        <f>IFERROR(VLOOKUP(I3024,Service!$B:$G,6,FALSE),"")</f>
        <v/>
      </c>
      <c r="AS3024" s="1" t="str">
        <f>IFERROR(VLOOKUP(I3024,Rest!$B:$G,5,FALSE),"")</f>
        <v/>
      </c>
      <c r="AT3024" s="1" t="str">
        <f>IFERROR(VLOOKUP(I3024,Rest!$B:$G,6,FALSE),"")</f>
        <v/>
      </c>
    </row>
    <row r="3025" spans="1:46" x14ac:dyDescent="0.25">
      <c r="A3025">
        <v>2982</v>
      </c>
      <c r="B3025">
        <v>0</v>
      </c>
      <c r="C3025">
        <v>34841</v>
      </c>
      <c r="D3025">
        <v>34009</v>
      </c>
      <c r="E3025" t="s">
        <v>2098</v>
      </c>
      <c r="F3025" t="s">
        <v>2105</v>
      </c>
      <c r="G3025" t="s">
        <v>2205</v>
      </c>
      <c r="H3025" t="s">
        <v>1229</v>
      </c>
      <c r="I3025" t="s">
        <v>1229</v>
      </c>
      <c r="J3025" t="str">
        <f>IFERROR(VLOOKUP(H3025,[1]Sheet1!$A:$H,3,FALSE),"")</f>
        <v/>
      </c>
      <c r="K3025" s="1" t="str">
        <f>IFERROR(VLOOKUP('Speed Hump'!H3025,Main!$A:$G,6,FALSE),"")</f>
        <v/>
      </c>
      <c r="L3025" s="1" t="str">
        <f>IFERROR(VLOOKUP('Speed Hump'!H3025,Main!$A:$G,7,FALSE),"")</f>
        <v/>
      </c>
      <c r="M3025" t="s">
        <v>691</v>
      </c>
      <c r="N3025">
        <v>1</v>
      </c>
      <c r="O3025" t="s">
        <v>692</v>
      </c>
      <c r="AP3025">
        <v>123.9790605788333</v>
      </c>
      <c r="AQ3025" s="1" t="str">
        <f>IFERROR(VLOOKUP(I3025,Service!$B:$G,5,FALSE),"")</f>
        <v/>
      </c>
      <c r="AR3025" s="1" t="str">
        <f>IFERROR(VLOOKUP(I3025,Service!$B:$G,6,FALSE),"")</f>
        <v/>
      </c>
      <c r="AS3025" s="1" t="str">
        <f>IFERROR(VLOOKUP(I3025,Rest!$B:$G,5,FALSE),"")</f>
        <v/>
      </c>
      <c r="AT3025" s="1" t="str">
        <f>IFERROR(VLOOKUP(I3025,Rest!$B:$G,6,FALSE),"")</f>
        <v/>
      </c>
    </row>
    <row r="3026" spans="1:46" x14ac:dyDescent="0.25">
      <c r="A3026">
        <v>2983</v>
      </c>
      <c r="B3026">
        <v>0</v>
      </c>
      <c r="C3026">
        <v>34855</v>
      </c>
      <c r="D3026">
        <v>37907</v>
      </c>
      <c r="E3026" t="s">
        <v>2206</v>
      </c>
      <c r="F3026" t="s">
        <v>2158</v>
      </c>
      <c r="G3026" t="s">
        <v>2159</v>
      </c>
      <c r="H3026" t="s">
        <v>1229</v>
      </c>
      <c r="I3026" t="s">
        <v>1229</v>
      </c>
      <c r="J3026" t="str">
        <f>IFERROR(VLOOKUP(H3026,[1]Sheet1!$A:$H,3,FALSE),"")</f>
        <v/>
      </c>
      <c r="K3026" s="1" t="str">
        <f>IFERROR(VLOOKUP('Speed Hump'!H3026,Main!$A:$G,6,FALSE),"")</f>
        <v/>
      </c>
      <c r="L3026" s="1" t="str">
        <f>IFERROR(VLOOKUP('Speed Hump'!H3026,Main!$A:$G,7,FALSE),"")</f>
        <v/>
      </c>
      <c r="M3026" t="s">
        <v>691</v>
      </c>
      <c r="N3026">
        <v>2</v>
      </c>
      <c r="O3026" t="s">
        <v>692</v>
      </c>
      <c r="AP3026">
        <v>357.38655407825007</v>
      </c>
      <c r="AQ3026" s="1" t="str">
        <f>IFERROR(VLOOKUP(I3026,Service!$B:$G,5,FALSE),"")</f>
        <v/>
      </c>
      <c r="AR3026" s="1" t="str">
        <f>IFERROR(VLOOKUP(I3026,Service!$B:$G,6,FALSE),"")</f>
        <v/>
      </c>
      <c r="AS3026" s="1" t="str">
        <f>IFERROR(VLOOKUP(I3026,Rest!$B:$G,5,FALSE),"")</f>
        <v/>
      </c>
      <c r="AT3026" s="1" t="str">
        <f>IFERROR(VLOOKUP(I3026,Rest!$B:$G,6,FALSE),"")</f>
        <v/>
      </c>
    </row>
    <row r="3027" spans="1:46" x14ac:dyDescent="0.25">
      <c r="A3027">
        <v>2984</v>
      </c>
      <c r="B3027">
        <v>0</v>
      </c>
      <c r="C3027">
        <v>34868</v>
      </c>
      <c r="D3027">
        <v>36540</v>
      </c>
      <c r="E3027" t="s">
        <v>2170</v>
      </c>
      <c r="F3027" t="s">
        <v>2207</v>
      </c>
      <c r="G3027" t="s">
        <v>2208</v>
      </c>
      <c r="H3027" t="s">
        <v>1229</v>
      </c>
      <c r="I3027" t="s">
        <v>1229</v>
      </c>
      <c r="J3027" t="str">
        <f>IFERROR(VLOOKUP(H3027,[1]Sheet1!$A:$H,3,FALSE),"")</f>
        <v/>
      </c>
      <c r="K3027" s="1" t="str">
        <f>IFERROR(VLOOKUP('Speed Hump'!H3027,Main!$A:$G,6,FALSE),"")</f>
        <v/>
      </c>
      <c r="L3027" s="1" t="str">
        <f>IFERROR(VLOOKUP('Speed Hump'!H3027,Main!$A:$G,7,FALSE),"")</f>
        <v/>
      </c>
      <c r="M3027" t="s">
        <v>691</v>
      </c>
      <c r="N3027">
        <v>1</v>
      </c>
      <c r="O3027" t="s">
        <v>692</v>
      </c>
      <c r="AP3027">
        <v>152.0762644704873</v>
      </c>
      <c r="AQ3027" s="1" t="str">
        <f>IFERROR(VLOOKUP(I3027,Service!$B:$G,5,FALSE),"")</f>
        <v/>
      </c>
      <c r="AR3027" s="1" t="str">
        <f>IFERROR(VLOOKUP(I3027,Service!$B:$G,6,FALSE),"")</f>
        <v/>
      </c>
      <c r="AS3027" s="1" t="str">
        <f>IFERROR(VLOOKUP(I3027,Rest!$B:$G,5,FALSE),"")</f>
        <v/>
      </c>
      <c r="AT3027" s="1" t="str">
        <f>IFERROR(VLOOKUP(I3027,Rest!$B:$G,6,FALSE),"")</f>
        <v/>
      </c>
    </row>
    <row r="3028" spans="1:46" x14ac:dyDescent="0.25">
      <c r="A3028">
        <v>2985</v>
      </c>
      <c r="B3028">
        <v>0</v>
      </c>
      <c r="C3028">
        <v>34879</v>
      </c>
      <c r="D3028">
        <v>33370</v>
      </c>
      <c r="E3028" t="s">
        <v>1722</v>
      </c>
      <c r="F3028" t="s">
        <v>2029</v>
      </c>
      <c r="G3028" t="s">
        <v>2026</v>
      </c>
      <c r="H3028" t="s">
        <v>1229</v>
      </c>
      <c r="I3028" t="s">
        <v>1229</v>
      </c>
      <c r="J3028" t="str">
        <f>IFERROR(VLOOKUP(H3028,[1]Sheet1!$A:$H,3,FALSE),"")</f>
        <v/>
      </c>
      <c r="K3028" s="1" t="str">
        <f>IFERROR(VLOOKUP('Speed Hump'!H3028,Main!$A:$G,6,FALSE),"")</f>
        <v/>
      </c>
      <c r="L3028" s="1" t="str">
        <f>IFERROR(VLOOKUP('Speed Hump'!H3028,Main!$A:$G,7,FALSE),"")</f>
        <v/>
      </c>
      <c r="M3028" t="s">
        <v>691</v>
      </c>
      <c r="N3028">
        <v>3</v>
      </c>
      <c r="O3028" t="s">
        <v>692</v>
      </c>
      <c r="AP3028">
        <v>548.26698425477593</v>
      </c>
      <c r="AQ3028" s="1" t="str">
        <f>IFERROR(VLOOKUP(I3028,Service!$B:$G,5,FALSE),"")</f>
        <v/>
      </c>
      <c r="AR3028" s="1" t="str">
        <f>IFERROR(VLOOKUP(I3028,Service!$B:$G,6,FALSE),"")</f>
        <v/>
      </c>
      <c r="AS3028" s="1" t="str">
        <f>IFERROR(VLOOKUP(I3028,Rest!$B:$G,5,FALSE),"")</f>
        <v/>
      </c>
      <c r="AT3028" s="1" t="str">
        <f>IFERROR(VLOOKUP(I3028,Rest!$B:$G,6,FALSE),"")</f>
        <v/>
      </c>
    </row>
    <row r="3029" spans="1:46" x14ac:dyDescent="0.25">
      <c r="A3029">
        <v>2987</v>
      </c>
      <c r="B3029">
        <v>0</v>
      </c>
      <c r="C3029">
        <v>34886</v>
      </c>
      <c r="D3029">
        <v>37955</v>
      </c>
      <c r="E3029" t="s">
        <v>2206</v>
      </c>
      <c r="F3029" t="s">
        <v>2175</v>
      </c>
      <c r="G3029" t="s">
        <v>2176</v>
      </c>
      <c r="H3029" t="s">
        <v>1229</v>
      </c>
      <c r="I3029" t="s">
        <v>1229</v>
      </c>
      <c r="J3029" t="str">
        <f>IFERROR(VLOOKUP(H3029,[1]Sheet1!$A:$H,3,FALSE),"")</f>
        <v/>
      </c>
      <c r="K3029" s="1" t="str">
        <f>IFERROR(VLOOKUP('Speed Hump'!H3029,Main!$A:$G,6,FALSE),"")</f>
        <v/>
      </c>
      <c r="L3029" s="1" t="str">
        <f>IFERROR(VLOOKUP('Speed Hump'!H3029,Main!$A:$G,7,FALSE),"")</f>
        <v/>
      </c>
      <c r="M3029" t="s">
        <v>691</v>
      </c>
      <c r="N3029">
        <v>2</v>
      </c>
      <c r="O3029" t="s">
        <v>692</v>
      </c>
      <c r="AP3029">
        <v>354.49064109830772</v>
      </c>
      <c r="AQ3029" s="1" t="str">
        <f>IFERROR(VLOOKUP(I3029,Service!$B:$G,5,FALSE),"")</f>
        <v/>
      </c>
      <c r="AR3029" s="1" t="str">
        <f>IFERROR(VLOOKUP(I3029,Service!$B:$G,6,FALSE),"")</f>
        <v/>
      </c>
      <c r="AS3029" s="1" t="str">
        <f>IFERROR(VLOOKUP(I3029,Rest!$B:$G,5,FALSE),"")</f>
        <v/>
      </c>
      <c r="AT3029" s="1" t="str">
        <f>IFERROR(VLOOKUP(I3029,Rest!$B:$G,6,FALSE),"")</f>
        <v/>
      </c>
    </row>
    <row r="3030" spans="1:46" x14ac:dyDescent="0.25">
      <c r="A3030">
        <v>2988</v>
      </c>
      <c r="B3030">
        <v>0</v>
      </c>
      <c r="C3030">
        <v>34907</v>
      </c>
      <c r="D3030">
        <v>35561</v>
      </c>
      <c r="E3030" t="s">
        <v>2209</v>
      </c>
      <c r="F3030" t="s">
        <v>2187</v>
      </c>
      <c r="G3030" t="s">
        <v>2210</v>
      </c>
      <c r="H3030" t="s">
        <v>1229</v>
      </c>
      <c r="I3030" t="s">
        <v>1229</v>
      </c>
      <c r="J3030" t="str">
        <f>IFERROR(VLOOKUP(H3030,[1]Sheet1!$A:$H,3,FALSE),"")</f>
        <v/>
      </c>
      <c r="K3030" s="1" t="str">
        <f>IFERROR(VLOOKUP('Speed Hump'!H3030,Main!$A:$G,6,FALSE),"")</f>
        <v/>
      </c>
      <c r="L3030" s="1" t="str">
        <f>IFERROR(VLOOKUP('Speed Hump'!H3030,Main!$A:$G,7,FALSE),"")</f>
        <v/>
      </c>
      <c r="M3030" t="s">
        <v>691</v>
      </c>
      <c r="N3030">
        <v>1</v>
      </c>
      <c r="O3030" t="s">
        <v>692</v>
      </c>
      <c r="AP3030">
        <v>240.21594944735401</v>
      </c>
      <c r="AQ3030" s="1" t="str">
        <f>IFERROR(VLOOKUP(I3030,Service!$B:$G,5,FALSE),"")</f>
        <v/>
      </c>
      <c r="AR3030" s="1" t="str">
        <f>IFERROR(VLOOKUP(I3030,Service!$B:$G,6,FALSE),"")</f>
        <v/>
      </c>
      <c r="AS3030" s="1" t="str">
        <f>IFERROR(VLOOKUP(I3030,Rest!$B:$G,5,FALSE),"")</f>
        <v/>
      </c>
      <c r="AT3030" s="1" t="str">
        <f>IFERROR(VLOOKUP(I3030,Rest!$B:$G,6,FALSE),"")</f>
        <v/>
      </c>
    </row>
    <row r="3031" spans="1:46" x14ac:dyDescent="0.25">
      <c r="A3031">
        <v>2989</v>
      </c>
      <c r="B3031">
        <v>0</v>
      </c>
      <c r="C3031">
        <v>34914</v>
      </c>
      <c r="D3031">
        <v>37920</v>
      </c>
      <c r="E3031" t="s">
        <v>2130</v>
      </c>
      <c r="F3031" t="s">
        <v>2194</v>
      </c>
      <c r="G3031" t="s">
        <v>2175</v>
      </c>
      <c r="H3031" t="s">
        <v>1229</v>
      </c>
      <c r="I3031" t="s">
        <v>1229</v>
      </c>
      <c r="J3031" t="str">
        <f>IFERROR(VLOOKUP(H3031,[1]Sheet1!$A:$H,3,FALSE),"")</f>
        <v/>
      </c>
      <c r="K3031" s="1" t="str">
        <f>IFERROR(VLOOKUP('Speed Hump'!H3031,Main!$A:$G,6,FALSE),"")</f>
        <v/>
      </c>
      <c r="L3031" s="1" t="str">
        <f>IFERROR(VLOOKUP('Speed Hump'!H3031,Main!$A:$G,7,FALSE),"")</f>
        <v/>
      </c>
      <c r="M3031" t="s">
        <v>691</v>
      </c>
      <c r="N3031">
        <v>2</v>
      </c>
      <c r="O3031" t="s">
        <v>692</v>
      </c>
      <c r="AP3031">
        <v>333.50184297129118</v>
      </c>
      <c r="AQ3031" s="1" t="str">
        <f>IFERROR(VLOOKUP(I3031,Service!$B:$G,5,FALSE),"")</f>
        <v/>
      </c>
      <c r="AR3031" s="1" t="str">
        <f>IFERROR(VLOOKUP(I3031,Service!$B:$G,6,FALSE),"")</f>
        <v/>
      </c>
      <c r="AS3031" s="1" t="str">
        <f>IFERROR(VLOOKUP(I3031,Rest!$B:$G,5,FALSE),"")</f>
        <v/>
      </c>
      <c r="AT3031" s="1" t="str">
        <f>IFERROR(VLOOKUP(I3031,Rest!$B:$G,6,FALSE),"")</f>
        <v/>
      </c>
    </row>
    <row r="3032" spans="1:46" x14ac:dyDescent="0.25">
      <c r="A3032">
        <v>2991</v>
      </c>
      <c r="B3032">
        <v>0</v>
      </c>
      <c r="C3032">
        <v>34926</v>
      </c>
      <c r="D3032">
        <v>37878</v>
      </c>
      <c r="E3032" t="s">
        <v>2174</v>
      </c>
      <c r="F3032" t="s">
        <v>2159</v>
      </c>
      <c r="G3032" t="s">
        <v>2211</v>
      </c>
      <c r="H3032" t="s">
        <v>1229</v>
      </c>
      <c r="I3032" t="s">
        <v>1229</v>
      </c>
      <c r="J3032" t="str">
        <f>IFERROR(VLOOKUP(H3032,[1]Sheet1!$A:$H,3,FALSE),"")</f>
        <v/>
      </c>
      <c r="K3032" s="1" t="str">
        <f>IFERROR(VLOOKUP('Speed Hump'!H3032,Main!$A:$G,6,FALSE),"")</f>
        <v/>
      </c>
      <c r="L3032" s="1" t="str">
        <f>IFERROR(VLOOKUP('Speed Hump'!H3032,Main!$A:$G,7,FALSE),"")</f>
        <v/>
      </c>
      <c r="M3032" t="s">
        <v>691</v>
      </c>
      <c r="N3032">
        <v>2</v>
      </c>
      <c r="O3032" t="s">
        <v>692</v>
      </c>
      <c r="AP3032">
        <v>358.55395155535251</v>
      </c>
      <c r="AQ3032" s="1" t="str">
        <f>IFERROR(VLOOKUP(I3032,Service!$B:$G,5,FALSE),"")</f>
        <v/>
      </c>
      <c r="AR3032" s="1" t="str">
        <f>IFERROR(VLOOKUP(I3032,Service!$B:$G,6,FALSE),"")</f>
        <v/>
      </c>
      <c r="AS3032" s="1" t="str">
        <f>IFERROR(VLOOKUP(I3032,Rest!$B:$G,5,FALSE),"")</f>
        <v/>
      </c>
      <c r="AT3032" s="1" t="str">
        <f>IFERROR(VLOOKUP(I3032,Rest!$B:$G,6,FALSE),"")</f>
        <v/>
      </c>
    </row>
    <row r="3033" spans="1:46" x14ac:dyDescent="0.25">
      <c r="A3033">
        <v>2993</v>
      </c>
      <c r="B3033">
        <v>0</v>
      </c>
      <c r="C3033">
        <v>34977</v>
      </c>
      <c r="D3033">
        <v>36007</v>
      </c>
      <c r="E3033" t="s">
        <v>2212</v>
      </c>
      <c r="F3033" t="s">
        <v>1139</v>
      </c>
      <c r="G3033" t="s">
        <v>2213</v>
      </c>
      <c r="H3033" t="s">
        <v>1229</v>
      </c>
      <c r="I3033" t="s">
        <v>1229</v>
      </c>
      <c r="J3033" t="str">
        <f>IFERROR(VLOOKUP(H3033,[1]Sheet1!$A:$H,3,FALSE),"")</f>
        <v/>
      </c>
      <c r="K3033" s="1" t="str">
        <f>IFERROR(VLOOKUP('Speed Hump'!H3033,Main!$A:$G,6,FALSE),"")</f>
        <v/>
      </c>
      <c r="L3033" s="1" t="str">
        <f>IFERROR(VLOOKUP('Speed Hump'!H3033,Main!$A:$G,7,FALSE),"")</f>
        <v/>
      </c>
      <c r="M3033" t="s">
        <v>691</v>
      </c>
      <c r="N3033">
        <v>1</v>
      </c>
      <c r="O3033" t="s">
        <v>692</v>
      </c>
      <c r="AP3033">
        <v>260.53984440262172</v>
      </c>
      <c r="AQ3033" s="1" t="str">
        <f>IFERROR(VLOOKUP(I3033,Service!$B:$G,5,FALSE),"")</f>
        <v/>
      </c>
      <c r="AR3033" s="1" t="str">
        <f>IFERROR(VLOOKUP(I3033,Service!$B:$G,6,FALSE),"")</f>
        <v/>
      </c>
      <c r="AS3033" s="1" t="str">
        <f>IFERROR(VLOOKUP(I3033,Rest!$B:$G,5,FALSE),"")</f>
        <v/>
      </c>
      <c r="AT3033" s="1" t="str">
        <f>IFERROR(VLOOKUP(I3033,Rest!$B:$G,6,FALSE),"")</f>
        <v/>
      </c>
    </row>
    <row r="3034" spans="1:46" x14ac:dyDescent="0.25">
      <c r="A3034">
        <v>2994</v>
      </c>
      <c r="B3034">
        <v>0</v>
      </c>
      <c r="C3034">
        <v>34978</v>
      </c>
      <c r="D3034">
        <v>34418</v>
      </c>
      <c r="E3034" t="s">
        <v>2214</v>
      </c>
      <c r="F3034" t="s">
        <v>2155</v>
      </c>
      <c r="G3034" t="s">
        <v>2215</v>
      </c>
      <c r="H3034" t="s">
        <v>1229</v>
      </c>
      <c r="I3034" t="s">
        <v>1229</v>
      </c>
      <c r="J3034" t="str">
        <f>IFERROR(VLOOKUP(H3034,[1]Sheet1!$A:$H,3,FALSE),"")</f>
        <v/>
      </c>
      <c r="K3034" s="1" t="str">
        <f>IFERROR(VLOOKUP('Speed Hump'!H3034,Main!$A:$G,6,FALSE),"")</f>
        <v/>
      </c>
      <c r="L3034" s="1" t="str">
        <f>IFERROR(VLOOKUP('Speed Hump'!H3034,Main!$A:$G,7,FALSE),"")</f>
        <v/>
      </c>
      <c r="M3034" t="s">
        <v>691</v>
      </c>
      <c r="N3034">
        <v>1</v>
      </c>
      <c r="O3034" t="s">
        <v>692</v>
      </c>
      <c r="AP3034">
        <v>255.5846947417547</v>
      </c>
      <c r="AQ3034" s="1" t="str">
        <f>IFERROR(VLOOKUP(I3034,Service!$B:$G,5,FALSE),"")</f>
        <v/>
      </c>
      <c r="AR3034" s="1" t="str">
        <f>IFERROR(VLOOKUP(I3034,Service!$B:$G,6,FALSE),"")</f>
        <v/>
      </c>
      <c r="AS3034" s="1" t="str">
        <f>IFERROR(VLOOKUP(I3034,Rest!$B:$G,5,FALSE),"")</f>
        <v/>
      </c>
      <c r="AT3034" s="1" t="str">
        <f>IFERROR(VLOOKUP(I3034,Rest!$B:$G,6,FALSE),"")</f>
        <v/>
      </c>
    </row>
    <row r="3035" spans="1:46" x14ac:dyDescent="0.25">
      <c r="A3035">
        <v>2995</v>
      </c>
      <c r="B3035">
        <v>0</v>
      </c>
      <c r="C3035">
        <v>35039</v>
      </c>
      <c r="D3035">
        <v>35387</v>
      </c>
      <c r="E3035" t="s">
        <v>2216</v>
      </c>
      <c r="F3035" t="s">
        <v>2165</v>
      </c>
      <c r="G3035" t="s">
        <v>2217</v>
      </c>
      <c r="H3035" t="s">
        <v>1229</v>
      </c>
      <c r="I3035" t="s">
        <v>1229</v>
      </c>
      <c r="J3035" t="str">
        <f>IFERROR(VLOOKUP(H3035,[1]Sheet1!$A:$H,3,FALSE),"")</f>
        <v/>
      </c>
      <c r="K3035" s="1" t="str">
        <f>IFERROR(VLOOKUP('Speed Hump'!H3035,Main!$A:$G,6,FALSE),"")</f>
        <v/>
      </c>
      <c r="L3035" s="1" t="str">
        <f>IFERROR(VLOOKUP('Speed Hump'!H3035,Main!$A:$G,7,FALSE),"")</f>
        <v/>
      </c>
      <c r="M3035" t="s">
        <v>691</v>
      </c>
      <c r="N3035">
        <v>1</v>
      </c>
      <c r="O3035" t="s">
        <v>692</v>
      </c>
      <c r="AP3035">
        <v>165.63541122094611</v>
      </c>
      <c r="AQ3035" s="1" t="str">
        <f>IFERROR(VLOOKUP(I3035,Service!$B:$G,5,FALSE),"")</f>
        <v/>
      </c>
      <c r="AR3035" s="1" t="str">
        <f>IFERROR(VLOOKUP(I3035,Service!$B:$G,6,FALSE),"")</f>
        <v/>
      </c>
      <c r="AS3035" s="1" t="str">
        <f>IFERROR(VLOOKUP(I3035,Rest!$B:$G,5,FALSE),"")</f>
        <v/>
      </c>
      <c r="AT3035" s="1" t="str">
        <f>IFERROR(VLOOKUP(I3035,Rest!$B:$G,6,FALSE),"")</f>
        <v/>
      </c>
    </row>
    <row r="3036" spans="1:46" x14ac:dyDescent="0.25">
      <c r="A3036">
        <v>2996</v>
      </c>
      <c r="B3036">
        <v>0</v>
      </c>
      <c r="C3036">
        <v>35051</v>
      </c>
      <c r="D3036">
        <v>38028</v>
      </c>
      <c r="E3036" t="s">
        <v>2149</v>
      </c>
      <c r="F3036" t="s">
        <v>2131</v>
      </c>
      <c r="G3036" t="s">
        <v>2196</v>
      </c>
      <c r="H3036" t="s">
        <v>1229</v>
      </c>
      <c r="I3036" t="s">
        <v>1229</v>
      </c>
      <c r="J3036" t="str">
        <f>IFERROR(VLOOKUP(H3036,[1]Sheet1!$A:$H,3,FALSE),"")</f>
        <v/>
      </c>
      <c r="K3036" s="1" t="str">
        <f>IFERROR(VLOOKUP('Speed Hump'!H3036,Main!$A:$G,6,FALSE),"")</f>
        <v/>
      </c>
      <c r="L3036" s="1" t="str">
        <f>IFERROR(VLOOKUP('Speed Hump'!H3036,Main!$A:$G,7,FALSE),"")</f>
        <v/>
      </c>
      <c r="M3036" t="s">
        <v>691</v>
      </c>
      <c r="N3036">
        <v>1</v>
      </c>
      <c r="O3036" t="s">
        <v>692</v>
      </c>
      <c r="AP3036">
        <v>192.166508302285</v>
      </c>
      <c r="AQ3036" s="1" t="str">
        <f>IFERROR(VLOOKUP(I3036,Service!$B:$G,5,FALSE),"")</f>
        <v/>
      </c>
      <c r="AR3036" s="1" t="str">
        <f>IFERROR(VLOOKUP(I3036,Service!$B:$G,6,FALSE),"")</f>
        <v/>
      </c>
      <c r="AS3036" s="1" t="str">
        <f>IFERROR(VLOOKUP(I3036,Rest!$B:$G,5,FALSE),"")</f>
        <v/>
      </c>
      <c r="AT3036" s="1" t="str">
        <f>IFERROR(VLOOKUP(I3036,Rest!$B:$G,6,FALSE),"")</f>
        <v/>
      </c>
    </row>
    <row r="3037" spans="1:46" x14ac:dyDescent="0.25">
      <c r="A3037">
        <v>2997</v>
      </c>
      <c r="B3037">
        <v>0</v>
      </c>
      <c r="C3037">
        <v>35067</v>
      </c>
      <c r="D3037">
        <v>35899</v>
      </c>
      <c r="E3037" t="s">
        <v>2218</v>
      </c>
      <c r="F3037" t="s">
        <v>2129</v>
      </c>
      <c r="G3037" t="s">
        <v>2182</v>
      </c>
      <c r="H3037" t="s">
        <v>1229</v>
      </c>
      <c r="I3037" t="s">
        <v>1229</v>
      </c>
      <c r="J3037" t="str">
        <f>IFERROR(VLOOKUP(H3037,[1]Sheet1!$A:$H,3,FALSE),"")</f>
        <v/>
      </c>
      <c r="K3037" s="1" t="str">
        <f>IFERROR(VLOOKUP('Speed Hump'!H3037,Main!$A:$G,6,FALSE),"")</f>
        <v/>
      </c>
      <c r="L3037" s="1" t="str">
        <f>IFERROR(VLOOKUP('Speed Hump'!H3037,Main!$A:$G,7,FALSE),"")</f>
        <v/>
      </c>
      <c r="M3037" t="s">
        <v>691</v>
      </c>
      <c r="N3037">
        <v>3</v>
      </c>
      <c r="O3037" t="s">
        <v>692</v>
      </c>
      <c r="AP3037">
        <v>555.22848104954858</v>
      </c>
      <c r="AQ3037" s="1" t="str">
        <f>IFERROR(VLOOKUP(I3037,Service!$B:$G,5,FALSE),"")</f>
        <v/>
      </c>
      <c r="AR3037" s="1" t="str">
        <f>IFERROR(VLOOKUP(I3037,Service!$B:$G,6,FALSE),"")</f>
        <v/>
      </c>
      <c r="AS3037" s="1" t="str">
        <f>IFERROR(VLOOKUP(I3037,Rest!$B:$G,5,FALSE),"")</f>
        <v/>
      </c>
      <c r="AT3037" s="1" t="str">
        <f>IFERROR(VLOOKUP(I3037,Rest!$B:$G,6,FALSE),"")</f>
        <v/>
      </c>
    </row>
    <row r="3038" spans="1:46" x14ac:dyDescent="0.25">
      <c r="A3038">
        <v>2998</v>
      </c>
      <c r="B3038">
        <v>0</v>
      </c>
      <c r="C3038">
        <v>35068</v>
      </c>
      <c r="D3038">
        <v>37901</v>
      </c>
      <c r="E3038" t="s">
        <v>2174</v>
      </c>
      <c r="F3038" t="s">
        <v>2158</v>
      </c>
      <c r="G3038" t="s">
        <v>2159</v>
      </c>
      <c r="H3038" t="s">
        <v>1229</v>
      </c>
      <c r="I3038" t="s">
        <v>1229</v>
      </c>
      <c r="J3038" t="str">
        <f>IFERROR(VLOOKUP(H3038,[1]Sheet1!$A:$H,3,FALSE),"")</f>
        <v/>
      </c>
      <c r="K3038" s="1" t="str">
        <f>IFERROR(VLOOKUP('Speed Hump'!H3038,Main!$A:$G,6,FALSE),"")</f>
        <v/>
      </c>
      <c r="L3038" s="1" t="str">
        <f>IFERROR(VLOOKUP('Speed Hump'!H3038,Main!$A:$G,7,FALSE),"")</f>
        <v/>
      </c>
      <c r="M3038" t="s">
        <v>691</v>
      </c>
      <c r="N3038">
        <v>2</v>
      </c>
      <c r="O3038" t="s">
        <v>692</v>
      </c>
      <c r="AP3038">
        <v>356.3912949564542</v>
      </c>
      <c r="AQ3038" s="1" t="str">
        <f>IFERROR(VLOOKUP(I3038,Service!$B:$G,5,FALSE),"")</f>
        <v/>
      </c>
      <c r="AR3038" s="1" t="str">
        <f>IFERROR(VLOOKUP(I3038,Service!$B:$G,6,FALSE),"")</f>
        <v/>
      </c>
      <c r="AS3038" s="1" t="str">
        <f>IFERROR(VLOOKUP(I3038,Rest!$B:$G,5,FALSE),"")</f>
        <v/>
      </c>
      <c r="AT3038" s="1" t="str">
        <f>IFERROR(VLOOKUP(I3038,Rest!$B:$G,6,FALSE),"")</f>
        <v/>
      </c>
    </row>
    <row r="3039" spans="1:46" x14ac:dyDescent="0.25">
      <c r="A3039">
        <v>2999</v>
      </c>
      <c r="B3039">
        <v>0</v>
      </c>
      <c r="C3039">
        <v>35072</v>
      </c>
      <c r="D3039">
        <v>37976</v>
      </c>
      <c r="E3039" t="s">
        <v>2174</v>
      </c>
      <c r="F3039" t="s">
        <v>2194</v>
      </c>
      <c r="G3039" t="s">
        <v>2175</v>
      </c>
      <c r="H3039" t="s">
        <v>1229</v>
      </c>
      <c r="I3039" t="s">
        <v>1229</v>
      </c>
      <c r="J3039" t="str">
        <f>IFERROR(VLOOKUP(H3039,[1]Sheet1!$A:$H,3,FALSE),"")</f>
        <v/>
      </c>
      <c r="K3039" s="1" t="str">
        <f>IFERROR(VLOOKUP('Speed Hump'!H3039,Main!$A:$G,6,FALSE),"")</f>
        <v/>
      </c>
      <c r="L3039" s="1" t="str">
        <f>IFERROR(VLOOKUP('Speed Hump'!H3039,Main!$A:$G,7,FALSE),"")</f>
        <v/>
      </c>
      <c r="M3039" t="s">
        <v>691</v>
      </c>
      <c r="N3039">
        <v>2</v>
      </c>
      <c r="O3039" t="s">
        <v>692</v>
      </c>
      <c r="AP3039">
        <v>333.14886511243321</v>
      </c>
      <c r="AQ3039" s="1" t="str">
        <f>IFERROR(VLOOKUP(I3039,Service!$B:$G,5,FALSE),"")</f>
        <v/>
      </c>
      <c r="AR3039" s="1" t="str">
        <f>IFERROR(VLOOKUP(I3039,Service!$B:$G,6,FALSE),"")</f>
        <v/>
      </c>
      <c r="AS3039" s="1" t="str">
        <f>IFERROR(VLOOKUP(I3039,Rest!$B:$G,5,FALSE),"")</f>
        <v/>
      </c>
      <c r="AT3039" s="1" t="str">
        <f>IFERROR(VLOOKUP(I3039,Rest!$B:$G,6,FALSE),"")</f>
        <v/>
      </c>
    </row>
    <row r="3040" spans="1:46" x14ac:dyDescent="0.25">
      <c r="A3040">
        <v>3000</v>
      </c>
      <c r="B3040">
        <v>0</v>
      </c>
      <c r="C3040">
        <v>35112</v>
      </c>
      <c r="D3040">
        <v>35963</v>
      </c>
      <c r="E3040" t="s">
        <v>2199</v>
      </c>
      <c r="F3040" t="s">
        <v>2219</v>
      </c>
      <c r="G3040" t="s">
        <v>2218</v>
      </c>
      <c r="H3040" t="s">
        <v>1229</v>
      </c>
      <c r="I3040" t="s">
        <v>1229</v>
      </c>
      <c r="J3040" t="str">
        <f>IFERROR(VLOOKUP(H3040,[1]Sheet1!$A:$H,3,FALSE),"")</f>
        <v/>
      </c>
      <c r="K3040" s="1" t="str">
        <f>IFERROR(VLOOKUP('Speed Hump'!H3040,Main!$A:$G,6,FALSE),"")</f>
        <v/>
      </c>
      <c r="L3040" s="1" t="str">
        <f>IFERROR(VLOOKUP('Speed Hump'!H3040,Main!$A:$G,7,FALSE),"")</f>
        <v/>
      </c>
      <c r="M3040" t="s">
        <v>691</v>
      </c>
      <c r="N3040">
        <v>1</v>
      </c>
      <c r="O3040" t="s">
        <v>692</v>
      </c>
      <c r="AP3040">
        <v>185.33464912526799</v>
      </c>
      <c r="AQ3040" s="1" t="str">
        <f>IFERROR(VLOOKUP(I3040,Service!$B:$G,5,FALSE),"")</f>
        <v/>
      </c>
      <c r="AR3040" s="1" t="str">
        <f>IFERROR(VLOOKUP(I3040,Service!$B:$G,6,FALSE),"")</f>
        <v/>
      </c>
      <c r="AS3040" s="1" t="str">
        <f>IFERROR(VLOOKUP(I3040,Rest!$B:$G,5,FALSE),"")</f>
        <v/>
      </c>
      <c r="AT3040" s="1" t="str">
        <f>IFERROR(VLOOKUP(I3040,Rest!$B:$G,6,FALSE),"")</f>
        <v/>
      </c>
    </row>
    <row r="3041" spans="1:46" x14ac:dyDescent="0.25">
      <c r="A3041">
        <v>3001</v>
      </c>
      <c r="B3041">
        <v>0</v>
      </c>
      <c r="C3041">
        <v>35120</v>
      </c>
      <c r="D3041">
        <v>33894</v>
      </c>
      <c r="E3041" t="s">
        <v>1410</v>
      </c>
      <c r="F3041" t="s">
        <v>2146</v>
      </c>
      <c r="G3041" t="s">
        <v>2123</v>
      </c>
      <c r="H3041" t="s">
        <v>1229</v>
      </c>
      <c r="I3041" t="s">
        <v>1229</v>
      </c>
      <c r="J3041" t="str">
        <f>IFERROR(VLOOKUP(H3041,[1]Sheet1!$A:$H,3,FALSE),"")</f>
        <v/>
      </c>
      <c r="K3041" s="1" t="str">
        <f>IFERROR(VLOOKUP('Speed Hump'!H3041,Main!$A:$G,6,FALSE),"")</f>
        <v/>
      </c>
      <c r="L3041" s="1" t="str">
        <f>IFERROR(VLOOKUP('Speed Hump'!H3041,Main!$A:$G,7,FALSE),"")</f>
        <v/>
      </c>
      <c r="M3041" t="s">
        <v>691</v>
      </c>
      <c r="N3041">
        <v>1</v>
      </c>
      <c r="O3041" t="s">
        <v>692</v>
      </c>
      <c r="AP3041">
        <v>262.25554304670669</v>
      </c>
      <c r="AQ3041" s="1" t="str">
        <f>IFERROR(VLOOKUP(I3041,Service!$B:$G,5,FALSE),"")</f>
        <v/>
      </c>
      <c r="AR3041" s="1" t="str">
        <f>IFERROR(VLOOKUP(I3041,Service!$B:$G,6,FALSE),"")</f>
        <v/>
      </c>
      <c r="AS3041" s="1" t="str">
        <f>IFERROR(VLOOKUP(I3041,Rest!$B:$G,5,FALSE),"")</f>
        <v/>
      </c>
      <c r="AT3041" s="1" t="str">
        <f>IFERROR(VLOOKUP(I3041,Rest!$B:$G,6,FALSE),"")</f>
        <v/>
      </c>
    </row>
    <row r="3042" spans="1:46" x14ac:dyDescent="0.25">
      <c r="A3042">
        <v>3004</v>
      </c>
      <c r="B3042">
        <v>0</v>
      </c>
      <c r="C3042">
        <v>35183</v>
      </c>
      <c r="D3042">
        <v>34430</v>
      </c>
      <c r="E3042" t="s">
        <v>2220</v>
      </c>
      <c r="F3042" t="s">
        <v>2221</v>
      </c>
      <c r="G3042" t="s">
        <v>2070</v>
      </c>
      <c r="H3042" t="s">
        <v>1229</v>
      </c>
      <c r="I3042" t="s">
        <v>1229</v>
      </c>
      <c r="J3042" t="str">
        <f>IFERROR(VLOOKUP(H3042,[1]Sheet1!$A:$H,3,FALSE),"")</f>
        <v/>
      </c>
      <c r="K3042" s="1" t="str">
        <f>IFERROR(VLOOKUP('Speed Hump'!H3042,Main!$A:$G,6,FALSE),"")</f>
        <v/>
      </c>
      <c r="L3042" s="1" t="str">
        <f>IFERROR(VLOOKUP('Speed Hump'!H3042,Main!$A:$G,7,FALSE),"")</f>
        <v/>
      </c>
      <c r="M3042" t="s">
        <v>691</v>
      </c>
      <c r="N3042">
        <v>2</v>
      </c>
      <c r="O3042" t="s">
        <v>692</v>
      </c>
      <c r="AP3042">
        <v>419.17207194161318</v>
      </c>
      <c r="AQ3042" s="1" t="str">
        <f>IFERROR(VLOOKUP(I3042,Service!$B:$G,5,FALSE),"")</f>
        <v/>
      </c>
      <c r="AR3042" s="1" t="str">
        <f>IFERROR(VLOOKUP(I3042,Service!$B:$G,6,FALSE),"")</f>
        <v/>
      </c>
      <c r="AS3042" s="1" t="str">
        <f>IFERROR(VLOOKUP(I3042,Rest!$B:$G,5,FALSE),"")</f>
        <v/>
      </c>
      <c r="AT3042" s="1" t="str">
        <f>IFERROR(VLOOKUP(I3042,Rest!$B:$G,6,FALSE),"")</f>
        <v/>
      </c>
    </row>
    <row r="3043" spans="1:46" x14ac:dyDescent="0.25">
      <c r="A3043">
        <v>3005</v>
      </c>
      <c r="B3043">
        <v>0</v>
      </c>
      <c r="C3043">
        <v>35196</v>
      </c>
      <c r="D3043">
        <v>36618</v>
      </c>
      <c r="E3043" t="s">
        <v>2222</v>
      </c>
      <c r="F3043" t="s">
        <v>1143</v>
      </c>
      <c r="G3043" t="s">
        <v>1176</v>
      </c>
      <c r="H3043" t="s">
        <v>1229</v>
      </c>
      <c r="I3043" t="s">
        <v>1229</v>
      </c>
      <c r="J3043" t="str">
        <f>IFERROR(VLOOKUP(H3043,[1]Sheet1!$A:$H,3,FALSE),"")</f>
        <v/>
      </c>
      <c r="K3043" s="1" t="str">
        <f>IFERROR(VLOOKUP('Speed Hump'!H3043,Main!$A:$G,6,FALSE),"")</f>
        <v/>
      </c>
      <c r="L3043" s="1" t="str">
        <f>IFERROR(VLOOKUP('Speed Hump'!H3043,Main!$A:$G,7,FALSE),"")</f>
        <v/>
      </c>
      <c r="M3043" t="s">
        <v>691</v>
      </c>
      <c r="N3043">
        <v>1</v>
      </c>
      <c r="O3043" t="s">
        <v>692</v>
      </c>
      <c r="AP3043">
        <v>303.45226798478029</v>
      </c>
      <c r="AQ3043" s="1" t="str">
        <f>IFERROR(VLOOKUP(I3043,Service!$B:$G,5,FALSE),"")</f>
        <v/>
      </c>
      <c r="AR3043" s="1" t="str">
        <f>IFERROR(VLOOKUP(I3043,Service!$B:$G,6,FALSE),"")</f>
        <v/>
      </c>
      <c r="AS3043" s="1" t="str">
        <f>IFERROR(VLOOKUP(I3043,Rest!$B:$G,5,FALSE),"")</f>
        <v/>
      </c>
      <c r="AT3043" s="1" t="str">
        <f>IFERROR(VLOOKUP(I3043,Rest!$B:$G,6,FALSE),"")</f>
        <v/>
      </c>
    </row>
    <row r="3044" spans="1:46" x14ac:dyDescent="0.25">
      <c r="A3044">
        <v>3006</v>
      </c>
      <c r="B3044">
        <v>0</v>
      </c>
      <c r="C3044">
        <v>35217</v>
      </c>
      <c r="D3044">
        <v>34059</v>
      </c>
      <c r="E3044" t="s">
        <v>2160</v>
      </c>
      <c r="F3044" t="s">
        <v>2080</v>
      </c>
      <c r="G3044" t="s">
        <v>2223</v>
      </c>
      <c r="H3044" t="s">
        <v>1229</v>
      </c>
      <c r="I3044" t="s">
        <v>1229</v>
      </c>
      <c r="J3044" t="str">
        <f>IFERROR(VLOOKUP(H3044,[1]Sheet1!$A:$H,3,FALSE),"")</f>
        <v/>
      </c>
      <c r="K3044" s="1" t="str">
        <f>IFERROR(VLOOKUP('Speed Hump'!H3044,Main!$A:$G,6,FALSE),"")</f>
        <v/>
      </c>
      <c r="L3044" s="1" t="str">
        <f>IFERROR(VLOOKUP('Speed Hump'!H3044,Main!$A:$G,7,FALSE),"")</f>
        <v/>
      </c>
      <c r="M3044" t="s">
        <v>691</v>
      </c>
      <c r="N3044">
        <v>1</v>
      </c>
      <c r="O3044" t="s">
        <v>692</v>
      </c>
      <c r="AP3044">
        <v>140.11193134514019</v>
      </c>
      <c r="AQ3044" s="1" t="str">
        <f>IFERROR(VLOOKUP(I3044,Service!$B:$G,5,FALSE),"")</f>
        <v/>
      </c>
      <c r="AR3044" s="1" t="str">
        <f>IFERROR(VLOOKUP(I3044,Service!$B:$G,6,FALSE),"")</f>
        <v/>
      </c>
      <c r="AS3044" s="1" t="str">
        <f>IFERROR(VLOOKUP(I3044,Rest!$B:$G,5,FALSE),"")</f>
        <v/>
      </c>
      <c r="AT3044" s="1" t="str">
        <f>IFERROR(VLOOKUP(I3044,Rest!$B:$G,6,FALSE),"")</f>
        <v/>
      </c>
    </row>
    <row r="3045" spans="1:46" x14ac:dyDescent="0.25">
      <c r="A3045">
        <v>3007</v>
      </c>
      <c r="B3045">
        <v>0</v>
      </c>
      <c r="C3045">
        <v>35233</v>
      </c>
      <c r="D3045">
        <v>33917</v>
      </c>
      <c r="E3045" t="s">
        <v>2221</v>
      </c>
      <c r="F3045" t="s">
        <v>2119</v>
      </c>
      <c r="G3045" t="s">
        <v>2224</v>
      </c>
      <c r="H3045" t="s">
        <v>1229</v>
      </c>
      <c r="I3045" t="s">
        <v>1229</v>
      </c>
      <c r="J3045" t="str">
        <f>IFERROR(VLOOKUP(H3045,[1]Sheet1!$A:$H,3,FALSE),"")</f>
        <v/>
      </c>
      <c r="K3045" s="1" t="str">
        <f>IFERROR(VLOOKUP('Speed Hump'!H3045,Main!$A:$G,6,FALSE),"")</f>
        <v/>
      </c>
      <c r="L3045" s="1" t="str">
        <f>IFERROR(VLOOKUP('Speed Hump'!H3045,Main!$A:$G,7,FALSE),"")</f>
        <v/>
      </c>
      <c r="M3045" t="s">
        <v>691</v>
      </c>
      <c r="N3045">
        <v>1</v>
      </c>
      <c r="O3045" t="s">
        <v>692</v>
      </c>
      <c r="AP3045">
        <v>115.34516565364061</v>
      </c>
      <c r="AQ3045" s="1" t="str">
        <f>IFERROR(VLOOKUP(I3045,Service!$B:$G,5,FALSE),"")</f>
        <v/>
      </c>
      <c r="AR3045" s="1" t="str">
        <f>IFERROR(VLOOKUP(I3045,Service!$B:$G,6,FALSE),"")</f>
        <v/>
      </c>
      <c r="AS3045" s="1" t="str">
        <f>IFERROR(VLOOKUP(I3045,Rest!$B:$G,5,FALSE),"")</f>
        <v/>
      </c>
      <c r="AT3045" s="1" t="str">
        <f>IFERROR(VLOOKUP(I3045,Rest!$B:$G,6,FALSE),"")</f>
        <v/>
      </c>
    </row>
    <row r="3046" spans="1:46" x14ac:dyDescent="0.25">
      <c r="A3046">
        <v>3008</v>
      </c>
      <c r="B3046">
        <v>0</v>
      </c>
      <c r="C3046">
        <v>35265</v>
      </c>
      <c r="D3046">
        <v>36415</v>
      </c>
      <c r="E3046" t="s">
        <v>2225</v>
      </c>
      <c r="F3046" t="s">
        <v>2166</v>
      </c>
      <c r="G3046" t="s">
        <v>2128</v>
      </c>
      <c r="H3046" t="s">
        <v>1229</v>
      </c>
      <c r="I3046" t="s">
        <v>1229</v>
      </c>
      <c r="J3046" t="str">
        <f>IFERROR(VLOOKUP(H3046,[1]Sheet1!$A:$H,3,FALSE),"")</f>
        <v/>
      </c>
      <c r="K3046" s="1" t="str">
        <f>IFERROR(VLOOKUP('Speed Hump'!H3046,Main!$A:$G,6,FALSE),"")</f>
        <v/>
      </c>
      <c r="L3046" s="1" t="str">
        <f>IFERROR(VLOOKUP('Speed Hump'!H3046,Main!$A:$G,7,FALSE),"")</f>
        <v/>
      </c>
      <c r="M3046" t="s">
        <v>691</v>
      </c>
      <c r="N3046">
        <v>1</v>
      </c>
      <c r="O3046" t="s">
        <v>692</v>
      </c>
      <c r="AP3046">
        <v>234.81090126264701</v>
      </c>
      <c r="AQ3046" s="1" t="str">
        <f>IFERROR(VLOOKUP(I3046,Service!$B:$G,5,FALSE),"")</f>
        <v/>
      </c>
      <c r="AR3046" s="1" t="str">
        <f>IFERROR(VLOOKUP(I3046,Service!$B:$G,6,FALSE),"")</f>
        <v/>
      </c>
      <c r="AS3046" s="1" t="str">
        <f>IFERROR(VLOOKUP(I3046,Rest!$B:$G,5,FALSE),"")</f>
        <v/>
      </c>
      <c r="AT3046" s="1" t="str">
        <f>IFERROR(VLOOKUP(I3046,Rest!$B:$G,6,FALSE),"")</f>
        <v/>
      </c>
    </row>
    <row r="3047" spans="1:46" x14ac:dyDescent="0.25">
      <c r="A3047">
        <v>3009</v>
      </c>
      <c r="B3047">
        <v>0</v>
      </c>
      <c r="C3047">
        <v>35281</v>
      </c>
      <c r="D3047">
        <v>35498</v>
      </c>
      <c r="E3047" t="s">
        <v>2226</v>
      </c>
      <c r="F3047" t="s">
        <v>2105</v>
      </c>
      <c r="G3047" t="s">
        <v>2134</v>
      </c>
      <c r="H3047" t="s">
        <v>1229</v>
      </c>
      <c r="I3047" t="s">
        <v>1229</v>
      </c>
      <c r="J3047" t="str">
        <f>IFERROR(VLOOKUP(H3047,[1]Sheet1!$A:$H,3,FALSE),"")</f>
        <v/>
      </c>
      <c r="K3047" s="1" t="str">
        <f>IFERROR(VLOOKUP('Speed Hump'!H3047,Main!$A:$G,6,FALSE),"")</f>
        <v/>
      </c>
      <c r="L3047" s="1" t="str">
        <f>IFERROR(VLOOKUP('Speed Hump'!H3047,Main!$A:$G,7,FALSE),"")</f>
        <v/>
      </c>
      <c r="M3047" t="s">
        <v>691</v>
      </c>
      <c r="N3047">
        <v>2</v>
      </c>
      <c r="O3047" t="s">
        <v>692</v>
      </c>
      <c r="AP3047">
        <v>398.16955518202798</v>
      </c>
      <c r="AQ3047" s="1" t="str">
        <f>IFERROR(VLOOKUP(I3047,Service!$B:$G,5,FALSE),"")</f>
        <v/>
      </c>
      <c r="AR3047" s="1" t="str">
        <f>IFERROR(VLOOKUP(I3047,Service!$B:$G,6,FALSE),"")</f>
        <v/>
      </c>
      <c r="AS3047" s="1" t="str">
        <f>IFERROR(VLOOKUP(I3047,Rest!$B:$G,5,FALSE),"")</f>
        <v/>
      </c>
      <c r="AT3047" s="1" t="str">
        <f>IFERROR(VLOOKUP(I3047,Rest!$B:$G,6,FALSE),"")</f>
        <v/>
      </c>
    </row>
    <row r="3048" spans="1:46" x14ac:dyDescent="0.25">
      <c r="A3048">
        <v>3010</v>
      </c>
      <c r="B3048">
        <v>0</v>
      </c>
      <c r="C3048">
        <v>35285</v>
      </c>
      <c r="D3048">
        <v>34515</v>
      </c>
      <c r="E3048" t="s">
        <v>2227</v>
      </c>
      <c r="F3048" t="s">
        <v>2228</v>
      </c>
      <c r="G3048" t="s">
        <v>2229</v>
      </c>
      <c r="H3048" t="s">
        <v>1229</v>
      </c>
      <c r="I3048" t="s">
        <v>1229</v>
      </c>
      <c r="J3048" t="str">
        <f>IFERROR(VLOOKUP(H3048,[1]Sheet1!$A:$H,3,FALSE),"")</f>
        <v/>
      </c>
      <c r="K3048" s="1" t="str">
        <f>IFERROR(VLOOKUP('Speed Hump'!H3048,Main!$A:$G,6,FALSE),"")</f>
        <v/>
      </c>
      <c r="L3048" s="1" t="str">
        <f>IFERROR(VLOOKUP('Speed Hump'!H3048,Main!$A:$G,7,FALSE),"")</f>
        <v/>
      </c>
      <c r="M3048" t="s">
        <v>691</v>
      </c>
      <c r="N3048">
        <v>1</v>
      </c>
      <c r="O3048" t="s">
        <v>692</v>
      </c>
      <c r="AP3048">
        <v>164.9436004012569</v>
      </c>
      <c r="AQ3048" s="1" t="str">
        <f>IFERROR(VLOOKUP(I3048,Service!$B:$G,5,FALSE),"")</f>
        <v/>
      </c>
      <c r="AR3048" s="1" t="str">
        <f>IFERROR(VLOOKUP(I3048,Service!$B:$G,6,FALSE),"")</f>
        <v/>
      </c>
      <c r="AS3048" s="1" t="str">
        <f>IFERROR(VLOOKUP(I3048,Rest!$B:$G,5,FALSE),"")</f>
        <v/>
      </c>
      <c r="AT3048" s="1" t="str">
        <f>IFERROR(VLOOKUP(I3048,Rest!$B:$G,6,FALSE),"")</f>
        <v/>
      </c>
    </row>
    <row r="3049" spans="1:46" x14ac:dyDescent="0.25">
      <c r="A3049">
        <v>3011</v>
      </c>
      <c r="B3049">
        <v>0</v>
      </c>
      <c r="C3049">
        <v>35288</v>
      </c>
      <c r="D3049">
        <v>36587</v>
      </c>
      <c r="E3049" t="s">
        <v>1176</v>
      </c>
      <c r="F3049" t="s">
        <v>2222</v>
      </c>
      <c r="G3049" t="s">
        <v>2230</v>
      </c>
      <c r="H3049" t="s">
        <v>1229</v>
      </c>
      <c r="I3049" t="s">
        <v>1229</v>
      </c>
      <c r="J3049" t="str">
        <f>IFERROR(VLOOKUP(H3049,[1]Sheet1!$A:$H,3,FALSE),"")</f>
        <v/>
      </c>
      <c r="K3049" s="1" t="str">
        <f>IFERROR(VLOOKUP('Speed Hump'!H3049,Main!$A:$G,6,FALSE),"")</f>
        <v/>
      </c>
      <c r="L3049" s="1" t="str">
        <f>IFERROR(VLOOKUP('Speed Hump'!H3049,Main!$A:$G,7,FALSE),"")</f>
        <v/>
      </c>
      <c r="M3049" t="s">
        <v>691</v>
      </c>
      <c r="N3049">
        <v>1</v>
      </c>
      <c r="O3049" t="s">
        <v>692</v>
      </c>
      <c r="AP3049">
        <v>130.931155107937</v>
      </c>
      <c r="AQ3049" s="1" t="str">
        <f>IFERROR(VLOOKUP(I3049,Service!$B:$G,5,FALSE),"")</f>
        <v/>
      </c>
      <c r="AR3049" s="1" t="str">
        <f>IFERROR(VLOOKUP(I3049,Service!$B:$G,6,FALSE),"")</f>
        <v/>
      </c>
      <c r="AS3049" s="1" t="str">
        <f>IFERROR(VLOOKUP(I3049,Rest!$B:$G,5,FALSE),"")</f>
        <v/>
      </c>
      <c r="AT3049" s="1" t="str">
        <f>IFERROR(VLOOKUP(I3049,Rest!$B:$G,6,FALSE),"")</f>
        <v/>
      </c>
    </row>
    <row r="3050" spans="1:46" x14ac:dyDescent="0.25">
      <c r="A3050">
        <v>3012</v>
      </c>
      <c r="B3050">
        <v>0</v>
      </c>
      <c r="C3050">
        <v>35303</v>
      </c>
      <c r="D3050">
        <v>38024</v>
      </c>
      <c r="E3050" t="s">
        <v>2168</v>
      </c>
      <c r="F3050" t="s">
        <v>2131</v>
      </c>
      <c r="G3050" t="s">
        <v>2196</v>
      </c>
      <c r="H3050" t="s">
        <v>1229</v>
      </c>
      <c r="I3050" t="s">
        <v>1229</v>
      </c>
      <c r="J3050" t="str">
        <f>IFERROR(VLOOKUP(H3050,[1]Sheet1!$A:$H,3,FALSE),"")</f>
        <v/>
      </c>
      <c r="K3050" s="1" t="str">
        <f>IFERROR(VLOOKUP('Speed Hump'!H3050,Main!$A:$G,6,FALSE),"")</f>
        <v/>
      </c>
      <c r="L3050" s="1" t="str">
        <f>IFERROR(VLOOKUP('Speed Hump'!H3050,Main!$A:$G,7,FALSE),"")</f>
        <v/>
      </c>
      <c r="M3050" t="s">
        <v>691</v>
      </c>
      <c r="N3050">
        <v>1</v>
      </c>
      <c r="O3050" t="s">
        <v>692</v>
      </c>
      <c r="AP3050">
        <v>170.0427493760929</v>
      </c>
      <c r="AQ3050" s="1" t="str">
        <f>IFERROR(VLOOKUP(I3050,Service!$B:$G,5,FALSE),"")</f>
        <v/>
      </c>
      <c r="AR3050" s="1" t="str">
        <f>IFERROR(VLOOKUP(I3050,Service!$B:$G,6,FALSE),"")</f>
        <v/>
      </c>
      <c r="AS3050" s="1" t="str">
        <f>IFERROR(VLOOKUP(I3050,Rest!$B:$G,5,FALSE),"")</f>
        <v/>
      </c>
      <c r="AT3050" s="1" t="str">
        <f>IFERROR(VLOOKUP(I3050,Rest!$B:$G,6,FALSE),"")</f>
        <v/>
      </c>
    </row>
    <row r="3051" spans="1:46" x14ac:dyDescent="0.25">
      <c r="A3051">
        <v>3014</v>
      </c>
      <c r="B3051">
        <v>0</v>
      </c>
      <c r="C3051">
        <v>35392</v>
      </c>
      <c r="D3051">
        <v>35962</v>
      </c>
      <c r="E3051" t="s">
        <v>2079</v>
      </c>
      <c r="F3051" t="s">
        <v>2231</v>
      </c>
      <c r="G3051" t="s">
        <v>2139</v>
      </c>
      <c r="H3051" t="s">
        <v>1229</v>
      </c>
      <c r="I3051" t="s">
        <v>1229</v>
      </c>
      <c r="J3051" t="str">
        <f>IFERROR(VLOOKUP(H3051,[1]Sheet1!$A:$H,3,FALSE),"")</f>
        <v/>
      </c>
      <c r="K3051" s="1" t="str">
        <f>IFERROR(VLOOKUP('Speed Hump'!H3051,Main!$A:$G,6,FALSE),"")</f>
        <v/>
      </c>
      <c r="L3051" s="1" t="str">
        <f>IFERROR(VLOOKUP('Speed Hump'!H3051,Main!$A:$G,7,FALSE),"")</f>
        <v/>
      </c>
      <c r="M3051" t="s">
        <v>691</v>
      </c>
      <c r="N3051">
        <v>1</v>
      </c>
      <c r="O3051" t="s">
        <v>692</v>
      </c>
      <c r="AP3051">
        <v>226.61506529520659</v>
      </c>
      <c r="AQ3051" s="1" t="str">
        <f>IFERROR(VLOOKUP(I3051,Service!$B:$G,5,FALSE),"")</f>
        <v/>
      </c>
      <c r="AR3051" s="1" t="str">
        <f>IFERROR(VLOOKUP(I3051,Service!$B:$G,6,FALSE),"")</f>
        <v/>
      </c>
      <c r="AS3051" s="1" t="str">
        <f>IFERROR(VLOOKUP(I3051,Rest!$B:$G,5,FALSE),"")</f>
        <v/>
      </c>
      <c r="AT3051" s="1" t="str">
        <f>IFERROR(VLOOKUP(I3051,Rest!$B:$G,6,FALSE),"")</f>
        <v/>
      </c>
    </row>
    <row r="3052" spans="1:46" x14ac:dyDescent="0.25">
      <c r="A3052">
        <v>3017</v>
      </c>
      <c r="B3052">
        <v>0</v>
      </c>
      <c r="C3052">
        <v>35458</v>
      </c>
      <c r="D3052">
        <v>34002</v>
      </c>
      <c r="E3052" t="s">
        <v>1782</v>
      </c>
      <c r="F3052" t="s">
        <v>2146</v>
      </c>
      <c r="G3052" t="s">
        <v>2029</v>
      </c>
      <c r="H3052" t="s">
        <v>1229</v>
      </c>
      <c r="I3052" t="s">
        <v>1229</v>
      </c>
      <c r="J3052" t="str">
        <f>IFERROR(VLOOKUP(H3052,[1]Sheet1!$A:$H,3,FALSE),"")</f>
        <v/>
      </c>
      <c r="K3052" s="1" t="str">
        <f>IFERROR(VLOOKUP('Speed Hump'!H3052,Main!$A:$G,6,FALSE),"")</f>
        <v/>
      </c>
      <c r="L3052" s="1" t="str">
        <f>IFERROR(VLOOKUP('Speed Hump'!H3052,Main!$A:$G,7,FALSE),"")</f>
        <v/>
      </c>
      <c r="M3052" t="s">
        <v>691</v>
      </c>
      <c r="N3052">
        <v>3</v>
      </c>
      <c r="O3052" t="s">
        <v>692</v>
      </c>
      <c r="AP3052">
        <v>546.23744247776767</v>
      </c>
      <c r="AQ3052" s="1" t="str">
        <f>IFERROR(VLOOKUP(I3052,Service!$B:$G,5,FALSE),"")</f>
        <v/>
      </c>
      <c r="AR3052" s="1" t="str">
        <f>IFERROR(VLOOKUP(I3052,Service!$B:$G,6,FALSE),"")</f>
        <v/>
      </c>
      <c r="AS3052" s="1" t="str">
        <f>IFERROR(VLOOKUP(I3052,Rest!$B:$G,5,FALSE),"")</f>
        <v/>
      </c>
      <c r="AT3052" s="1" t="str">
        <f>IFERROR(VLOOKUP(I3052,Rest!$B:$G,6,FALSE),"")</f>
        <v/>
      </c>
    </row>
    <row r="3053" spans="1:46" x14ac:dyDescent="0.25">
      <c r="A3053">
        <v>3018</v>
      </c>
      <c r="B3053">
        <v>0</v>
      </c>
      <c r="C3053">
        <v>35472</v>
      </c>
      <c r="D3053">
        <v>33948</v>
      </c>
      <c r="E3053" t="s">
        <v>1769</v>
      </c>
      <c r="F3053" t="s">
        <v>2146</v>
      </c>
      <c r="G3053" t="s">
        <v>2029</v>
      </c>
      <c r="H3053" t="s">
        <v>1229</v>
      </c>
      <c r="I3053" t="s">
        <v>1229</v>
      </c>
      <c r="J3053" t="str">
        <f>IFERROR(VLOOKUP(H3053,[1]Sheet1!$A:$H,3,FALSE),"")</f>
        <v/>
      </c>
      <c r="K3053" s="1" t="str">
        <f>IFERROR(VLOOKUP('Speed Hump'!H3053,Main!$A:$G,6,FALSE),"")</f>
        <v/>
      </c>
      <c r="L3053" s="1" t="str">
        <f>IFERROR(VLOOKUP('Speed Hump'!H3053,Main!$A:$G,7,FALSE),"")</f>
        <v/>
      </c>
      <c r="M3053" t="s">
        <v>691</v>
      </c>
      <c r="N3053">
        <v>3</v>
      </c>
      <c r="O3053" t="s">
        <v>692</v>
      </c>
      <c r="AP3053">
        <v>540.41909162410718</v>
      </c>
      <c r="AQ3053" s="1" t="str">
        <f>IFERROR(VLOOKUP(I3053,Service!$B:$G,5,FALSE),"")</f>
        <v/>
      </c>
      <c r="AR3053" s="1" t="str">
        <f>IFERROR(VLOOKUP(I3053,Service!$B:$G,6,FALSE),"")</f>
        <v/>
      </c>
      <c r="AS3053" s="1" t="str">
        <f>IFERROR(VLOOKUP(I3053,Rest!$B:$G,5,FALSE),"")</f>
        <v/>
      </c>
      <c r="AT3053" s="1" t="str">
        <f>IFERROR(VLOOKUP(I3053,Rest!$B:$G,6,FALSE),"")</f>
        <v/>
      </c>
    </row>
    <row r="3054" spans="1:46" x14ac:dyDescent="0.25">
      <c r="A3054">
        <v>3019</v>
      </c>
      <c r="B3054">
        <v>0</v>
      </c>
      <c r="C3054">
        <v>35478</v>
      </c>
      <c r="D3054">
        <v>35083</v>
      </c>
      <c r="E3054" t="s">
        <v>2187</v>
      </c>
      <c r="F3054" t="s">
        <v>2178</v>
      </c>
      <c r="G3054" t="s">
        <v>2232</v>
      </c>
      <c r="H3054" t="s">
        <v>1229</v>
      </c>
      <c r="I3054" t="s">
        <v>1229</v>
      </c>
      <c r="J3054" t="str">
        <f>IFERROR(VLOOKUP(H3054,[1]Sheet1!$A:$H,3,FALSE),"")</f>
        <v/>
      </c>
      <c r="K3054" s="1" t="str">
        <f>IFERROR(VLOOKUP('Speed Hump'!H3054,Main!$A:$G,6,FALSE),"")</f>
        <v/>
      </c>
      <c r="L3054" s="1" t="str">
        <f>IFERROR(VLOOKUP('Speed Hump'!H3054,Main!$A:$G,7,FALSE),"")</f>
        <v/>
      </c>
      <c r="M3054" t="s">
        <v>691</v>
      </c>
      <c r="N3054">
        <v>1</v>
      </c>
      <c r="O3054" t="s">
        <v>692</v>
      </c>
      <c r="AP3054">
        <v>242.89072393856759</v>
      </c>
      <c r="AQ3054" s="1" t="str">
        <f>IFERROR(VLOOKUP(I3054,Service!$B:$G,5,FALSE),"")</f>
        <v/>
      </c>
      <c r="AR3054" s="1" t="str">
        <f>IFERROR(VLOOKUP(I3054,Service!$B:$G,6,FALSE),"")</f>
        <v/>
      </c>
      <c r="AS3054" s="1" t="str">
        <f>IFERROR(VLOOKUP(I3054,Rest!$B:$G,5,FALSE),"")</f>
        <v/>
      </c>
      <c r="AT3054" s="1" t="str">
        <f>IFERROR(VLOOKUP(I3054,Rest!$B:$G,6,FALSE),"")</f>
        <v/>
      </c>
    </row>
    <row r="3055" spans="1:46" x14ac:dyDescent="0.25">
      <c r="A3055">
        <v>3020</v>
      </c>
      <c r="B3055">
        <v>0</v>
      </c>
      <c r="C3055">
        <v>35501</v>
      </c>
      <c r="D3055">
        <v>35988</v>
      </c>
      <c r="E3055" t="s">
        <v>2128</v>
      </c>
      <c r="F3055" t="s">
        <v>2233</v>
      </c>
      <c r="G3055" t="s">
        <v>2137</v>
      </c>
      <c r="H3055" t="s">
        <v>1229</v>
      </c>
      <c r="I3055" t="s">
        <v>1229</v>
      </c>
      <c r="J3055" t="str">
        <f>IFERROR(VLOOKUP(H3055,[1]Sheet1!$A:$H,3,FALSE),"")</f>
        <v/>
      </c>
      <c r="K3055" s="1" t="str">
        <f>IFERROR(VLOOKUP('Speed Hump'!H3055,Main!$A:$G,6,FALSE),"")</f>
        <v/>
      </c>
      <c r="L3055" s="1" t="str">
        <f>IFERROR(VLOOKUP('Speed Hump'!H3055,Main!$A:$G,7,FALSE),"")</f>
        <v/>
      </c>
      <c r="M3055" t="s">
        <v>691</v>
      </c>
      <c r="N3055">
        <v>1</v>
      </c>
      <c r="O3055" t="s">
        <v>692</v>
      </c>
      <c r="AP3055">
        <v>134.78316146488041</v>
      </c>
      <c r="AQ3055" s="1" t="str">
        <f>IFERROR(VLOOKUP(I3055,Service!$B:$G,5,FALSE),"")</f>
        <v/>
      </c>
      <c r="AR3055" s="1" t="str">
        <f>IFERROR(VLOOKUP(I3055,Service!$B:$G,6,FALSE),"")</f>
        <v/>
      </c>
      <c r="AS3055" s="1" t="str">
        <f>IFERROR(VLOOKUP(I3055,Rest!$B:$G,5,FALSE),"")</f>
        <v/>
      </c>
      <c r="AT3055" s="1" t="str">
        <f>IFERROR(VLOOKUP(I3055,Rest!$B:$G,6,FALSE),"")</f>
        <v/>
      </c>
    </row>
    <row r="3056" spans="1:46" x14ac:dyDescent="0.25">
      <c r="A3056">
        <v>3021</v>
      </c>
      <c r="B3056">
        <v>0</v>
      </c>
      <c r="C3056">
        <v>35512</v>
      </c>
      <c r="D3056">
        <v>37091</v>
      </c>
      <c r="E3056" t="s">
        <v>2234</v>
      </c>
      <c r="F3056" t="s">
        <v>2235</v>
      </c>
      <c r="G3056" t="s">
        <v>2236</v>
      </c>
      <c r="H3056" t="s">
        <v>1229</v>
      </c>
      <c r="I3056" t="s">
        <v>1229</v>
      </c>
      <c r="J3056" t="str">
        <f>IFERROR(VLOOKUP(H3056,[1]Sheet1!$A:$H,3,FALSE),"")</f>
        <v/>
      </c>
      <c r="K3056" s="1" t="str">
        <f>IFERROR(VLOOKUP('Speed Hump'!H3056,Main!$A:$G,6,FALSE),"")</f>
        <v/>
      </c>
      <c r="L3056" s="1" t="str">
        <f>IFERROR(VLOOKUP('Speed Hump'!H3056,Main!$A:$G,7,FALSE),"")</f>
        <v/>
      </c>
      <c r="M3056" t="s">
        <v>691</v>
      </c>
      <c r="N3056">
        <v>2</v>
      </c>
      <c r="O3056" t="s">
        <v>692</v>
      </c>
      <c r="AP3056">
        <v>439.97990722708568</v>
      </c>
      <c r="AQ3056" s="1" t="str">
        <f>IFERROR(VLOOKUP(I3056,Service!$B:$G,5,FALSE),"")</f>
        <v/>
      </c>
      <c r="AR3056" s="1" t="str">
        <f>IFERROR(VLOOKUP(I3056,Service!$B:$G,6,FALSE),"")</f>
        <v/>
      </c>
      <c r="AS3056" s="1" t="str">
        <f>IFERROR(VLOOKUP(I3056,Rest!$B:$G,5,FALSE),"")</f>
        <v/>
      </c>
      <c r="AT3056" s="1" t="str">
        <f>IFERROR(VLOOKUP(I3056,Rest!$B:$G,6,FALSE),"")</f>
        <v/>
      </c>
    </row>
    <row r="3057" spans="1:46" x14ac:dyDescent="0.25">
      <c r="A3057">
        <v>3022</v>
      </c>
      <c r="B3057">
        <v>0</v>
      </c>
      <c r="C3057">
        <v>35529</v>
      </c>
      <c r="D3057">
        <v>34048</v>
      </c>
      <c r="E3057" t="s">
        <v>1940</v>
      </c>
      <c r="F3057" t="s">
        <v>2146</v>
      </c>
      <c r="G3057" t="s">
        <v>2029</v>
      </c>
      <c r="H3057" t="s">
        <v>1229</v>
      </c>
      <c r="I3057" t="s">
        <v>1229</v>
      </c>
      <c r="J3057" t="str">
        <f>IFERROR(VLOOKUP(H3057,[1]Sheet1!$A:$H,3,FALSE),"")</f>
        <v/>
      </c>
      <c r="K3057" s="1" t="str">
        <f>IFERROR(VLOOKUP('Speed Hump'!H3057,Main!$A:$G,6,FALSE),"")</f>
        <v/>
      </c>
      <c r="L3057" s="1" t="str">
        <f>IFERROR(VLOOKUP('Speed Hump'!H3057,Main!$A:$G,7,FALSE),"")</f>
        <v/>
      </c>
      <c r="M3057" t="s">
        <v>691</v>
      </c>
      <c r="N3057">
        <v>3</v>
      </c>
      <c r="O3057" t="s">
        <v>692</v>
      </c>
      <c r="AP3057">
        <v>547.21868482565048</v>
      </c>
      <c r="AQ3057" s="1" t="str">
        <f>IFERROR(VLOOKUP(I3057,Service!$B:$G,5,FALSE),"")</f>
        <v/>
      </c>
      <c r="AR3057" s="1" t="str">
        <f>IFERROR(VLOOKUP(I3057,Service!$B:$G,6,FALSE),"")</f>
        <v/>
      </c>
      <c r="AS3057" s="1" t="str">
        <f>IFERROR(VLOOKUP(I3057,Rest!$B:$G,5,FALSE),"")</f>
        <v/>
      </c>
      <c r="AT3057" s="1" t="str">
        <f>IFERROR(VLOOKUP(I3057,Rest!$B:$G,6,FALSE),"")</f>
        <v/>
      </c>
    </row>
    <row r="3058" spans="1:46" x14ac:dyDescent="0.25">
      <c r="A3058">
        <v>3023</v>
      </c>
      <c r="B3058">
        <v>0</v>
      </c>
      <c r="C3058">
        <v>35543</v>
      </c>
      <c r="D3058">
        <v>35462</v>
      </c>
      <c r="E3058" t="s">
        <v>2237</v>
      </c>
      <c r="F3058" t="s">
        <v>2155</v>
      </c>
      <c r="G3058" t="s">
        <v>1826</v>
      </c>
      <c r="H3058" t="s">
        <v>1229</v>
      </c>
      <c r="I3058" t="s">
        <v>1229</v>
      </c>
      <c r="J3058" t="str">
        <f>IFERROR(VLOOKUP(H3058,[1]Sheet1!$A:$H,3,FALSE),"")</f>
        <v/>
      </c>
      <c r="K3058" s="1" t="str">
        <f>IFERROR(VLOOKUP('Speed Hump'!H3058,Main!$A:$G,6,FALSE),"")</f>
        <v/>
      </c>
      <c r="L3058" s="1" t="str">
        <f>IFERROR(VLOOKUP('Speed Hump'!H3058,Main!$A:$G,7,FALSE),"")</f>
        <v/>
      </c>
      <c r="M3058" t="s">
        <v>691</v>
      </c>
      <c r="N3058">
        <v>2</v>
      </c>
      <c r="O3058" t="s">
        <v>692</v>
      </c>
      <c r="AP3058">
        <v>383.64236939957777</v>
      </c>
      <c r="AQ3058" s="1" t="str">
        <f>IFERROR(VLOOKUP(I3058,Service!$B:$G,5,FALSE),"")</f>
        <v/>
      </c>
      <c r="AR3058" s="1" t="str">
        <f>IFERROR(VLOOKUP(I3058,Service!$B:$G,6,FALSE),"")</f>
        <v/>
      </c>
      <c r="AS3058" s="1" t="str">
        <f>IFERROR(VLOOKUP(I3058,Rest!$B:$G,5,FALSE),"")</f>
        <v/>
      </c>
      <c r="AT3058" s="1" t="str">
        <f>IFERROR(VLOOKUP(I3058,Rest!$B:$G,6,FALSE),"")</f>
        <v/>
      </c>
    </row>
    <row r="3059" spans="1:46" x14ac:dyDescent="0.25">
      <c r="A3059">
        <v>3024</v>
      </c>
      <c r="B3059">
        <v>0</v>
      </c>
      <c r="C3059">
        <v>35545</v>
      </c>
      <c r="D3059">
        <v>37924</v>
      </c>
      <c r="E3059" t="s">
        <v>2174</v>
      </c>
      <c r="F3059" t="s">
        <v>2176</v>
      </c>
      <c r="G3059" t="s">
        <v>2158</v>
      </c>
      <c r="H3059" t="s">
        <v>1229</v>
      </c>
      <c r="I3059" t="s">
        <v>1229</v>
      </c>
      <c r="J3059" t="str">
        <f>IFERROR(VLOOKUP(H3059,[1]Sheet1!$A:$H,3,FALSE),"")</f>
        <v/>
      </c>
      <c r="K3059" s="1" t="str">
        <f>IFERROR(VLOOKUP('Speed Hump'!H3059,Main!$A:$G,6,FALSE),"")</f>
        <v/>
      </c>
      <c r="L3059" s="1" t="str">
        <f>IFERROR(VLOOKUP('Speed Hump'!H3059,Main!$A:$G,7,FALSE),"")</f>
        <v/>
      </c>
      <c r="M3059" t="s">
        <v>691</v>
      </c>
      <c r="N3059">
        <v>2</v>
      </c>
      <c r="O3059" t="s">
        <v>692</v>
      </c>
      <c r="AP3059">
        <v>351.26118760359913</v>
      </c>
      <c r="AQ3059" s="1" t="str">
        <f>IFERROR(VLOOKUP(I3059,Service!$B:$G,5,FALSE),"")</f>
        <v/>
      </c>
      <c r="AR3059" s="1" t="str">
        <f>IFERROR(VLOOKUP(I3059,Service!$B:$G,6,FALSE),"")</f>
        <v/>
      </c>
      <c r="AS3059" s="1" t="str">
        <f>IFERROR(VLOOKUP(I3059,Rest!$B:$G,5,FALSE),"")</f>
        <v/>
      </c>
      <c r="AT3059" s="1" t="str">
        <f>IFERROR(VLOOKUP(I3059,Rest!$B:$G,6,FALSE),"")</f>
        <v/>
      </c>
    </row>
    <row r="3060" spans="1:46" x14ac:dyDescent="0.25">
      <c r="A3060">
        <v>3025</v>
      </c>
      <c r="B3060">
        <v>0</v>
      </c>
      <c r="C3060">
        <v>35559</v>
      </c>
      <c r="D3060">
        <v>33973</v>
      </c>
      <c r="E3060" t="s">
        <v>2200</v>
      </c>
      <c r="F3060" t="s">
        <v>2202</v>
      </c>
      <c r="G3060" t="s">
        <v>2080</v>
      </c>
      <c r="H3060" t="s">
        <v>1229</v>
      </c>
      <c r="I3060" t="s">
        <v>1229</v>
      </c>
      <c r="J3060" t="str">
        <f>IFERROR(VLOOKUP(H3060,[1]Sheet1!$A:$H,3,FALSE),"")</f>
        <v/>
      </c>
      <c r="K3060" s="1" t="str">
        <f>IFERROR(VLOOKUP('Speed Hump'!H3060,Main!$A:$G,6,FALSE),"")</f>
        <v/>
      </c>
      <c r="L3060" s="1" t="str">
        <f>IFERROR(VLOOKUP('Speed Hump'!H3060,Main!$A:$G,7,FALSE),"")</f>
        <v/>
      </c>
      <c r="M3060" t="s">
        <v>691</v>
      </c>
      <c r="N3060">
        <v>1</v>
      </c>
      <c r="O3060" t="s">
        <v>692</v>
      </c>
      <c r="AP3060">
        <v>258.08005589574691</v>
      </c>
      <c r="AQ3060" s="1" t="str">
        <f>IFERROR(VLOOKUP(I3060,Service!$B:$G,5,FALSE),"")</f>
        <v/>
      </c>
      <c r="AR3060" s="1" t="str">
        <f>IFERROR(VLOOKUP(I3060,Service!$B:$G,6,FALSE),"")</f>
        <v/>
      </c>
      <c r="AS3060" s="1" t="str">
        <f>IFERROR(VLOOKUP(I3060,Rest!$B:$G,5,FALSE),"")</f>
        <v/>
      </c>
      <c r="AT3060" s="1" t="str">
        <f>IFERROR(VLOOKUP(I3060,Rest!$B:$G,6,FALSE),"")</f>
        <v/>
      </c>
    </row>
    <row r="3061" spans="1:46" x14ac:dyDescent="0.25">
      <c r="A3061">
        <v>3026</v>
      </c>
      <c r="B3061">
        <v>0</v>
      </c>
      <c r="C3061">
        <v>35566</v>
      </c>
      <c r="D3061">
        <v>34038</v>
      </c>
      <c r="E3061" t="s">
        <v>1722</v>
      </c>
      <c r="F3061" t="s">
        <v>2146</v>
      </c>
      <c r="G3061" t="s">
        <v>2029</v>
      </c>
      <c r="H3061" t="s">
        <v>1229</v>
      </c>
      <c r="I3061" t="s">
        <v>1229</v>
      </c>
      <c r="J3061" t="str">
        <f>IFERROR(VLOOKUP(H3061,[1]Sheet1!$A:$H,3,FALSE),"")</f>
        <v/>
      </c>
      <c r="K3061" s="1" t="str">
        <f>IFERROR(VLOOKUP('Speed Hump'!H3061,Main!$A:$G,6,FALSE),"")</f>
        <v/>
      </c>
      <c r="L3061" s="1" t="str">
        <f>IFERROR(VLOOKUP('Speed Hump'!H3061,Main!$A:$G,7,FALSE),"")</f>
        <v/>
      </c>
      <c r="M3061" t="s">
        <v>691</v>
      </c>
      <c r="N3061">
        <v>3</v>
      </c>
      <c r="O3061" t="s">
        <v>692</v>
      </c>
      <c r="AP3061">
        <v>547.59437659198773</v>
      </c>
      <c r="AQ3061" s="1" t="str">
        <f>IFERROR(VLOOKUP(I3061,Service!$B:$G,5,FALSE),"")</f>
        <v/>
      </c>
      <c r="AR3061" s="1" t="str">
        <f>IFERROR(VLOOKUP(I3061,Service!$B:$G,6,FALSE),"")</f>
        <v/>
      </c>
      <c r="AS3061" s="1" t="str">
        <f>IFERROR(VLOOKUP(I3061,Rest!$B:$G,5,FALSE),"")</f>
        <v/>
      </c>
      <c r="AT3061" s="1" t="str">
        <f>IFERROR(VLOOKUP(I3061,Rest!$B:$G,6,FALSE),"")</f>
        <v/>
      </c>
    </row>
    <row r="3062" spans="1:46" x14ac:dyDescent="0.25">
      <c r="A3062">
        <v>3027</v>
      </c>
      <c r="B3062">
        <v>0</v>
      </c>
      <c r="C3062">
        <v>35571</v>
      </c>
      <c r="D3062">
        <v>36049</v>
      </c>
      <c r="E3062" t="s">
        <v>2199</v>
      </c>
      <c r="F3062" t="s">
        <v>1139</v>
      </c>
      <c r="G3062" t="s">
        <v>2213</v>
      </c>
      <c r="H3062" t="s">
        <v>1229</v>
      </c>
      <c r="I3062" t="s">
        <v>1229</v>
      </c>
      <c r="J3062" t="str">
        <f>IFERROR(VLOOKUP(H3062,[1]Sheet1!$A:$H,3,FALSE),"")</f>
        <v/>
      </c>
      <c r="K3062" s="1" t="str">
        <f>IFERROR(VLOOKUP('Speed Hump'!H3062,Main!$A:$G,6,FALSE),"")</f>
        <v/>
      </c>
      <c r="L3062" s="1" t="str">
        <f>IFERROR(VLOOKUP('Speed Hump'!H3062,Main!$A:$G,7,FALSE),"")</f>
        <v/>
      </c>
      <c r="M3062" t="s">
        <v>691</v>
      </c>
      <c r="N3062">
        <v>1</v>
      </c>
      <c r="O3062" t="s">
        <v>692</v>
      </c>
      <c r="AP3062">
        <v>259.15914838179208</v>
      </c>
      <c r="AQ3062" s="1" t="str">
        <f>IFERROR(VLOOKUP(I3062,Service!$B:$G,5,FALSE),"")</f>
        <v/>
      </c>
      <c r="AR3062" s="1" t="str">
        <f>IFERROR(VLOOKUP(I3062,Service!$B:$G,6,FALSE),"")</f>
        <v/>
      </c>
      <c r="AS3062" s="1" t="str">
        <f>IFERROR(VLOOKUP(I3062,Rest!$B:$G,5,FALSE),"")</f>
        <v/>
      </c>
      <c r="AT3062" s="1" t="str">
        <f>IFERROR(VLOOKUP(I3062,Rest!$B:$G,6,FALSE),"")</f>
        <v/>
      </c>
    </row>
    <row r="3063" spans="1:46" x14ac:dyDescent="0.25">
      <c r="A3063">
        <v>3029</v>
      </c>
      <c r="B3063">
        <v>0</v>
      </c>
      <c r="C3063">
        <v>35586</v>
      </c>
      <c r="D3063">
        <v>36074</v>
      </c>
      <c r="E3063" t="s">
        <v>2201</v>
      </c>
      <c r="F3063" t="s">
        <v>2166</v>
      </c>
      <c r="G3063" t="s">
        <v>2128</v>
      </c>
      <c r="H3063" t="s">
        <v>1229</v>
      </c>
      <c r="I3063" t="s">
        <v>1229</v>
      </c>
      <c r="J3063" t="str">
        <f>IFERROR(VLOOKUP(H3063,[1]Sheet1!$A:$H,3,FALSE),"")</f>
        <v/>
      </c>
      <c r="K3063" s="1" t="str">
        <f>IFERROR(VLOOKUP('Speed Hump'!H3063,Main!$A:$G,6,FALSE),"")</f>
        <v/>
      </c>
      <c r="L3063" s="1" t="str">
        <f>IFERROR(VLOOKUP('Speed Hump'!H3063,Main!$A:$G,7,FALSE),"")</f>
        <v/>
      </c>
      <c r="M3063" t="s">
        <v>691</v>
      </c>
      <c r="N3063">
        <v>1</v>
      </c>
      <c r="O3063" t="s">
        <v>692</v>
      </c>
      <c r="AP3063">
        <v>235.73310321210991</v>
      </c>
      <c r="AQ3063" s="1" t="str">
        <f>IFERROR(VLOOKUP(I3063,Service!$B:$G,5,FALSE),"")</f>
        <v/>
      </c>
      <c r="AR3063" s="1" t="str">
        <f>IFERROR(VLOOKUP(I3063,Service!$B:$G,6,FALSE),"")</f>
        <v/>
      </c>
      <c r="AS3063" s="1" t="str">
        <f>IFERROR(VLOOKUP(I3063,Rest!$B:$G,5,FALSE),"")</f>
        <v/>
      </c>
      <c r="AT3063" s="1" t="str">
        <f>IFERROR(VLOOKUP(I3063,Rest!$B:$G,6,FALSE),"")</f>
        <v/>
      </c>
    </row>
    <row r="3064" spans="1:46" x14ac:dyDescent="0.25">
      <c r="A3064">
        <v>3030</v>
      </c>
      <c r="B3064">
        <v>0</v>
      </c>
      <c r="C3064">
        <v>35590</v>
      </c>
      <c r="D3064">
        <v>34435</v>
      </c>
      <c r="E3064" t="s">
        <v>2195</v>
      </c>
      <c r="F3064" t="s">
        <v>2155</v>
      </c>
      <c r="G3064" t="s">
        <v>2143</v>
      </c>
      <c r="H3064" t="s">
        <v>1229</v>
      </c>
      <c r="I3064" t="s">
        <v>1229</v>
      </c>
      <c r="J3064" t="str">
        <f>IFERROR(VLOOKUP(H3064,[1]Sheet1!$A:$H,3,FALSE),"")</f>
        <v/>
      </c>
      <c r="K3064" s="1" t="str">
        <f>IFERROR(VLOOKUP('Speed Hump'!H3064,Main!$A:$G,6,FALSE),"")</f>
        <v/>
      </c>
      <c r="L3064" s="1" t="str">
        <f>IFERROR(VLOOKUP('Speed Hump'!H3064,Main!$A:$G,7,FALSE),"")</f>
        <v/>
      </c>
      <c r="M3064" t="s">
        <v>691</v>
      </c>
      <c r="N3064">
        <v>1</v>
      </c>
      <c r="O3064" t="s">
        <v>692</v>
      </c>
      <c r="AP3064">
        <v>245.9613411509375</v>
      </c>
      <c r="AQ3064" s="1" t="str">
        <f>IFERROR(VLOOKUP(I3064,Service!$B:$G,5,FALSE),"")</f>
        <v/>
      </c>
      <c r="AR3064" s="1" t="str">
        <f>IFERROR(VLOOKUP(I3064,Service!$B:$G,6,FALSE),"")</f>
        <v/>
      </c>
      <c r="AS3064" s="1" t="str">
        <f>IFERROR(VLOOKUP(I3064,Rest!$B:$G,5,FALSE),"")</f>
        <v/>
      </c>
      <c r="AT3064" s="1" t="str">
        <f>IFERROR(VLOOKUP(I3064,Rest!$B:$G,6,FALSE),"")</f>
        <v/>
      </c>
    </row>
    <row r="3065" spans="1:46" x14ac:dyDescent="0.25">
      <c r="A3065">
        <v>3031</v>
      </c>
      <c r="B3065">
        <v>0</v>
      </c>
      <c r="C3065">
        <v>35597</v>
      </c>
      <c r="D3065">
        <v>34532</v>
      </c>
      <c r="E3065" t="s">
        <v>2238</v>
      </c>
      <c r="F3065" t="s">
        <v>969</v>
      </c>
      <c r="G3065" t="s">
        <v>2239</v>
      </c>
      <c r="H3065" t="s">
        <v>1229</v>
      </c>
      <c r="I3065" t="s">
        <v>1229</v>
      </c>
      <c r="J3065" t="str">
        <f>IFERROR(VLOOKUP(H3065,[1]Sheet1!$A:$H,3,FALSE),"")</f>
        <v/>
      </c>
      <c r="K3065" s="1" t="str">
        <f>IFERROR(VLOOKUP('Speed Hump'!H3065,Main!$A:$G,6,FALSE),"")</f>
        <v/>
      </c>
      <c r="L3065" s="1" t="str">
        <f>IFERROR(VLOOKUP('Speed Hump'!H3065,Main!$A:$G,7,FALSE),"")</f>
        <v/>
      </c>
      <c r="M3065" t="s">
        <v>691</v>
      </c>
      <c r="N3065">
        <v>1</v>
      </c>
      <c r="O3065" t="s">
        <v>692</v>
      </c>
      <c r="AP3065">
        <v>153.21742637195149</v>
      </c>
      <c r="AQ3065" s="1" t="str">
        <f>IFERROR(VLOOKUP(I3065,Service!$B:$G,5,FALSE),"")</f>
        <v/>
      </c>
      <c r="AR3065" s="1" t="str">
        <f>IFERROR(VLOOKUP(I3065,Service!$B:$G,6,FALSE),"")</f>
        <v/>
      </c>
      <c r="AS3065" s="1" t="str">
        <f>IFERROR(VLOOKUP(I3065,Rest!$B:$G,5,FALSE),"")</f>
        <v/>
      </c>
      <c r="AT3065" s="1" t="str">
        <f>IFERROR(VLOOKUP(I3065,Rest!$B:$G,6,FALSE),"")</f>
        <v/>
      </c>
    </row>
    <row r="3066" spans="1:46" x14ac:dyDescent="0.25">
      <c r="A3066">
        <v>3032</v>
      </c>
      <c r="B3066">
        <v>0</v>
      </c>
      <c r="C3066">
        <v>35609</v>
      </c>
      <c r="D3066">
        <v>34543</v>
      </c>
      <c r="E3066" t="s">
        <v>2060</v>
      </c>
      <c r="F3066" t="s">
        <v>2155</v>
      </c>
      <c r="G3066" t="s">
        <v>2098</v>
      </c>
      <c r="H3066" t="s">
        <v>1229</v>
      </c>
      <c r="I3066" t="s">
        <v>1229</v>
      </c>
      <c r="J3066" t="str">
        <f>IFERROR(VLOOKUP(H3066,[1]Sheet1!$A:$H,3,FALSE),"")</f>
        <v/>
      </c>
      <c r="K3066" s="1" t="str">
        <f>IFERROR(VLOOKUP('Speed Hump'!H3066,Main!$A:$G,6,FALSE),"")</f>
        <v/>
      </c>
      <c r="L3066" s="1" t="str">
        <f>IFERROR(VLOOKUP('Speed Hump'!H3066,Main!$A:$G,7,FALSE),"")</f>
        <v/>
      </c>
      <c r="M3066" t="s">
        <v>691</v>
      </c>
      <c r="N3066">
        <v>1</v>
      </c>
      <c r="O3066" t="s">
        <v>692</v>
      </c>
      <c r="AP3066">
        <v>289.63657973028921</v>
      </c>
      <c r="AQ3066" s="1" t="str">
        <f>IFERROR(VLOOKUP(I3066,Service!$B:$G,5,FALSE),"")</f>
        <v/>
      </c>
      <c r="AR3066" s="1" t="str">
        <f>IFERROR(VLOOKUP(I3066,Service!$B:$G,6,FALSE),"")</f>
        <v/>
      </c>
      <c r="AS3066" s="1" t="str">
        <f>IFERROR(VLOOKUP(I3066,Rest!$B:$G,5,FALSE),"")</f>
        <v/>
      </c>
      <c r="AT3066" s="1" t="str">
        <f>IFERROR(VLOOKUP(I3066,Rest!$B:$G,6,FALSE),"")</f>
        <v/>
      </c>
    </row>
    <row r="3067" spans="1:46" x14ac:dyDescent="0.25">
      <c r="A3067">
        <v>3033</v>
      </c>
      <c r="B3067">
        <v>0</v>
      </c>
      <c r="C3067">
        <v>35614</v>
      </c>
      <c r="D3067">
        <v>37974</v>
      </c>
      <c r="E3067" t="s">
        <v>2168</v>
      </c>
      <c r="F3067" t="s">
        <v>2132</v>
      </c>
      <c r="G3067" t="s">
        <v>2194</v>
      </c>
      <c r="H3067" t="s">
        <v>1229</v>
      </c>
      <c r="I3067" t="s">
        <v>1229</v>
      </c>
      <c r="J3067" t="str">
        <f>IFERROR(VLOOKUP(H3067,[1]Sheet1!$A:$H,3,FALSE),"")</f>
        <v/>
      </c>
      <c r="K3067" s="1" t="str">
        <f>IFERROR(VLOOKUP('Speed Hump'!H3067,Main!$A:$G,6,FALSE),"")</f>
        <v/>
      </c>
      <c r="L3067" s="1" t="str">
        <f>IFERROR(VLOOKUP('Speed Hump'!H3067,Main!$A:$G,7,FALSE),"")</f>
        <v/>
      </c>
      <c r="M3067" t="s">
        <v>691</v>
      </c>
      <c r="N3067">
        <v>1</v>
      </c>
      <c r="O3067" t="s">
        <v>692</v>
      </c>
      <c r="AP3067">
        <v>305.16494651018093</v>
      </c>
      <c r="AQ3067" s="1" t="str">
        <f>IFERROR(VLOOKUP(I3067,Service!$B:$G,5,FALSE),"")</f>
        <v/>
      </c>
      <c r="AR3067" s="1" t="str">
        <f>IFERROR(VLOOKUP(I3067,Service!$B:$G,6,FALSE),"")</f>
        <v/>
      </c>
      <c r="AS3067" s="1" t="str">
        <f>IFERROR(VLOOKUP(I3067,Rest!$B:$G,5,FALSE),"")</f>
        <v/>
      </c>
      <c r="AT3067" s="1" t="str">
        <f>IFERROR(VLOOKUP(I3067,Rest!$B:$G,6,FALSE),"")</f>
        <v/>
      </c>
    </row>
    <row r="3068" spans="1:46" x14ac:dyDescent="0.25">
      <c r="A3068">
        <v>3034</v>
      </c>
      <c r="B3068">
        <v>0</v>
      </c>
      <c r="C3068">
        <v>35638</v>
      </c>
      <c r="D3068">
        <v>34032</v>
      </c>
      <c r="E3068" t="s">
        <v>2223</v>
      </c>
      <c r="F3068" t="s">
        <v>2126</v>
      </c>
      <c r="G3068" t="s">
        <v>2160</v>
      </c>
      <c r="H3068" t="s">
        <v>1229</v>
      </c>
      <c r="I3068" t="s">
        <v>1229</v>
      </c>
      <c r="J3068" t="str">
        <f>IFERROR(VLOOKUP(H3068,[1]Sheet1!$A:$H,3,FALSE),"")</f>
        <v/>
      </c>
      <c r="K3068" s="1" t="str">
        <f>IFERROR(VLOOKUP('Speed Hump'!H3068,Main!$A:$G,6,FALSE),"")</f>
        <v/>
      </c>
      <c r="L3068" s="1" t="str">
        <f>IFERROR(VLOOKUP('Speed Hump'!H3068,Main!$A:$G,7,FALSE),"")</f>
        <v/>
      </c>
      <c r="M3068" t="s">
        <v>691</v>
      </c>
      <c r="N3068">
        <v>1</v>
      </c>
      <c r="O3068" t="s">
        <v>692</v>
      </c>
      <c r="AP3068">
        <v>155.84063874274219</v>
      </c>
      <c r="AQ3068" s="1" t="str">
        <f>IFERROR(VLOOKUP(I3068,Service!$B:$G,5,FALSE),"")</f>
        <v/>
      </c>
      <c r="AR3068" s="1" t="str">
        <f>IFERROR(VLOOKUP(I3068,Service!$B:$G,6,FALSE),"")</f>
        <v/>
      </c>
      <c r="AS3068" s="1" t="str">
        <f>IFERROR(VLOOKUP(I3068,Rest!$B:$G,5,FALSE),"")</f>
        <v/>
      </c>
      <c r="AT3068" s="1" t="str">
        <f>IFERROR(VLOOKUP(I3068,Rest!$B:$G,6,FALSE),"")</f>
        <v/>
      </c>
    </row>
    <row r="3069" spans="1:46" x14ac:dyDescent="0.25">
      <c r="A3069">
        <v>3035</v>
      </c>
      <c r="B3069">
        <v>0</v>
      </c>
      <c r="C3069">
        <v>35662</v>
      </c>
      <c r="D3069">
        <v>35425</v>
      </c>
      <c r="E3069" t="s">
        <v>2240</v>
      </c>
      <c r="F3069" t="s">
        <v>2162</v>
      </c>
      <c r="G3069" t="s">
        <v>2165</v>
      </c>
      <c r="H3069" t="s">
        <v>1229</v>
      </c>
      <c r="I3069" t="s">
        <v>1229</v>
      </c>
      <c r="J3069" t="str">
        <f>IFERROR(VLOOKUP(H3069,[1]Sheet1!$A:$H,3,FALSE),"")</f>
        <v/>
      </c>
      <c r="K3069" s="1" t="str">
        <f>IFERROR(VLOOKUP('Speed Hump'!H3069,Main!$A:$G,6,FALSE),"")</f>
        <v/>
      </c>
      <c r="L3069" s="1" t="str">
        <f>IFERROR(VLOOKUP('Speed Hump'!H3069,Main!$A:$G,7,FALSE),"")</f>
        <v/>
      </c>
      <c r="M3069" t="s">
        <v>691</v>
      </c>
      <c r="N3069">
        <v>1</v>
      </c>
      <c r="O3069" t="s">
        <v>692</v>
      </c>
      <c r="AP3069">
        <v>199.38381194643901</v>
      </c>
      <c r="AQ3069" s="1" t="str">
        <f>IFERROR(VLOOKUP(I3069,Service!$B:$G,5,FALSE),"")</f>
        <v/>
      </c>
      <c r="AR3069" s="1" t="str">
        <f>IFERROR(VLOOKUP(I3069,Service!$B:$G,6,FALSE),"")</f>
        <v/>
      </c>
      <c r="AS3069" s="1" t="str">
        <f>IFERROR(VLOOKUP(I3069,Rest!$B:$G,5,FALSE),"")</f>
        <v/>
      </c>
      <c r="AT3069" s="1" t="str">
        <f>IFERROR(VLOOKUP(I3069,Rest!$B:$G,6,FALSE),"")</f>
        <v/>
      </c>
    </row>
    <row r="3070" spans="1:46" x14ac:dyDescent="0.25">
      <c r="A3070">
        <v>3036</v>
      </c>
      <c r="B3070">
        <v>0</v>
      </c>
      <c r="C3070">
        <v>35704</v>
      </c>
      <c r="D3070">
        <v>35560</v>
      </c>
      <c r="E3070" t="s">
        <v>2187</v>
      </c>
      <c r="F3070" t="s">
        <v>2209</v>
      </c>
      <c r="G3070" t="s">
        <v>2106</v>
      </c>
      <c r="H3070" t="s">
        <v>1229</v>
      </c>
      <c r="I3070" t="s">
        <v>1229</v>
      </c>
      <c r="J3070" t="str">
        <f>IFERROR(VLOOKUP(H3070,[1]Sheet1!$A:$H,3,FALSE),"")</f>
        <v/>
      </c>
      <c r="K3070" s="1" t="str">
        <f>IFERROR(VLOOKUP('Speed Hump'!H3070,Main!$A:$G,6,FALSE),"")</f>
        <v/>
      </c>
      <c r="L3070" s="1" t="str">
        <f>IFERROR(VLOOKUP('Speed Hump'!H3070,Main!$A:$G,7,FALSE),"")</f>
        <v/>
      </c>
      <c r="M3070" t="s">
        <v>691</v>
      </c>
      <c r="N3070">
        <v>1</v>
      </c>
      <c r="O3070" t="s">
        <v>692</v>
      </c>
      <c r="AP3070">
        <v>155.1559031963167</v>
      </c>
      <c r="AQ3070" s="1" t="str">
        <f>IFERROR(VLOOKUP(I3070,Service!$B:$G,5,FALSE),"")</f>
        <v/>
      </c>
      <c r="AR3070" s="1" t="str">
        <f>IFERROR(VLOOKUP(I3070,Service!$B:$G,6,FALSE),"")</f>
        <v/>
      </c>
      <c r="AS3070" s="1" t="str">
        <f>IFERROR(VLOOKUP(I3070,Rest!$B:$G,5,FALSE),"")</f>
        <v/>
      </c>
      <c r="AT3070" s="1" t="str">
        <f>IFERROR(VLOOKUP(I3070,Rest!$B:$G,6,FALSE),"")</f>
        <v/>
      </c>
    </row>
    <row r="3071" spans="1:46" x14ac:dyDescent="0.25">
      <c r="A3071">
        <v>3037</v>
      </c>
      <c r="B3071">
        <v>0</v>
      </c>
      <c r="C3071">
        <v>35711</v>
      </c>
      <c r="D3071">
        <v>37952</v>
      </c>
      <c r="E3071" t="s">
        <v>2168</v>
      </c>
      <c r="F3071" t="s">
        <v>2194</v>
      </c>
      <c r="G3071" t="s">
        <v>2175</v>
      </c>
      <c r="H3071" t="s">
        <v>1229</v>
      </c>
      <c r="I3071" t="s">
        <v>1229</v>
      </c>
      <c r="J3071" t="str">
        <f>IFERROR(VLOOKUP(H3071,[1]Sheet1!$A:$H,3,FALSE),"")</f>
        <v/>
      </c>
      <c r="K3071" s="1" t="str">
        <f>IFERROR(VLOOKUP('Speed Hump'!H3071,Main!$A:$G,6,FALSE),"")</f>
        <v/>
      </c>
      <c r="L3071" s="1" t="str">
        <f>IFERROR(VLOOKUP('Speed Hump'!H3071,Main!$A:$G,7,FALSE),"")</f>
        <v/>
      </c>
      <c r="M3071" t="s">
        <v>691</v>
      </c>
      <c r="N3071">
        <v>2</v>
      </c>
      <c r="O3071" t="s">
        <v>692</v>
      </c>
      <c r="AP3071">
        <v>333.01363780161188</v>
      </c>
      <c r="AQ3071" s="1" t="str">
        <f>IFERROR(VLOOKUP(I3071,Service!$B:$G,5,FALSE),"")</f>
        <v/>
      </c>
      <c r="AR3071" s="1" t="str">
        <f>IFERROR(VLOOKUP(I3071,Service!$B:$G,6,FALSE),"")</f>
        <v/>
      </c>
      <c r="AS3071" s="1" t="str">
        <f>IFERROR(VLOOKUP(I3071,Rest!$B:$G,5,FALSE),"")</f>
        <v/>
      </c>
      <c r="AT3071" s="1" t="str">
        <f>IFERROR(VLOOKUP(I3071,Rest!$B:$G,6,FALSE),"")</f>
        <v/>
      </c>
    </row>
    <row r="3072" spans="1:46" x14ac:dyDescent="0.25">
      <c r="A3072">
        <v>3038</v>
      </c>
      <c r="B3072">
        <v>0</v>
      </c>
      <c r="C3072">
        <v>35713</v>
      </c>
      <c r="D3072">
        <v>36578</v>
      </c>
      <c r="E3072" t="s">
        <v>2140</v>
      </c>
      <c r="F3072" t="s">
        <v>1143</v>
      </c>
      <c r="G3072" t="s">
        <v>1176</v>
      </c>
      <c r="H3072" t="s">
        <v>1229</v>
      </c>
      <c r="I3072" t="s">
        <v>1229</v>
      </c>
      <c r="J3072" t="str">
        <f>IFERROR(VLOOKUP(H3072,[1]Sheet1!$A:$H,3,FALSE),"")</f>
        <v/>
      </c>
      <c r="K3072" s="1" t="str">
        <f>IFERROR(VLOOKUP('Speed Hump'!H3072,Main!$A:$G,6,FALSE),"")</f>
        <v/>
      </c>
      <c r="L3072" s="1" t="str">
        <f>IFERROR(VLOOKUP('Speed Hump'!H3072,Main!$A:$G,7,FALSE),"")</f>
        <v/>
      </c>
      <c r="M3072" t="s">
        <v>691</v>
      </c>
      <c r="N3072">
        <v>1</v>
      </c>
      <c r="O3072" t="s">
        <v>692</v>
      </c>
      <c r="AP3072">
        <v>302.57078491382578</v>
      </c>
      <c r="AQ3072" s="1" t="str">
        <f>IFERROR(VLOOKUP(I3072,Service!$B:$G,5,FALSE),"")</f>
        <v/>
      </c>
      <c r="AR3072" s="1" t="str">
        <f>IFERROR(VLOOKUP(I3072,Service!$B:$G,6,FALSE),"")</f>
        <v/>
      </c>
      <c r="AS3072" s="1" t="str">
        <f>IFERROR(VLOOKUP(I3072,Rest!$B:$G,5,FALSE),"")</f>
        <v/>
      </c>
      <c r="AT3072" s="1" t="str">
        <f>IFERROR(VLOOKUP(I3072,Rest!$B:$G,6,FALSE),"")</f>
        <v/>
      </c>
    </row>
    <row r="3073" spans="1:46" x14ac:dyDescent="0.25">
      <c r="A3073">
        <v>3039</v>
      </c>
      <c r="B3073">
        <v>0</v>
      </c>
      <c r="C3073">
        <v>35721</v>
      </c>
      <c r="D3073">
        <v>37940</v>
      </c>
      <c r="E3073" t="s">
        <v>2130</v>
      </c>
      <c r="F3073" t="s">
        <v>2132</v>
      </c>
      <c r="G3073" t="s">
        <v>2194</v>
      </c>
      <c r="H3073" t="s">
        <v>1229</v>
      </c>
      <c r="I3073" t="s">
        <v>1229</v>
      </c>
      <c r="J3073" t="str">
        <f>IFERROR(VLOOKUP(H3073,[1]Sheet1!$A:$H,3,FALSE),"")</f>
        <v/>
      </c>
      <c r="K3073" s="1" t="str">
        <f>IFERROR(VLOOKUP('Speed Hump'!H3073,Main!$A:$G,6,FALSE),"")</f>
        <v/>
      </c>
      <c r="L3073" s="1" t="str">
        <f>IFERROR(VLOOKUP('Speed Hump'!H3073,Main!$A:$G,7,FALSE),"")</f>
        <v/>
      </c>
      <c r="M3073" t="s">
        <v>691</v>
      </c>
      <c r="N3073">
        <v>1</v>
      </c>
      <c r="O3073" t="s">
        <v>692</v>
      </c>
      <c r="AP3073">
        <v>302.2552773739298</v>
      </c>
      <c r="AQ3073" s="1" t="str">
        <f>IFERROR(VLOOKUP(I3073,Service!$B:$G,5,FALSE),"")</f>
        <v/>
      </c>
      <c r="AR3073" s="1" t="str">
        <f>IFERROR(VLOOKUP(I3073,Service!$B:$G,6,FALSE),"")</f>
        <v/>
      </c>
      <c r="AS3073" s="1" t="str">
        <f>IFERROR(VLOOKUP(I3073,Rest!$B:$G,5,FALSE),"")</f>
        <v/>
      </c>
      <c r="AT3073" s="1" t="str">
        <f>IFERROR(VLOOKUP(I3073,Rest!$B:$G,6,FALSE),"")</f>
        <v/>
      </c>
    </row>
    <row r="3074" spans="1:46" x14ac:dyDescent="0.25">
      <c r="A3074">
        <v>3040</v>
      </c>
      <c r="B3074">
        <v>0</v>
      </c>
      <c r="C3074">
        <v>35732</v>
      </c>
      <c r="D3074">
        <v>34407</v>
      </c>
      <c r="E3074" t="s">
        <v>2060</v>
      </c>
      <c r="F3074" t="s">
        <v>2098</v>
      </c>
      <c r="G3074" t="s">
        <v>1824</v>
      </c>
      <c r="H3074" t="s">
        <v>1229</v>
      </c>
      <c r="I3074" t="s">
        <v>1229</v>
      </c>
      <c r="J3074" t="str">
        <f>IFERROR(VLOOKUP(H3074,[1]Sheet1!$A:$H,3,FALSE),"")</f>
        <v/>
      </c>
      <c r="K3074" s="1" t="str">
        <f>IFERROR(VLOOKUP('Speed Hump'!H3074,Main!$A:$G,6,FALSE),"")</f>
        <v/>
      </c>
      <c r="L3074" s="1" t="str">
        <f>IFERROR(VLOOKUP('Speed Hump'!H3074,Main!$A:$G,7,FALSE),"")</f>
        <v/>
      </c>
      <c r="M3074" t="s">
        <v>691</v>
      </c>
      <c r="N3074">
        <v>1</v>
      </c>
      <c r="O3074" t="s">
        <v>692</v>
      </c>
      <c r="AP3074">
        <v>192.27046658974419</v>
      </c>
      <c r="AQ3074" s="1" t="str">
        <f>IFERROR(VLOOKUP(I3074,Service!$B:$G,5,FALSE),"")</f>
        <v/>
      </c>
      <c r="AR3074" s="1" t="str">
        <f>IFERROR(VLOOKUP(I3074,Service!$B:$G,6,FALSE),"")</f>
        <v/>
      </c>
      <c r="AS3074" s="1" t="str">
        <f>IFERROR(VLOOKUP(I3074,Rest!$B:$G,5,FALSE),"")</f>
        <v/>
      </c>
      <c r="AT3074" s="1" t="str">
        <f>IFERROR(VLOOKUP(I3074,Rest!$B:$G,6,FALSE),"")</f>
        <v/>
      </c>
    </row>
    <row r="3075" spans="1:46" x14ac:dyDescent="0.25">
      <c r="A3075">
        <v>3042</v>
      </c>
      <c r="B3075">
        <v>0</v>
      </c>
      <c r="C3075">
        <v>35738</v>
      </c>
      <c r="D3075">
        <v>38039</v>
      </c>
      <c r="E3075" t="s">
        <v>2174</v>
      </c>
      <c r="F3075" t="s">
        <v>2131</v>
      </c>
      <c r="G3075" t="s">
        <v>2196</v>
      </c>
      <c r="H3075" t="s">
        <v>1229</v>
      </c>
      <c r="I3075" t="s">
        <v>1229</v>
      </c>
      <c r="J3075" t="str">
        <f>IFERROR(VLOOKUP(H3075,[1]Sheet1!$A:$H,3,FALSE),"")</f>
        <v/>
      </c>
      <c r="K3075" s="1" t="str">
        <f>IFERROR(VLOOKUP('Speed Hump'!H3075,Main!$A:$G,6,FALSE),"")</f>
        <v/>
      </c>
      <c r="L3075" s="1" t="str">
        <f>IFERROR(VLOOKUP('Speed Hump'!H3075,Main!$A:$G,7,FALSE),"")</f>
        <v/>
      </c>
      <c r="M3075" t="s">
        <v>691</v>
      </c>
      <c r="N3075">
        <v>1</v>
      </c>
      <c r="O3075" t="s">
        <v>692</v>
      </c>
      <c r="AP3075">
        <v>325.86656840531901</v>
      </c>
      <c r="AQ3075" s="1" t="str">
        <f>IFERROR(VLOOKUP(I3075,Service!$B:$G,5,FALSE),"")</f>
        <v/>
      </c>
      <c r="AR3075" s="1" t="str">
        <f>IFERROR(VLOOKUP(I3075,Service!$B:$G,6,FALSE),"")</f>
        <v/>
      </c>
      <c r="AS3075" s="1" t="str">
        <f>IFERROR(VLOOKUP(I3075,Rest!$B:$G,5,FALSE),"")</f>
        <v/>
      </c>
      <c r="AT3075" s="1" t="str">
        <f>IFERROR(VLOOKUP(I3075,Rest!$B:$G,6,FALSE),"")</f>
        <v/>
      </c>
    </row>
    <row r="3076" spans="1:46" x14ac:dyDescent="0.25">
      <c r="A3076">
        <v>3043</v>
      </c>
      <c r="B3076">
        <v>0</v>
      </c>
      <c r="C3076">
        <v>35761</v>
      </c>
      <c r="D3076">
        <v>33951</v>
      </c>
      <c r="E3076" t="s">
        <v>2180</v>
      </c>
      <c r="F3076" t="s">
        <v>2106</v>
      </c>
      <c r="G3076" t="s">
        <v>2116</v>
      </c>
      <c r="H3076" t="s">
        <v>1229</v>
      </c>
      <c r="I3076" t="s">
        <v>1229</v>
      </c>
      <c r="J3076" t="str">
        <f>IFERROR(VLOOKUP(H3076,[1]Sheet1!$A:$H,3,FALSE),"")</f>
        <v/>
      </c>
      <c r="K3076" s="1" t="str">
        <f>IFERROR(VLOOKUP('Speed Hump'!H3076,Main!$A:$G,6,FALSE),"")</f>
        <v/>
      </c>
      <c r="L3076" s="1" t="str">
        <f>IFERROR(VLOOKUP('Speed Hump'!H3076,Main!$A:$G,7,FALSE),"")</f>
        <v/>
      </c>
      <c r="M3076" t="s">
        <v>691</v>
      </c>
      <c r="N3076">
        <v>1</v>
      </c>
      <c r="O3076" t="s">
        <v>692</v>
      </c>
      <c r="AP3076">
        <v>142.595225530384</v>
      </c>
      <c r="AQ3076" s="1" t="str">
        <f>IFERROR(VLOOKUP(I3076,Service!$B:$G,5,FALSE),"")</f>
        <v/>
      </c>
      <c r="AR3076" s="1" t="str">
        <f>IFERROR(VLOOKUP(I3076,Service!$B:$G,6,FALSE),"")</f>
        <v/>
      </c>
      <c r="AS3076" s="1" t="str">
        <f>IFERROR(VLOOKUP(I3076,Rest!$B:$G,5,FALSE),"")</f>
        <v/>
      </c>
      <c r="AT3076" s="1" t="str">
        <f>IFERROR(VLOOKUP(I3076,Rest!$B:$G,6,FALSE),"")</f>
        <v/>
      </c>
    </row>
    <row r="3077" spans="1:46" x14ac:dyDescent="0.25">
      <c r="A3077">
        <v>3044</v>
      </c>
      <c r="B3077">
        <v>0</v>
      </c>
      <c r="C3077">
        <v>35778</v>
      </c>
      <c r="D3077">
        <v>37578</v>
      </c>
      <c r="E3077" t="s">
        <v>2168</v>
      </c>
      <c r="F3077" t="s">
        <v>2150</v>
      </c>
      <c r="G3077" t="s">
        <v>2241</v>
      </c>
      <c r="H3077" t="s">
        <v>1229</v>
      </c>
      <c r="I3077" t="s">
        <v>1229</v>
      </c>
      <c r="J3077" t="str">
        <f>IFERROR(VLOOKUP(H3077,[1]Sheet1!$A:$H,3,FALSE),"")</f>
        <v/>
      </c>
      <c r="K3077" s="1" t="str">
        <f>IFERROR(VLOOKUP('Speed Hump'!H3077,Main!$A:$G,6,FALSE),"")</f>
        <v/>
      </c>
      <c r="L3077" s="1" t="str">
        <f>IFERROR(VLOOKUP('Speed Hump'!H3077,Main!$A:$G,7,FALSE),"")</f>
        <v/>
      </c>
      <c r="M3077" t="s">
        <v>691</v>
      </c>
      <c r="N3077">
        <v>1</v>
      </c>
      <c r="O3077" t="s">
        <v>692</v>
      </c>
      <c r="AP3077">
        <v>286.07860691290142</v>
      </c>
      <c r="AQ3077" s="1" t="str">
        <f>IFERROR(VLOOKUP(I3077,Service!$B:$G,5,FALSE),"")</f>
        <v/>
      </c>
      <c r="AR3077" s="1" t="str">
        <f>IFERROR(VLOOKUP(I3077,Service!$B:$G,6,FALSE),"")</f>
        <v/>
      </c>
      <c r="AS3077" s="1" t="str">
        <f>IFERROR(VLOOKUP(I3077,Rest!$B:$G,5,FALSE),"")</f>
        <v/>
      </c>
      <c r="AT3077" s="1" t="str">
        <f>IFERROR(VLOOKUP(I3077,Rest!$B:$G,6,FALSE),"")</f>
        <v/>
      </c>
    </row>
    <row r="3078" spans="1:46" x14ac:dyDescent="0.25">
      <c r="A3078">
        <v>3045</v>
      </c>
      <c r="B3078">
        <v>0</v>
      </c>
      <c r="C3078">
        <v>35812</v>
      </c>
      <c r="D3078">
        <v>35881</v>
      </c>
      <c r="E3078" t="s">
        <v>2139</v>
      </c>
      <c r="F3078" t="s">
        <v>2136</v>
      </c>
      <c r="G3078" t="s">
        <v>2065</v>
      </c>
      <c r="H3078" t="s">
        <v>1229</v>
      </c>
      <c r="I3078" t="s">
        <v>1229</v>
      </c>
      <c r="J3078" t="str">
        <f>IFERROR(VLOOKUP(H3078,[1]Sheet1!$A:$H,3,FALSE),"")</f>
        <v/>
      </c>
      <c r="K3078" s="1" t="str">
        <f>IFERROR(VLOOKUP('Speed Hump'!H3078,Main!$A:$G,6,FALSE),"")</f>
        <v/>
      </c>
      <c r="L3078" s="1" t="str">
        <f>IFERROR(VLOOKUP('Speed Hump'!H3078,Main!$A:$G,7,FALSE),"")</f>
        <v/>
      </c>
      <c r="M3078" t="s">
        <v>691</v>
      </c>
      <c r="N3078">
        <v>1</v>
      </c>
      <c r="O3078" t="s">
        <v>692</v>
      </c>
      <c r="AP3078">
        <v>172.689432815087</v>
      </c>
      <c r="AQ3078" s="1" t="str">
        <f>IFERROR(VLOOKUP(I3078,Service!$B:$G,5,FALSE),"")</f>
        <v/>
      </c>
      <c r="AR3078" s="1" t="str">
        <f>IFERROR(VLOOKUP(I3078,Service!$B:$G,6,FALSE),"")</f>
        <v/>
      </c>
      <c r="AS3078" s="1" t="str">
        <f>IFERROR(VLOOKUP(I3078,Rest!$B:$G,5,FALSE),"")</f>
        <v/>
      </c>
      <c r="AT3078" s="1" t="str">
        <f>IFERROR(VLOOKUP(I3078,Rest!$B:$G,6,FALSE),"")</f>
        <v/>
      </c>
    </row>
    <row r="3079" spans="1:46" x14ac:dyDescent="0.25">
      <c r="A3079">
        <v>3046</v>
      </c>
      <c r="B3079">
        <v>0</v>
      </c>
      <c r="C3079">
        <v>35821</v>
      </c>
      <c r="D3079">
        <v>34929</v>
      </c>
      <c r="E3079" t="s">
        <v>2151</v>
      </c>
      <c r="F3079" t="s">
        <v>2116</v>
      </c>
      <c r="G3079" t="s">
        <v>1559</v>
      </c>
      <c r="H3079" t="s">
        <v>1229</v>
      </c>
      <c r="I3079" t="s">
        <v>1229</v>
      </c>
      <c r="J3079" t="str">
        <f>IFERROR(VLOOKUP(H3079,[1]Sheet1!$A:$H,3,FALSE),"")</f>
        <v/>
      </c>
      <c r="K3079" s="1" t="str">
        <f>IFERROR(VLOOKUP('Speed Hump'!H3079,Main!$A:$G,6,FALSE),"")</f>
        <v/>
      </c>
      <c r="L3079" s="1" t="str">
        <f>IFERROR(VLOOKUP('Speed Hump'!H3079,Main!$A:$G,7,FALSE),"")</f>
        <v/>
      </c>
      <c r="M3079" t="s">
        <v>691</v>
      </c>
      <c r="N3079">
        <v>1</v>
      </c>
      <c r="O3079" t="s">
        <v>692</v>
      </c>
      <c r="AP3079">
        <v>168.9148614220351</v>
      </c>
      <c r="AQ3079" s="1" t="str">
        <f>IFERROR(VLOOKUP(I3079,Service!$B:$G,5,FALSE),"")</f>
        <v/>
      </c>
      <c r="AR3079" s="1" t="str">
        <f>IFERROR(VLOOKUP(I3079,Service!$B:$G,6,FALSE),"")</f>
        <v/>
      </c>
      <c r="AS3079" s="1" t="str">
        <f>IFERROR(VLOOKUP(I3079,Rest!$B:$G,5,FALSE),"")</f>
        <v/>
      </c>
      <c r="AT3079" s="1" t="str">
        <f>IFERROR(VLOOKUP(I3079,Rest!$B:$G,6,FALSE),"")</f>
        <v/>
      </c>
    </row>
    <row r="3080" spans="1:46" x14ac:dyDescent="0.25">
      <c r="A3080">
        <v>3048</v>
      </c>
      <c r="B3080">
        <v>0</v>
      </c>
      <c r="C3080">
        <v>35864</v>
      </c>
      <c r="D3080">
        <v>35032</v>
      </c>
      <c r="E3080" t="s">
        <v>2242</v>
      </c>
      <c r="F3080" t="s">
        <v>2178</v>
      </c>
      <c r="G3080" t="s">
        <v>2232</v>
      </c>
      <c r="H3080" t="s">
        <v>1229</v>
      </c>
      <c r="I3080" t="s">
        <v>1229</v>
      </c>
      <c r="J3080" t="str">
        <f>IFERROR(VLOOKUP(H3080,[1]Sheet1!$A:$H,3,FALSE),"")</f>
        <v/>
      </c>
      <c r="K3080" s="1" t="str">
        <f>IFERROR(VLOOKUP('Speed Hump'!H3080,Main!$A:$G,6,FALSE),"")</f>
        <v/>
      </c>
      <c r="L3080" s="1" t="str">
        <f>IFERROR(VLOOKUP('Speed Hump'!H3080,Main!$A:$G,7,FALSE),"")</f>
        <v/>
      </c>
      <c r="M3080" t="s">
        <v>691</v>
      </c>
      <c r="N3080">
        <v>1</v>
      </c>
      <c r="O3080" t="s">
        <v>692</v>
      </c>
      <c r="AP3080">
        <v>242.6900749637376</v>
      </c>
      <c r="AQ3080" s="1" t="str">
        <f>IFERROR(VLOOKUP(I3080,Service!$B:$G,5,FALSE),"")</f>
        <v/>
      </c>
      <c r="AR3080" s="1" t="str">
        <f>IFERROR(VLOOKUP(I3080,Service!$B:$G,6,FALSE),"")</f>
        <v/>
      </c>
      <c r="AS3080" s="1" t="str">
        <f>IFERROR(VLOOKUP(I3080,Rest!$B:$G,5,FALSE),"")</f>
        <v/>
      </c>
      <c r="AT3080" s="1" t="str">
        <f>IFERROR(VLOOKUP(I3080,Rest!$B:$G,6,FALSE),"")</f>
        <v/>
      </c>
    </row>
    <row r="3081" spans="1:46" x14ac:dyDescent="0.25">
      <c r="A3081">
        <v>3049</v>
      </c>
      <c r="B3081">
        <v>0</v>
      </c>
      <c r="C3081">
        <v>35883</v>
      </c>
      <c r="D3081">
        <v>33465</v>
      </c>
      <c r="E3081" t="s">
        <v>2051</v>
      </c>
      <c r="F3081" t="s">
        <v>2080</v>
      </c>
      <c r="G3081" t="s">
        <v>2058</v>
      </c>
      <c r="H3081" t="s">
        <v>1229</v>
      </c>
      <c r="I3081" t="s">
        <v>1229</v>
      </c>
      <c r="J3081" t="str">
        <f>IFERROR(VLOOKUP(H3081,[1]Sheet1!$A:$H,3,FALSE),"")</f>
        <v/>
      </c>
      <c r="K3081" s="1" t="str">
        <f>IFERROR(VLOOKUP('Speed Hump'!H3081,Main!$A:$G,6,FALSE),"")</f>
        <v/>
      </c>
      <c r="L3081" s="1" t="str">
        <f>IFERROR(VLOOKUP('Speed Hump'!H3081,Main!$A:$G,7,FALSE),"")</f>
        <v/>
      </c>
      <c r="M3081" t="s">
        <v>691</v>
      </c>
      <c r="N3081">
        <v>1</v>
      </c>
      <c r="O3081" t="s">
        <v>692</v>
      </c>
      <c r="AP3081">
        <v>265.63745879111832</v>
      </c>
      <c r="AQ3081" s="1" t="str">
        <f>IFERROR(VLOOKUP(I3081,Service!$B:$G,5,FALSE),"")</f>
        <v/>
      </c>
      <c r="AR3081" s="1" t="str">
        <f>IFERROR(VLOOKUP(I3081,Service!$B:$G,6,FALSE),"")</f>
        <v/>
      </c>
      <c r="AS3081" s="1" t="str">
        <f>IFERROR(VLOOKUP(I3081,Rest!$B:$G,5,FALSE),"")</f>
        <v/>
      </c>
      <c r="AT3081" s="1" t="str">
        <f>IFERROR(VLOOKUP(I3081,Rest!$B:$G,6,FALSE),"")</f>
        <v/>
      </c>
    </row>
    <row r="3082" spans="1:46" x14ac:dyDescent="0.25">
      <c r="A3082">
        <v>3051</v>
      </c>
      <c r="B3082">
        <v>0</v>
      </c>
      <c r="C3082">
        <v>35922</v>
      </c>
      <c r="D3082">
        <v>33537</v>
      </c>
      <c r="E3082" t="s">
        <v>2098</v>
      </c>
      <c r="F3082" t="s">
        <v>2116</v>
      </c>
      <c r="G3082" t="s">
        <v>1559</v>
      </c>
      <c r="H3082" t="s">
        <v>1229</v>
      </c>
      <c r="I3082" t="s">
        <v>1229</v>
      </c>
      <c r="J3082" t="str">
        <f>IFERROR(VLOOKUP(H3082,[1]Sheet1!$A:$H,3,FALSE),"")</f>
        <v/>
      </c>
      <c r="K3082" s="1" t="str">
        <f>IFERROR(VLOOKUP('Speed Hump'!H3082,Main!$A:$G,6,FALSE),"")</f>
        <v/>
      </c>
      <c r="L3082" s="1" t="str">
        <f>IFERROR(VLOOKUP('Speed Hump'!H3082,Main!$A:$G,7,FALSE),"")</f>
        <v/>
      </c>
      <c r="M3082" t="s">
        <v>691</v>
      </c>
      <c r="N3082">
        <v>1</v>
      </c>
      <c r="O3082" t="s">
        <v>692</v>
      </c>
      <c r="AP3082">
        <v>175.26990457481489</v>
      </c>
      <c r="AQ3082" s="1" t="str">
        <f>IFERROR(VLOOKUP(I3082,Service!$B:$G,5,FALSE),"")</f>
        <v/>
      </c>
      <c r="AR3082" s="1" t="str">
        <f>IFERROR(VLOOKUP(I3082,Service!$B:$G,6,FALSE),"")</f>
        <v/>
      </c>
      <c r="AS3082" s="1" t="str">
        <f>IFERROR(VLOOKUP(I3082,Rest!$B:$G,5,FALSE),"")</f>
        <v/>
      </c>
      <c r="AT3082" s="1" t="str">
        <f>IFERROR(VLOOKUP(I3082,Rest!$B:$G,6,FALSE),"")</f>
        <v/>
      </c>
    </row>
    <row r="3083" spans="1:46" x14ac:dyDescent="0.25">
      <c r="A3083">
        <v>3052</v>
      </c>
      <c r="B3083">
        <v>0</v>
      </c>
      <c r="C3083">
        <v>35932</v>
      </c>
      <c r="D3083">
        <v>35075</v>
      </c>
      <c r="E3083" t="s">
        <v>2163</v>
      </c>
      <c r="F3083" t="s">
        <v>2134</v>
      </c>
      <c r="G3083" t="s">
        <v>2105</v>
      </c>
      <c r="H3083" t="s">
        <v>1229</v>
      </c>
      <c r="I3083" t="s">
        <v>1229</v>
      </c>
      <c r="J3083" t="str">
        <f>IFERROR(VLOOKUP(H3083,[1]Sheet1!$A:$H,3,FALSE),"")</f>
        <v/>
      </c>
      <c r="K3083" s="1" t="str">
        <f>IFERROR(VLOOKUP('Speed Hump'!H3083,Main!$A:$G,6,FALSE),"")</f>
        <v/>
      </c>
      <c r="L3083" s="1" t="str">
        <f>IFERROR(VLOOKUP('Speed Hump'!H3083,Main!$A:$G,7,FALSE),"")</f>
        <v/>
      </c>
      <c r="M3083" t="s">
        <v>691</v>
      </c>
      <c r="N3083">
        <v>2</v>
      </c>
      <c r="O3083" t="s">
        <v>692</v>
      </c>
      <c r="AP3083">
        <v>415.51209786182272</v>
      </c>
      <c r="AQ3083" s="1" t="str">
        <f>IFERROR(VLOOKUP(I3083,Service!$B:$G,5,FALSE),"")</f>
        <v/>
      </c>
      <c r="AR3083" s="1" t="str">
        <f>IFERROR(VLOOKUP(I3083,Service!$B:$G,6,FALSE),"")</f>
        <v/>
      </c>
      <c r="AS3083" s="1" t="str">
        <f>IFERROR(VLOOKUP(I3083,Rest!$B:$G,5,FALSE),"")</f>
        <v/>
      </c>
      <c r="AT3083" s="1" t="str">
        <f>IFERROR(VLOOKUP(I3083,Rest!$B:$G,6,FALSE),"")</f>
        <v/>
      </c>
    </row>
    <row r="3084" spans="1:46" x14ac:dyDescent="0.25">
      <c r="A3084">
        <v>3053</v>
      </c>
      <c r="B3084">
        <v>0</v>
      </c>
      <c r="C3084">
        <v>35942</v>
      </c>
      <c r="D3084">
        <v>35919</v>
      </c>
      <c r="E3084" t="s">
        <v>2139</v>
      </c>
      <c r="F3084" t="s">
        <v>2079</v>
      </c>
      <c r="G3084" t="s">
        <v>1921</v>
      </c>
      <c r="H3084" t="s">
        <v>1229</v>
      </c>
      <c r="I3084" t="s">
        <v>1229</v>
      </c>
      <c r="J3084" t="str">
        <f>IFERROR(VLOOKUP(H3084,[1]Sheet1!$A:$H,3,FALSE),"")</f>
        <v/>
      </c>
      <c r="K3084" s="1" t="str">
        <f>IFERROR(VLOOKUP('Speed Hump'!H3084,Main!$A:$G,6,FALSE),"")</f>
        <v/>
      </c>
      <c r="L3084" s="1" t="str">
        <f>IFERROR(VLOOKUP('Speed Hump'!H3084,Main!$A:$G,7,FALSE),"")</f>
        <v/>
      </c>
      <c r="M3084" t="s">
        <v>691</v>
      </c>
      <c r="N3084">
        <v>1</v>
      </c>
      <c r="O3084" t="s">
        <v>692</v>
      </c>
      <c r="AP3084">
        <v>149.03282477320539</v>
      </c>
      <c r="AQ3084" s="1" t="str">
        <f>IFERROR(VLOOKUP(I3084,Service!$B:$G,5,FALSE),"")</f>
        <v/>
      </c>
      <c r="AR3084" s="1" t="str">
        <f>IFERROR(VLOOKUP(I3084,Service!$B:$G,6,FALSE),"")</f>
        <v/>
      </c>
      <c r="AS3084" s="1" t="str">
        <f>IFERROR(VLOOKUP(I3084,Rest!$B:$G,5,FALSE),"")</f>
        <v/>
      </c>
      <c r="AT3084" s="1" t="str">
        <f>IFERROR(VLOOKUP(I3084,Rest!$B:$G,6,FALSE),"")</f>
        <v/>
      </c>
    </row>
    <row r="3085" spans="1:46" x14ac:dyDescent="0.25">
      <c r="A3085">
        <v>3054</v>
      </c>
      <c r="B3085">
        <v>0</v>
      </c>
      <c r="C3085">
        <v>35954</v>
      </c>
      <c r="D3085">
        <v>33996</v>
      </c>
      <c r="E3085" t="s">
        <v>1383</v>
      </c>
      <c r="F3085" t="s">
        <v>2146</v>
      </c>
      <c r="G3085" t="s">
        <v>2029</v>
      </c>
      <c r="H3085" t="s">
        <v>1229</v>
      </c>
      <c r="I3085" t="s">
        <v>1229</v>
      </c>
      <c r="J3085" t="str">
        <f>IFERROR(VLOOKUP(H3085,[1]Sheet1!$A:$H,3,FALSE),"")</f>
        <v/>
      </c>
      <c r="K3085" s="1" t="str">
        <f>IFERROR(VLOOKUP('Speed Hump'!H3085,Main!$A:$G,6,FALSE),"")</f>
        <v/>
      </c>
      <c r="L3085" s="1" t="str">
        <f>IFERROR(VLOOKUP('Speed Hump'!H3085,Main!$A:$G,7,FALSE),"")</f>
        <v/>
      </c>
      <c r="M3085" t="s">
        <v>691</v>
      </c>
      <c r="N3085">
        <v>3</v>
      </c>
      <c r="O3085" t="s">
        <v>692</v>
      </c>
      <c r="AP3085">
        <v>545.77520502310642</v>
      </c>
      <c r="AQ3085" s="1" t="str">
        <f>IFERROR(VLOOKUP(I3085,Service!$B:$G,5,FALSE),"")</f>
        <v/>
      </c>
      <c r="AR3085" s="1" t="str">
        <f>IFERROR(VLOOKUP(I3085,Service!$B:$G,6,FALSE),"")</f>
        <v/>
      </c>
      <c r="AS3085" s="1" t="str">
        <f>IFERROR(VLOOKUP(I3085,Rest!$B:$G,5,FALSE),"")</f>
        <v/>
      </c>
      <c r="AT3085" s="1" t="str">
        <f>IFERROR(VLOOKUP(I3085,Rest!$B:$G,6,FALSE),"")</f>
        <v/>
      </c>
    </row>
    <row r="3086" spans="1:46" x14ac:dyDescent="0.25">
      <c r="A3086">
        <v>3055</v>
      </c>
      <c r="B3086">
        <v>0</v>
      </c>
      <c r="C3086">
        <v>35981</v>
      </c>
      <c r="D3086">
        <v>36012</v>
      </c>
      <c r="E3086" t="s">
        <v>2128</v>
      </c>
      <c r="F3086" t="s">
        <v>2243</v>
      </c>
      <c r="G3086" t="s">
        <v>2213</v>
      </c>
      <c r="H3086" t="s">
        <v>1229</v>
      </c>
      <c r="I3086" t="s">
        <v>1229</v>
      </c>
      <c r="J3086" t="str">
        <f>IFERROR(VLOOKUP(H3086,[1]Sheet1!$A:$H,3,FALSE),"")</f>
        <v/>
      </c>
      <c r="K3086" s="1" t="str">
        <f>IFERROR(VLOOKUP('Speed Hump'!H3086,Main!$A:$G,6,FALSE),"")</f>
        <v/>
      </c>
      <c r="L3086" s="1" t="str">
        <f>IFERROR(VLOOKUP('Speed Hump'!H3086,Main!$A:$G,7,FALSE),"")</f>
        <v/>
      </c>
      <c r="M3086" t="s">
        <v>691</v>
      </c>
      <c r="N3086">
        <v>1</v>
      </c>
      <c r="O3086" t="s">
        <v>692</v>
      </c>
      <c r="AP3086">
        <v>131.84963044772539</v>
      </c>
      <c r="AQ3086" s="1" t="str">
        <f>IFERROR(VLOOKUP(I3086,Service!$B:$G,5,FALSE),"")</f>
        <v/>
      </c>
      <c r="AR3086" s="1" t="str">
        <f>IFERROR(VLOOKUP(I3086,Service!$B:$G,6,FALSE),"")</f>
        <v/>
      </c>
      <c r="AS3086" s="1" t="str">
        <f>IFERROR(VLOOKUP(I3086,Rest!$B:$G,5,FALSE),"")</f>
        <v/>
      </c>
      <c r="AT3086" s="1" t="str">
        <f>IFERROR(VLOOKUP(I3086,Rest!$B:$G,6,FALSE),"")</f>
        <v/>
      </c>
    </row>
    <row r="3087" spans="1:46" x14ac:dyDescent="0.25">
      <c r="A3087">
        <v>3056</v>
      </c>
      <c r="B3087">
        <v>0</v>
      </c>
      <c r="C3087">
        <v>36025</v>
      </c>
      <c r="D3087">
        <v>33962</v>
      </c>
      <c r="E3087" t="s">
        <v>1794</v>
      </c>
      <c r="F3087" t="s">
        <v>2146</v>
      </c>
      <c r="G3087" t="s">
        <v>2029</v>
      </c>
      <c r="H3087" t="s">
        <v>1229</v>
      </c>
      <c r="I3087" t="s">
        <v>1229</v>
      </c>
      <c r="J3087" t="str">
        <f>IFERROR(VLOOKUP(H3087,[1]Sheet1!$A:$H,3,FALSE),"")</f>
        <v/>
      </c>
      <c r="K3087" s="1" t="str">
        <f>IFERROR(VLOOKUP('Speed Hump'!H3087,Main!$A:$G,6,FALSE),"")</f>
        <v/>
      </c>
      <c r="L3087" s="1" t="str">
        <f>IFERROR(VLOOKUP('Speed Hump'!H3087,Main!$A:$G,7,FALSE),"")</f>
        <v/>
      </c>
      <c r="M3087" t="s">
        <v>691</v>
      </c>
      <c r="N3087">
        <v>3</v>
      </c>
      <c r="O3087" t="s">
        <v>692</v>
      </c>
      <c r="AP3087">
        <v>536.32430401381259</v>
      </c>
      <c r="AQ3087" s="1" t="str">
        <f>IFERROR(VLOOKUP(I3087,Service!$B:$G,5,FALSE),"")</f>
        <v/>
      </c>
      <c r="AR3087" s="1" t="str">
        <f>IFERROR(VLOOKUP(I3087,Service!$B:$G,6,FALSE),"")</f>
        <v/>
      </c>
      <c r="AS3087" s="1" t="str">
        <f>IFERROR(VLOOKUP(I3087,Rest!$B:$G,5,FALSE),"")</f>
        <v/>
      </c>
      <c r="AT3087" s="1" t="str">
        <f>IFERROR(VLOOKUP(I3087,Rest!$B:$G,6,FALSE),"")</f>
        <v/>
      </c>
    </row>
    <row r="3088" spans="1:46" x14ac:dyDescent="0.25">
      <c r="A3088">
        <v>3057</v>
      </c>
      <c r="B3088">
        <v>0</v>
      </c>
      <c r="C3088">
        <v>36045</v>
      </c>
      <c r="D3088">
        <v>37931</v>
      </c>
      <c r="E3088" t="s">
        <v>2206</v>
      </c>
      <c r="F3088" t="s">
        <v>2176</v>
      </c>
      <c r="G3088" t="s">
        <v>2158</v>
      </c>
      <c r="H3088" t="s">
        <v>1229</v>
      </c>
      <c r="I3088" t="s">
        <v>1229</v>
      </c>
      <c r="J3088" t="str">
        <f>IFERROR(VLOOKUP(H3088,[1]Sheet1!$A:$H,3,FALSE),"")</f>
        <v/>
      </c>
      <c r="K3088" s="1" t="str">
        <f>IFERROR(VLOOKUP('Speed Hump'!H3088,Main!$A:$G,6,FALSE),"")</f>
        <v/>
      </c>
      <c r="L3088" s="1" t="str">
        <f>IFERROR(VLOOKUP('Speed Hump'!H3088,Main!$A:$G,7,FALSE),"")</f>
        <v/>
      </c>
      <c r="M3088" t="s">
        <v>691</v>
      </c>
      <c r="N3088">
        <v>2</v>
      </c>
      <c r="O3088" t="s">
        <v>692</v>
      </c>
      <c r="AP3088">
        <v>353.2290221514221</v>
      </c>
      <c r="AQ3088" s="1" t="str">
        <f>IFERROR(VLOOKUP(I3088,Service!$B:$G,5,FALSE),"")</f>
        <v/>
      </c>
      <c r="AR3088" s="1" t="str">
        <f>IFERROR(VLOOKUP(I3088,Service!$B:$G,6,FALSE),"")</f>
        <v/>
      </c>
      <c r="AS3088" s="1" t="str">
        <f>IFERROR(VLOOKUP(I3088,Rest!$B:$G,5,FALSE),"")</f>
        <v/>
      </c>
      <c r="AT3088" s="1" t="str">
        <f>IFERROR(VLOOKUP(I3088,Rest!$B:$G,6,FALSE),"")</f>
        <v/>
      </c>
    </row>
    <row r="3089" spans="1:46" x14ac:dyDescent="0.25">
      <c r="A3089">
        <v>3058</v>
      </c>
      <c r="B3089">
        <v>0</v>
      </c>
      <c r="C3089">
        <v>36046</v>
      </c>
      <c r="D3089">
        <v>34921</v>
      </c>
      <c r="E3089" t="s">
        <v>1383</v>
      </c>
      <c r="F3089" t="s">
        <v>2059</v>
      </c>
      <c r="G3089" t="s">
        <v>2135</v>
      </c>
      <c r="H3089" t="s">
        <v>1229</v>
      </c>
      <c r="I3089" t="s">
        <v>1229</v>
      </c>
      <c r="J3089" t="str">
        <f>IFERROR(VLOOKUP(H3089,[1]Sheet1!$A:$H,3,FALSE),"")</f>
        <v/>
      </c>
      <c r="K3089" s="1" t="str">
        <f>IFERROR(VLOOKUP('Speed Hump'!H3089,Main!$A:$G,6,FALSE),"")</f>
        <v/>
      </c>
      <c r="L3089" s="1" t="str">
        <f>IFERROR(VLOOKUP('Speed Hump'!H3089,Main!$A:$G,7,FALSE),"")</f>
        <v/>
      </c>
      <c r="M3089" t="s">
        <v>691</v>
      </c>
      <c r="N3089">
        <v>1</v>
      </c>
      <c r="O3089" t="s">
        <v>692</v>
      </c>
      <c r="AP3089">
        <v>303.98955842216668</v>
      </c>
      <c r="AQ3089" s="1" t="str">
        <f>IFERROR(VLOOKUP(I3089,Service!$B:$G,5,FALSE),"")</f>
        <v/>
      </c>
      <c r="AR3089" s="1" t="str">
        <f>IFERROR(VLOOKUP(I3089,Service!$B:$G,6,FALSE),"")</f>
        <v/>
      </c>
      <c r="AS3089" s="1" t="str">
        <f>IFERROR(VLOOKUP(I3089,Rest!$B:$G,5,FALSE),"")</f>
        <v/>
      </c>
      <c r="AT3089" s="1" t="str">
        <f>IFERROR(VLOOKUP(I3089,Rest!$B:$G,6,FALSE),"")</f>
        <v/>
      </c>
    </row>
    <row r="3090" spans="1:46" x14ac:dyDescent="0.25">
      <c r="A3090">
        <v>3059</v>
      </c>
      <c r="B3090">
        <v>0</v>
      </c>
      <c r="C3090">
        <v>36056</v>
      </c>
      <c r="D3090">
        <v>37958</v>
      </c>
      <c r="E3090" t="s">
        <v>2147</v>
      </c>
      <c r="F3090" t="s">
        <v>2132</v>
      </c>
      <c r="G3090" t="s">
        <v>2194</v>
      </c>
      <c r="H3090" t="s">
        <v>1229</v>
      </c>
      <c r="I3090" t="s">
        <v>1229</v>
      </c>
      <c r="J3090" t="str">
        <f>IFERROR(VLOOKUP(H3090,[1]Sheet1!$A:$H,3,FALSE),"")</f>
        <v/>
      </c>
      <c r="K3090" s="1" t="str">
        <f>IFERROR(VLOOKUP('Speed Hump'!H3090,Main!$A:$G,6,FALSE),"")</f>
        <v/>
      </c>
      <c r="L3090" s="1" t="str">
        <f>IFERROR(VLOOKUP('Speed Hump'!H3090,Main!$A:$G,7,FALSE),"")</f>
        <v/>
      </c>
      <c r="M3090" t="s">
        <v>691</v>
      </c>
      <c r="N3090">
        <v>1</v>
      </c>
      <c r="O3090" t="s">
        <v>692</v>
      </c>
      <c r="AP3090">
        <v>305.53835073567831</v>
      </c>
      <c r="AQ3090" s="1" t="str">
        <f>IFERROR(VLOOKUP(I3090,Service!$B:$G,5,FALSE),"")</f>
        <v/>
      </c>
      <c r="AR3090" s="1" t="str">
        <f>IFERROR(VLOOKUP(I3090,Service!$B:$G,6,FALSE),"")</f>
        <v/>
      </c>
      <c r="AS3090" s="1" t="str">
        <f>IFERROR(VLOOKUP(I3090,Rest!$B:$G,5,FALSE),"")</f>
        <v/>
      </c>
      <c r="AT3090" s="1" t="str">
        <f>IFERROR(VLOOKUP(I3090,Rest!$B:$G,6,FALSE),"")</f>
        <v/>
      </c>
    </row>
    <row r="3091" spans="1:46" x14ac:dyDescent="0.25">
      <c r="A3091">
        <v>3061</v>
      </c>
      <c r="B3091">
        <v>0</v>
      </c>
      <c r="C3091">
        <v>36073</v>
      </c>
      <c r="D3091">
        <v>36022</v>
      </c>
      <c r="E3091" t="s">
        <v>2213</v>
      </c>
      <c r="F3091" t="s">
        <v>2199</v>
      </c>
      <c r="G3091" t="s">
        <v>2166</v>
      </c>
      <c r="H3091" t="s">
        <v>1229</v>
      </c>
      <c r="I3091" t="s">
        <v>1229</v>
      </c>
      <c r="J3091" t="str">
        <f>IFERROR(VLOOKUP(H3091,[1]Sheet1!$A:$H,3,FALSE),"")</f>
        <v/>
      </c>
      <c r="K3091" s="1" t="str">
        <f>IFERROR(VLOOKUP('Speed Hump'!H3091,Main!$A:$G,6,FALSE),"")</f>
        <v/>
      </c>
      <c r="L3091" s="1" t="str">
        <f>IFERROR(VLOOKUP('Speed Hump'!H3091,Main!$A:$G,7,FALSE),"")</f>
        <v/>
      </c>
      <c r="M3091" t="s">
        <v>691</v>
      </c>
      <c r="N3091">
        <v>1</v>
      </c>
      <c r="O3091" t="s">
        <v>692</v>
      </c>
      <c r="AP3091">
        <v>156.25982192797571</v>
      </c>
      <c r="AQ3091" s="1" t="str">
        <f>IFERROR(VLOOKUP(I3091,Service!$B:$G,5,FALSE),"")</f>
        <v/>
      </c>
      <c r="AR3091" s="1" t="str">
        <f>IFERROR(VLOOKUP(I3091,Service!$B:$G,6,FALSE),"")</f>
        <v/>
      </c>
      <c r="AS3091" s="1" t="str">
        <f>IFERROR(VLOOKUP(I3091,Rest!$B:$G,5,FALSE),"")</f>
        <v/>
      </c>
      <c r="AT3091" s="1" t="str">
        <f>IFERROR(VLOOKUP(I3091,Rest!$B:$G,6,FALSE),"")</f>
        <v/>
      </c>
    </row>
    <row r="3092" spans="1:46" x14ac:dyDescent="0.25">
      <c r="A3092">
        <v>3062</v>
      </c>
      <c r="B3092">
        <v>0</v>
      </c>
      <c r="C3092">
        <v>36083</v>
      </c>
      <c r="D3092">
        <v>34431</v>
      </c>
      <c r="E3092" t="s">
        <v>2136</v>
      </c>
      <c r="F3092" t="s">
        <v>2155</v>
      </c>
      <c r="G3092" t="s">
        <v>2143</v>
      </c>
      <c r="H3092" t="s">
        <v>1229</v>
      </c>
      <c r="I3092" t="s">
        <v>1229</v>
      </c>
      <c r="J3092" t="str">
        <f>IFERROR(VLOOKUP(H3092,[1]Sheet1!$A:$H,3,FALSE),"")</f>
        <v/>
      </c>
      <c r="K3092" s="1" t="str">
        <f>IFERROR(VLOOKUP('Speed Hump'!H3092,Main!$A:$G,6,FALSE),"")</f>
        <v/>
      </c>
      <c r="L3092" s="1" t="str">
        <f>IFERROR(VLOOKUP('Speed Hump'!H3092,Main!$A:$G,7,FALSE),"")</f>
        <v/>
      </c>
      <c r="M3092" t="s">
        <v>691</v>
      </c>
      <c r="N3092">
        <v>1</v>
      </c>
      <c r="O3092" t="s">
        <v>692</v>
      </c>
      <c r="AP3092">
        <v>293.05496466536681</v>
      </c>
      <c r="AQ3092" s="1" t="str">
        <f>IFERROR(VLOOKUP(I3092,Service!$B:$G,5,FALSE),"")</f>
        <v/>
      </c>
      <c r="AR3092" s="1" t="str">
        <f>IFERROR(VLOOKUP(I3092,Service!$B:$G,6,FALSE),"")</f>
        <v/>
      </c>
      <c r="AS3092" s="1" t="str">
        <f>IFERROR(VLOOKUP(I3092,Rest!$B:$G,5,FALSE),"")</f>
        <v/>
      </c>
      <c r="AT3092" s="1" t="str">
        <f>IFERROR(VLOOKUP(I3092,Rest!$B:$G,6,FALSE),"")</f>
        <v/>
      </c>
    </row>
    <row r="3093" spans="1:46" x14ac:dyDescent="0.25">
      <c r="A3093">
        <v>3063</v>
      </c>
      <c r="B3093">
        <v>0</v>
      </c>
      <c r="C3093">
        <v>36084</v>
      </c>
      <c r="D3093">
        <v>34466</v>
      </c>
      <c r="E3093" t="s">
        <v>2244</v>
      </c>
      <c r="F3093" t="s">
        <v>2080</v>
      </c>
      <c r="G3093" t="s">
        <v>2223</v>
      </c>
      <c r="H3093" t="s">
        <v>1229</v>
      </c>
      <c r="I3093" t="s">
        <v>1229</v>
      </c>
      <c r="J3093" t="str">
        <f>IFERROR(VLOOKUP(H3093,[1]Sheet1!$A:$H,3,FALSE),"")</f>
        <v/>
      </c>
      <c r="K3093" s="1" t="str">
        <f>IFERROR(VLOOKUP('Speed Hump'!H3093,Main!$A:$G,6,FALSE),"")</f>
        <v/>
      </c>
      <c r="L3093" s="1" t="str">
        <f>IFERROR(VLOOKUP('Speed Hump'!H3093,Main!$A:$G,7,FALSE),"")</f>
        <v/>
      </c>
      <c r="M3093" t="s">
        <v>691</v>
      </c>
      <c r="N3093">
        <v>1</v>
      </c>
      <c r="O3093" t="s">
        <v>692</v>
      </c>
      <c r="AP3093">
        <v>143.79455902989781</v>
      </c>
      <c r="AQ3093" s="1" t="str">
        <f>IFERROR(VLOOKUP(I3093,Service!$B:$G,5,FALSE),"")</f>
        <v/>
      </c>
      <c r="AR3093" s="1" t="str">
        <f>IFERROR(VLOOKUP(I3093,Service!$B:$G,6,FALSE),"")</f>
        <v/>
      </c>
      <c r="AS3093" s="1" t="str">
        <f>IFERROR(VLOOKUP(I3093,Rest!$B:$G,5,FALSE),"")</f>
        <v/>
      </c>
      <c r="AT3093" s="1" t="str">
        <f>IFERROR(VLOOKUP(I3093,Rest!$B:$G,6,FALSE),"")</f>
        <v/>
      </c>
    </row>
    <row r="3094" spans="1:46" x14ac:dyDescent="0.25">
      <c r="A3094">
        <v>3064</v>
      </c>
      <c r="B3094">
        <v>0</v>
      </c>
      <c r="C3094">
        <v>36091</v>
      </c>
      <c r="D3094">
        <v>34437</v>
      </c>
      <c r="E3094" t="s">
        <v>1383</v>
      </c>
      <c r="F3094" t="s">
        <v>2135</v>
      </c>
      <c r="G3094" t="s">
        <v>2146</v>
      </c>
      <c r="H3094" t="s">
        <v>1229</v>
      </c>
      <c r="I3094" t="s">
        <v>1229</v>
      </c>
      <c r="J3094" t="str">
        <f>IFERROR(VLOOKUP(H3094,[1]Sheet1!$A:$H,3,FALSE),"")</f>
        <v/>
      </c>
      <c r="K3094" s="1" t="str">
        <f>IFERROR(VLOOKUP('Speed Hump'!H3094,Main!$A:$G,6,FALSE),"")</f>
        <v/>
      </c>
      <c r="L3094" s="1" t="str">
        <f>IFERROR(VLOOKUP('Speed Hump'!H3094,Main!$A:$G,7,FALSE),"")</f>
        <v/>
      </c>
      <c r="M3094" t="s">
        <v>691</v>
      </c>
      <c r="N3094">
        <v>1</v>
      </c>
      <c r="O3094" t="s">
        <v>692</v>
      </c>
      <c r="AP3094">
        <v>239.88755855033759</v>
      </c>
      <c r="AQ3094" s="1" t="str">
        <f>IFERROR(VLOOKUP(I3094,Service!$B:$G,5,FALSE),"")</f>
        <v/>
      </c>
      <c r="AR3094" s="1" t="str">
        <f>IFERROR(VLOOKUP(I3094,Service!$B:$G,6,FALSE),"")</f>
        <v/>
      </c>
      <c r="AS3094" s="1" t="str">
        <f>IFERROR(VLOOKUP(I3094,Rest!$B:$G,5,FALSE),"")</f>
        <v/>
      </c>
      <c r="AT3094" s="1" t="str">
        <f>IFERROR(VLOOKUP(I3094,Rest!$B:$G,6,FALSE),"")</f>
        <v/>
      </c>
    </row>
    <row r="3095" spans="1:46" x14ac:dyDescent="0.25">
      <c r="A3095">
        <v>3066</v>
      </c>
      <c r="B3095">
        <v>0</v>
      </c>
      <c r="C3095">
        <v>36108</v>
      </c>
      <c r="D3095">
        <v>35932</v>
      </c>
      <c r="E3095" t="s">
        <v>2199</v>
      </c>
      <c r="F3095" t="s">
        <v>2219</v>
      </c>
      <c r="G3095" t="s">
        <v>2245</v>
      </c>
      <c r="H3095" t="s">
        <v>1229</v>
      </c>
      <c r="I3095" t="s">
        <v>1229</v>
      </c>
      <c r="J3095" t="str">
        <f>IFERROR(VLOOKUP(H3095,[1]Sheet1!$A:$H,3,FALSE),"")</f>
        <v/>
      </c>
      <c r="K3095" s="1" t="str">
        <f>IFERROR(VLOOKUP('Speed Hump'!H3095,Main!$A:$G,6,FALSE),"")</f>
        <v/>
      </c>
      <c r="L3095" s="1" t="str">
        <f>IFERROR(VLOOKUP('Speed Hump'!H3095,Main!$A:$G,7,FALSE),"")</f>
        <v/>
      </c>
      <c r="M3095" t="s">
        <v>691</v>
      </c>
      <c r="N3095">
        <v>1</v>
      </c>
      <c r="O3095" t="s">
        <v>692</v>
      </c>
      <c r="AP3095">
        <v>272.33328410288118</v>
      </c>
      <c r="AQ3095" s="1" t="str">
        <f>IFERROR(VLOOKUP(I3095,Service!$B:$G,5,FALSE),"")</f>
        <v/>
      </c>
      <c r="AR3095" s="1" t="str">
        <f>IFERROR(VLOOKUP(I3095,Service!$B:$G,6,FALSE),"")</f>
        <v/>
      </c>
      <c r="AS3095" s="1" t="str">
        <f>IFERROR(VLOOKUP(I3095,Rest!$B:$G,5,FALSE),"")</f>
        <v/>
      </c>
      <c r="AT3095" s="1" t="str">
        <f>IFERROR(VLOOKUP(I3095,Rest!$B:$G,6,FALSE),"")</f>
        <v/>
      </c>
    </row>
    <row r="3096" spans="1:46" x14ac:dyDescent="0.25">
      <c r="A3096">
        <v>3067</v>
      </c>
      <c r="B3096">
        <v>0</v>
      </c>
      <c r="C3096">
        <v>36137</v>
      </c>
      <c r="D3096">
        <v>35534</v>
      </c>
      <c r="E3096" t="s">
        <v>2246</v>
      </c>
      <c r="F3096" t="s">
        <v>2134</v>
      </c>
      <c r="G3096" t="s">
        <v>2105</v>
      </c>
      <c r="H3096" t="s">
        <v>1229</v>
      </c>
      <c r="I3096" t="s">
        <v>1229</v>
      </c>
      <c r="J3096" t="str">
        <f>IFERROR(VLOOKUP(H3096,[1]Sheet1!$A:$H,3,FALSE),"")</f>
        <v/>
      </c>
      <c r="K3096" s="1" t="str">
        <f>IFERROR(VLOOKUP('Speed Hump'!H3096,Main!$A:$G,6,FALSE),"")</f>
        <v/>
      </c>
      <c r="L3096" s="1" t="str">
        <f>IFERROR(VLOOKUP('Speed Hump'!H3096,Main!$A:$G,7,FALSE),"")</f>
        <v/>
      </c>
      <c r="M3096" t="s">
        <v>691</v>
      </c>
      <c r="N3096">
        <v>2</v>
      </c>
      <c r="O3096" t="s">
        <v>692</v>
      </c>
      <c r="AP3096">
        <v>388.03083144126299</v>
      </c>
      <c r="AQ3096" s="1" t="str">
        <f>IFERROR(VLOOKUP(I3096,Service!$B:$G,5,FALSE),"")</f>
        <v/>
      </c>
      <c r="AR3096" s="1" t="str">
        <f>IFERROR(VLOOKUP(I3096,Service!$B:$G,6,FALSE),"")</f>
        <v/>
      </c>
      <c r="AS3096" s="1" t="str">
        <f>IFERROR(VLOOKUP(I3096,Rest!$B:$G,5,FALSE),"")</f>
        <v/>
      </c>
      <c r="AT3096" s="1" t="str">
        <f>IFERROR(VLOOKUP(I3096,Rest!$B:$G,6,FALSE),"")</f>
        <v/>
      </c>
    </row>
    <row r="3097" spans="1:46" x14ac:dyDescent="0.25">
      <c r="A3097">
        <v>3068</v>
      </c>
      <c r="B3097">
        <v>0</v>
      </c>
      <c r="C3097">
        <v>36153</v>
      </c>
      <c r="D3097">
        <v>37604</v>
      </c>
      <c r="E3097" t="s">
        <v>2174</v>
      </c>
      <c r="F3097" t="s">
        <v>2211</v>
      </c>
      <c r="G3097" t="s">
        <v>2247</v>
      </c>
      <c r="H3097" t="s">
        <v>1229</v>
      </c>
      <c r="I3097" t="s">
        <v>1229</v>
      </c>
      <c r="J3097" t="str">
        <f>IFERROR(VLOOKUP(H3097,[1]Sheet1!$A:$H,3,FALSE),"")</f>
        <v/>
      </c>
      <c r="K3097" s="1" t="str">
        <f>IFERROR(VLOOKUP('Speed Hump'!H3097,Main!$A:$G,6,FALSE),"")</f>
        <v/>
      </c>
      <c r="L3097" s="1" t="str">
        <f>IFERROR(VLOOKUP('Speed Hump'!H3097,Main!$A:$G,7,FALSE),"")</f>
        <v/>
      </c>
      <c r="M3097" t="s">
        <v>691</v>
      </c>
      <c r="N3097">
        <v>2</v>
      </c>
      <c r="O3097" t="s">
        <v>692</v>
      </c>
      <c r="AP3097">
        <v>406.76649496803611</v>
      </c>
      <c r="AQ3097" s="1" t="str">
        <f>IFERROR(VLOOKUP(I3097,Service!$B:$G,5,FALSE),"")</f>
        <v/>
      </c>
      <c r="AR3097" s="1" t="str">
        <f>IFERROR(VLOOKUP(I3097,Service!$B:$G,6,FALSE),"")</f>
        <v/>
      </c>
      <c r="AS3097" s="1" t="str">
        <f>IFERROR(VLOOKUP(I3097,Rest!$B:$G,5,FALSE),"")</f>
        <v/>
      </c>
      <c r="AT3097" s="1" t="str">
        <f>IFERROR(VLOOKUP(I3097,Rest!$B:$G,6,FALSE),"")</f>
        <v/>
      </c>
    </row>
    <row r="3098" spans="1:46" x14ac:dyDescent="0.25">
      <c r="A3098">
        <v>3069</v>
      </c>
      <c r="B3098">
        <v>0</v>
      </c>
      <c r="C3098">
        <v>36158</v>
      </c>
      <c r="D3098">
        <v>37909</v>
      </c>
      <c r="E3098" t="s">
        <v>2175</v>
      </c>
      <c r="F3098" t="s">
        <v>2184</v>
      </c>
      <c r="G3098" t="s">
        <v>2248</v>
      </c>
      <c r="H3098" t="s">
        <v>1229</v>
      </c>
      <c r="I3098" t="s">
        <v>1229</v>
      </c>
      <c r="J3098" t="str">
        <f>IFERROR(VLOOKUP(H3098,[1]Sheet1!$A:$H,3,FALSE),"")</f>
        <v/>
      </c>
      <c r="K3098" s="1" t="str">
        <f>IFERROR(VLOOKUP('Speed Hump'!H3098,Main!$A:$G,6,FALSE),"")</f>
        <v/>
      </c>
      <c r="L3098" s="1" t="str">
        <f>IFERROR(VLOOKUP('Speed Hump'!H3098,Main!$A:$G,7,FALSE),"")</f>
        <v/>
      </c>
      <c r="M3098" t="s">
        <v>691</v>
      </c>
      <c r="N3098">
        <v>1</v>
      </c>
      <c r="O3098" t="s">
        <v>692</v>
      </c>
      <c r="AP3098">
        <v>120.7295053834651</v>
      </c>
      <c r="AQ3098" s="1" t="str">
        <f>IFERROR(VLOOKUP(I3098,Service!$B:$G,5,FALSE),"")</f>
        <v/>
      </c>
      <c r="AR3098" s="1" t="str">
        <f>IFERROR(VLOOKUP(I3098,Service!$B:$G,6,FALSE),"")</f>
        <v/>
      </c>
      <c r="AS3098" s="1" t="str">
        <f>IFERROR(VLOOKUP(I3098,Rest!$B:$G,5,FALSE),"")</f>
        <v/>
      </c>
      <c r="AT3098" s="1" t="str">
        <f>IFERROR(VLOOKUP(I3098,Rest!$B:$G,6,FALSE),"")</f>
        <v/>
      </c>
    </row>
    <row r="3099" spans="1:46" x14ac:dyDescent="0.25">
      <c r="A3099">
        <v>3070</v>
      </c>
      <c r="B3099">
        <v>0</v>
      </c>
      <c r="C3099">
        <v>36165</v>
      </c>
      <c r="D3099">
        <v>34411</v>
      </c>
      <c r="E3099" t="s">
        <v>2200</v>
      </c>
      <c r="F3099" t="s">
        <v>1554</v>
      </c>
      <c r="G3099" t="s">
        <v>2202</v>
      </c>
      <c r="H3099" t="s">
        <v>1229</v>
      </c>
      <c r="I3099" t="s">
        <v>1229</v>
      </c>
      <c r="J3099" t="str">
        <f>IFERROR(VLOOKUP(H3099,[1]Sheet1!$A:$H,3,FALSE),"")</f>
        <v/>
      </c>
      <c r="K3099" s="1" t="str">
        <f>IFERROR(VLOOKUP('Speed Hump'!H3099,Main!$A:$G,6,FALSE),"")</f>
        <v/>
      </c>
      <c r="L3099" s="1" t="str">
        <f>IFERROR(VLOOKUP('Speed Hump'!H3099,Main!$A:$G,7,FALSE),"")</f>
        <v/>
      </c>
      <c r="M3099" t="s">
        <v>691</v>
      </c>
      <c r="N3099">
        <v>1</v>
      </c>
      <c r="O3099" t="s">
        <v>692</v>
      </c>
      <c r="AP3099">
        <v>244.68757061141349</v>
      </c>
      <c r="AQ3099" s="1" t="str">
        <f>IFERROR(VLOOKUP(I3099,Service!$B:$G,5,FALSE),"")</f>
        <v/>
      </c>
      <c r="AR3099" s="1" t="str">
        <f>IFERROR(VLOOKUP(I3099,Service!$B:$G,6,FALSE),"")</f>
        <v/>
      </c>
      <c r="AS3099" s="1" t="str">
        <f>IFERROR(VLOOKUP(I3099,Rest!$B:$G,5,FALSE),"")</f>
        <v/>
      </c>
      <c r="AT3099" s="1" t="str">
        <f>IFERROR(VLOOKUP(I3099,Rest!$B:$G,6,FALSE),"")</f>
        <v/>
      </c>
    </row>
    <row r="3100" spans="1:46" x14ac:dyDescent="0.25">
      <c r="A3100">
        <v>3071</v>
      </c>
      <c r="B3100">
        <v>0</v>
      </c>
      <c r="C3100">
        <v>36187</v>
      </c>
      <c r="D3100">
        <v>35973</v>
      </c>
      <c r="E3100" t="s">
        <v>2212</v>
      </c>
      <c r="F3100" t="s">
        <v>2213</v>
      </c>
      <c r="G3100" t="s">
        <v>2137</v>
      </c>
      <c r="H3100" t="s">
        <v>1229</v>
      </c>
      <c r="I3100" t="s">
        <v>1229</v>
      </c>
      <c r="J3100" t="str">
        <f>IFERROR(VLOOKUP(H3100,[1]Sheet1!$A:$H,3,FALSE),"")</f>
        <v/>
      </c>
      <c r="K3100" s="1" t="str">
        <f>IFERROR(VLOOKUP('Speed Hump'!H3100,Main!$A:$G,6,FALSE),"")</f>
        <v/>
      </c>
      <c r="L3100" s="1" t="str">
        <f>IFERROR(VLOOKUP('Speed Hump'!H3100,Main!$A:$G,7,FALSE),"")</f>
        <v/>
      </c>
      <c r="M3100" t="s">
        <v>691</v>
      </c>
      <c r="N3100">
        <v>1</v>
      </c>
      <c r="O3100" t="s">
        <v>692</v>
      </c>
      <c r="AP3100">
        <v>269.82368983226928</v>
      </c>
      <c r="AQ3100" s="1" t="str">
        <f>IFERROR(VLOOKUP(I3100,Service!$B:$G,5,FALSE),"")</f>
        <v/>
      </c>
      <c r="AR3100" s="1" t="str">
        <f>IFERROR(VLOOKUP(I3100,Service!$B:$G,6,FALSE),"")</f>
        <v/>
      </c>
      <c r="AS3100" s="1" t="str">
        <f>IFERROR(VLOOKUP(I3100,Rest!$B:$G,5,FALSE),"")</f>
        <v/>
      </c>
      <c r="AT3100" s="1" t="str">
        <f>IFERROR(VLOOKUP(I3100,Rest!$B:$G,6,FALSE),"")</f>
        <v/>
      </c>
    </row>
    <row r="3101" spans="1:46" x14ac:dyDescent="0.25">
      <c r="A3101">
        <v>3073</v>
      </c>
      <c r="B3101">
        <v>0</v>
      </c>
      <c r="C3101">
        <v>36213</v>
      </c>
      <c r="D3101">
        <v>33942</v>
      </c>
      <c r="E3101" t="s">
        <v>1723</v>
      </c>
      <c r="F3101" t="s">
        <v>2146</v>
      </c>
      <c r="G3101" t="s">
        <v>2029</v>
      </c>
      <c r="H3101" t="s">
        <v>1229</v>
      </c>
      <c r="I3101" t="s">
        <v>1229</v>
      </c>
      <c r="J3101" t="str">
        <f>IFERROR(VLOOKUP(H3101,[1]Sheet1!$A:$H,3,FALSE),"")</f>
        <v/>
      </c>
      <c r="K3101" s="1" t="str">
        <f>IFERROR(VLOOKUP('Speed Hump'!H3101,Main!$A:$G,6,FALSE),"")</f>
        <v/>
      </c>
      <c r="L3101" s="1" t="str">
        <f>IFERROR(VLOOKUP('Speed Hump'!H3101,Main!$A:$G,7,FALSE),"")</f>
        <v/>
      </c>
      <c r="M3101" t="s">
        <v>691</v>
      </c>
      <c r="N3101">
        <v>3</v>
      </c>
      <c r="O3101" t="s">
        <v>692</v>
      </c>
      <c r="AP3101">
        <v>540.10137176508908</v>
      </c>
      <c r="AQ3101" s="1" t="str">
        <f>IFERROR(VLOOKUP(I3101,Service!$B:$G,5,FALSE),"")</f>
        <v/>
      </c>
      <c r="AR3101" s="1" t="str">
        <f>IFERROR(VLOOKUP(I3101,Service!$B:$G,6,FALSE),"")</f>
        <v/>
      </c>
      <c r="AS3101" s="1" t="str">
        <f>IFERROR(VLOOKUP(I3101,Rest!$B:$G,5,FALSE),"")</f>
        <v/>
      </c>
      <c r="AT3101" s="1" t="str">
        <f>IFERROR(VLOOKUP(I3101,Rest!$B:$G,6,FALSE),"")</f>
        <v/>
      </c>
    </row>
    <row r="3102" spans="1:46" x14ac:dyDescent="0.25">
      <c r="A3102">
        <v>3074</v>
      </c>
      <c r="B3102">
        <v>0</v>
      </c>
      <c r="C3102">
        <v>36219</v>
      </c>
      <c r="D3102">
        <v>33380</v>
      </c>
      <c r="E3102" t="s">
        <v>2200</v>
      </c>
      <c r="F3102" t="s">
        <v>2058</v>
      </c>
      <c r="G3102" t="s">
        <v>2059</v>
      </c>
      <c r="H3102" t="s">
        <v>1229</v>
      </c>
      <c r="I3102" t="s">
        <v>1229</v>
      </c>
      <c r="J3102" t="str">
        <f>IFERROR(VLOOKUP(H3102,[1]Sheet1!$A:$H,3,FALSE),"")</f>
        <v/>
      </c>
      <c r="K3102" s="1" t="str">
        <f>IFERROR(VLOOKUP('Speed Hump'!H3102,Main!$A:$G,6,FALSE),"")</f>
        <v/>
      </c>
      <c r="L3102" s="1" t="str">
        <f>IFERROR(VLOOKUP('Speed Hump'!H3102,Main!$A:$G,7,FALSE),"")</f>
        <v/>
      </c>
      <c r="M3102" t="s">
        <v>691</v>
      </c>
      <c r="N3102">
        <v>2</v>
      </c>
      <c r="O3102" t="s">
        <v>692</v>
      </c>
      <c r="AP3102">
        <v>381.71734811096258</v>
      </c>
      <c r="AQ3102" s="1" t="str">
        <f>IFERROR(VLOOKUP(I3102,Service!$B:$G,5,FALSE),"")</f>
        <v/>
      </c>
      <c r="AR3102" s="1" t="str">
        <f>IFERROR(VLOOKUP(I3102,Service!$B:$G,6,FALSE),"")</f>
        <v/>
      </c>
      <c r="AS3102" s="1" t="str">
        <f>IFERROR(VLOOKUP(I3102,Rest!$B:$G,5,FALSE),"")</f>
        <v/>
      </c>
      <c r="AT3102" s="1" t="str">
        <f>IFERROR(VLOOKUP(I3102,Rest!$B:$G,6,FALSE),"")</f>
        <v/>
      </c>
    </row>
    <row r="3103" spans="1:46" x14ac:dyDescent="0.25">
      <c r="A3103">
        <v>3077</v>
      </c>
      <c r="B3103">
        <v>0</v>
      </c>
      <c r="C3103">
        <v>36344</v>
      </c>
      <c r="D3103">
        <v>33510</v>
      </c>
      <c r="E3103" t="s">
        <v>2077</v>
      </c>
      <c r="F3103" t="s">
        <v>2178</v>
      </c>
      <c r="G3103" t="s">
        <v>2220</v>
      </c>
      <c r="H3103" t="s">
        <v>1229</v>
      </c>
      <c r="I3103" t="s">
        <v>1229</v>
      </c>
      <c r="J3103" t="str">
        <f>IFERROR(VLOOKUP(H3103,[1]Sheet1!$A:$H,3,FALSE),"")</f>
        <v/>
      </c>
      <c r="K3103" s="1" t="str">
        <f>IFERROR(VLOOKUP('Speed Hump'!H3103,Main!$A:$G,6,FALSE),"")</f>
        <v/>
      </c>
      <c r="L3103" s="1" t="str">
        <f>IFERROR(VLOOKUP('Speed Hump'!H3103,Main!$A:$G,7,FALSE),"")</f>
        <v/>
      </c>
      <c r="M3103" t="s">
        <v>691</v>
      </c>
      <c r="N3103">
        <v>1</v>
      </c>
      <c r="O3103" t="s">
        <v>692</v>
      </c>
      <c r="AP3103">
        <v>144.2932346187138</v>
      </c>
      <c r="AQ3103" s="1" t="str">
        <f>IFERROR(VLOOKUP(I3103,Service!$B:$G,5,FALSE),"")</f>
        <v/>
      </c>
      <c r="AR3103" s="1" t="str">
        <f>IFERROR(VLOOKUP(I3103,Service!$B:$G,6,FALSE),"")</f>
        <v/>
      </c>
      <c r="AS3103" s="1" t="str">
        <f>IFERROR(VLOOKUP(I3103,Rest!$B:$G,5,FALSE),"")</f>
        <v/>
      </c>
      <c r="AT3103" s="1" t="str">
        <f>IFERROR(VLOOKUP(I3103,Rest!$B:$G,6,FALSE),"")</f>
        <v/>
      </c>
    </row>
    <row r="3104" spans="1:46" x14ac:dyDescent="0.25">
      <c r="A3104">
        <v>3079</v>
      </c>
      <c r="B3104">
        <v>0</v>
      </c>
      <c r="C3104">
        <v>36386</v>
      </c>
      <c r="D3104">
        <v>36440</v>
      </c>
      <c r="E3104" t="s">
        <v>2166</v>
      </c>
      <c r="F3104" t="s">
        <v>2138</v>
      </c>
      <c r="G3104" t="s">
        <v>2225</v>
      </c>
      <c r="H3104" t="s">
        <v>1229</v>
      </c>
      <c r="I3104" t="s">
        <v>1229</v>
      </c>
      <c r="J3104" t="str">
        <f>IFERROR(VLOOKUP(H3104,[1]Sheet1!$A:$H,3,FALSE),"")</f>
        <v/>
      </c>
      <c r="K3104" s="1" t="str">
        <f>IFERROR(VLOOKUP('Speed Hump'!H3104,Main!$A:$G,6,FALSE),"")</f>
        <v/>
      </c>
      <c r="L3104" s="1" t="str">
        <f>IFERROR(VLOOKUP('Speed Hump'!H3104,Main!$A:$G,7,FALSE),"")</f>
        <v/>
      </c>
      <c r="M3104" t="s">
        <v>691</v>
      </c>
      <c r="N3104">
        <v>1</v>
      </c>
      <c r="O3104" t="s">
        <v>692</v>
      </c>
      <c r="AP3104">
        <v>131.92407532754169</v>
      </c>
      <c r="AQ3104" s="1" t="str">
        <f>IFERROR(VLOOKUP(I3104,Service!$B:$G,5,FALSE),"")</f>
        <v/>
      </c>
      <c r="AR3104" s="1" t="str">
        <f>IFERROR(VLOOKUP(I3104,Service!$B:$G,6,FALSE),"")</f>
        <v/>
      </c>
      <c r="AS3104" s="1" t="str">
        <f>IFERROR(VLOOKUP(I3104,Rest!$B:$G,5,FALSE),"")</f>
        <v/>
      </c>
      <c r="AT3104" s="1" t="str">
        <f>IFERROR(VLOOKUP(I3104,Rest!$B:$G,6,FALSE),"")</f>
        <v/>
      </c>
    </row>
    <row r="3105" spans="1:46" x14ac:dyDescent="0.25">
      <c r="A3105">
        <v>3080</v>
      </c>
      <c r="B3105">
        <v>0</v>
      </c>
      <c r="C3105">
        <v>36417</v>
      </c>
      <c r="D3105">
        <v>34397</v>
      </c>
      <c r="E3105" t="s">
        <v>2244</v>
      </c>
      <c r="F3105" t="s">
        <v>2223</v>
      </c>
      <c r="G3105" t="s">
        <v>2059</v>
      </c>
      <c r="H3105" t="s">
        <v>1229</v>
      </c>
      <c r="I3105" t="s">
        <v>1229</v>
      </c>
      <c r="J3105" t="str">
        <f>IFERROR(VLOOKUP(H3105,[1]Sheet1!$A:$H,3,FALSE),"")</f>
        <v/>
      </c>
      <c r="K3105" s="1" t="str">
        <f>IFERROR(VLOOKUP('Speed Hump'!H3105,Main!$A:$G,6,FALSE),"")</f>
        <v/>
      </c>
      <c r="L3105" s="1" t="str">
        <f>IFERROR(VLOOKUP('Speed Hump'!H3105,Main!$A:$G,7,FALSE),"")</f>
        <v/>
      </c>
      <c r="M3105" t="s">
        <v>691</v>
      </c>
      <c r="N3105">
        <v>3</v>
      </c>
      <c r="O3105" t="s">
        <v>692</v>
      </c>
      <c r="AP3105">
        <v>513.86968081500686</v>
      </c>
      <c r="AQ3105" s="1" t="str">
        <f>IFERROR(VLOOKUP(I3105,Service!$B:$G,5,FALSE),"")</f>
        <v/>
      </c>
      <c r="AR3105" s="1" t="str">
        <f>IFERROR(VLOOKUP(I3105,Service!$B:$G,6,FALSE),"")</f>
        <v/>
      </c>
      <c r="AS3105" s="1" t="str">
        <f>IFERROR(VLOOKUP(I3105,Rest!$B:$G,5,FALSE),"")</f>
        <v/>
      </c>
      <c r="AT3105" s="1" t="str">
        <f>IFERROR(VLOOKUP(I3105,Rest!$B:$G,6,FALSE),"")</f>
        <v/>
      </c>
    </row>
    <row r="3106" spans="1:46" x14ac:dyDescent="0.25">
      <c r="A3106">
        <v>3081</v>
      </c>
      <c r="B3106">
        <v>0</v>
      </c>
      <c r="C3106">
        <v>36467</v>
      </c>
      <c r="D3106">
        <v>35539</v>
      </c>
      <c r="E3106" t="s">
        <v>2193</v>
      </c>
      <c r="F3106" t="s">
        <v>2138</v>
      </c>
      <c r="G3106" t="s">
        <v>2139</v>
      </c>
      <c r="H3106" t="s">
        <v>1229</v>
      </c>
      <c r="I3106" t="s">
        <v>1229</v>
      </c>
      <c r="J3106" t="str">
        <f>IFERROR(VLOOKUP(H3106,[1]Sheet1!$A:$H,3,FALSE),"")</f>
        <v/>
      </c>
      <c r="K3106" s="1" t="str">
        <f>IFERROR(VLOOKUP('Speed Hump'!H3106,Main!$A:$G,6,FALSE),"")</f>
        <v/>
      </c>
      <c r="L3106" s="1" t="str">
        <f>IFERROR(VLOOKUP('Speed Hump'!H3106,Main!$A:$G,7,FALSE),"")</f>
        <v/>
      </c>
      <c r="M3106" t="s">
        <v>691</v>
      </c>
      <c r="N3106">
        <v>1</v>
      </c>
      <c r="O3106" t="s">
        <v>692</v>
      </c>
      <c r="AP3106">
        <v>306.25011884793861</v>
      </c>
      <c r="AQ3106" s="1" t="str">
        <f>IFERROR(VLOOKUP(I3106,Service!$B:$G,5,FALSE),"")</f>
        <v/>
      </c>
      <c r="AR3106" s="1" t="str">
        <f>IFERROR(VLOOKUP(I3106,Service!$B:$G,6,FALSE),"")</f>
        <v/>
      </c>
      <c r="AS3106" s="1" t="str">
        <f>IFERROR(VLOOKUP(I3106,Rest!$B:$G,5,FALSE),"")</f>
        <v/>
      </c>
      <c r="AT3106" s="1" t="str">
        <f>IFERROR(VLOOKUP(I3106,Rest!$B:$G,6,FALSE),"")</f>
        <v/>
      </c>
    </row>
    <row r="3107" spans="1:46" x14ac:dyDescent="0.25">
      <c r="A3107">
        <v>3083</v>
      </c>
      <c r="B3107">
        <v>0</v>
      </c>
      <c r="C3107">
        <v>36472</v>
      </c>
      <c r="D3107">
        <v>34422</v>
      </c>
      <c r="E3107" t="s">
        <v>2249</v>
      </c>
      <c r="F3107" t="s">
        <v>2223</v>
      </c>
      <c r="G3107" t="s">
        <v>2171</v>
      </c>
      <c r="H3107" t="s">
        <v>1229</v>
      </c>
      <c r="I3107" t="s">
        <v>1229</v>
      </c>
      <c r="J3107" t="str">
        <f>IFERROR(VLOOKUP(H3107,[1]Sheet1!$A:$H,3,FALSE),"")</f>
        <v/>
      </c>
      <c r="K3107" s="1" t="str">
        <f>IFERROR(VLOOKUP('Speed Hump'!H3107,Main!$A:$G,6,FALSE),"")</f>
        <v/>
      </c>
      <c r="L3107" s="1" t="str">
        <f>IFERROR(VLOOKUP('Speed Hump'!H3107,Main!$A:$G,7,FALSE),"")</f>
        <v/>
      </c>
      <c r="M3107" t="s">
        <v>691</v>
      </c>
      <c r="N3107">
        <v>2</v>
      </c>
      <c r="O3107" t="s">
        <v>692</v>
      </c>
      <c r="AP3107">
        <v>383.38176317448512</v>
      </c>
      <c r="AQ3107" s="1" t="str">
        <f>IFERROR(VLOOKUP(I3107,Service!$B:$G,5,FALSE),"")</f>
        <v/>
      </c>
      <c r="AR3107" s="1" t="str">
        <f>IFERROR(VLOOKUP(I3107,Service!$B:$G,6,FALSE),"")</f>
        <v/>
      </c>
      <c r="AS3107" s="1" t="str">
        <f>IFERROR(VLOOKUP(I3107,Rest!$B:$G,5,FALSE),"")</f>
        <v/>
      </c>
      <c r="AT3107" s="1" t="str">
        <f>IFERROR(VLOOKUP(I3107,Rest!$B:$G,6,FALSE),"")</f>
        <v/>
      </c>
    </row>
    <row r="3108" spans="1:46" x14ac:dyDescent="0.25">
      <c r="A3108">
        <v>3085</v>
      </c>
      <c r="B3108">
        <v>0</v>
      </c>
      <c r="C3108">
        <v>36491</v>
      </c>
      <c r="D3108">
        <v>36475</v>
      </c>
      <c r="E3108" t="s">
        <v>2199</v>
      </c>
      <c r="F3108" t="s">
        <v>1159</v>
      </c>
      <c r="G3108" t="s">
        <v>2170</v>
      </c>
      <c r="H3108" t="s">
        <v>1229</v>
      </c>
      <c r="I3108" t="s">
        <v>1229</v>
      </c>
      <c r="J3108" t="str">
        <f>IFERROR(VLOOKUP(H3108,[1]Sheet1!$A:$H,3,FALSE),"")</f>
        <v/>
      </c>
      <c r="K3108" s="1" t="str">
        <f>IFERROR(VLOOKUP('Speed Hump'!H3108,Main!$A:$G,6,FALSE),"")</f>
        <v/>
      </c>
      <c r="L3108" s="1" t="str">
        <f>IFERROR(VLOOKUP('Speed Hump'!H3108,Main!$A:$G,7,FALSE),"")</f>
        <v/>
      </c>
      <c r="M3108" t="s">
        <v>691</v>
      </c>
      <c r="N3108">
        <v>1</v>
      </c>
      <c r="O3108" t="s">
        <v>692</v>
      </c>
      <c r="AP3108">
        <v>302.50818628359048</v>
      </c>
      <c r="AQ3108" s="1" t="str">
        <f>IFERROR(VLOOKUP(I3108,Service!$B:$G,5,FALSE),"")</f>
        <v/>
      </c>
      <c r="AR3108" s="1" t="str">
        <f>IFERROR(VLOOKUP(I3108,Service!$B:$G,6,FALSE),"")</f>
        <v/>
      </c>
      <c r="AS3108" s="1" t="str">
        <f>IFERROR(VLOOKUP(I3108,Rest!$B:$G,5,FALSE),"")</f>
        <v/>
      </c>
      <c r="AT3108" s="1" t="str">
        <f>IFERROR(VLOOKUP(I3108,Rest!$B:$G,6,FALSE),"")</f>
        <v/>
      </c>
    </row>
    <row r="3109" spans="1:46" x14ac:dyDescent="0.25">
      <c r="A3109">
        <v>3086</v>
      </c>
      <c r="B3109">
        <v>0</v>
      </c>
      <c r="C3109">
        <v>36494</v>
      </c>
      <c r="D3109">
        <v>37433</v>
      </c>
      <c r="E3109" t="s">
        <v>2250</v>
      </c>
      <c r="F3109" t="s">
        <v>2251</v>
      </c>
      <c r="G3109" t="s">
        <v>2252</v>
      </c>
      <c r="H3109" t="s">
        <v>1229</v>
      </c>
      <c r="I3109" t="s">
        <v>1229</v>
      </c>
      <c r="J3109" t="str">
        <f>IFERROR(VLOOKUP(H3109,[1]Sheet1!$A:$H,3,FALSE),"")</f>
        <v/>
      </c>
      <c r="K3109" s="1" t="str">
        <f>IFERROR(VLOOKUP('Speed Hump'!H3109,Main!$A:$G,6,FALSE),"")</f>
        <v/>
      </c>
      <c r="L3109" s="1" t="str">
        <f>IFERROR(VLOOKUP('Speed Hump'!H3109,Main!$A:$G,7,FALSE),"")</f>
        <v/>
      </c>
      <c r="M3109" t="s">
        <v>691</v>
      </c>
      <c r="N3109">
        <v>3</v>
      </c>
      <c r="O3109" t="s">
        <v>692</v>
      </c>
      <c r="AP3109">
        <v>532.58790985030419</v>
      </c>
      <c r="AQ3109" s="1" t="str">
        <f>IFERROR(VLOOKUP(I3109,Service!$B:$G,5,FALSE),"")</f>
        <v/>
      </c>
      <c r="AR3109" s="1" t="str">
        <f>IFERROR(VLOOKUP(I3109,Service!$B:$G,6,FALSE),"")</f>
        <v/>
      </c>
      <c r="AS3109" s="1" t="str">
        <f>IFERROR(VLOOKUP(I3109,Rest!$B:$G,5,FALSE),"")</f>
        <v/>
      </c>
      <c r="AT3109" s="1" t="str">
        <f>IFERROR(VLOOKUP(I3109,Rest!$B:$G,6,FALSE),"")</f>
        <v/>
      </c>
    </row>
    <row r="3110" spans="1:46" x14ac:dyDescent="0.25">
      <c r="A3110">
        <v>3087</v>
      </c>
      <c r="B3110">
        <v>0</v>
      </c>
      <c r="C3110">
        <v>36496</v>
      </c>
      <c r="D3110">
        <v>33405</v>
      </c>
      <c r="E3110" t="s">
        <v>2106</v>
      </c>
      <c r="F3110" t="s">
        <v>1554</v>
      </c>
      <c r="G3110" t="s">
        <v>2253</v>
      </c>
      <c r="H3110" t="s">
        <v>1229</v>
      </c>
      <c r="I3110" t="s">
        <v>1229</v>
      </c>
      <c r="J3110" t="str">
        <f>IFERROR(VLOOKUP(H3110,[1]Sheet1!$A:$H,3,FALSE),"")</f>
        <v/>
      </c>
      <c r="K3110" s="1" t="str">
        <f>IFERROR(VLOOKUP('Speed Hump'!H3110,Main!$A:$G,6,FALSE),"")</f>
        <v/>
      </c>
      <c r="L3110" s="1" t="str">
        <f>IFERROR(VLOOKUP('Speed Hump'!H3110,Main!$A:$G,7,FALSE),"")</f>
        <v/>
      </c>
      <c r="M3110" t="s">
        <v>691</v>
      </c>
      <c r="N3110">
        <v>1</v>
      </c>
      <c r="O3110" t="s">
        <v>692</v>
      </c>
      <c r="AP3110">
        <v>130.1388931343877</v>
      </c>
      <c r="AQ3110" s="1" t="str">
        <f>IFERROR(VLOOKUP(I3110,Service!$B:$G,5,FALSE),"")</f>
        <v/>
      </c>
      <c r="AR3110" s="1" t="str">
        <f>IFERROR(VLOOKUP(I3110,Service!$B:$G,6,FALSE),"")</f>
        <v/>
      </c>
      <c r="AS3110" s="1" t="str">
        <f>IFERROR(VLOOKUP(I3110,Rest!$B:$G,5,FALSE),"")</f>
        <v/>
      </c>
      <c r="AT3110" s="1" t="str">
        <f>IFERROR(VLOOKUP(I3110,Rest!$B:$G,6,FALSE),"")</f>
        <v/>
      </c>
    </row>
    <row r="3111" spans="1:46" x14ac:dyDescent="0.25">
      <c r="A3111">
        <v>3088</v>
      </c>
      <c r="B3111">
        <v>0</v>
      </c>
      <c r="C3111">
        <v>36507</v>
      </c>
      <c r="D3111">
        <v>34932</v>
      </c>
      <c r="E3111" t="s">
        <v>1367</v>
      </c>
      <c r="F3111" t="s">
        <v>2059</v>
      </c>
      <c r="G3111" t="s">
        <v>2135</v>
      </c>
      <c r="H3111" t="s">
        <v>1229</v>
      </c>
      <c r="I3111" t="s">
        <v>1229</v>
      </c>
      <c r="J3111" t="str">
        <f>IFERROR(VLOOKUP(H3111,[1]Sheet1!$A:$H,3,FALSE),"")</f>
        <v/>
      </c>
      <c r="K3111" s="1" t="str">
        <f>IFERROR(VLOOKUP('Speed Hump'!H3111,Main!$A:$G,6,FALSE),"")</f>
        <v/>
      </c>
      <c r="L3111" s="1" t="str">
        <f>IFERROR(VLOOKUP('Speed Hump'!H3111,Main!$A:$G,7,FALSE),"")</f>
        <v/>
      </c>
      <c r="M3111" t="s">
        <v>691</v>
      </c>
      <c r="N3111">
        <v>1</v>
      </c>
      <c r="O3111" t="s">
        <v>692</v>
      </c>
      <c r="AP3111">
        <v>305.37745068445452</v>
      </c>
      <c r="AQ3111" s="1" t="str">
        <f>IFERROR(VLOOKUP(I3111,Service!$B:$G,5,FALSE),"")</f>
        <v/>
      </c>
      <c r="AR3111" s="1" t="str">
        <f>IFERROR(VLOOKUP(I3111,Service!$B:$G,6,FALSE),"")</f>
        <v/>
      </c>
      <c r="AS3111" s="1" t="str">
        <f>IFERROR(VLOOKUP(I3111,Rest!$B:$G,5,FALSE),"")</f>
        <v/>
      </c>
      <c r="AT3111" s="1" t="str">
        <f>IFERROR(VLOOKUP(I3111,Rest!$B:$G,6,FALSE),"")</f>
        <v/>
      </c>
    </row>
    <row r="3112" spans="1:46" x14ac:dyDescent="0.25">
      <c r="A3112">
        <v>3089</v>
      </c>
      <c r="B3112">
        <v>0</v>
      </c>
      <c r="C3112">
        <v>36511</v>
      </c>
      <c r="D3112">
        <v>34987</v>
      </c>
      <c r="E3112" t="s">
        <v>2216</v>
      </c>
      <c r="F3112" t="s">
        <v>2155</v>
      </c>
      <c r="G3112" t="s">
        <v>2254</v>
      </c>
      <c r="H3112" t="s">
        <v>1229</v>
      </c>
      <c r="I3112" t="s">
        <v>1229</v>
      </c>
      <c r="J3112" t="str">
        <f>IFERROR(VLOOKUP(H3112,[1]Sheet1!$A:$H,3,FALSE),"")</f>
        <v/>
      </c>
      <c r="K3112" s="1" t="str">
        <f>IFERROR(VLOOKUP('Speed Hump'!H3112,Main!$A:$G,6,FALSE),"")</f>
        <v/>
      </c>
      <c r="L3112" s="1" t="str">
        <f>IFERROR(VLOOKUP('Speed Hump'!H3112,Main!$A:$G,7,FALSE),"")</f>
        <v/>
      </c>
      <c r="M3112" t="s">
        <v>691</v>
      </c>
      <c r="N3112">
        <v>1</v>
      </c>
      <c r="O3112" t="s">
        <v>692</v>
      </c>
      <c r="AP3112">
        <v>218.33731899661311</v>
      </c>
      <c r="AQ3112" s="1" t="str">
        <f>IFERROR(VLOOKUP(I3112,Service!$B:$G,5,FALSE),"")</f>
        <v/>
      </c>
      <c r="AR3112" s="1" t="str">
        <f>IFERROR(VLOOKUP(I3112,Service!$B:$G,6,FALSE),"")</f>
        <v/>
      </c>
      <c r="AS3112" s="1" t="str">
        <f>IFERROR(VLOOKUP(I3112,Rest!$B:$G,5,FALSE),"")</f>
        <v/>
      </c>
      <c r="AT3112" s="1" t="str">
        <f>IFERROR(VLOOKUP(I3112,Rest!$B:$G,6,FALSE),"")</f>
        <v/>
      </c>
    </row>
    <row r="3113" spans="1:46" x14ac:dyDescent="0.25">
      <c r="A3113">
        <v>3090</v>
      </c>
      <c r="B3113">
        <v>0</v>
      </c>
      <c r="C3113">
        <v>36521</v>
      </c>
      <c r="D3113">
        <v>34895</v>
      </c>
      <c r="E3113" t="s">
        <v>2255</v>
      </c>
      <c r="F3113" t="s">
        <v>2080</v>
      </c>
      <c r="G3113" t="s">
        <v>2171</v>
      </c>
      <c r="H3113" t="s">
        <v>1229</v>
      </c>
      <c r="I3113" t="s">
        <v>1229</v>
      </c>
      <c r="J3113" t="str">
        <f>IFERROR(VLOOKUP(H3113,[1]Sheet1!$A:$H,3,FALSE),"")</f>
        <v/>
      </c>
      <c r="K3113" s="1" t="str">
        <f>IFERROR(VLOOKUP('Speed Hump'!H3113,Main!$A:$G,6,FALSE),"")</f>
        <v/>
      </c>
      <c r="L3113" s="1" t="str">
        <f>IFERROR(VLOOKUP('Speed Hump'!H3113,Main!$A:$G,7,FALSE),"")</f>
        <v/>
      </c>
      <c r="M3113" t="s">
        <v>691</v>
      </c>
      <c r="N3113">
        <v>3</v>
      </c>
      <c r="O3113" t="s">
        <v>692</v>
      </c>
      <c r="AP3113">
        <v>532.98128298524784</v>
      </c>
      <c r="AQ3113" s="1" t="str">
        <f>IFERROR(VLOOKUP(I3113,Service!$B:$G,5,FALSE),"")</f>
        <v/>
      </c>
      <c r="AR3113" s="1" t="str">
        <f>IFERROR(VLOOKUP(I3113,Service!$B:$G,6,FALSE),"")</f>
        <v/>
      </c>
      <c r="AS3113" s="1" t="str">
        <f>IFERROR(VLOOKUP(I3113,Rest!$B:$G,5,FALSE),"")</f>
        <v/>
      </c>
      <c r="AT3113" s="1" t="str">
        <f>IFERROR(VLOOKUP(I3113,Rest!$B:$G,6,FALSE),"")</f>
        <v/>
      </c>
    </row>
    <row r="3114" spans="1:46" x14ac:dyDescent="0.25">
      <c r="A3114">
        <v>3091</v>
      </c>
      <c r="B3114">
        <v>0</v>
      </c>
      <c r="C3114">
        <v>36532</v>
      </c>
      <c r="D3114">
        <v>35450</v>
      </c>
      <c r="E3114" t="s">
        <v>2160</v>
      </c>
      <c r="F3114" t="s">
        <v>2162</v>
      </c>
      <c r="G3114" t="s">
        <v>2256</v>
      </c>
      <c r="H3114" t="s">
        <v>1229</v>
      </c>
      <c r="I3114" t="s">
        <v>1229</v>
      </c>
      <c r="J3114" t="str">
        <f>IFERROR(VLOOKUP(H3114,[1]Sheet1!$A:$H,3,FALSE),"")</f>
        <v/>
      </c>
      <c r="K3114" s="1" t="str">
        <f>IFERROR(VLOOKUP('Speed Hump'!H3114,Main!$A:$G,6,FALSE),"")</f>
        <v/>
      </c>
      <c r="L3114" s="1" t="str">
        <f>IFERROR(VLOOKUP('Speed Hump'!H3114,Main!$A:$G,7,FALSE),"")</f>
        <v/>
      </c>
      <c r="M3114" t="s">
        <v>691</v>
      </c>
      <c r="N3114">
        <v>2</v>
      </c>
      <c r="O3114" t="s">
        <v>692</v>
      </c>
      <c r="AP3114">
        <v>333.04348572367309</v>
      </c>
      <c r="AQ3114" s="1" t="str">
        <f>IFERROR(VLOOKUP(I3114,Service!$B:$G,5,FALSE),"")</f>
        <v/>
      </c>
      <c r="AR3114" s="1" t="str">
        <f>IFERROR(VLOOKUP(I3114,Service!$B:$G,6,FALSE),"")</f>
        <v/>
      </c>
      <c r="AS3114" s="1" t="str">
        <f>IFERROR(VLOOKUP(I3114,Rest!$B:$G,5,FALSE),"")</f>
        <v/>
      </c>
      <c r="AT3114" s="1" t="str">
        <f>IFERROR(VLOOKUP(I3114,Rest!$B:$G,6,FALSE),"")</f>
        <v/>
      </c>
    </row>
    <row r="3115" spans="1:46" x14ac:dyDescent="0.25">
      <c r="A3115">
        <v>3092</v>
      </c>
      <c r="B3115">
        <v>0</v>
      </c>
      <c r="C3115">
        <v>36566</v>
      </c>
      <c r="D3115">
        <v>35390</v>
      </c>
      <c r="E3115" t="s">
        <v>2187</v>
      </c>
      <c r="F3115" t="s">
        <v>2257</v>
      </c>
      <c r="G3115" t="s">
        <v>2178</v>
      </c>
      <c r="H3115" t="s">
        <v>1229</v>
      </c>
      <c r="I3115" t="s">
        <v>1229</v>
      </c>
      <c r="J3115" t="str">
        <f>IFERROR(VLOOKUP(H3115,[1]Sheet1!$A:$H,3,FALSE),"")</f>
        <v/>
      </c>
      <c r="K3115" s="1" t="str">
        <f>IFERROR(VLOOKUP('Speed Hump'!H3115,Main!$A:$G,6,FALSE),"")</f>
        <v/>
      </c>
      <c r="L3115" s="1" t="str">
        <f>IFERROR(VLOOKUP('Speed Hump'!H3115,Main!$A:$G,7,FALSE),"")</f>
        <v/>
      </c>
      <c r="M3115" t="s">
        <v>691</v>
      </c>
      <c r="N3115">
        <v>1</v>
      </c>
      <c r="O3115" t="s">
        <v>692</v>
      </c>
      <c r="AP3115">
        <v>131.02461688360901</v>
      </c>
      <c r="AQ3115" s="1" t="str">
        <f>IFERROR(VLOOKUP(I3115,Service!$B:$G,5,FALSE),"")</f>
        <v/>
      </c>
      <c r="AR3115" s="1" t="str">
        <f>IFERROR(VLOOKUP(I3115,Service!$B:$G,6,FALSE),"")</f>
        <v/>
      </c>
      <c r="AS3115" s="1" t="str">
        <f>IFERROR(VLOOKUP(I3115,Rest!$B:$G,5,FALSE),"")</f>
        <v/>
      </c>
      <c r="AT3115" s="1" t="str">
        <f>IFERROR(VLOOKUP(I3115,Rest!$B:$G,6,FALSE),"")</f>
        <v/>
      </c>
    </row>
    <row r="3116" spans="1:46" x14ac:dyDescent="0.25">
      <c r="A3116">
        <v>3093</v>
      </c>
      <c r="B3116">
        <v>0</v>
      </c>
      <c r="C3116">
        <v>36590</v>
      </c>
      <c r="D3116">
        <v>34064</v>
      </c>
      <c r="E3116" t="s">
        <v>2051</v>
      </c>
      <c r="F3116" t="s">
        <v>1554</v>
      </c>
      <c r="G3116" t="s">
        <v>2202</v>
      </c>
      <c r="H3116" t="s">
        <v>1229</v>
      </c>
      <c r="I3116" t="s">
        <v>1229</v>
      </c>
      <c r="J3116" t="str">
        <f>IFERROR(VLOOKUP(H3116,[1]Sheet1!$A:$H,3,FALSE),"")</f>
        <v/>
      </c>
      <c r="K3116" s="1" t="str">
        <f>IFERROR(VLOOKUP('Speed Hump'!H3116,Main!$A:$G,6,FALSE),"")</f>
        <v/>
      </c>
      <c r="L3116" s="1" t="str">
        <f>IFERROR(VLOOKUP('Speed Hump'!H3116,Main!$A:$G,7,FALSE),"")</f>
        <v/>
      </c>
      <c r="M3116" t="s">
        <v>691</v>
      </c>
      <c r="N3116">
        <v>1</v>
      </c>
      <c r="O3116" t="s">
        <v>692</v>
      </c>
      <c r="AP3116">
        <v>261.61296820809832</v>
      </c>
      <c r="AQ3116" s="1" t="str">
        <f>IFERROR(VLOOKUP(I3116,Service!$B:$G,5,FALSE),"")</f>
        <v/>
      </c>
      <c r="AR3116" s="1" t="str">
        <f>IFERROR(VLOOKUP(I3116,Service!$B:$G,6,FALSE),"")</f>
        <v/>
      </c>
      <c r="AS3116" s="1" t="str">
        <f>IFERROR(VLOOKUP(I3116,Rest!$B:$G,5,FALSE),"")</f>
        <v/>
      </c>
      <c r="AT3116" s="1" t="str">
        <f>IFERROR(VLOOKUP(I3116,Rest!$B:$G,6,FALSE),"")</f>
        <v/>
      </c>
    </row>
    <row r="3117" spans="1:46" x14ac:dyDescent="0.25">
      <c r="A3117">
        <v>3095</v>
      </c>
      <c r="B3117">
        <v>0</v>
      </c>
      <c r="C3117">
        <v>36650</v>
      </c>
      <c r="D3117">
        <v>33975</v>
      </c>
      <c r="E3117" t="s">
        <v>1309</v>
      </c>
      <c r="F3117" t="s">
        <v>1744</v>
      </c>
      <c r="G3117" t="s">
        <v>2029</v>
      </c>
      <c r="H3117" t="s">
        <v>1229</v>
      </c>
      <c r="I3117" t="s">
        <v>1229</v>
      </c>
      <c r="J3117" t="str">
        <f>IFERROR(VLOOKUP(H3117,[1]Sheet1!$A:$H,3,FALSE),"")</f>
        <v/>
      </c>
      <c r="K3117" s="1" t="str">
        <f>IFERROR(VLOOKUP('Speed Hump'!H3117,Main!$A:$G,6,FALSE),"")</f>
        <v/>
      </c>
      <c r="L3117" s="1" t="str">
        <f>IFERROR(VLOOKUP('Speed Hump'!H3117,Main!$A:$G,7,FALSE),"")</f>
        <v/>
      </c>
      <c r="M3117" t="s">
        <v>691</v>
      </c>
      <c r="N3117">
        <v>3</v>
      </c>
      <c r="O3117" t="s">
        <v>692</v>
      </c>
      <c r="AP3117">
        <v>543.52807273607698</v>
      </c>
      <c r="AQ3117" s="1" t="str">
        <f>IFERROR(VLOOKUP(I3117,Service!$B:$G,5,FALSE),"")</f>
        <v/>
      </c>
      <c r="AR3117" s="1" t="str">
        <f>IFERROR(VLOOKUP(I3117,Service!$B:$G,6,FALSE),"")</f>
        <v/>
      </c>
      <c r="AS3117" s="1" t="str">
        <f>IFERROR(VLOOKUP(I3117,Rest!$B:$G,5,FALSE),"")</f>
        <v/>
      </c>
      <c r="AT3117" s="1" t="str">
        <f>IFERROR(VLOOKUP(I3117,Rest!$B:$G,6,FALSE),"")</f>
        <v/>
      </c>
    </row>
    <row r="3118" spans="1:46" x14ac:dyDescent="0.25">
      <c r="A3118">
        <v>3096</v>
      </c>
      <c r="B3118">
        <v>0</v>
      </c>
      <c r="C3118">
        <v>36664</v>
      </c>
      <c r="D3118">
        <v>34953</v>
      </c>
      <c r="E3118" t="s">
        <v>1496</v>
      </c>
      <c r="F3118" t="s">
        <v>2059</v>
      </c>
      <c r="G3118" t="s">
        <v>2135</v>
      </c>
      <c r="H3118" t="s">
        <v>1229</v>
      </c>
      <c r="I3118" t="s">
        <v>1229</v>
      </c>
      <c r="J3118" t="str">
        <f>IFERROR(VLOOKUP(H3118,[1]Sheet1!$A:$H,3,FALSE),"")</f>
        <v/>
      </c>
      <c r="K3118" s="1" t="str">
        <f>IFERROR(VLOOKUP('Speed Hump'!H3118,Main!$A:$G,6,FALSE),"")</f>
        <v/>
      </c>
      <c r="L3118" s="1" t="str">
        <f>IFERROR(VLOOKUP('Speed Hump'!H3118,Main!$A:$G,7,FALSE),"")</f>
        <v/>
      </c>
      <c r="M3118" t="s">
        <v>691</v>
      </c>
      <c r="N3118">
        <v>1</v>
      </c>
      <c r="O3118" t="s">
        <v>692</v>
      </c>
      <c r="AP3118">
        <v>306.30813650403269</v>
      </c>
      <c r="AQ3118" s="1" t="str">
        <f>IFERROR(VLOOKUP(I3118,Service!$B:$G,5,FALSE),"")</f>
        <v/>
      </c>
      <c r="AR3118" s="1" t="str">
        <f>IFERROR(VLOOKUP(I3118,Service!$B:$G,6,FALSE),"")</f>
        <v/>
      </c>
      <c r="AS3118" s="1" t="str">
        <f>IFERROR(VLOOKUP(I3118,Rest!$B:$G,5,FALSE),"")</f>
        <v/>
      </c>
      <c r="AT3118" s="1" t="str">
        <f>IFERROR(VLOOKUP(I3118,Rest!$B:$G,6,FALSE),"")</f>
        <v/>
      </c>
    </row>
    <row r="3119" spans="1:46" x14ac:dyDescent="0.25">
      <c r="A3119">
        <v>3097</v>
      </c>
      <c r="B3119">
        <v>0</v>
      </c>
      <c r="C3119">
        <v>36776</v>
      </c>
      <c r="D3119">
        <v>34026</v>
      </c>
      <c r="E3119" t="s">
        <v>1262</v>
      </c>
      <c r="F3119" t="s">
        <v>2146</v>
      </c>
      <c r="G3119" t="s">
        <v>2029</v>
      </c>
      <c r="H3119" t="s">
        <v>1229</v>
      </c>
      <c r="I3119" t="s">
        <v>1229</v>
      </c>
      <c r="J3119" t="str">
        <f>IFERROR(VLOOKUP(H3119,[1]Sheet1!$A:$H,3,FALSE),"")</f>
        <v/>
      </c>
      <c r="K3119" s="1" t="str">
        <f>IFERROR(VLOOKUP('Speed Hump'!H3119,Main!$A:$G,6,FALSE),"")</f>
        <v/>
      </c>
      <c r="L3119" s="1" t="str">
        <f>IFERROR(VLOOKUP('Speed Hump'!H3119,Main!$A:$G,7,FALSE),"")</f>
        <v/>
      </c>
      <c r="M3119" t="s">
        <v>691</v>
      </c>
      <c r="N3119">
        <v>3</v>
      </c>
      <c r="O3119" t="s">
        <v>692</v>
      </c>
      <c r="AP3119">
        <v>547.63336774531501</v>
      </c>
      <c r="AQ3119" s="1" t="str">
        <f>IFERROR(VLOOKUP(I3119,Service!$B:$G,5,FALSE),"")</f>
        <v/>
      </c>
      <c r="AR3119" s="1" t="str">
        <f>IFERROR(VLOOKUP(I3119,Service!$B:$G,6,FALSE),"")</f>
        <v/>
      </c>
      <c r="AS3119" s="1" t="str">
        <f>IFERROR(VLOOKUP(I3119,Rest!$B:$G,5,FALSE),"")</f>
        <v/>
      </c>
      <c r="AT3119" s="1" t="str">
        <f>IFERROR(VLOOKUP(I3119,Rest!$B:$G,6,FALSE),"")</f>
        <v/>
      </c>
    </row>
    <row r="3120" spans="1:46" x14ac:dyDescent="0.25">
      <c r="A3120">
        <v>3099</v>
      </c>
      <c r="B3120">
        <v>0</v>
      </c>
      <c r="C3120">
        <v>36821</v>
      </c>
      <c r="D3120">
        <v>34879</v>
      </c>
      <c r="E3120" t="s">
        <v>2227</v>
      </c>
      <c r="F3120" t="s">
        <v>2258</v>
      </c>
      <c r="G3120" t="s">
        <v>2228</v>
      </c>
      <c r="H3120" t="s">
        <v>1229</v>
      </c>
      <c r="I3120" t="s">
        <v>1229</v>
      </c>
      <c r="J3120" t="str">
        <f>IFERROR(VLOOKUP(H3120,[1]Sheet1!$A:$H,3,FALSE),"")</f>
        <v/>
      </c>
      <c r="K3120" s="1" t="str">
        <f>IFERROR(VLOOKUP('Speed Hump'!H3120,Main!$A:$G,6,FALSE),"")</f>
        <v/>
      </c>
      <c r="L3120" s="1" t="str">
        <f>IFERROR(VLOOKUP('Speed Hump'!H3120,Main!$A:$G,7,FALSE),"")</f>
        <v/>
      </c>
      <c r="M3120" t="s">
        <v>691</v>
      </c>
      <c r="N3120">
        <v>1</v>
      </c>
      <c r="O3120" t="s">
        <v>692</v>
      </c>
      <c r="AP3120">
        <v>165.0549065452997</v>
      </c>
      <c r="AQ3120" s="1" t="str">
        <f>IFERROR(VLOOKUP(I3120,Service!$B:$G,5,FALSE),"")</f>
        <v/>
      </c>
      <c r="AR3120" s="1" t="str">
        <f>IFERROR(VLOOKUP(I3120,Service!$B:$G,6,FALSE),"")</f>
        <v/>
      </c>
      <c r="AS3120" s="1" t="str">
        <f>IFERROR(VLOOKUP(I3120,Rest!$B:$G,5,FALSE),"")</f>
        <v/>
      </c>
      <c r="AT3120" s="1" t="str">
        <f>IFERROR(VLOOKUP(I3120,Rest!$B:$G,6,FALSE),"")</f>
        <v/>
      </c>
    </row>
    <row r="3121" spans="1:46" x14ac:dyDescent="0.25">
      <c r="A3121">
        <v>3101</v>
      </c>
      <c r="B3121">
        <v>0</v>
      </c>
      <c r="C3121">
        <v>36853</v>
      </c>
      <c r="D3121">
        <v>35920</v>
      </c>
      <c r="E3121" t="s">
        <v>2079</v>
      </c>
      <c r="F3121" t="s">
        <v>2139</v>
      </c>
      <c r="G3121" t="s">
        <v>1139</v>
      </c>
      <c r="H3121" t="s">
        <v>1229</v>
      </c>
      <c r="I3121" t="s">
        <v>1229</v>
      </c>
      <c r="J3121" t="str">
        <f>IFERROR(VLOOKUP(H3121,[1]Sheet1!$A:$H,3,FALSE),"")</f>
        <v/>
      </c>
      <c r="K3121" s="1" t="str">
        <f>IFERROR(VLOOKUP('Speed Hump'!H3121,Main!$A:$G,6,FALSE),"")</f>
        <v/>
      </c>
      <c r="L3121" s="1" t="str">
        <f>IFERROR(VLOOKUP('Speed Hump'!H3121,Main!$A:$G,7,FALSE),"")</f>
        <v/>
      </c>
      <c r="M3121" t="s">
        <v>691</v>
      </c>
      <c r="N3121">
        <v>1</v>
      </c>
      <c r="O3121" t="s">
        <v>692</v>
      </c>
      <c r="AP3121">
        <v>151.75907008184319</v>
      </c>
      <c r="AQ3121" s="1" t="str">
        <f>IFERROR(VLOOKUP(I3121,Service!$B:$G,5,FALSE),"")</f>
        <v/>
      </c>
      <c r="AR3121" s="1" t="str">
        <f>IFERROR(VLOOKUP(I3121,Service!$B:$G,6,FALSE),"")</f>
        <v/>
      </c>
      <c r="AS3121" s="1" t="str">
        <f>IFERROR(VLOOKUP(I3121,Rest!$B:$G,5,FALSE),"")</f>
        <v/>
      </c>
      <c r="AT3121" s="1" t="str">
        <f>IFERROR(VLOOKUP(I3121,Rest!$B:$G,6,FALSE),"")</f>
        <v/>
      </c>
    </row>
    <row r="3122" spans="1:46" x14ac:dyDescent="0.25">
      <c r="A3122">
        <v>3102</v>
      </c>
      <c r="B3122">
        <v>0</v>
      </c>
      <c r="C3122">
        <v>36854</v>
      </c>
      <c r="D3122">
        <v>34444</v>
      </c>
      <c r="E3122" t="s">
        <v>1782</v>
      </c>
      <c r="F3122" t="s">
        <v>2135</v>
      </c>
      <c r="G3122" t="s">
        <v>2146</v>
      </c>
      <c r="H3122" t="s">
        <v>1229</v>
      </c>
      <c r="I3122" t="s">
        <v>1229</v>
      </c>
      <c r="J3122" t="str">
        <f>IFERROR(VLOOKUP(H3122,[1]Sheet1!$A:$H,3,FALSE),"")</f>
        <v/>
      </c>
      <c r="K3122" s="1" t="str">
        <f>IFERROR(VLOOKUP('Speed Hump'!H3122,Main!$A:$G,6,FALSE),"")</f>
        <v/>
      </c>
      <c r="L3122" s="1" t="str">
        <f>IFERROR(VLOOKUP('Speed Hump'!H3122,Main!$A:$G,7,FALSE),"")</f>
        <v/>
      </c>
      <c r="M3122" t="s">
        <v>691</v>
      </c>
      <c r="N3122">
        <v>1</v>
      </c>
      <c r="O3122" t="s">
        <v>692</v>
      </c>
      <c r="AP3122">
        <v>239.9685331936266</v>
      </c>
      <c r="AQ3122" s="1" t="str">
        <f>IFERROR(VLOOKUP(I3122,Service!$B:$G,5,FALSE),"")</f>
        <v/>
      </c>
      <c r="AR3122" s="1" t="str">
        <f>IFERROR(VLOOKUP(I3122,Service!$B:$G,6,FALSE),"")</f>
        <v/>
      </c>
      <c r="AS3122" s="1" t="str">
        <f>IFERROR(VLOOKUP(I3122,Rest!$B:$G,5,FALSE),"")</f>
        <v/>
      </c>
      <c r="AT3122" s="1" t="str">
        <f>IFERROR(VLOOKUP(I3122,Rest!$B:$G,6,FALSE),"")</f>
        <v/>
      </c>
    </row>
    <row r="3123" spans="1:46" x14ac:dyDescent="0.25">
      <c r="A3123">
        <v>3104</v>
      </c>
      <c r="B3123">
        <v>0</v>
      </c>
      <c r="C3123">
        <v>36882</v>
      </c>
      <c r="D3123">
        <v>34911</v>
      </c>
      <c r="E3123" t="s">
        <v>2227</v>
      </c>
      <c r="F3123" t="s">
        <v>2073</v>
      </c>
      <c r="G3123" t="s">
        <v>2258</v>
      </c>
      <c r="H3123" t="s">
        <v>1229</v>
      </c>
      <c r="I3123" t="s">
        <v>1229</v>
      </c>
      <c r="J3123" t="str">
        <f>IFERROR(VLOOKUP(H3123,[1]Sheet1!$A:$H,3,FALSE),"")</f>
        <v/>
      </c>
      <c r="K3123" s="1" t="str">
        <f>IFERROR(VLOOKUP('Speed Hump'!H3123,Main!$A:$G,6,FALSE),"")</f>
        <v/>
      </c>
      <c r="L3123" s="1" t="str">
        <f>IFERROR(VLOOKUP('Speed Hump'!H3123,Main!$A:$G,7,FALSE),"")</f>
        <v/>
      </c>
      <c r="M3123" t="s">
        <v>691</v>
      </c>
      <c r="N3123">
        <v>1</v>
      </c>
      <c r="O3123" t="s">
        <v>692</v>
      </c>
      <c r="AP3123">
        <v>153.9307773977151</v>
      </c>
      <c r="AQ3123" s="1" t="str">
        <f>IFERROR(VLOOKUP(I3123,Service!$B:$G,5,FALSE),"")</f>
        <v/>
      </c>
      <c r="AR3123" s="1" t="str">
        <f>IFERROR(VLOOKUP(I3123,Service!$B:$G,6,FALSE),"")</f>
        <v/>
      </c>
      <c r="AS3123" s="1" t="str">
        <f>IFERROR(VLOOKUP(I3123,Rest!$B:$G,5,FALSE),"")</f>
        <v/>
      </c>
      <c r="AT3123" s="1" t="str">
        <f>IFERROR(VLOOKUP(I3123,Rest!$B:$G,6,FALSE),"")</f>
        <v/>
      </c>
    </row>
    <row r="3124" spans="1:46" x14ac:dyDescent="0.25">
      <c r="A3124">
        <v>3105</v>
      </c>
      <c r="B3124">
        <v>0</v>
      </c>
      <c r="C3124">
        <v>36889</v>
      </c>
      <c r="D3124">
        <v>35022</v>
      </c>
      <c r="E3124" t="s">
        <v>1147</v>
      </c>
      <c r="F3124" t="s">
        <v>2155</v>
      </c>
      <c r="G3124" t="s">
        <v>2165</v>
      </c>
      <c r="H3124" t="s">
        <v>1229</v>
      </c>
      <c r="I3124" t="s">
        <v>1229</v>
      </c>
      <c r="J3124" t="str">
        <f>IFERROR(VLOOKUP(H3124,[1]Sheet1!$A:$H,3,FALSE),"")</f>
        <v/>
      </c>
      <c r="K3124" s="1" t="str">
        <f>IFERROR(VLOOKUP('Speed Hump'!H3124,Main!$A:$G,6,FALSE),"")</f>
        <v/>
      </c>
      <c r="L3124" s="1" t="str">
        <f>IFERROR(VLOOKUP('Speed Hump'!H3124,Main!$A:$G,7,FALSE),"")</f>
        <v/>
      </c>
      <c r="M3124" t="s">
        <v>691</v>
      </c>
      <c r="N3124">
        <v>1</v>
      </c>
      <c r="O3124" t="s">
        <v>692</v>
      </c>
      <c r="AP3124">
        <v>311.21620694308552</v>
      </c>
      <c r="AQ3124" s="1" t="str">
        <f>IFERROR(VLOOKUP(I3124,Service!$B:$G,5,FALSE),"")</f>
        <v/>
      </c>
      <c r="AR3124" s="1" t="str">
        <f>IFERROR(VLOOKUP(I3124,Service!$B:$G,6,FALSE),"")</f>
        <v/>
      </c>
      <c r="AS3124" s="1" t="str">
        <f>IFERROR(VLOOKUP(I3124,Rest!$B:$G,5,FALSE),"")</f>
        <v/>
      </c>
      <c r="AT3124" s="1" t="str">
        <f>IFERROR(VLOOKUP(I3124,Rest!$B:$G,6,FALSE),"")</f>
        <v/>
      </c>
    </row>
    <row r="3125" spans="1:46" x14ac:dyDescent="0.25">
      <c r="A3125">
        <v>3106</v>
      </c>
      <c r="B3125">
        <v>0</v>
      </c>
      <c r="C3125">
        <v>36893</v>
      </c>
      <c r="D3125">
        <v>35953</v>
      </c>
      <c r="E3125" t="s">
        <v>2128</v>
      </c>
      <c r="F3125" t="s">
        <v>2259</v>
      </c>
      <c r="G3125" t="s">
        <v>2218</v>
      </c>
      <c r="H3125" t="s">
        <v>1229</v>
      </c>
      <c r="I3125" t="s">
        <v>1229</v>
      </c>
      <c r="J3125" t="str">
        <f>IFERROR(VLOOKUP(H3125,[1]Sheet1!$A:$H,3,FALSE),"")</f>
        <v/>
      </c>
      <c r="K3125" s="1" t="str">
        <f>IFERROR(VLOOKUP('Speed Hump'!H3125,Main!$A:$G,6,FALSE),"")</f>
        <v/>
      </c>
      <c r="L3125" s="1" t="str">
        <f>IFERROR(VLOOKUP('Speed Hump'!H3125,Main!$A:$G,7,FALSE),"")</f>
        <v/>
      </c>
      <c r="M3125" t="s">
        <v>691</v>
      </c>
      <c r="N3125">
        <v>1</v>
      </c>
      <c r="O3125" t="s">
        <v>692</v>
      </c>
      <c r="AP3125">
        <v>132.929036896757</v>
      </c>
      <c r="AQ3125" s="1" t="str">
        <f>IFERROR(VLOOKUP(I3125,Service!$B:$G,5,FALSE),"")</f>
        <v/>
      </c>
      <c r="AR3125" s="1" t="str">
        <f>IFERROR(VLOOKUP(I3125,Service!$B:$G,6,FALSE),"")</f>
        <v/>
      </c>
      <c r="AS3125" s="1" t="str">
        <f>IFERROR(VLOOKUP(I3125,Rest!$B:$G,5,FALSE),"")</f>
        <v/>
      </c>
      <c r="AT3125" s="1" t="str">
        <f>IFERROR(VLOOKUP(I3125,Rest!$B:$G,6,FALSE),"")</f>
        <v/>
      </c>
    </row>
    <row r="3126" spans="1:46" x14ac:dyDescent="0.25">
      <c r="A3126">
        <v>3107</v>
      </c>
      <c r="B3126">
        <v>0</v>
      </c>
      <c r="C3126">
        <v>36918</v>
      </c>
      <c r="D3126">
        <v>34933</v>
      </c>
      <c r="E3126" t="s">
        <v>2059</v>
      </c>
      <c r="F3126" t="s">
        <v>1433</v>
      </c>
      <c r="G3126" t="s">
        <v>1367</v>
      </c>
      <c r="H3126" t="s">
        <v>1229</v>
      </c>
      <c r="I3126" t="s">
        <v>1229</v>
      </c>
      <c r="J3126" t="str">
        <f>IFERROR(VLOOKUP(H3126,[1]Sheet1!$A:$H,3,FALSE),"")</f>
        <v/>
      </c>
      <c r="K3126" s="1" t="str">
        <f>IFERROR(VLOOKUP('Speed Hump'!H3126,Main!$A:$G,6,FALSE),"")</f>
        <v/>
      </c>
      <c r="L3126" s="1" t="str">
        <f>IFERROR(VLOOKUP('Speed Hump'!H3126,Main!$A:$G,7,FALSE),"")</f>
        <v/>
      </c>
      <c r="M3126" t="s">
        <v>691</v>
      </c>
      <c r="N3126">
        <v>1</v>
      </c>
      <c r="O3126" t="s">
        <v>692</v>
      </c>
      <c r="AP3126">
        <v>135.53543876945469</v>
      </c>
      <c r="AQ3126" s="1" t="str">
        <f>IFERROR(VLOOKUP(I3126,Service!$B:$G,5,FALSE),"")</f>
        <v/>
      </c>
      <c r="AR3126" s="1" t="str">
        <f>IFERROR(VLOOKUP(I3126,Service!$B:$G,6,FALSE),"")</f>
        <v/>
      </c>
      <c r="AS3126" s="1" t="str">
        <f>IFERROR(VLOOKUP(I3126,Rest!$B:$G,5,FALSE),"")</f>
        <v/>
      </c>
      <c r="AT3126" s="1" t="str">
        <f>IFERROR(VLOOKUP(I3126,Rest!$B:$G,6,FALSE),"")</f>
        <v/>
      </c>
    </row>
    <row r="3127" spans="1:46" x14ac:dyDescent="0.25">
      <c r="A3127">
        <v>3109</v>
      </c>
      <c r="B3127">
        <v>0</v>
      </c>
      <c r="C3127">
        <v>36949</v>
      </c>
      <c r="D3127">
        <v>35911</v>
      </c>
      <c r="E3127" t="s">
        <v>2192</v>
      </c>
      <c r="F3127" t="s">
        <v>1139</v>
      </c>
      <c r="G3127" t="s">
        <v>2137</v>
      </c>
      <c r="H3127" t="s">
        <v>1229</v>
      </c>
      <c r="I3127" t="s">
        <v>1229</v>
      </c>
      <c r="J3127" t="str">
        <f>IFERROR(VLOOKUP(H3127,[1]Sheet1!$A:$H,3,FALSE),"")</f>
        <v/>
      </c>
      <c r="K3127" s="1" t="str">
        <f>IFERROR(VLOOKUP('Speed Hump'!H3127,Main!$A:$G,6,FALSE),"")</f>
        <v/>
      </c>
      <c r="L3127" s="1" t="str">
        <f>IFERROR(VLOOKUP('Speed Hump'!H3127,Main!$A:$G,7,FALSE),"")</f>
        <v/>
      </c>
      <c r="M3127" t="s">
        <v>691</v>
      </c>
      <c r="N3127">
        <v>3</v>
      </c>
      <c r="O3127" t="s">
        <v>692</v>
      </c>
      <c r="AP3127">
        <v>516.61816133633488</v>
      </c>
      <c r="AQ3127" s="1" t="str">
        <f>IFERROR(VLOOKUP(I3127,Service!$B:$G,5,FALSE),"")</f>
        <v/>
      </c>
      <c r="AR3127" s="1" t="str">
        <f>IFERROR(VLOOKUP(I3127,Service!$B:$G,6,FALSE),"")</f>
        <v/>
      </c>
      <c r="AS3127" s="1" t="str">
        <f>IFERROR(VLOOKUP(I3127,Rest!$B:$G,5,FALSE),"")</f>
        <v/>
      </c>
      <c r="AT3127" s="1" t="str">
        <f>IFERROR(VLOOKUP(I3127,Rest!$B:$G,6,FALSE),"")</f>
        <v/>
      </c>
    </row>
    <row r="3128" spans="1:46" x14ac:dyDescent="0.25">
      <c r="A3128">
        <v>3110</v>
      </c>
      <c r="B3128">
        <v>0</v>
      </c>
      <c r="C3128">
        <v>36962</v>
      </c>
      <c r="D3128">
        <v>33990</v>
      </c>
      <c r="E3128" t="s">
        <v>1377</v>
      </c>
      <c r="F3128" t="s">
        <v>2146</v>
      </c>
      <c r="G3128" t="s">
        <v>2029</v>
      </c>
      <c r="H3128" t="s">
        <v>1229</v>
      </c>
      <c r="I3128" t="s">
        <v>1229</v>
      </c>
      <c r="J3128" t="str">
        <f>IFERROR(VLOOKUP(H3128,[1]Sheet1!$A:$H,3,FALSE),"")</f>
        <v/>
      </c>
      <c r="K3128" s="1" t="str">
        <f>IFERROR(VLOOKUP('Speed Hump'!H3128,Main!$A:$G,6,FALSE),"")</f>
        <v/>
      </c>
      <c r="L3128" s="1" t="str">
        <f>IFERROR(VLOOKUP('Speed Hump'!H3128,Main!$A:$G,7,FALSE),"")</f>
        <v/>
      </c>
      <c r="M3128" t="s">
        <v>691</v>
      </c>
      <c r="N3128">
        <v>3</v>
      </c>
      <c r="O3128" t="s">
        <v>692</v>
      </c>
      <c r="AP3128">
        <v>545.32287747816281</v>
      </c>
      <c r="AQ3128" s="1" t="str">
        <f>IFERROR(VLOOKUP(I3128,Service!$B:$G,5,FALSE),"")</f>
        <v/>
      </c>
      <c r="AR3128" s="1" t="str">
        <f>IFERROR(VLOOKUP(I3128,Service!$B:$G,6,FALSE),"")</f>
        <v/>
      </c>
      <c r="AS3128" s="1" t="str">
        <f>IFERROR(VLOOKUP(I3128,Rest!$B:$G,5,FALSE),"")</f>
        <v/>
      </c>
      <c r="AT3128" s="1" t="str">
        <f>IFERROR(VLOOKUP(I3128,Rest!$B:$G,6,FALSE),"")</f>
        <v/>
      </c>
    </row>
    <row r="3129" spans="1:46" x14ac:dyDescent="0.25">
      <c r="A3129">
        <v>3111</v>
      </c>
      <c r="B3129">
        <v>0</v>
      </c>
      <c r="C3129">
        <v>36983</v>
      </c>
      <c r="D3129">
        <v>33958</v>
      </c>
      <c r="E3129" t="s">
        <v>2098</v>
      </c>
      <c r="F3129" t="s">
        <v>2205</v>
      </c>
      <c r="G3129" t="s">
        <v>2106</v>
      </c>
      <c r="H3129" t="s">
        <v>1229</v>
      </c>
      <c r="I3129" t="s">
        <v>1229</v>
      </c>
      <c r="J3129" t="str">
        <f>IFERROR(VLOOKUP(H3129,[1]Sheet1!$A:$H,3,FALSE),"")</f>
        <v/>
      </c>
      <c r="K3129" s="1" t="str">
        <f>IFERROR(VLOOKUP('Speed Hump'!H3129,Main!$A:$G,6,FALSE),"")</f>
        <v/>
      </c>
      <c r="L3129" s="1" t="str">
        <f>IFERROR(VLOOKUP('Speed Hump'!H3129,Main!$A:$G,7,FALSE),"")</f>
        <v/>
      </c>
      <c r="M3129" t="s">
        <v>691</v>
      </c>
      <c r="N3129">
        <v>1</v>
      </c>
      <c r="O3129" t="s">
        <v>692</v>
      </c>
      <c r="AP3129">
        <v>245.22548655074391</v>
      </c>
      <c r="AQ3129" s="1" t="str">
        <f>IFERROR(VLOOKUP(I3129,Service!$B:$G,5,FALSE),"")</f>
        <v/>
      </c>
      <c r="AR3129" s="1" t="str">
        <f>IFERROR(VLOOKUP(I3129,Service!$B:$G,6,FALSE),"")</f>
        <v/>
      </c>
      <c r="AS3129" s="1" t="str">
        <f>IFERROR(VLOOKUP(I3129,Rest!$B:$G,5,FALSE),"")</f>
        <v/>
      </c>
      <c r="AT3129" s="1" t="str">
        <f>IFERROR(VLOOKUP(I3129,Rest!$B:$G,6,FALSE),"")</f>
        <v/>
      </c>
    </row>
    <row r="3130" spans="1:46" x14ac:dyDescent="0.25">
      <c r="A3130">
        <v>3112</v>
      </c>
      <c r="B3130">
        <v>0</v>
      </c>
      <c r="C3130">
        <v>37014</v>
      </c>
      <c r="D3130">
        <v>33970</v>
      </c>
      <c r="E3130" t="s">
        <v>2136</v>
      </c>
      <c r="F3130" t="s">
        <v>2143</v>
      </c>
      <c r="G3130" t="s">
        <v>2144</v>
      </c>
      <c r="H3130" t="s">
        <v>1229</v>
      </c>
      <c r="I3130" t="s">
        <v>1229</v>
      </c>
      <c r="J3130" t="str">
        <f>IFERROR(VLOOKUP(H3130,[1]Sheet1!$A:$H,3,FALSE),"")</f>
        <v/>
      </c>
      <c r="K3130" s="1" t="str">
        <f>IFERROR(VLOOKUP('Speed Hump'!H3130,Main!$A:$G,6,FALSE),"")</f>
        <v/>
      </c>
      <c r="L3130" s="1" t="str">
        <f>IFERROR(VLOOKUP('Speed Hump'!H3130,Main!$A:$G,7,FALSE),"")</f>
        <v/>
      </c>
      <c r="M3130" t="s">
        <v>691</v>
      </c>
      <c r="N3130">
        <v>1</v>
      </c>
      <c r="O3130" t="s">
        <v>692</v>
      </c>
      <c r="AP3130">
        <v>224.8586733367388</v>
      </c>
      <c r="AQ3130" s="1" t="str">
        <f>IFERROR(VLOOKUP(I3130,Service!$B:$G,5,FALSE),"")</f>
        <v/>
      </c>
      <c r="AR3130" s="1" t="str">
        <f>IFERROR(VLOOKUP(I3130,Service!$B:$G,6,FALSE),"")</f>
        <v/>
      </c>
      <c r="AS3130" s="1" t="str">
        <f>IFERROR(VLOOKUP(I3130,Rest!$B:$G,5,FALSE),"")</f>
        <v/>
      </c>
      <c r="AT3130" s="1" t="str">
        <f>IFERROR(VLOOKUP(I3130,Rest!$B:$G,6,FALSE),"")</f>
        <v/>
      </c>
    </row>
    <row r="3131" spans="1:46" x14ac:dyDescent="0.25">
      <c r="A3131">
        <v>3114</v>
      </c>
      <c r="B3131">
        <v>0</v>
      </c>
      <c r="C3131">
        <v>37019</v>
      </c>
      <c r="D3131">
        <v>33897</v>
      </c>
      <c r="E3131" t="s">
        <v>2249</v>
      </c>
      <c r="F3131" t="s">
        <v>2171</v>
      </c>
      <c r="G3131" t="s">
        <v>2059</v>
      </c>
      <c r="H3131" t="s">
        <v>1229</v>
      </c>
      <c r="I3131" t="s">
        <v>1229</v>
      </c>
      <c r="J3131" t="str">
        <f>IFERROR(VLOOKUP(H3131,[1]Sheet1!$A:$H,3,FALSE),"")</f>
        <v/>
      </c>
      <c r="K3131" s="1" t="str">
        <f>IFERROR(VLOOKUP('Speed Hump'!H3131,Main!$A:$G,6,FALSE),"")</f>
        <v/>
      </c>
      <c r="L3131" s="1" t="str">
        <f>IFERROR(VLOOKUP('Speed Hump'!H3131,Main!$A:$G,7,FALSE),"")</f>
        <v/>
      </c>
      <c r="M3131" t="s">
        <v>691</v>
      </c>
      <c r="N3131">
        <v>1</v>
      </c>
      <c r="O3131" t="s">
        <v>692</v>
      </c>
      <c r="AP3131">
        <v>130.0091155024966</v>
      </c>
      <c r="AQ3131" s="1" t="str">
        <f>IFERROR(VLOOKUP(I3131,Service!$B:$G,5,FALSE),"")</f>
        <v/>
      </c>
      <c r="AR3131" s="1" t="str">
        <f>IFERROR(VLOOKUP(I3131,Service!$B:$G,6,FALSE),"")</f>
        <v/>
      </c>
      <c r="AS3131" s="1" t="str">
        <f>IFERROR(VLOOKUP(I3131,Rest!$B:$G,5,FALSE),"")</f>
        <v/>
      </c>
      <c r="AT3131" s="1" t="str">
        <f>IFERROR(VLOOKUP(I3131,Rest!$B:$G,6,FALSE),"")</f>
        <v/>
      </c>
    </row>
    <row r="3132" spans="1:46" x14ac:dyDescent="0.25">
      <c r="A3132">
        <v>3115</v>
      </c>
      <c r="B3132">
        <v>0</v>
      </c>
      <c r="C3132">
        <v>37024</v>
      </c>
      <c r="D3132">
        <v>34427</v>
      </c>
      <c r="E3132" t="s">
        <v>2260</v>
      </c>
      <c r="F3132" t="s">
        <v>2080</v>
      </c>
      <c r="G3132" t="s">
        <v>2223</v>
      </c>
      <c r="H3132" t="s">
        <v>1229</v>
      </c>
      <c r="I3132" t="s">
        <v>1229</v>
      </c>
      <c r="J3132" t="str">
        <f>IFERROR(VLOOKUP(H3132,[1]Sheet1!$A:$H,3,FALSE),"")</f>
        <v/>
      </c>
      <c r="K3132" s="1" t="str">
        <f>IFERROR(VLOOKUP('Speed Hump'!H3132,Main!$A:$G,6,FALSE),"")</f>
        <v/>
      </c>
      <c r="L3132" s="1" t="str">
        <f>IFERROR(VLOOKUP('Speed Hump'!H3132,Main!$A:$G,7,FALSE),"")</f>
        <v/>
      </c>
      <c r="M3132" t="s">
        <v>691</v>
      </c>
      <c r="N3132">
        <v>1</v>
      </c>
      <c r="O3132" t="s">
        <v>692</v>
      </c>
      <c r="AP3132">
        <v>142.40199255868211</v>
      </c>
      <c r="AQ3132" s="1" t="str">
        <f>IFERROR(VLOOKUP(I3132,Service!$B:$G,5,FALSE),"")</f>
        <v/>
      </c>
      <c r="AR3132" s="1" t="str">
        <f>IFERROR(VLOOKUP(I3132,Service!$B:$G,6,FALSE),"")</f>
        <v/>
      </c>
      <c r="AS3132" s="1" t="str">
        <f>IFERROR(VLOOKUP(I3132,Rest!$B:$G,5,FALSE),"")</f>
        <v/>
      </c>
      <c r="AT3132" s="1" t="str">
        <f>IFERROR(VLOOKUP(I3132,Rest!$B:$G,6,FALSE),"")</f>
        <v/>
      </c>
    </row>
    <row r="3133" spans="1:46" x14ac:dyDescent="0.25">
      <c r="A3133">
        <v>3116</v>
      </c>
      <c r="B3133">
        <v>0</v>
      </c>
      <c r="C3133">
        <v>37028</v>
      </c>
      <c r="D3133">
        <v>37615</v>
      </c>
      <c r="E3133" t="s">
        <v>2157</v>
      </c>
      <c r="F3133" t="s">
        <v>2159</v>
      </c>
      <c r="G3133" t="s">
        <v>2211</v>
      </c>
      <c r="H3133" t="s">
        <v>1229</v>
      </c>
      <c r="I3133" t="s">
        <v>1229</v>
      </c>
      <c r="J3133" t="str">
        <f>IFERROR(VLOOKUP(H3133,[1]Sheet1!$A:$H,3,FALSE),"")</f>
        <v/>
      </c>
      <c r="K3133" s="1" t="str">
        <f>IFERROR(VLOOKUP('Speed Hump'!H3133,Main!$A:$G,6,FALSE),"")</f>
        <v/>
      </c>
      <c r="L3133" s="1" t="str">
        <f>IFERROR(VLOOKUP('Speed Hump'!H3133,Main!$A:$G,7,FALSE),"")</f>
        <v/>
      </c>
      <c r="M3133" t="s">
        <v>691</v>
      </c>
      <c r="N3133">
        <v>2</v>
      </c>
      <c r="O3133" t="s">
        <v>692</v>
      </c>
      <c r="AP3133">
        <v>386.3066687587413</v>
      </c>
      <c r="AQ3133" s="1" t="str">
        <f>IFERROR(VLOOKUP(I3133,Service!$B:$G,5,FALSE),"")</f>
        <v/>
      </c>
      <c r="AR3133" s="1" t="str">
        <f>IFERROR(VLOOKUP(I3133,Service!$B:$G,6,FALSE),"")</f>
        <v/>
      </c>
      <c r="AS3133" s="1" t="str">
        <f>IFERROR(VLOOKUP(I3133,Rest!$B:$G,5,FALSE),"")</f>
        <v/>
      </c>
      <c r="AT3133" s="1" t="str">
        <f>IFERROR(VLOOKUP(I3133,Rest!$B:$G,6,FALSE),"")</f>
        <v/>
      </c>
    </row>
    <row r="3134" spans="1:46" x14ac:dyDescent="0.25">
      <c r="A3134">
        <v>3117</v>
      </c>
      <c r="B3134">
        <v>0</v>
      </c>
      <c r="C3134">
        <v>37056</v>
      </c>
      <c r="D3134">
        <v>34406</v>
      </c>
      <c r="E3134" t="s">
        <v>2098</v>
      </c>
      <c r="F3134" t="s">
        <v>2060</v>
      </c>
      <c r="G3134" t="s">
        <v>2261</v>
      </c>
      <c r="H3134" t="s">
        <v>1229</v>
      </c>
      <c r="I3134" t="s">
        <v>1229</v>
      </c>
      <c r="J3134" t="str">
        <f>IFERROR(VLOOKUP(H3134,[1]Sheet1!$A:$H,3,FALSE),"")</f>
        <v/>
      </c>
      <c r="K3134" s="1" t="str">
        <f>IFERROR(VLOOKUP('Speed Hump'!H3134,Main!$A:$G,6,FALSE),"")</f>
        <v/>
      </c>
      <c r="L3134" s="1" t="str">
        <f>IFERROR(VLOOKUP('Speed Hump'!H3134,Main!$A:$G,7,FALSE),"")</f>
        <v/>
      </c>
      <c r="M3134" t="s">
        <v>691</v>
      </c>
      <c r="N3134">
        <v>1</v>
      </c>
      <c r="O3134" t="s">
        <v>692</v>
      </c>
      <c r="AP3134">
        <v>144.9447630331465</v>
      </c>
      <c r="AQ3134" s="1" t="str">
        <f>IFERROR(VLOOKUP(I3134,Service!$B:$G,5,FALSE),"")</f>
        <v/>
      </c>
      <c r="AR3134" s="1" t="str">
        <f>IFERROR(VLOOKUP(I3134,Service!$B:$G,6,FALSE),"")</f>
        <v/>
      </c>
      <c r="AS3134" s="1" t="str">
        <f>IFERROR(VLOOKUP(I3134,Rest!$B:$G,5,FALSE),"")</f>
        <v/>
      </c>
      <c r="AT3134" s="1" t="str">
        <f>IFERROR(VLOOKUP(I3134,Rest!$B:$G,6,FALSE),"")</f>
        <v/>
      </c>
    </row>
    <row r="3135" spans="1:46" x14ac:dyDescent="0.25">
      <c r="A3135">
        <v>3118</v>
      </c>
      <c r="B3135">
        <v>0</v>
      </c>
      <c r="C3135">
        <v>37062</v>
      </c>
      <c r="D3135">
        <v>35432</v>
      </c>
      <c r="E3135" t="s">
        <v>2199</v>
      </c>
      <c r="F3135" t="s">
        <v>2187</v>
      </c>
      <c r="G3135" t="s">
        <v>2210</v>
      </c>
      <c r="H3135" t="s">
        <v>1229</v>
      </c>
      <c r="I3135" t="s">
        <v>1229</v>
      </c>
      <c r="J3135" t="str">
        <f>IFERROR(VLOOKUP(H3135,[1]Sheet1!$A:$H,3,FALSE),"")</f>
        <v/>
      </c>
      <c r="K3135" s="1" t="str">
        <f>IFERROR(VLOOKUP('Speed Hump'!H3135,Main!$A:$G,6,FALSE),"")</f>
        <v/>
      </c>
      <c r="L3135" s="1" t="str">
        <f>IFERROR(VLOOKUP('Speed Hump'!H3135,Main!$A:$G,7,FALSE),"")</f>
        <v/>
      </c>
      <c r="M3135" t="s">
        <v>691</v>
      </c>
      <c r="N3135">
        <v>1</v>
      </c>
      <c r="O3135" t="s">
        <v>692</v>
      </c>
      <c r="AP3135">
        <v>231.99866501232779</v>
      </c>
      <c r="AQ3135" s="1" t="str">
        <f>IFERROR(VLOOKUP(I3135,Service!$B:$G,5,FALSE),"")</f>
        <v/>
      </c>
      <c r="AR3135" s="1" t="str">
        <f>IFERROR(VLOOKUP(I3135,Service!$B:$G,6,FALSE),"")</f>
        <v/>
      </c>
      <c r="AS3135" s="1" t="str">
        <f>IFERROR(VLOOKUP(I3135,Rest!$B:$G,5,FALSE),"")</f>
        <v/>
      </c>
      <c r="AT3135" s="1" t="str">
        <f>IFERROR(VLOOKUP(I3135,Rest!$B:$G,6,FALSE),"")</f>
        <v/>
      </c>
    </row>
    <row r="3136" spans="1:46" x14ac:dyDescent="0.25">
      <c r="A3136">
        <v>3119</v>
      </c>
      <c r="B3136">
        <v>0</v>
      </c>
      <c r="C3136">
        <v>37074</v>
      </c>
      <c r="D3136">
        <v>35040</v>
      </c>
      <c r="E3136" t="s">
        <v>2161</v>
      </c>
      <c r="F3136" t="s">
        <v>2134</v>
      </c>
      <c r="G3136" t="s">
        <v>2060</v>
      </c>
      <c r="H3136" t="s">
        <v>1229</v>
      </c>
      <c r="I3136" t="s">
        <v>1229</v>
      </c>
      <c r="J3136" t="str">
        <f>IFERROR(VLOOKUP(H3136,[1]Sheet1!$A:$H,3,FALSE),"")</f>
        <v/>
      </c>
      <c r="K3136" s="1" t="str">
        <f>IFERROR(VLOOKUP('Speed Hump'!H3136,Main!$A:$G,6,FALSE),"")</f>
        <v/>
      </c>
      <c r="L3136" s="1" t="str">
        <f>IFERROR(VLOOKUP('Speed Hump'!H3136,Main!$A:$G,7,FALSE),"")</f>
        <v/>
      </c>
      <c r="M3136" t="s">
        <v>691</v>
      </c>
      <c r="N3136">
        <v>1</v>
      </c>
      <c r="O3136" t="s">
        <v>692</v>
      </c>
      <c r="AP3136">
        <v>110.1274400246226</v>
      </c>
      <c r="AQ3136" s="1" t="str">
        <f>IFERROR(VLOOKUP(I3136,Service!$B:$G,5,FALSE),"")</f>
        <v/>
      </c>
      <c r="AR3136" s="1" t="str">
        <f>IFERROR(VLOOKUP(I3136,Service!$B:$G,6,FALSE),"")</f>
        <v/>
      </c>
      <c r="AS3136" s="1" t="str">
        <f>IFERROR(VLOOKUP(I3136,Rest!$B:$G,5,FALSE),"")</f>
        <v/>
      </c>
      <c r="AT3136" s="1" t="str">
        <f>IFERROR(VLOOKUP(I3136,Rest!$B:$G,6,FALSE),"")</f>
        <v/>
      </c>
    </row>
    <row r="3137" spans="1:46" x14ac:dyDescent="0.25">
      <c r="A3137">
        <v>3120</v>
      </c>
      <c r="B3137">
        <v>0</v>
      </c>
      <c r="C3137">
        <v>37079</v>
      </c>
      <c r="D3137">
        <v>35417</v>
      </c>
      <c r="E3137" t="s">
        <v>1367</v>
      </c>
      <c r="F3137" t="s">
        <v>2262</v>
      </c>
      <c r="G3137" t="s">
        <v>2059</v>
      </c>
      <c r="H3137" t="s">
        <v>1229</v>
      </c>
      <c r="I3137" t="s">
        <v>1229</v>
      </c>
      <c r="J3137" t="str">
        <f>IFERROR(VLOOKUP(H3137,[1]Sheet1!$A:$H,3,FALSE),"")</f>
        <v/>
      </c>
      <c r="K3137" s="1" t="str">
        <f>IFERROR(VLOOKUP('Speed Hump'!H3137,Main!$A:$G,6,FALSE),"")</f>
        <v/>
      </c>
      <c r="L3137" s="1" t="str">
        <f>IFERROR(VLOOKUP('Speed Hump'!H3137,Main!$A:$G,7,FALSE),"")</f>
        <v/>
      </c>
      <c r="M3137" t="s">
        <v>691</v>
      </c>
      <c r="N3137">
        <v>2</v>
      </c>
      <c r="O3137" t="s">
        <v>692</v>
      </c>
      <c r="AP3137">
        <v>431.63489097276812</v>
      </c>
      <c r="AQ3137" s="1" t="str">
        <f>IFERROR(VLOOKUP(I3137,Service!$B:$G,5,FALSE),"")</f>
        <v/>
      </c>
      <c r="AR3137" s="1" t="str">
        <f>IFERROR(VLOOKUP(I3137,Service!$B:$G,6,FALSE),"")</f>
        <v/>
      </c>
      <c r="AS3137" s="1" t="str">
        <f>IFERROR(VLOOKUP(I3137,Rest!$B:$G,5,FALSE),"")</f>
        <v/>
      </c>
      <c r="AT3137" s="1" t="str">
        <f>IFERROR(VLOOKUP(I3137,Rest!$B:$G,6,FALSE),"")</f>
        <v/>
      </c>
    </row>
    <row r="3138" spans="1:46" x14ac:dyDescent="0.25">
      <c r="A3138">
        <v>3121</v>
      </c>
      <c r="B3138">
        <v>0</v>
      </c>
      <c r="C3138">
        <v>37086</v>
      </c>
      <c r="D3138">
        <v>38000</v>
      </c>
      <c r="E3138" t="s">
        <v>2174</v>
      </c>
      <c r="F3138" t="s">
        <v>2132</v>
      </c>
      <c r="G3138" t="s">
        <v>2194</v>
      </c>
      <c r="H3138" t="s">
        <v>1229</v>
      </c>
      <c r="I3138" t="s">
        <v>1229</v>
      </c>
      <c r="J3138" t="str">
        <f>IFERROR(VLOOKUP(H3138,[1]Sheet1!$A:$H,3,FALSE),"")</f>
        <v/>
      </c>
      <c r="K3138" s="1" t="str">
        <f>IFERROR(VLOOKUP('Speed Hump'!H3138,Main!$A:$G,6,FALSE),"")</f>
        <v/>
      </c>
      <c r="L3138" s="1" t="str">
        <f>IFERROR(VLOOKUP('Speed Hump'!H3138,Main!$A:$G,7,FALSE),"")</f>
        <v/>
      </c>
      <c r="M3138" t="s">
        <v>691</v>
      </c>
      <c r="N3138">
        <v>1</v>
      </c>
      <c r="O3138" t="s">
        <v>692</v>
      </c>
      <c r="AP3138">
        <v>304.99685128172803</v>
      </c>
      <c r="AQ3138" s="1" t="str">
        <f>IFERROR(VLOOKUP(I3138,Service!$B:$G,5,FALSE),"")</f>
        <v/>
      </c>
      <c r="AR3138" s="1" t="str">
        <f>IFERROR(VLOOKUP(I3138,Service!$B:$G,6,FALSE),"")</f>
        <v/>
      </c>
      <c r="AS3138" s="1" t="str">
        <f>IFERROR(VLOOKUP(I3138,Rest!$B:$G,5,FALSE),"")</f>
        <v/>
      </c>
      <c r="AT3138" s="1" t="str">
        <f>IFERROR(VLOOKUP(I3138,Rest!$B:$G,6,FALSE),"")</f>
        <v/>
      </c>
    </row>
    <row r="3139" spans="1:46" x14ac:dyDescent="0.25">
      <c r="A3139">
        <v>3122</v>
      </c>
      <c r="B3139">
        <v>0</v>
      </c>
      <c r="C3139">
        <v>37092</v>
      </c>
      <c r="D3139">
        <v>36411</v>
      </c>
      <c r="E3139" t="s">
        <v>2152</v>
      </c>
      <c r="F3139" t="s">
        <v>1158</v>
      </c>
      <c r="G3139" t="s">
        <v>1195</v>
      </c>
      <c r="H3139" t="s">
        <v>1229</v>
      </c>
      <c r="I3139" t="s">
        <v>1229</v>
      </c>
      <c r="J3139" t="str">
        <f>IFERROR(VLOOKUP(H3139,[1]Sheet1!$A:$H,3,FALSE),"")</f>
        <v/>
      </c>
      <c r="K3139" s="1" t="str">
        <f>IFERROR(VLOOKUP('Speed Hump'!H3139,Main!$A:$G,6,FALSE),"")</f>
        <v/>
      </c>
      <c r="L3139" s="1" t="str">
        <f>IFERROR(VLOOKUP('Speed Hump'!H3139,Main!$A:$G,7,FALSE),"")</f>
        <v/>
      </c>
      <c r="M3139" t="s">
        <v>691</v>
      </c>
      <c r="N3139">
        <v>1</v>
      </c>
      <c r="O3139" t="s">
        <v>692</v>
      </c>
      <c r="AP3139">
        <v>263.97594990610401</v>
      </c>
      <c r="AQ3139" s="1" t="str">
        <f>IFERROR(VLOOKUP(I3139,Service!$B:$G,5,FALSE),"")</f>
        <v/>
      </c>
      <c r="AR3139" s="1" t="str">
        <f>IFERROR(VLOOKUP(I3139,Service!$B:$G,6,FALSE),"")</f>
        <v/>
      </c>
      <c r="AS3139" s="1" t="str">
        <f>IFERROR(VLOOKUP(I3139,Rest!$B:$G,5,FALSE),"")</f>
        <v/>
      </c>
      <c r="AT3139" s="1" t="str">
        <f>IFERROR(VLOOKUP(I3139,Rest!$B:$G,6,FALSE),"")</f>
        <v/>
      </c>
    </row>
    <row r="3140" spans="1:46" x14ac:dyDescent="0.25">
      <c r="A3140">
        <v>3123</v>
      </c>
      <c r="B3140">
        <v>0</v>
      </c>
      <c r="C3140">
        <v>37100</v>
      </c>
      <c r="D3140">
        <v>35469</v>
      </c>
      <c r="E3140" t="s">
        <v>1262</v>
      </c>
      <c r="F3140" t="s">
        <v>2263</v>
      </c>
      <c r="G3140" t="s">
        <v>2059</v>
      </c>
      <c r="H3140" t="s">
        <v>1229</v>
      </c>
      <c r="I3140" t="s">
        <v>1229</v>
      </c>
      <c r="J3140" t="str">
        <f>IFERROR(VLOOKUP(H3140,[1]Sheet1!$A:$H,3,FALSE),"")</f>
        <v/>
      </c>
      <c r="K3140" s="1" t="str">
        <f>IFERROR(VLOOKUP('Speed Hump'!H3140,Main!$A:$G,6,FALSE),"")</f>
        <v/>
      </c>
      <c r="L3140" s="1" t="str">
        <f>IFERROR(VLOOKUP('Speed Hump'!H3140,Main!$A:$G,7,FALSE),"")</f>
        <v/>
      </c>
      <c r="M3140" t="s">
        <v>691</v>
      </c>
      <c r="N3140">
        <v>3</v>
      </c>
      <c r="O3140" t="s">
        <v>692</v>
      </c>
      <c r="AP3140">
        <v>517.05309897028997</v>
      </c>
      <c r="AQ3140" s="1" t="str">
        <f>IFERROR(VLOOKUP(I3140,Service!$B:$G,5,FALSE),"")</f>
        <v/>
      </c>
      <c r="AR3140" s="1" t="str">
        <f>IFERROR(VLOOKUP(I3140,Service!$B:$G,6,FALSE),"")</f>
        <v/>
      </c>
      <c r="AS3140" s="1" t="str">
        <f>IFERROR(VLOOKUP(I3140,Rest!$B:$G,5,FALSE),"")</f>
        <v/>
      </c>
      <c r="AT3140" s="1" t="str">
        <f>IFERROR(VLOOKUP(I3140,Rest!$B:$G,6,FALSE),"")</f>
        <v/>
      </c>
    </row>
    <row r="3141" spans="1:46" x14ac:dyDescent="0.25">
      <c r="A3141">
        <v>3124</v>
      </c>
      <c r="B3141">
        <v>0</v>
      </c>
      <c r="C3141">
        <v>37111</v>
      </c>
      <c r="D3141">
        <v>34886</v>
      </c>
      <c r="E3141" t="s">
        <v>2264</v>
      </c>
      <c r="F3141" t="s">
        <v>2239</v>
      </c>
      <c r="G3141" t="s">
        <v>2265</v>
      </c>
      <c r="H3141" t="s">
        <v>1229</v>
      </c>
      <c r="I3141" t="s">
        <v>1229</v>
      </c>
      <c r="J3141" t="str">
        <f>IFERROR(VLOOKUP(H3141,[1]Sheet1!$A:$H,3,FALSE),"")</f>
        <v/>
      </c>
      <c r="K3141" s="1" t="str">
        <f>IFERROR(VLOOKUP('Speed Hump'!H3141,Main!$A:$G,6,FALSE),"")</f>
        <v/>
      </c>
      <c r="L3141" s="1" t="str">
        <f>IFERROR(VLOOKUP('Speed Hump'!H3141,Main!$A:$G,7,FALSE),"")</f>
        <v/>
      </c>
      <c r="M3141" t="s">
        <v>691</v>
      </c>
      <c r="N3141">
        <v>1</v>
      </c>
      <c r="O3141" t="s">
        <v>692</v>
      </c>
      <c r="AP3141">
        <v>186.1805619053697</v>
      </c>
      <c r="AQ3141" s="1" t="str">
        <f>IFERROR(VLOOKUP(I3141,Service!$B:$G,5,FALSE),"")</f>
        <v/>
      </c>
      <c r="AR3141" s="1" t="str">
        <f>IFERROR(VLOOKUP(I3141,Service!$B:$G,6,FALSE),"")</f>
        <v/>
      </c>
      <c r="AS3141" s="1" t="str">
        <f>IFERROR(VLOOKUP(I3141,Rest!$B:$G,5,FALSE),"")</f>
        <v/>
      </c>
      <c r="AT3141" s="1" t="str">
        <f>IFERROR(VLOOKUP(I3141,Rest!$B:$G,6,FALSE),"")</f>
        <v/>
      </c>
    </row>
    <row r="3142" spans="1:46" x14ac:dyDescent="0.25">
      <c r="A3142">
        <v>3126</v>
      </c>
      <c r="B3142">
        <v>0</v>
      </c>
      <c r="C3142">
        <v>37124</v>
      </c>
      <c r="D3142">
        <v>37623</v>
      </c>
      <c r="E3142" t="s">
        <v>2266</v>
      </c>
      <c r="F3142" t="s">
        <v>2267</v>
      </c>
      <c r="G3142" t="s">
        <v>2268</v>
      </c>
      <c r="H3142" t="s">
        <v>1229</v>
      </c>
      <c r="I3142" t="s">
        <v>1229</v>
      </c>
      <c r="J3142" t="str">
        <f>IFERROR(VLOOKUP(H3142,[1]Sheet1!$A:$H,3,FALSE),"")</f>
        <v/>
      </c>
      <c r="K3142" s="1" t="str">
        <f>IFERROR(VLOOKUP('Speed Hump'!H3142,Main!$A:$G,6,FALSE),"")</f>
        <v/>
      </c>
      <c r="L3142" s="1" t="str">
        <f>IFERROR(VLOOKUP('Speed Hump'!H3142,Main!$A:$G,7,FALSE),"")</f>
        <v/>
      </c>
      <c r="M3142" t="s">
        <v>691</v>
      </c>
      <c r="N3142">
        <v>2</v>
      </c>
      <c r="O3142" t="s">
        <v>692</v>
      </c>
      <c r="AP3142">
        <v>383.80396411873443</v>
      </c>
      <c r="AQ3142" s="1" t="str">
        <f>IFERROR(VLOOKUP(I3142,Service!$B:$G,5,FALSE),"")</f>
        <v/>
      </c>
      <c r="AR3142" s="1" t="str">
        <f>IFERROR(VLOOKUP(I3142,Service!$B:$G,6,FALSE),"")</f>
        <v/>
      </c>
      <c r="AS3142" s="1" t="str">
        <f>IFERROR(VLOOKUP(I3142,Rest!$B:$G,5,FALSE),"")</f>
        <v/>
      </c>
      <c r="AT3142" s="1" t="str">
        <f>IFERROR(VLOOKUP(I3142,Rest!$B:$G,6,FALSE),"")</f>
        <v/>
      </c>
    </row>
    <row r="3143" spans="1:46" x14ac:dyDescent="0.25">
      <c r="A3143">
        <v>3127</v>
      </c>
      <c r="B3143">
        <v>0</v>
      </c>
      <c r="C3143">
        <v>37166</v>
      </c>
      <c r="D3143">
        <v>35518</v>
      </c>
      <c r="E3143" t="s">
        <v>2065</v>
      </c>
      <c r="F3143" t="s">
        <v>2269</v>
      </c>
      <c r="G3143" t="s">
        <v>2270</v>
      </c>
      <c r="H3143" t="s">
        <v>1229</v>
      </c>
      <c r="I3143" t="s">
        <v>1229</v>
      </c>
      <c r="J3143" t="str">
        <f>IFERROR(VLOOKUP(H3143,[1]Sheet1!$A:$H,3,FALSE),"")</f>
        <v/>
      </c>
      <c r="K3143" s="1" t="str">
        <f>IFERROR(VLOOKUP('Speed Hump'!H3143,Main!$A:$G,6,FALSE),"")</f>
        <v/>
      </c>
      <c r="L3143" s="1" t="str">
        <f>IFERROR(VLOOKUP('Speed Hump'!H3143,Main!$A:$G,7,FALSE),"")</f>
        <v/>
      </c>
      <c r="M3143" t="s">
        <v>691</v>
      </c>
      <c r="N3143">
        <v>1</v>
      </c>
      <c r="O3143" t="s">
        <v>692</v>
      </c>
      <c r="AP3143">
        <v>181.28799336516721</v>
      </c>
      <c r="AQ3143" s="1" t="str">
        <f>IFERROR(VLOOKUP(I3143,Service!$B:$G,5,FALSE),"")</f>
        <v/>
      </c>
      <c r="AR3143" s="1" t="str">
        <f>IFERROR(VLOOKUP(I3143,Service!$B:$G,6,FALSE),"")</f>
        <v/>
      </c>
      <c r="AS3143" s="1" t="str">
        <f>IFERROR(VLOOKUP(I3143,Rest!$B:$G,5,FALSE),"")</f>
        <v/>
      </c>
      <c r="AT3143" s="1" t="str">
        <f>IFERROR(VLOOKUP(I3143,Rest!$B:$G,6,FALSE),"")</f>
        <v/>
      </c>
    </row>
    <row r="3144" spans="1:46" x14ac:dyDescent="0.25">
      <c r="A3144">
        <v>3132</v>
      </c>
      <c r="B3144">
        <v>0</v>
      </c>
      <c r="C3144">
        <v>37227</v>
      </c>
      <c r="D3144">
        <v>35992</v>
      </c>
      <c r="E3144" t="s">
        <v>2079</v>
      </c>
      <c r="F3144" t="s">
        <v>2138</v>
      </c>
      <c r="G3144" t="s">
        <v>2231</v>
      </c>
      <c r="H3144" t="s">
        <v>1229</v>
      </c>
      <c r="I3144" t="s">
        <v>1229</v>
      </c>
      <c r="J3144" t="str">
        <f>IFERROR(VLOOKUP(H3144,[1]Sheet1!$A:$H,3,FALSE),"")</f>
        <v/>
      </c>
      <c r="K3144" s="1" t="str">
        <f>IFERROR(VLOOKUP('Speed Hump'!H3144,Main!$A:$G,6,FALSE),"")</f>
        <v/>
      </c>
      <c r="L3144" s="1" t="str">
        <f>IFERROR(VLOOKUP('Speed Hump'!H3144,Main!$A:$G,7,FALSE),"")</f>
        <v/>
      </c>
      <c r="M3144" t="s">
        <v>691</v>
      </c>
      <c r="N3144">
        <v>1</v>
      </c>
      <c r="O3144" t="s">
        <v>692</v>
      </c>
      <c r="AP3144">
        <v>225.99315135797971</v>
      </c>
      <c r="AQ3144" s="1" t="str">
        <f>IFERROR(VLOOKUP(I3144,Service!$B:$G,5,FALSE),"")</f>
        <v/>
      </c>
      <c r="AR3144" s="1" t="str">
        <f>IFERROR(VLOOKUP(I3144,Service!$B:$G,6,FALSE),"")</f>
        <v/>
      </c>
      <c r="AS3144" s="1" t="str">
        <f>IFERROR(VLOOKUP(I3144,Rest!$B:$G,5,FALSE),"")</f>
        <v/>
      </c>
      <c r="AT3144" s="1" t="str">
        <f>IFERROR(VLOOKUP(I3144,Rest!$B:$G,6,FALSE),"")</f>
        <v/>
      </c>
    </row>
    <row r="3145" spans="1:46" x14ac:dyDescent="0.25">
      <c r="A3145">
        <v>3133</v>
      </c>
      <c r="B3145">
        <v>0</v>
      </c>
      <c r="C3145">
        <v>37249</v>
      </c>
      <c r="D3145">
        <v>35922</v>
      </c>
      <c r="E3145" t="s">
        <v>2259</v>
      </c>
      <c r="F3145" t="s">
        <v>2129</v>
      </c>
      <c r="G3145" t="s">
        <v>2182</v>
      </c>
      <c r="H3145" t="s">
        <v>1229</v>
      </c>
      <c r="I3145" t="s">
        <v>1229</v>
      </c>
      <c r="J3145" t="str">
        <f>IFERROR(VLOOKUP(H3145,[1]Sheet1!$A:$H,3,FALSE),"")</f>
        <v/>
      </c>
      <c r="K3145" s="1" t="str">
        <f>IFERROR(VLOOKUP('Speed Hump'!H3145,Main!$A:$G,6,FALSE),"")</f>
        <v/>
      </c>
      <c r="L3145" s="1" t="str">
        <f>IFERROR(VLOOKUP('Speed Hump'!H3145,Main!$A:$G,7,FALSE),"")</f>
        <v/>
      </c>
      <c r="M3145" t="s">
        <v>691</v>
      </c>
      <c r="N3145">
        <v>3</v>
      </c>
      <c r="O3145" t="s">
        <v>692</v>
      </c>
      <c r="AP3145">
        <v>555.41216855870766</v>
      </c>
      <c r="AQ3145" s="1" t="str">
        <f>IFERROR(VLOOKUP(I3145,Service!$B:$G,5,FALSE),"")</f>
        <v/>
      </c>
      <c r="AR3145" s="1" t="str">
        <f>IFERROR(VLOOKUP(I3145,Service!$B:$G,6,FALSE),"")</f>
        <v/>
      </c>
      <c r="AS3145" s="1" t="str">
        <f>IFERROR(VLOOKUP(I3145,Rest!$B:$G,5,FALSE),"")</f>
        <v/>
      </c>
      <c r="AT3145" s="1" t="str">
        <f>IFERROR(VLOOKUP(I3145,Rest!$B:$G,6,FALSE),"")</f>
        <v/>
      </c>
    </row>
    <row r="3146" spans="1:46" x14ac:dyDescent="0.25">
      <c r="A3146">
        <v>3134</v>
      </c>
      <c r="B3146">
        <v>0</v>
      </c>
      <c r="C3146">
        <v>37257</v>
      </c>
      <c r="D3146">
        <v>35023</v>
      </c>
      <c r="E3146" t="s">
        <v>2240</v>
      </c>
      <c r="F3146" t="s">
        <v>2256</v>
      </c>
      <c r="G3146" t="s">
        <v>2271</v>
      </c>
      <c r="H3146" t="s">
        <v>1229</v>
      </c>
      <c r="I3146" t="s">
        <v>1229</v>
      </c>
      <c r="J3146" t="str">
        <f>IFERROR(VLOOKUP(H3146,[1]Sheet1!$A:$H,3,FALSE),"")</f>
        <v/>
      </c>
      <c r="K3146" s="1" t="str">
        <f>IFERROR(VLOOKUP('Speed Hump'!H3146,Main!$A:$G,6,FALSE),"")</f>
        <v/>
      </c>
      <c r="L3146" s="1" t="str">
        <f>IFERROR(VLOOKUP('Speed Hump'!H3146,Main!$A:$G,7,FALSE),"")</f>
        <v/>
      </c>
      <c r="M3146" t="s">
        <v>691</v>
      </c>
      <c r="N3146">
        <v>1</v>
      </c>
      <c r="O3146" t="s">
        <v>692</v>
      </c>
      <c r="AP3146">
        <v>245.69411253689469</v>
      </c>
      <c r="AQ3146" s="1" t="str">
        <f>IFERROR(VLOOKUP(I3146,Service!$B:$G,5,FALSE),"")</f>
        <v/>
      </c>
      <c r="AR3146" s="1" t="str">
        <f>IFERROR(VLOOKUP(I3146,Service!$B:$G,6,FALSE),"")</f>
        <v/>
      </c>
      <c r="AS3146" s="1" t="str">
        <f>IFERROR(VLOOKUP(I3146,Rest!$B:$G,5,FALSE),"")</f>
        <v/>
      </c>
      <c r="AT3146" s="1" t="str">
        <f>IFERROR(VLOOKUP(I3146,Rest!$B:$G,6,FALSE),"")</f>
        <v/>
      </c>
    </row>
    <row r="3147" spans="1:46" x14ac:dyDescent="0.25">
      <c r="A3147">
        <v>3135</v>
      </c>
      <c r="B3147">
        <v>0</v>
      </c>
      <c r="C3147">
        <v>37287</v>
      </c>
      <c r="D3147">
        <v>38015</v>
      </c>
      <c r="E3147" t="s">
        <v>2174</v>
      </c>
      <c r="F3147" t="s">
        <v>2197</v>
      </c>
      <c r="G3147" t="s">
        <v>2132</v>
      </c>
      <c r="H3147" t="s">
        <v>1229</v>
      </c>
      <c r="I3147" t="s">
        <v>1229</v>
      </c>
      <c r="J3147" t="str">
        <f>IFERROR(VLOOKUP(H3147,[1]Sheet1!$A:$H,3,FALSE),"")</f>
        <v/>
      </c>
      <c r="K3147" s="1" t="str">
        <f>IFERROR(VLOOKUP('Speed Hump'!H3147,Main!$A:$G,6,FALSE),"")</f>
        <v/>
      </c>
      <c r="L3147" s="1" t="str">
        <f>IFERROR(VLOOKUP('Speed Hump'!H3147,Main!$A:$G,7,FALSE),"")</f>
        <v/>
      </c>
      <c r="M3147" t="s">
        <v>691</v>
      </c>
      <c r="N3147">
        <v>1</v>
      </c>
      <c r="O3147" t="s">
        <v>692</v>
      </c>
      <c r="AP3147">
        <v>307.17387852458359</v>
      </c>
      <c r="AQ3147" s="1" t="str">
        <f>IFERROR(VLOOKUP(I3147,Service!$B:$G,5,FALSE),"")</f>
        <v/>
      </c>
      <c r="AR3147" s="1" t="str">
        <f>IFERROR(VLOOKUP(I3147,Service!$B:$G,6,FALSE),"")</f>
        <v/>
      </c>
      <c r="AS3147" s="1" t="str">
        <f>IFERROR(VLOOKUP(I3147,Rest!$B:$G,5,FALSE),"")</f>
        <v/>
      </c>
      <c r="AT3147" s="1" t="str">
        <f>IFERROR(VLOOKUP(I3147,Rest!$B:$G,6,FALSE),"")</f>
        <v/>
      </c>
    </row>
    <row r="3148" spans="1:46" x14ac:dyDescent="0.25">
      <c r="A3148">
        <v>3136</v>
      </c>
      <c r="B3148">
        <v>0</v>
      </c>
      <c r="C3148">
        <v>37308</v>
      </c>
      <c r="D3148">
        <v>34912</v>
      </c>
      <c r="E3148" t="s">
        <v>2264</v>
      </c>
      <c r="F3148" t="s">
        <v>969</v>
      </c>
      <c r="G3148" t="s">
        <v>2239</v>
      </c>
      <c r="H3148" t="s">
        <v>1229</v>
      </c>
      <c r="I3148" t="s">
        <v>1229</v>
      </c>
      <c r="J3148" t="str">
        <f>IFERROR(VLOOKUP(H3148,[1]Sheet1!$A:$H,3,FALSE),"")</f>
        <v/>
      </c>
      <c r="K3148" s="1" t="str">
        <f>IFERROR(VLOOKUP('Speed Hump'!H3148,Main!$A:$G,6,FALSE),"")</f>
        <v/>
      </c>
      <c r="L3148" s="1" t="str">
        <f>IFERROR(VLOOKUP('Speed Hump'!H3148,Main!$A:$G,7,FALSE),"")</f>
        <v/>
      </c>
      <c r="M3148" t="s">
        <v>691</v>
      </c>
      <c r="N3148">
        <v>1</v>
      </c>
      <c r="O3148" t="s">
        <v>692</v>
      </c>
      <c r="AP3148">
        <v>153.14435193548309</v>
      </c>
      <c r="AQ3148" s="1" t="str">
        <f>IFERROR(VLOOKUP(I3148,Service!$B:$G,5,FALSE),"")</f>
        <v/>
      </c>
      <c r="AR3148" s="1" t="str">
        <f>IFERROR(VLOOKUP(I3148,Service!$B:$G,6,FALSE),"")</f>
        <v/>
      </c>
      <c r="AS3148" s="1" t="str">
        <f>IFERROR(VLOOKUP(I3148,Rest!$B:$G,5,FALSE),"")</f>
        <v/>
      </c>
      <c r="AT3148" s="1" t="str">
        <f>IFERROR(VLOOKUP(I3148,Rest!$B:$G,6,FALSE),"")</f>
        <v/>
      </c>
    </row>
    <row r="3149" spans="1:46" x14ac:dyDescent="0.25">
      <c r="A3149">
        <v>3137</v>
      </c>
      <c r="B3149">
        <v>0</v>
      </c>
      <c r="C3149">
        <v>37317</v>
      </c>
      <c r="D3149">
        <v>35986</v>
      </c>
      <c r="E3149" t="s">
        <v>1192</v>
      </c>
      <c r="F3149" t="s">
        <v>2272</v>
      </c>
      <c r="G3149" t="s">
        <v>2161</v>
      </c>
      <c r="H3149" t="s">
        <v>1229</v>
      </c>
      <c r="I3149" t="s">
        <v>1229</v>
      </c>
      <c r="J3149" t="str">
        <f>IFERROR(VLOOKUP(H3149,[1]Sheet1!$A:$H,3,FALSE),"")</f>
        <v/>
      </c>
      <c r="K3149" s="1" t="str">
        <f>IFERROR(VLOOKUP('Speed Hump'!H3149,Main!$A:$G,6,FALSE),"")</f>
        <v/>
      </c>
      <c r="L3149" s="1" t="str">
        <f>IFERROR(VLOOKUP('Speed Hump'!H3149,Main!$A:$G,7,FALSE),"")</f>
        <v/>
      </c>
      <c r="M3149" t="s">
        <v>691</v>
      </c>
      <c r="N3149">
        <v>3</v>
      </c>
      <c r="O3149" t="s">
        <v>692</v>
      </c>
      <c r="AP3149">
        <v>485.56985315635092</v>
      </c>
      <c r="AQ3149" s="1" t="str">
        <f>IFERROR(VLOOKUP(I3149,Service!$B:$G,5,FALSE),"")</f>
        <v/>
      </c>
      <c r="AR3149" s="1" t="str">
        <f>IFERROR(VLOOKUP(I3149,Service!$B:$G,6,FALSE),"")</f>
        <v/>
      </c>
      <c r="AS3149" s="1" t="str">
        <f>IFERROR(VLOOKUP(I3149,Rest!$B:$G,5,FALSE),"")</f>
        <v/>
      </c>
      <c r="AT3149" s="1" t="str">
        <f>IFERROR(VLOOKUP(I3149,Rest!$B:$G,6,FALSE),"")</f>
        <v/>
      </c>
    </row>
    <row r="3150" spans="1:46" x14ac:dyDescent="0.25">
      <c r="A3150">
        <v>3138</v>
      </c>
      <c r="B3150">
        <v>0</v>
      </c>
      <c r="C3150">
        <v>37329</v>
      </c>
      <c r="D3150">
        <v>33488</v>
      </c>
      <c r="E3150" t="s">
        <v>2058</v>
      </c>
      <c r="F3150" t="s">
        <v>1147</v>
      </c>
      <c r="G3150" t="s">
        <v>1151</v>
      </c>
      <c r="H3150" t="s">
        <v>1229</v>
      </c>
      <c r="I3150" t="s">
        <v>1229</v>
      </c>
      <c r="J3150" t="str">
        <f>IFERROR(VLOOKUP(H3150,[1]Sheet1!$A:$H,3,FALSE),"")</f>
        <v/>
      </c>
      <c r="K3150" s="1" t="str">
        <f>IFERROR(VLOOKUP('Speed Hump'!H3150,Main!$A:$G,6,FALSE),"")</f>
        <v/>
      </c>
      <c r="L3150" s="1" t="str">
        <f>IFERROR(VLOOKUP('Speed Hump'!H3150,Main!$A:$G,7,FALSE),"")</f>
        <v/>
      </c>
      <c r="M3150" t="s">
        <v>691</v>
      </c>
      <c r="N3150">
        <v>1</v>
      </c>
      <c r="O3150" t="s">
        <v>692</v>
      </c>
      <c r="AP3150">
        <v>123.87945592819111</v>
      </c>
      <c r="AQ3150" s="1" t="str">
        <f>IFERROR(VLOOKUP(I3150,Service!$B:$G,5,FALSE),"")</f>
        <v/>
      </c>
      <c r="AR3150" s="1" t="str">
        <f>IFERROR(VLOOKUP(I3150,Service!$B:$G,6,FALSE),"")</f>
        <v/>
      </c>
      <c r="AS3150" s="1" t="str">
        <f>IFERROR(VLOOKUP(I3150,Rest!$B:$G,5,FALSE),"")</f>
        <v/>
      </c>
      <c r="AT3150" s="1" t="str">
        <f>IFERROR(VLOOKUP(I3150,Rest!$B:$G,6,FALSE),"")</f>
        <v/>
      </c>
    </row>
    <row r="3151" spans="1:46" x14ac:dyDescent="0.25">
      <c r="A3151">
        <v>3140</v>
      </c>
      <c r="B3151">
        <v>0</v>
      </c>
      <c r="C3151">
        <v>37347</v>
      </c>
      <c r="D3151">
        <v>36390</v>
      </c>
      <c r="E3151" t="s">
        <v>2225</v>
      </c>
      <c r="F3151" t="s">
        <v>2128</v>
      </c>
      <c r="G3151" t="s">
        <v>2129</v>
      </c>
      <c r="H3151" t="s">
        <v>1229</v>
      </c>
      <c r="I3151" t="s">
        <v>1229</v>
      </c>
      <c r="J3151" t="str">
        <f>IFERROR(VLOOKUP(H3151,[1]Sheet1!$A:$H,3,FALSE),"")</f>
        <v/>
      </c>
      <c r="K3151" s="1" t="str">
        <f>IFERROR(VLOOKUP('Speed Hump'!H3151,Main!$A:$G,6,FALSE),"")</f>
        <v/>
      </c>
      <c r="L3151" s="1" t="str">
        <f>IFERROR(VLOOKUP('Speed Hump'!H3151,Main!$A:$G,7,FALSE),"")</f>
        <v/>
      </c>
      <c r="M3151" t="s">
        <v>691</v>
      </c>
      <c r="N3151">
        <v>1</v>
      </c>
      <c r="O3151" t="s">
        <v>692</v>
      </c>
      <c r="AP3151">
        <v>250.128504348267</v>
      </c>
      <c r="AQ3151" s="1" t="str">
        <f>IFERROR(VLOOKUP(I3151,Service!$B:$G,5,FALSE),"")</f>
        <v/>
      </c>
      <c r="AR3151" s="1" t="str">
        <f>IFERROR(VLOOKUP(I3151,Service!$B:$G,6,FALSE),"")</f>
        <v/>
      </c>
      <c r="AS3151" s="1" t="str">
        <f>IFERROR(VLOOKUP(I3151,Rest!$B:$G,5,FALSE),"")</f>
        <v/>
      </c>
      <c r="AT3151" s="1" t="str">
        <f>IFERROR(VLOOKUP(I3151,Rest!$B:$G,6,FALSE),"")</f>
        <v/>
      </c>
    </row>
    <row r="3152" spans="1:46" x14ac:dyDescent="0.25">
      <c r="A3152">
        <v>3141</v>
      </c>
      <c r="B3152">
        <v>0</v>
      </c>
      <c r="C3152">
        <v>37369</v>
      </c>
      <c r="D3152">
        <v>37893</v>
      </c>
      <c r="E3152" t="s">
        <v>2273</v>
      </c>
      <c r="F3152" t="s">
        <v>2267</v>
      </c>
      <c r="G3152" t="s">
        <v>2268</v>
      </c>
      <c r="H3152" t="s">
        <v>1229</v>
      </c>
      <c r="I3152" t="s">
        <v>1229</v>
      </c>
      <c r="J3152" t="str">
        <f>IFERROR(VLOOKUP(H3152,[1]Sheet1!$A:$H,3,FALSE),"")</f>
        <v/>
      </c>
      <c r="K3152" s="1" t="str">
        <f>IFERROR(VLOOKUP('Speed Hump'!H3152,Main!$A:$G,6,FALSE),"")</f>
        <v/>
      </c>
      <c r="L3152" s="1" t="str">
        <f>IFERROR(VLOOKUP('Speed Hump'!H3152,Main!$A:$G,7,FALSE),"")</f>
        <v/>
      </c>
      <c r="M3152" t="s">
        <v>691</v>
      </c>
      <c r="N3152">
        <v>2</v>
      </c>
      <c r="O3152" t="s">
        <v>692</v>
      </c>
      <c r="AP3152">
        <v>387.05736363939428</v>
      </c>
      <c r="AQ3152" s="1" t="str">
        <f>IFERROR(VLOOKUP(I3152,Service!$B:$G,5,FALSE),"")</f>
        <v/>
      </c>
      <c r="AR3152" s="1" t="str">
        <f>IFERROR(VLOOKUP(I3152,Service!$B:$G,6,FALSE),"")</f>
        <v/>
      </c>
      <c r="AS3152" s="1" t="str">
        <f>IFERROR(VLOOKUP(I3152,Rest!$B:$G,5,FALSE),"")</f>
        <v/>
      </c>
      <c r="AT3152" s="1" t="str">
        <f>IFERROR(VLOOKUP(I3152,Rest!$B:$G,6,FALSE),"")</f>
        <v/>
      </c>
    </row>
    <row r="3153" spans="1:46" x14ac:dyDescent="0.25">
      <c r="A3153">
        <v>3142</v>
      </c>
      <c r="B3153">
        <v>0</v>
      </c>
      <c r="C3153">
        <v>37378</v>
      </c>
      <c r="D3153">
        <v>35913</v>
      </c>
      <c r="E3153" t="s">
        <v>1194</v>
      </c>
      <c r="F3153" t="s">
        <v>1195</v>
      </c>
      <c r="G3153" t="s">
        <v>2138</v>
      </c>
      <c r="H3153" t="s">
        <v>1229</v>
      </c>
      <c r="I3153" t="s">
        <v>1229</v>
      </c>
      <c r="J3153" t="str">
        <f>IFERROR(VLOOKUP(H3153,[1]Sheet1!$A:$H,3,FALSE),"")</f>
        <v/>
      </c>
      <c r="K3153" s="1" t="str">
        <f>IFERROR(VLOOKUP('Speed Hump'!H3153,Main!$A:$G,6,FALSE),"")</f>
        <v/>
      </c>
      <c r="L3153" s="1" t="str">
        <f>IFERROR(VLOOKUP('Speed Hump'!H3153,Main!$A:$G,7,FALSE),"")</f>
        <v/>
      </c>
      <c r="M3153" t="s">
        <v>691</v>
      </c>
      <c r="N3153">
        <v>1</v>
      </c>
      <c r="O3153" t="s">
        <v>692</v>
      </c>
      <c r="AP3153">
        <v>300.37434781626752</v>
      </c>
      <c r="AQ3153" s="1" t="str">
        <f>IFERROR(VLOOKUP(I3153,Service!$B:$G,5,FALSE),"")</f>
        <v/>
      </c>
      <c r="AR3153" s="1" t="str">
        <f>IFERROR(VLOOKUP(I3153,Service!$B:$G,6,FALSE),"")</f>
        <v/>
      </c>
      <c r="AS3153" s="1" t="str">
        <f>IFERROR(VLOOKUP(I3153,Rest!$B:$G,5,FALSE),"")</f>
        <v/>
      </c>
      <c r="AT3153" s="1" t="str">
        <f>IFERROR(VLOOKUP(I3153,Rest!$B:$G,6,FALSE),"")</f>
        <v/>
      </c>
    </row>
    <row r="3154" spans="1:46" x14ac:dyDescent="0.25">
      <c r="A3154">
        <v>3143</v>
      </c>
      <c r="B3154">
        <v>0</v>
      </c>
      <c r="C3154">
        <v>37388</v>
      </c>
      <c r="D3154">
        <v>37580</v>
      </c>
      <c r="E3154" t="s">
        <v>2149</v>
      </c>
      <c r="F3154" t="s">
        <v>2150</v>
      </c>
      <c r="G3154" t="s">
        <v>2241</v>
      </c>
      <c r="H3154" t="s">
        <v>1229</v>
      </c>
      <c r="I3154" t="s">
        <v>1229</v>
      </c>
      <c r="J3154" t="str">
        <f>IFERROR(VLOOKUP(H3154,[1]Sheet1!$A:$H,3,FALSE),"")</f>
        <v/>
      </c>
      <c r="K3154" s="1" t="str">
        <f>IFERROR(VLOOKUP('Speed Hump'!H3154,Main!$A:$G,6,FALSE),"")</f>
        <v/>
      </c>
      <c r="L3154" s="1" t="str">
        <f>IFERROR(VLOOKUP('Speed Hump'!H3154,Main!$A:$G,7,FALSE),"")</f>
        <v/>
      </c>
      <c r="M3154" t="s">
        <v>691</v>
      </c>
      <c r="N3154">
        <v>1</v>
      </c>
      <c r="O3154" t="s">
        <v>692</v>
      </c>
      <c r="AP3154">
        <v>285.9144519720831</v>
      </c>
      <c r="AQ3154" s="1" t="str">
        <f>IFERROR(VLOOKUP(I3154,Service!$B:$G,5,FALSE),"")</f>
        <v/>
      </c>
      <c r="AR3154" s="1" t="str">
        <f>IFERROR(VLOOKUP(I3154,Service!$B:$G,6,FALSE),"")</f>
        <v/>
      </c>
      <c r="AS3154" s="1" t="str">
        <f>IFERROR(VLOOKUP(I3154,Rest!$B:$G,5,FALSE),"")</f>
        <v/>
      </c>
      <c r="AT3154" s="1" t="str">
        <f>IFERROR(VLOOKUP(I3154,Rest!$B:$G,6,FALSE),"")</f>
        <v/>
      </c>
    </row>
    <row r="3155" spans="1:46" x14ac:dyDescent="0.25">
      <c r="A3155">
        <v>3144</v>
      </c>
      <c r="B3155">
        <v>0</v>
      </c>
      <c r="C3155">
        <v>37391</v>
      </c>
      <c r="D3155">
        <v>37565</v>
      </c>
      <c r="E3155" t="s">
        <v>2168</v>
      </c>
      <c r="F3155" t="s">
        <v>2241</v>
      </c>
      <c r="G3155" t="s">
        <v>2274</v>
      </c>
      <c r="H3155" t="s">
        <v>1229</v>
      </c>
      <c r="I3155" t="s">
        <v>1229</v>
      </c>
      <c r="J3155" t="str">
        <f>IFERROR(VLOOKUP(H3155,[1]Sheet1!$A:$H,3,FALSE),"")</f>
        <v/>
      </c>
      <c r="K3155" s="1" t="str">
        <f>IFERROR(VLOOKUP('Speed Hump'!H3155,Main!$A:$G,6,FALSE),"")</f>
        <v/>
      </c>
      <c r="L3155" s="1" t="str">
        <f>IFERROR(VLOOKUP('Speed Hump'!H3155,Main!$A:$G,7,FALSE),"")</f>
        <v/>
      </c>
      <c r="M3155" t="s">
        <v>691</v>
      </c>
      <c r="N3155">
        <v>1</v>
      </c>
      <c r="O3155" t="s">
        <v>692</v>
      </c>
      <c r="AP3155">
        <v>313.66609454905051</v>
      </c>
      <c r="AQ3155" s="1" t="str">
        <f>IFERROR(VLOOKUP(I3155,Service!$B:$G,5,FALSE),"")</f>
        <v/>
      </c>
      <c r="AR3155" s="1" t="str">
        <f>IFERROR(VLOOKUP(I3155,Service!$B:$G,6,FALSE),"")</f>
        <v/>
      </c>
      <c r="AS3155" s="1" t="str">
        <f>IFERROR(VLOOKUP(I3155,Rest!$B:$G,5,FALSE),"")</f>
        <v/>
      </c>
      <c r="AT3155" s="1" t="str">
        <f>IFERROR(VLOOKUP(I3155,Rest!$B:$G,6,FALSE),"")</f>
        <v/>
      </c>
    </row>
    <row r="3156" spans="1:46" x14ac:dyDescent="0.25">
      <c r="A3156">
        <v>3145</v>
      </c>
      <c r="B3156">
        <v>0</v>
      </c>
      <c r="C3156">
        <v>37419</v>
      </c>
      <c r="D3156">
        <v>33920</v>
      </c>
      <c r="E3156" t="s">
        <v>1087</v>
      </c>
      <c r="F3156" t="s">
        <v>2146</v>
      </c>
      <c r="G3156" t="s">
        <v>2029</v>
      </c>
      <c r="H3156" t="s">
        <v>1229</v>
      </c>
      <c r="I3156" t="s">
        <v>1229</v>
      </c>
      <c r="J3156" t="str">
        <f>IFERROR(VLOOKUP(H3156,[1]Sheet1!$A:$H,3,FALSE),"")</f>
        <v/>
      </c>
      <c r="K3156" s="1" t="str">
        <f>IFERROR(VLOOKUP('Speed Hump'!H3156,Main!$A:$G,6,FALSE),"")</f>
        <v/>
      </c>
      <c r="L3156" s="1" t="str">
        <f>IFERROR(VLOOKUP('Speed Hump'!H3156,Main!$A:$G,7,FALSE),"")</f>
        <v/>
      </c>
      <c r="M3156" t="s">
        <v>691</v>
      </c>
      <c r="N3156">
        <v>3</v>
      </c>
      <c r="O3156" t="s">
        <v>692</v>
      </c>
      <c r="AP3156">
        <v>545.55552849273829</v>
      </c>
      <c r="AQ3156" s="1" t="str">
        <f>IFERROR(VLOOKUP(I3156,Service!$B:$G,5,FALSE),"")</f>
        <v/>
      </c>
      <c r="AR3156" s="1" t="str">
        <f>IFERROR(VLOOKUP(I3156,Service!$B:$G,6,FALSE),"")</f>
        <v/>
      </c>
      <c r="AS3156" s="1" t="str">
        <f>IFERROR(VLOOKUP(I3156,Rest!$B:$G,5,FALSE),"")</f>
        <v/>
      </c>
      <c r="AT3156" s="1" t="str">
        <f>IFERROR(VLOOKUP(I3156,Rest!$B:$G,6,FALSE),"")</f>
        <v/>
      </c>
    </row>
    <row r="3157" spans="1:46" x14ac:dyDescent="0.25">
      <c r="A3157">
        <v>3147</v>
      </c>
      <c r="B3157">
        <v>0</v>
      </c>
      <c r="C3157">
        <v>37432</v>
      </c>
      <c r="D3157">
        <v>34019</v>
      </c>
      <c r="E3157" t="s">
        <v>2001</v>
      </c>
      <c r="F3157" t="s">
        <v>2146</v>
      </c>
      <c r="G3157" t="s">
        <v>2029</v>
      </c>
      <c r="H3157" t="s">
        <v>1229</v>
      </c>
      <c r="I3157" t="s">
        <v>1229</v>
      </c>
      <c r="J3157" t="str">
        <f>IFERROR(VLOOKUP(H3157,[1]Sheet1!$A:$H,3,FALSE),"")</f>
        <v/>
      </c>
      <c r="K3157" s="1" t="str">
        <f>IFERROR(VLOOKUP('Speed Hump'!H3157,Main!$A:$G,6,FALSE),"")</f>
        <v/>
      </c>
      <c r="L3157" s="1" t="str">
        <f>IFERROR(VLOOKUP('Speed Hump'!H3157,Main!$A:$G,7,FALSE),"")</f>
        <v/>
      </c>
      <c r="M3157" t="s">
        <v>691</v>
      </c>
      <c r="N3157">
        <v>3</v>
      </c>
      <c r="O3157" t="s">
        <v>692</v>
      </c>
      <c r="AP3157">
        <v>547.07670253150047</v>
      </c>
      <c r="AQ3157" s="1" t="str">
        <f>IFERROR(VLOOKUP(I3157,Service!$B:$G,5,FALSE),"")</f>
        <v/>
      </c>
      <c r="AR3157" s="1" t="str">
        <f>IFERROR(VLOOKUP(I3157,Service!$B:$G,6,FALSE),"")</f>
        <v/>
      </c>
      <c r="AS3157" s="1" t="str">
        <f>IFERROR(VLOOKUP(I3157,Rest!$B:$G,5,FALSE),"")</f>
        <v/>
      </c>
      <c r="AT3157" s="1" t="str">
        <f>IFERROR(VLOOKUP(I3157,Rest!$B:$G,6,FALSE),"")</f>
        <v/>
      </c>
    </row>
    <row r="3158" spans="1:46" x14ac:dyDescent="0.25">
      <c r="A3158">
        <v>3148</v>
      </c>
      <c r="B3158">
        <v>0</v>
      </c>
      <c r="C3158">
        <v>37469</v>
      </c>
      <c r="D3158">
        <v>38002</v>
      </c>
      <c r="E3158" t="s">
        <v>2147</v>
      </c>
      <c r="F3158" t="s">
        <v>2131</v>
      </c>
      <c r="G3158" t="s">
        <v>2148</v>
      </c>
      <c r="H3158" t="s">
        <v>1229</v>
      </c>
      <c r="I3158" t="s">
        <v>1229</v>
      </c>
      <c r="J3158" t="str">
        <f>IFERROR(VLOOKUP(H3158,[1]Sheet1!$A:$H,3,FALSE),"")</f>
        <v/>
      </c>
      <c r="K3158" s="1" t="str">
        <f>IFERROR(VLOOKUP('Speed Hump'!H3158,Main!$A:$G,6,FALSE),"")</f>
        <v/>
      </c>
      <c r="L3158" s="1" t="str">
        <f>IFERROR(VLOOKUP('Speed Hump'!H3158,Main!$A:$G,7,FALSE),"")</f>
        <v/>
      </c>
      <c r="M3158" t="s">
        <v>691</v>
      </c>
      <c r="N3158">
        <v>1</v>
      </c>
      <c r="O3158" t="s">
        <v>692</v>
      </c>
      <c r="AP3158">
        <v>192.49495718283089</v>
      </c>
      <c r="AQ3158" s="1" t="str">
        <f>IFERROR(VLOOKUP(I3158,Service!$B:$G,5,FALSE),"")</f>
        <v/>
      </c>
      <c r="AR3158" s="1" t="str">
        <f>IFERROR(VLOOKUP(I3158,Service!$B:$G,6,FALSE),"")</f>
        <v/>
      </c>
      <c r="AS3158" s="1" t="str">
        <f>IFERROR(VLOOKUP(I3158,Rest!$B:$G,5,FALSE),"")</f>
        <v/>
      </c>
      <c r="AT3158" s="1" t="str">
        <f>IFERROR(VLOOKUP(I3158,Rest!$B:$G,6,FALSE),"")</f>
        <v/>
      </c>
    </row>
    <row r="3159" spans="1:46" x14ac:dyDescent="0.25">
      <c r="A3159">
        <v>3149</v>
      </c>
      <c r="B3159">
        <v>0</v>
      </c>
      <c r="C3159">
        <v>37474</v>
      </c>
      <c r="D3159">
        <v>36002</v>
      </c>
      <c r="E3159" t="s">
        <v>2233</v>
      </c>
      <c r="F3159" t="s">
        <v>2166</v>
      </c>
      <c r="G3159" t="s">
        <v>2128</v>
      </c>
      <c r="H3159" t="s">
        <v>1229</v>
      </c>
      <c r="I3159" t="s">
        <v>1229</v>
      </c>
      <c r="J3159" t="str">
        <f>IFERROR(VLOOKUP(H3159,[1]Sheet1!$A:$H,3,FALSE),"")</f>
        <v/>
      </c>
      <c r="K3159" s="1" t="str">
        <f>IFERROR(VLOOKUP('Speed Hump'!H3159,Main!$A:$G,6,FALSE),"")</f>
        <v/>
      </c>
      <c r="L3159" s="1" t="str">
        <f>IFERROR(VLOOKUP('Speed Hump'!H3159,Main!$A:$G,7,FALSE),"")</f>
        <v/>
      </c>
      <c r="M3159" t="s">
        <v>691</v>
      </c>
      <c r="N3159">
        <v>1</v>
      </c>
      <c r="O3159" t="s">
        <v>692</v>
      </c>
      <c r="AP3159">
        <v>237.35272277826849</v>
      </c>
      <c r="AQ3159" s="1" t="str">
        <f>IFERROR(VLOOKUP(I3159,Service!$B:$G,5,FALSE),"")</f>
        <v/>
      </c>
      <c r="AR3159" s="1" t="str">
        <f>IFERROR(VLOOKUP(I3159,Service!$B:$G,6,FALSE),"")</f>
        <v/>
      </c>
      <c r="AS3159" s="1" t="str">
        <f>IFERROR(VLOOKUP(I3159,Rest!$B:$G,5,FALSE),"")</f>
        <v/>
      </c>
      <c r="AT3159" s="1" t="str">
        <f>IFERROR(VLOOKUP(I3159,Rest!$B:$G,6,FALSE),"")</f>
        <v/>
      </c>
    </row>
    <row r="3160" spans="1:46" x14ac:dyDescent="0.25">
      <c r="A3160">
        <v>3150</v>
      </c>
      <c r="B3160">
        <v>0</v>
      </c>
      <c r="C3160">
        <v>37492</v>
      </c>
      <c r="D3160">
        <v>36014</v>
      </c>
      <c r="E3160" t="s">
        <v>2213</v>
      </c>
      <c r="F3160" t="s">
        <v>2166</v>
      </c>
      <c r="G3160" t="s">
        <v>2128</v>
      </c>
      <c r="H3160" t="s">
        <v>1229</v>
      </c>
      <c r="I3160" t="s">
        <v>1229</v>
      </c>
      <c r="J3160" t="str">
        <f>IFERROR(VLOOKUP(H3160,[1]Sheet1!$A:$H,3,FALSE),"")</f>
        <v/>
      </c>
      <c r="K3160" s="1" t="str">
        <f>IFERROR(VLOOKUP('Speed Hump'!H3160,Main!$A:$G,6,FALSE),"")</f>
        <v/>
      </c>
      <c r="L3160" s="1" t="str">
        <f>IFERROR(VLOOKUP('Speed Hump'!H3160,Main!$A:$G,7,FALSE),"")</f>
        <v/>
      </c>
      <c r="M3160" t="s">
        <v>691</v>
      </c>
      <c r="N3160">
        <v>1</v>
      </c>
      <c r="O3160" t="s">
        <v>692</v>
      </c>
      <c r="AP3160">
        <v>238.7861479264657</v>
      </c>
      <c r="AQ3160" s="1" t="str">
        <f>IFERROR(VLOOKUP(I3160,Service!$B:$G,5,FALSE),"")</f>
        <v/>
      </c>
      <c r="AR3160" s="1" t="str">
        <f>IFERROR(VLOOKUP(I3160,Service!$B:$G,6,FALSE),"")</f>
        <v/>
      </c>
      <c r="AS3160" s="1" t="str">
        <f>IFERROR(VLOOKUP(I3160,Rest!$B:$G,5,FALSE),"")</f>
        <v/>
      </c>
      <c r="AT3160" s="1" t="str">
        <f>IFERROR(VLOOKUP(I3160,Rest!$B:$G,6,FALSE),"")</f>
        <v/>
      </c>
    </row>
    <row r="3161" spans="1:46" x14ac:dyDescent="0.25">
      <c r="A3161">
        <v>3151</v>
      </c>
      <c r="B3161">
        <v>0</v>
      </c>
      <c r="C3161">
        <v>37500</v>
      </c>
      <c r="D3161">
        <v>36029</v>
      </c>
      <c r="E3161" t="s">
        <v>2079</v>
      </c>
      <c r="F3161" t="s">
        <v>1158</v>
      </c>
      <c r="G3161" t="s">
        <v>2138</v>
      </c>
      <c r="H3161" t="s">
        <v>1229</v>
      </c>
      <c r="I3161" t="s">
        <v>1229</v>
      </c>
      <c r="J3161" t="str">
        <f>IFERROR(VLOOKUP(H3161,[1]Sheet1!$A:$H,3,FALSE),"")</f>
        <v/>
      </c>
      <c r="K3161" s="1" t="str">
        <f>IFERROR(VLOOKUP('Speed Hump'!H3161,Main!$A:$G,6,FALSE),"")</f>
        <v/>
      </c>
      <c r="L3161" s="1" t="str">
        <f>IFERROR(VLOOKUP('Speed Hump'!H3161,Main!$A:$G,7,FALSE),"")</f>
        <v/>
      </c>
      <c r="M3161" t="s">
        <v>691</v>
      </c>
      <c r="N3161">
        <v>2</v>
      </c>
      <c r="O3161" t="s">
        <v>692</v>
      </c>
      <c r="AP3161">
        <v>417.11631051260531</v>
      </c>
      <c r="AQ3161" s="1" t="str">
        <f>IFERROR(VLOOKUP(I3161,Service!$B:$G,5,FALSE),"")</f>
        <v/>
      </c>
      <c r="AR3161" s="1" t="str">
        <f>IFERROR(VLOOKUP(I3161,Service!$B:$G,6,FALSE),"")</f>
        <v/>
      </c>
      <c r="AS3161" s="1" t="str">
        <f>IFERROR(VLOOKUP(I3161,Rest!$B:$G,5,FALSE),"")</f>
        <v/>
      </c>
      <c r="AT3161" s="1" t="str">
        <f>IFERROR(VLOOKUP(I3161,Rest!$B:$G,6,FALSE),"")</f>
        <v/>
      </c>
    </row>
    <row r="3162" spans="1:46" x14ac:dyDescent="0.25">
      <c r="A3162">
        <v>3152</v>
      </c>
      <c r="B3162">
        <v>0</v>
      </c>
      <c r="C3162">
        <v>37513</v>
      </c>
      <c r="D3162">
        <v>36420</v>
      </c>
      <c r="E3162" t="s">
        <v>2199</v>
      </c>
      <c r="F3162" t="s">
        <v>2170</v>
      </c>
      <c r="G3162" t="s">
        <v>2173</v>
      </c>
      <c r="H3162" t="s">
        <v>1229</v>
      </c>
      <c r="I3162" t="s">
        <v>1229</v>
      </c>
      <c r="J3162" t="str">
        <f>IFERROR(VLOOKUP(H3162,[1]Sheet1!$A:$H,3,FALSE),"")</f>
        <v/>
      </c>
      <c r="K3162" s="1" t="str">
        <f>IFERROR(VLOOKUP('Speed Hump'!H3162,Main!$A:$G,6,FALSE),"")</f>
        <v/>
      </c>
      <c r="L3162" s="1" t="str">
        <f>IFERROR(VLOOKUP('Speed Hump'!H3162,Main!$A:$G,7,FALSE),"")</f>
        <v/>
      </c>
      <c r="M3162" t="s">
        <v>691</v>
      </c>
      <c r="N3162">
        <v>1</v>
      </c>
      <c r="O3162" t="s">
        <v>692</v>
      </c>
      <c r="AP3162">
        <v>272.8250803921772</v>
      </c>
      <c r="AQ3162" s="1" t="str">
        <f>IFERROR(VLOOKUP(I3162,Service!$B:$G,5,FALSE),"")</f>
        <v/>
      </c>
      <c r="AR3162" s="1" t="str">
        <f>IFERROR(VLOOKUP(I3162,Service!$B:$G,6,FALSE),"")</f>
        <v/>
      </c>
      <c r="AS3162" s="1" t="str">
        <f>IFERROR(VLOOKUP(I3162,Rest!$B:$G,5,FALSE),"")</f>
        <v/>
      </c>
      <c r="AT3162" s="1" t="str">
        <f>IFERROR(VLOOKUP(I3162,Rest!$B:$G,6,FALSE),"")</f>
        <v/>
      </c>
    </row>
    <row r="3163" spans="1:46" x14ac:dyDescent="0.25">
      <c r="A3163">
        <v>3154</v>
      </c>
      <c r="B3163">
        <v>0</v>
      </c>
      <c r="C3163">
        <v>37522</v>
      </c>
      <c r="D3163">
        <v>33899</v>
      </c>
      <c r="E3163" t="s">
        <v>1781</v>
      </c>
      <c r="F3163" t="s">
        <v>2146</v>
      </c>
      <c r="G3163" t="s">
        <v>2123</v>
      </c>
      <c r="H3163" t="s">
        <v>1229</v>
      </c>
      <c r="I3163" t="s">
        <v>1229</v>
      </c>
      <c r="J3163" t="str">
        <f>IFERROR(VLOOKUP(H3163,[1]Sheet1!$A:$H,3,FALSE),"")</f>
        <v/>
      </c>
      <c r="K3163" s="1" t="str">
        <f>IFERROR(VLOOKUP('Speed Hump'!H3163,Main!$A:$G,6,FALSE),"")</f>
        <v/>
      </c>
      <c r="L3163" s="1" t="str">
        <f>IFERROR(VLOOKUP('Speed Hump'!H3163,Main!$A:$G,7,FALSE),"")</f>
        <v/>
      </c>
      <c r="M3163" t="s">
        <v>691</v>
      </c>
      <c r="N3163">
        <v>1</v>
      </c>
      <c r="O3163" t="s">
        <v>692</v>
      </c>
      <c r="AP3163">
        <v>262.62299300682611</v>
      </c>
      <c r="AQ3163" s="1" t="str">
        <f>IFERROR(VLOOKUP(I3163,Service!$B:$G,5,FALSE),"")</f>
        <v/>
      </c>
      <c r="AR3163" s="1" t="str">
        <f>IFERROR(VLOOKUP(I3163,Service!$B:$G,6,FALSE),"")</f>
        <v/>
      </c>
      <c r="AS3163" s="1" t="str">
        <f>IFERROR(VLOOKUP(I3163,Rest!$B:$G,5,FALSE),"")</f>
        <v/>
      </c>
      <c r="AT3163" s="1" t="str">
        <f>IFERROR(VLOOKUP(I3163,Rest!$B:$G,6,FALSE),"")</f>
        <v/>
      </c>
    </row>
    <row r="3164" spans="1:46" x14ac:dyDescent="0.25">
      <c r="A3164">
        <v>3157</v>
      </c>
      <c r="B3164">
        <v>0</v>
      </c>
      <c r="C3164">
        <v>37554</v>
      </c>
      <c r="D3164">
        <v>33985</v>
      </c>
      <c r="E3164" t="s">
        <v>2171</v>
      </c>
      <c r="F3164" t="s">
        <v>1192</v>
      </c>
      <c r="G3164" t="s">
        <v>1125</v>
      </c>
      <c r="H3164" t="s">
        <v>1229</v>
      </c>
      <c r="I3164" t="s">
        <v>1229</v>
      </c>
      <c r="J3164" t="str">
        <f>IFERROR(VLOOKUP(H3164,[1]Sheet1!$A:$H,3,FALSE),"")</f>
        <v/>
      </c>
      <c r="K3164" s="1" t="str">
        <f>IFERROR(VLOOKUP('Speed Hump'!H3164,Main!$A:$G,6,FALSE),"")</f>
        <v/>
      </c>
      <c r="L3164" s="1" t="str">
        <f>IFERROR(VLOOKUP('Speed Hump'!H3164,Main!$A:$G,7,FALSE),"")</f>
        <v/>
      </c>
      <c r="M3164" t="s">
        <v>691</v>
      </c>
      <c r="N3164">
        <v>1</v>
      </c>
      <c r="O3164" t="s">
        <v>692</v>
      </c>
      <c r="AP3164">
        <v>98.408471814866957</v>
      </c>
      <c r="AQ3164" s="1" t="str">
        <f>IFERROR(VLOOKUP(I3164,Service!$B:$G,5,FALSE),"")</f>
        <v/>
      </c>
      <c r="AR3164" s="1" t="str">
        <f>IFERROR(VLOOKUP(I3164,Service!$B:$G,6,FALSE),"")</f>
        <v/>
      </c>
      <c r="AS3164" s="1" t="str">
        <f>IFERROR(VLOOKUP(I3164,Rest!$B:$G,5,FALSE),"")</f>
        <v/>
      </c>
      <c r="AT3164" s="1" t="str">
        <f>IFERROR(VLOOKUP(I3164,Rest!$B:$G,6,FALSE),"")</f>
        <v/>
      </c>
    </row>
    <row r="3165" spans="1:46" x14ac:dyDescent="0.25">
      <c r="A3165">
        <v>3158</v>
      </c>
      <c r="B3165">
        <v>0</v>
      </c>
      <c r="C3165">
        <v>37563</v>
      </c>
      <c r="D3165">
        <v>36392</v>
      </c>
      <c r="E3165" t="s">
        <v>2127</v>
      </c>
      <c r="F3165" t="s">
        <v>2166</v>
      </c>
      <c r="G3165" t="s">
        <v>2128</v>
      </c>
      <c r="H3165" t="s">
        <v>1229</v>
      </c>
      <c r="I3165" t="s">
        <v>1229</v>
      </c>
      <c r="J3165" t="str">
        <f>IFERROR(VLOOKUP(H3165,[1]Sheet1!$A:$H,3,FALSE),"")</f>
        <v/>
      </c>
      <c r="K3165" s="1" t="str">
        <f>IFERROR(VLOOKUP('Speed Hump'!H3165,Main!$A:$G,6,FALSE),"")</f>
        <v/>
      </c>
      <c r="L3165" s="1" t="str">
        <f>IFERROR(VLOOKUP('Speed Hump'!H3165,Main!$A:$G,7,FALSE),"")</f>
        <v/>
      </c>
      <c r="M3165" t="s">
        <v>691</v>
      </c>
      <c r="N3165">
        <v>1</v>
      </c>
      <c r="O3165" t="s">
        <v>692</v>
      </c>
      <c r="AP3165">
        <v>235.32801967536301</v>
      </c>
      <c r="AQ3165" s="1" t="str">
        <f>IFERROR(VLOOKUP(I3165,Service!$B:$G,5,FALSE),"")</f>
        <v/>
      </c>
      <c r="AR3165" s="1" t="str">
        <f>IFERROR(VLOOKUP(I3165,Service!$B:$G,6,FALSE),"")</f>
        <v/>
      </c>
      <c r="AS3165" s="1" t="str">
        <f>IFERROR(VLOOKUP(I3165,Rest!$B:$G,5,FALSE),"")</f>
        <v/>
      </c>
      <c r="AT3165" s="1" t="str">
        <f>IFERROR(VLOOKUP(I3165,Rest!$B:$G,6,FALSE),"")</f>
        <v/>
      </c>
    </row>
    <row r="3166" spans="1:46" x14ac:dyDescent="0.25">
      <c r="A3166">
        <v>3160</v>
      </c>
      <c r="B3166">
        <v>0</v>
      </c>
      <c r="C3166">
        <v>37586</v>
      </c>
      <c r="D3166">
        <v>34525</v>
      </c>
      <c r="E3166" t="s">
        <v>2264</v>
      </c>
      <c r="F3166" t="s">
        <v>2265</v>
      </c>
      <c r="G3166" t="s">
        <v>2073</v>
      </c>
      <c r="H3166" t="s">
        <v>1229</v>
      </c>
      <c r="I3166" t="s">
        <v>1229</v>
      </c>
      <c r="J3166" t="str">
        <f>IFERROR(VLOOKUP(H3166,[1]Sheet1!$A:$H,3,FALSE),"")</f>
        <v/>
      </c>
      <c r="K3166" s="1" t="str">
        <f>IFERROR(VLOOKUP('Speed Hump'!H3166,Main!$A:$G,6,FALSE),"")</f>
        <v/>
      </c>
      <c r="L3166" s="1" t="str">
        <f>IFERROR(VLOOKUP('Speed Hump'!H3166,Main!$A:$G,7,FALSE),"")</f>
        <v/>
      </c>
      <c r="M3166" t="s">
        <v>691</v>
      </c>
      <c r="N3166">
        <v>1</v>
      </c>
      <c r="O3166" t="s">
        <v>692</v>
      </c>
      <c r="AP3166">
        <v>175.78937369374361</v>
      </c>
      <c r="AQ3166" s="1" t="str">
        <f>IFERROR(VLOOKUP(I3166,Service!$B:$G,5,FALSE),"")</f>
        <v/>
      </c>
      <c r="AR3166" s="1" t="str">
        <f>IFERROR(VLOOKUP(I3166,Service!$B:$G,6,FALSE),"")</f>
        <v/>
      </c>
      <c r="AS3166" s="1" t="str">
        <f>IFERROR(VLOOKUP(I3166,Rest!$B:$G,5,FALSE),"")</f>
        <v/>
      </c>
      <c r="AT3166" s="1" t="str">
        <f>IFERROR(VLOOKUP(I3166,Rest!$B:$G,6,FALSE),"")</f>
        <v/>
      </c>
    </row>
    <row r="3167" spans="1:46" x14ac:dyDescent="0.25">
      <c r="A3167">
        <v>3161</v>
      </c>
      <c r="B3167">
        <v>0</v>
      </c>
      <c r="C3167">
        <v>37590</v>
      </c>
      <c r="D3167">
        <v>33439</v>
      </c>
      <c r="E3167" t="s">
        <v>1781</v>
      </c>
      <c r="F3167" t="s">
        <v>2123</v>
      </c>
      <c r="G3167" t="s">
        <v>2029</v>
      </c>
      <c r="H3167" t="s">
        <v>1229</v>
      </c>
      <c r="I3167" t="s">
        <v>1229</v>
      </c>
      <c r="J3167" t="str">
        <f>IFERROR(VLOOKUP(H3167,[1]Sheet1!$A:$H,3,FALSE),"")</f>
        <v/>
      </c>
      <c r="K3167" s="1" t="str">
        <f>IFERROR(VLOOKUP('Speed Hump'!H3167,Main!$A:$G,6,FALSE),"")</f>
        <v/>
      </c>
      <c r="L3167" s="1" t="str">
        <f>IFERROR(VLOOKUP('Speed Hump'!H3167,Main!$A:$G,7,FALSE),"")</f>
        <v/>
      </c>
      <c r="M3167" t="s">
        <v>691</v>
      </c>
      <c r="N3167">
        <v>1</v>
      </c>
      <c r="O3167" t="s">
        <v>692</v>
      </c>
      <c r="AP3167">
        <v>281.40567697896199</v>
      </c>
      <c r="AQ3167" s="1" t="str">
        <f>IFERROR(VLOOKUP(I3167,Service!$B:$G,5,FALSE),"")</f>
        <v/>
      </c>
      <c r="AR3167" s="1" t="str">
        <f>IFERROR(VLOOKUP(I3167,Service!$B:$G,6,FALSE),"")</f>
        <v/>
      </c>
      <c r="AS3167" s="1" t="str">
        <f>IFERROR(VLOOKUP(I3167,Rest!$B:$G,5,FALSE),"")</f>
        <v/>
      </c>
      <c r="AT3167" s="1" t="str">
        <f>IFERROR(VLOOKUP(I3167,Rest!$B:$G,6,FALSE),"")</f>
        <v/>
      </c>
    </row>
    <row r="3168" spans="1:46" x14ac:dyDescent="0.25">
      <c r="A3168">
        <v>3162</v>
      </c>
      <c r="B3168">
        <v>0</v>
      </c>
      <c r="C3168">
        <v>37595</v>
      </c>
      <c r="D3168">
        <v>35448</v>
      </c>
      <c r="E3168" t="s">
        <v>2161</v>
      </c>
      <c r="F3168" t="s">
        <v>1142</v>
      </c>
      <c r="G3168" t="s">
        <v>2179</v>
      </c>
      <c r="H3168" t="s">
        <v>1229</v>
      </c>
      <c r="I3168" t="s">
        <v>1229</v>
      </c>
      <c r="J3168" t="str">
        <f>IFERROR(VLOOKUP(H3168,[1]Sheet1!$A:$H,3,FALSE),"")</f>
        <v/>
      </c>
      <c r="K3168" s="1" t="str">
        <f>IFERROR(VLOOKUP('Speed Hump'!H3168,Main!$A:$G,6,FALSE),"")</f>
        <v/>
      </c>
      <c r="L3168" s="1" t="str">
        <f>IFERROR(VLOOKUP('Speed Hump'!H3168,Main!$A:$G,7,FALSE),"")</f>
        <v/>
      </c>
      <c r="M3168" t="s">
        <v>691</v>
      </c>
      <c r="N3168">
        <v>2</v>
      </c>
      <c r="O3168" t="s">
        <v>692</v>
      </c>
      <c r="AP3168">
        <v>362.2364699237994</v>
      </c>
      <c r="AQ3168" s="1" t="str">
        <f>IFERROR(VLOOKUP(I3168,Service!$B:$G,5,FALSE),"")</f>
        <v/>
      </c>
      <c r="AR3168" s="1" t="str">
        <f>IFERROR(VLOOKUP(I3168,Service!$B:$G,6,FALSE),"")</f>
        <v/>
      </c>
      <c r="AS3168" s="1" t="str">
        <f>IFERROR(VLOOKUP(I3168,Rest!$B:$G,5,FALSE),"")</f>
        <v/>
      </c>
      <c r="AT3168" s="1" t="str">
        <f>IFERROR(VLOOKUP(I3168,Rest!$B:$G,6,FALSE),"")</f>
        <v/>
      </c>
    </row>
    <row r="3169" spans="1:46" x14ac:dyDescent="0.25">
      <c r="A3169">
        <v>3163</v>
      </c>
      <c r="B3169">
        <v>0</v>
      </c>
      <c r="C3169">
        <v>37608</v>
      </c>
      <c r="D3169">
        <v>38014</v>
      </c>
      <c r="E3169" t="s">
        <v>2168</v>
      </c>
      <c r="F3169" t="s">
        <v>2196</v>
      </c>
      <c r="G3169" t="s">
        <v>2197</v>
      </c>
      <c r="H3169" t="s">
        <v>1229</v>
      </c>
      <c r="I3169" t="s">
        <v>1229</v>
      </c>
      <c r="J3169" t="str">
        <f>IFERROR(VLOOKUP(H3169,[1]Sheet1!$A:$H,3,FALSE),"")</f>
        <v/>
      </c>
      <c r="K3169" s="1" t="str">
        <f>IFERROR(VLOOKUP('Speed Hump'!H3169,Main!$A:$G,6,FALSE),"")</f>
        <v/>
      </c>
      <c r="L3169" s="1" t="str">
        <f>IFERROR(VLOOKUP('Speed Hump'!H3169,Main!$A:$G,7,FALSE),"")</f>
        <v/>
      </c>
      <c r="M3169" t="s">
        <v>691</v>
      </c>
      <c r="N3169">
        <v>1</v>
      </c>
      <c r="O3169" t="s">
        <v>692</v>
      </c>
      <c r="AP3169">
        <v>296.88925140857941</v>
      </c>
      <c r="AQ3169" s="1" t="str">
        <f>IFERROR(VLOOKUP(I3169,Service!$B:$G,5,FALSE),"")</f>
        <v/>
      </c>
      <c r="AR3169" s="1" t="str">
        <f>IFERROR(VLOOKUP(I3169,Service!$B:$G,6,FALSE),"")</f>
        <v/>
      </c>
      <c r="AS3169" s="1" t="str">
        <f>IFERROR(VLOOKUP(I3169,Rest!$B:$G,5,FALSE),"")</f>
        <v/>
      </c>
      <c r="AT3169" s="1" t="str">
        <f>IFERROR(VLOOKUP(I3169,Rest!$B:$G,6,FALSE),"")</f>
        <v/>
      </c>
    </row>
    <row r="3170" spans="1:46" x14ac:dyDescent="0.25">
      <c r="A3170">
        <v>3165</v>
      </c>
      <c r="B3170">
        <v>0</v>
      </c>
      <c r="C3170">
        <v>37660</v>
      </c>
      <c r="D3170">
        <v>36000</v>
      </c>
      <c r="E3170" t="s">
        <v>2213</v>
      </c>
      <c r="F3170" t="s">
        <v>2128</v>
      </c>
      <c r="G3170" t="s">
        <v>2129</v>
      </c>
      <c r="H3170" t="s">
        <v>1229</v>
      </c>
      <c r="I3170" t="s">
        <v>1229</v>
      </c>
      <c r="J3170" t="str">
        <f>IFERROR(VLOOKUP(H3170,[1]Sheet1!$A:$H,3,FALSE),"")</f>
        <v/>
      </c>
      <c r="K3170" s="1" t="str">
        <f>IFERROR(VLOOKUP('Speed Hump'!H3170,Main!$A:$G,6,FALSE),"")</f>
        <v/>
      </c>
      <c r="L3170" s="1" t="str">
        <f>IFERROR(VLOOKUP('Speed Hump'!H3170,Main!$A:$G,7,FALSE),"")</f>
        <v/>
      </c>
      <c r="M3170" t="s">
        <v>691</v>
      </c>
      <c r="N3170">
        <v>1</v>
      </c>
      <c r="O3170" t="s">
        <v>692</v>
      </c>
      <c r="AP3170">
        <v>250.11574204819971</v>
      </c>
      <c r="AQ3170" s="1" t="str">
        <f>IFERROR(VLOOKUP(I3170,Service!$B:$G,5,FALSE),"")</f>
        <v/>
      </c>
      <c r="AR3170" s="1" t="str">
        <f>IFERROR(VLOOKUP(I3170,Service!$B:$G,6,FALSE),"")</f>
        <v/>
      </c>
      <c r="AS3170" s="1" t="str">
        <f>IFERROR(VLOOKUP(I3170,Rest!$B:$G,5,FALSE),"")</f>
        <v/>
      </c>
      <c r="AT3170" s="1" t="str">
        <f>IFERROR(VLOOKUP(I3170,Rest!$B:$G,6,FALSE),"")</f>
        <v/>
      </c>
    </row>
    <row r="3171" spans="1:46" x14ac:dyDescent="0.25">
      <c r="A3171">
        <v>3166</v>
      </c>
      <c r="B3171">
        <v>0</v>
      </c>
      <c r="C3171">
        <v>37687</v>
      </c>
      <c r="D3171">
        <v>37595</v>
      </c>
      <c r="E3171" t="s">
        <v>2157</v>
      </c>
      <c r="F3171" t="s">
        <v>2211</v>
      </c>
      <c r="G3171" t="s">
        <v>2169</v>
      </c>
      <c r="H3171" t="s">
        <v>1229</v>
      </c>
      <c r="I3171" t="s">
        <v>1229</v>
      </c>
      <c r="J3171" t="str">
        <f>IFERROR(VLOOKUP(H3171,[1]Sheet1!$A:$H,3,FALSE),"")</f>
        <v/>
      </c>
      <c r="K3171" s="1" t="str">
        <f>IFERROR(VLOOKUP('Speed Hump'!H3171,Main!$A:$G,6,FALSE),"")</f>
        <v/>
      </c>
      <c r="L3171" s="1" t="str">
        <f>IFERROR(VLOOKUP('Speed Hump'!H3171,Main!$A:$G,7,FALSE),"")</f>
        <v/>
      </c>
      <c r="M3171" t="s">
        <v>691</v>
      </c>
      <c r="N3171">
        <v>1</v>
      </c>
      <c r="O3171" t="s">
        <v>692</v>
      </c>
      <c r="AP3171">
        <v>154.69821557897319</v>
      </c>
      <c r="AQ3171" s="1" t="str">
        <f>IFERROR(VLOOKUP(I3171,Service!$B:$G,5,FALSE),"")</f>
        <v/>
      </c>
      <c r="AR3171" s="1" t="str">
        <f>IFERROR(VLOOKUP(I3171,Service!$B:$G,6,FALSE),"")</f>
        <v/>
      </c>
      <c r="AS3171" s="1" t="str">
        <f>IFERROR(VLOOKUP(I3171,Rest!$B:$G,5,FALSE),"")</f>
        <v/>
      </c>
      <c r="AT3171" s="1" t="str">
        <f>IFERROR(VLOOKUP(I3171,Rest!$B:$G,6,FALSE),"")</f>
        <v/>
      </c>
    </row>
    <row r="3172" spans="1:46" x14ac:dyDescent="0.25">
      <c r="A3172">
        <v>3167</v>
      </c>
      <c r="B3172">
        <v>0</v>
      </c>
      <c r="C3172">
        <v>37718</v>
      </c>
      <c r="D3172">
        <v>33427</v>
      </c>
      <c r="E3172" t="s">
        <v>2077</v>
      </c>
      <c r="F3172" t="s">
        <v>2275</v>
      </c>
      <c r="G3172" t="s">
        <v>2129</v>
      </c>
      <c r="H3172" t="s">
        <v>1229</v>
      </c>
      <c r="I3172" t="s">
        <v>1229</v>
      </c>
      <c r="J3172" t="str">
        <f>IFERROR(VLOOKUP(H3172,[1]Sheet1!$A:$H,3,FALSE),"")</f>
        <v/>
      </c>
      <c r="K3172" s="1" t="str">
        <f>IFERROR(VLOOKUP('Speed Hump'!H3172,Main!$A:$G,6,FALSE),"")</f>
        <v/>
      </c>
      <c r="L3172" s="1" t="str">
        <f>IFERROR(VLOOKUP('Speed Hump'!H3172,Main!$A:$G,7,FALSE),"")</f>
        <v/>
      </c>
      <c r="M3172" t="s">
        <v>691</v>
      </c>
      <c r="N3172">
        <v>1</v>
      </c>
      <c r="O3172" t="s">
        <v>692</v>
      </c>
      <c r="AP3172">
        <v>109.6167641561899</v>
      </c>
      <c r="AQ3172" s="1" t="str">
        <f>IFERROR(VLOOKUP(I3172,Service!$B:$G,5,FALSE),"")</f>
        <v/>
      </c>
      <c r="AR3172" s="1" t="str">
        <f>IFERROR(VLOOKUP(I3172,Service!$B:$G,6,FALSE),"")</f>
        <v/>
      </c>
      <c r="AS3172" s="1" t="str">
        <f>IFERROR(VLOOKUP(I3172,Rest!$B:$G,5,FALSE),"")</f>
        <v/>
      </c>
      <c r="AT3172" s="1" t="str">
        <f>IFERROR(VLOOKUP(I3172,Rest!$B:$G,6,FALSE),"")</f>
        <v/>
      </c>
    </row>
    <row r="3173" spans="1:46" x14ac:dyDescent="0.25">
      <c r="A3173">
        <v>3168</v>
      </c>
      <c r="B3173">
        <v>0</v>
      </c>
      <c r="C3173">
        <v>37740</v>
      </c>
      <c r="D3173">
        <v>35562</v>
      </c>
      <c r="E3173" t="s">
        <v>2259</v>
      </c>
      <c r="F3173" t="s">
        <v>2276</v>
      </c>
      <c r="G3173" t="s">
        <v>2095</v>
      </c>
      <c r="H3173" t="s">
        <v>1229</v>
      </c>
      <c r="I3173" t="s">
        <v>1229</v>
      </c>
      <c r="J3173" t="str">
        <f>IFERROR(VLOOKUP(H3173,[1]Sheet1!$A:$H,3,FALSE),"")</f>
        <v/>
      </c>
      <c r="K3173" s="1" t="str">
        <f>IFERROR(VLOOKUP('Speed Hump'!H3173,Main!$A:$G,6,FALSE),"")</f>
        <v/>
      </c>
      <c r="L3173" s="1" t="str">
        <f>IFERROR(VLOOKUP('Speed Hump'!H3173,Main!$A:$G,7,FALSE),"")</f>
        <v/>
      </c>
      <c r="M3173" t="s">
        <v>691</v>
      </c>
      <c r="N3173">
        <v>1</v>
      </c>
      <c r="O3173" t="s">
        <v>692</v>
      </c>
      <c r="AP3173">
        <v>237.1839915255039</v>
      </c>
      <c r="AQ3173" s="1" t="str">
        <f>IFERROR(VLOOKUP(I3173,Service!$B:$G,5,FALSE),"")</f>
        <v/>
      </c>
      <c r="AR3173" s="1" t="str">
        <f>IFERROR(VLOOKUP(I3173,Service!$B:$G,6,FALSE),"")</f>
        <v/>
      </c>
      <c r="AS3173" s="1" t="str">
        <f>IFERROR(VLOOKUP(I3173,Rest!$B:$G,5,FALSE),"")</f>
        <v/>
      </c>
      <c r="AT3173" s="1" t="str">
        <f>IFERROR(VLOOKUP(I3173,Rest!$B:$G,6,FALSE),"")</f>
        <v/>
      </c>
    </row>
    <row r="3174" spans="1:46" x14ac:dyDescent="0.25">
      <c r="A3174">
        <v>3169</v>
      </c>
      <c r="B3174">
        <v>0</v>
      </c>
      <c r="C3174">
        <v>37741</v>
      </c>
      <c r="D3174">
        <v>34968</v>
      </c>
      <c r="E3174" t="s">
        <v>1774</v>
      </c>
      <c r="F3174" t="s">
        <v>2059</v>
      </c>
      <c r="G3174" t="s">
        <v>2135</v>
      </c>
      <c r="H3174" t="s">
        <v>1229</v>
      </c>
      <c r="I3174" t="s">
        <v>1229</v>
      </c>
      <c r="J3174" t="str">
        <f>IFERROR(VLOOKUP(H3174,[1]Sheet1!$A:$H,3,FALSE),"")</f>
        <v/>
      </c>
      <c r="K3174" s="1" t="str">
        <f>IFERROR(VLOOKUP('Speed Hump'!H3174,Main!$A:$G,6,FALSE),"")</f>
        <v/>
      </c>
      <c r="L3174" s="1" t="str">
        <f>IFERROR(VLOOKUP('Speed Hump'!H3174,Main!$A:$G,7,FALSE),"")</f>
        <v/>
      </c>
      <c r="M3174" t="s">
        <v>691</v>
      </c>
      <c r="N3174">
        <v>1</v>
      </c>
      <c r="O3174" t="s">
        <v>692</v>
      </c>
      <c r="AP3174">
        <v>299.62528899864469</v>
      </c>
      <c r="AQ3174" s="1" t="str">
        <f>IFERROR(VLOOKUP(I3174,Service!$B:$G,5,FALSE),"")</f>
        <v/>
      </c>
      <c r="AR3174" s="1" t="str">
        <f>IFERROR(VLOOKUP(I3174,Service!$B:$G,6,FALSE),"")</f>
        <v/>
      </c>
      <c r="AS3174" s="1" t="str">
        <f>IFERROR(VLOOKUP(I3174,Rest!$B:$G,5,FALSE),"")</f>
        <v/>
      </c>
      <c r="AT3174" s="1" t="str">
        <f>IFERROR(VLOOKUP(I3174,Rest!$B:$G,6,FALSE),"")</f>
        <v/>
      </c>
    </row>
    <row r="3175" spans="1:46" x14ac:dyDescent="0.25">
      <c r="A3175">
        <v>3171</v>
      </c>
      <c r="B3175">
        <v>0</v>
      </c>
      <c r="C3175">
        <v>37769</v>
      </c>
      <c r="D3175">
        <v>36011</v>
      </c>
      <c r="E3175" t="s">
        <v>2243</v>
      </c>
      <c r="F3175" t="s">
        <v>2128</v>
      </c>
      <c r="G3175" t="s">
        <v>2129</v>
      </c>
      <c r="H3175" t="s">
        <v>1229</v>
      </c>
      <c r="I3175" t="s">
        <v>1229</v>
      </c>
      <c r="J3175" t="str">
        <f>IFERROR(VLOOKUP(H3175,[1]Sheet1!$A:$H,3,FALSE),"")</f>
        <v/>
      </c>
      <c r="K3175" s="1" t="str">
        <f>IFERROR(VLOOKUP('Speed Hump'!H3175,Main!$A:$G,6,FALSE),"")</f>
        <v/>
      </c>
      <c r="L3175" s="1" t="str">
        <f>IFERROR(VLOOKUP('Speed Hump'!H3175,Main!$A:$G,7,FALSE),"")</f>
        <v/>
      </c>
      <c r="M3175" t="s">
        <v>691</v>
      </c>
      <c r="N3175">
        <v>1</v>
      </c>
      <c r="O3175" t="s">
        <v>692</v>
      </c>
      <c r="AP3175">
        <v>250.16971755379149</v>
      </c>
      <c r="AQ3175" s="1" t="str">
        <f>IFERROR(VLOOKUP(I3175,Service!$B:$G,5,FALSE),"")</f>
        <v/>
      </c>
      <c r="AR3175" s="1" t="str">
        <f>IFERROR(VLOOKUP(I3175,Service!$B:$G,6,FALSE),"")</f>
        <v/>
      </c>
      <c r="AS3175" s="1" t="str">
        <f>IFERROR(VLOOKUP(I3175,Rest!$B:$G,5,FALSE),"")</f>
        <v/>
      </c>
      <c r="AT3175" s="1" t="str">
        <f>IFERROR(VLOOKUP(I3175,Rest!$B:$G,6,FALSE),"")</f>
        <v/>
      </c>
    </row>
    <row r="3176" spans="1:46" x14ac:dyDescent="0.25">
      <c r="A3176">
        <v>3172</v>
      </c>
      <c r="B3176">
        <v>0</v>
      </c>
      <c r="C3176">
        <v>37787</v>
      </c>
      <c r="D3176">
        <v>36403</v>
      </c>
      <c r="E3176" t="s">
        <v>2173</v>
      </c>
      <c r="F3176" t="s">
        <v>1559</v>
      </c>
      <c r="G3176" t="s">
        <v>2277</v>
      </c>
      <c r="H3176" t="s">
        <v>1229</v>
      </c>
      <c r="I3176" t="s">
        <v>1229</v>
      </c>
      <c r="J3176" t="str">
        <f>IFERROR(VLOOKUP(H3176,[1]Sheet1!$A:$H,3,FALSE),"")</f>
        <v/>
      </c>
      <c r="K3176" s="1" t="str">
        <f>IFERROR(VLOOKUP('Speed Hump'!H3176,Main!$A:$G,6,FALSE),"")</f>
        <v/>
      </c>
      <c r="L3176" s="1" t="str">
        <f>IFERROR(VLOOKUP('Speed Hump'!H3176,Main!$A:$G,7,FALSE),"")</f>
        <v/>
      </c>
      <c r="M3176" t="s">
        <v>691</v>
      </c>
      <c r="N3176">
        <v>1</v>
      </c>
      <c r="O3176" t="s">
        <v>692</v>
      </c>
      <c r="AP3176">
        <v>157.9233770626299</v>
      </c>
      <c r="AQ3176" s="1" t="str">
        <f>IFERROR(VLOOKUP(I3176,Service!$B:$G,5,FALSE),"")</f>
        <v/>
      </c>
      <c r="AR3176" s="1" t="str">
        <f>IFERROR(VLOOKUP(I3176,Service!$B:$G,6,FALSE),"")</f>
        <v/>
      </c>
      <c r="AS3176" s="1" t="str">
        <f>IFERROR(VLOOKUP(I3176,Rest!$B:$G,5,FALSE),"")</f>
        <v/>
      </c>
      <c r="AT3176" s="1" t="str">
        <f>IFERROR(VLOOKUP(I3176,Rest!$B:$G,6,FALSE),"")</f>
        <v/>
      </c>
    </row>
    <row r="3177" spans="1:46" x14ac:dyDescent="0.25">
      <c r="A3177">
        <v>3173</v>
      </c>
      <c r="B3177">
        <v>0</v>
      </c>
      <c r="C3177">
        <v>37797</v>
      </c>
      <c r="D3177">
        <v>36433</v>
      </c>
      <c r="E3177" t="s">
        <v>2173</v>
      </c>
      <c r="F3177" t="s">
        <v>1157</v>
      </c>
      <c r="G3177" t="s">
        <v>2278</v>
      </c>
      <c r="H3177" t="s">
        <v>1229</v>
      </c>
      <c r="I3177" t="s">
        <v>1229</v>
      </c>
      <c r="J3177" t="str">
        <f>IFERROR(VLOOKUP(H3177,[1]Sheet1!$A:$H,3,FALSE),"")</f>
        <v/>
      </c>
      <c r="K3177" s="1" t="str">
        <f>IFERROR(VLOOKUP('Speed Hump'!H3177,Main!$A:$G,6,FALSE),"")</f>
        <v/>
      </c>
      <c r="L3177" s="1" t="str">
        <f>IFERROR(VLOOKUP('Speed Hump'!H3177,Main!$A:$G,7,FALSE),"")</f>
        <v/>
      </c>
      <c r="M3177" t="s">
        <v>691</v>
      </c>
      <c r="N3177">
        <v>1</v>
      </c>
      <c r="O3177" t="s">
        <v>692</v>
      </c>
      <c r="AP3177">
        <v>160.63711826638229</v>
      </c>
      <c r="AQ3177" s="1" t="str">
        <f>IFERROR(VLOOKUP(I3177,Service!$B:$G,5,FALSE),"")</f>
        <v/>
      </c>
      <c r="AR3177" s="1" t="str">
        <f>IFERROR(VLOOKUP(I3177,Service!$B:$G,6,FALSE),"")</f>
        <v/>
      </c>
      <c r="AS3177" s="1" t="str">
        <f>IFERROR(VLOOKUP(I3177,Rest!$B:$G,5,FALSE),"")</f>
        <v/>
      </c>
      <c r="AT3177" s="1" t="str">
        <f>IFERROR(VLOOKUP(I3177,Rest!$B:$G,6,FALSE),"")</f>
        <v/>
      </c>
    </row>
    <row r="3178" spans="1:46" x14ac:dyDescent="0.25">
      <c r="A3178">
        <v>3174</v>
      </c>
      <c r="B3178">
        <v>0</v>
      </c>
      <c r="C3178">
        <v>37808</v>
      </c>
      <c r="D3178">
        <v>35010</v>
      </c>
      <c r="E3178" t="s">
        <v>2060</v>
      </c>
      <c r="F3178" t="s">
        <v>2161</v>
      </c>
      <c r="G3178" t="s">
        <v>2155</v>
      </c>
      <c r="H3178" t="s">
        <v>1229</v>
      </c>
      <c r="I3178" t="s">
        <v>1229</v>
      </c>
      <c r="J3178" t="str">
        <f>IFERROR(VLOOKUP(H3178,[1]Sheet1!$A:$H,3,FALSE),"")</f>
        <v/>
      </c>
      <c r="K3178" s="1" t="str">
        <f>IFERROR(VLOOKUP('Speed Hump'!H3178,Main!$A:$G,6,FALSE),"")</f>
        <v/>
      </c>
      <c r="L3178" s="1" t="str">
        <f>IFERROR(VLOOKUP('Speed Hump'!H3178,Main!$A:$G,7,FALSE),"")</f>
        <v/>
      </c>
      <c r="M3178" t="s">
        <v>691</v>
      </c>
      <c r="N3178">
        <v>2</v>
      </c>
      <c r="O3178" t="s">
        <v>692</v>
      </c>
      <c r="AP3178">
        <v>331.64702260263391</v>
      </c>
      <c r="AQ3178" s="1" t="str">
        <f>IFERROR(VLOOKUP(I3178,Service!$B:$G,5,FALSE),"")</f>
        <v/>
      </c>
      <c r="AR3178" s="1" t="str">
        <f>IFERROR(VLOOKUP(I3178,Service!$B:$G,6,FALSE),"")</f>
        <v/>
      </c>
      <c r="AS3178" s="1" t="str">
        <f>IFERROR(VLOOKUP(I3178,Rest!$B:$G,5,FALSE),"")</f>
        <v/>
      </c>
      <c r="AT3178" s="1" t="str">
        <f>IFERROR(VLOOKUP(I3178,Rest!$B:$G,6,FALSE),"")</f>
        <v/>
      </c>
    </row>
    <row r="3179" spans="1:46" x14ac:dyDescent="0.25">
      <c r="A3179">
        <v>3175</v>
      </c>
      <c r="B3179">
        <v>0</v>
      </c>
      <c r="C3179">
        <v>37831</v>
      </c>
      <c r="D3179">
        <v>34035</v>
      </c>
      <c r="E3179" t="s">
        <v>1496</v>
      </c>
      <c r="F3179" t="s">
        <v>2146</v>
      </c>
      <c r="G3179" t="s">
        <v>2029</v>
      </c>
      <c r="H3179" t="s">
        <v>1229</v>
      </c>
      <c r="I3179" t="s">
        <v>1229</v>
      </c>
      <c r="J3179" t="str">
        <f>IFERROR(VLOOKUP(H3179,[1]Sheet1!$A:$H,3,FALSE),"")</f>
        <v/>
      </c>
      <c r="K3179" s="1" t="str">
        <f>IFERROR(VLOOKUP('Speed Hump'!H3179,Main!$A:$G,6,FALSE),"")</f>
        <v/>
      </c>
      <c r="L3179" s="1" t="str">
        <f>IFERROR(VLOOKUP('Speed Hump'!H3179,Main!$A:$G,7,FALSE),"")</f>
        <v/>
      </c>
      <c r="M3179" t="s">
        <v>691</v>
      </c>
      <c r="N3179">
        <v>3</v>
      </c>
      <c r="O3179" t="s">
        <v>692</v>
      </c>
      <c r="AP3179">
        <v>547.97322989958741</v>
      </c>
      <c r="AQ3179" s="1" t="str">
        <f>IFERROR(VLOOKUP(I3179,Service!$B:$G,5,FALSE),"")</f>
        <v/>
      </c>
      <c r="AR3179" s="1" t="str">
        <f>IFERROR(VLOOKUP(I3179,Service!$B:$G,6,FALSE),"")</f>
        <v/>
      </c>
      <c r="AS3179" s="1" t="str">
        <f>IFERROR(VLOOKUP(I3179,Rest!$B:$G,5,FALSE),"")</f>
        <v/>
      </c>
      <c r="AT3179" s="1" t="str">
        <f>IFERROR(VLOOKUP(I3179,Rest!$B:$G,6,FALSE),"")</f>
        <v/>
      </c>
    </row>
    <row r="3180" spans="1:46" x14ac:dyDescent="0.25">
      <c r="A3180">
        <v>3176</v>
      </c>
      <c r="B3180">
        <v>0</v>
      </c>
      <c r="C3180">
        <v>37892</v>
      </c>
      <c r="D3180">
        <v>34042</v>
      </c>
      <c r="E3180" t="s">
        <v>2279</v>
      </c>
      <c r="F3180" t="s">
        <v>2221</v>
      </c>
      <c r="G3180" t="s">
        <v>2070</v>
      </c>
      <c r="H3180" t="s">
        <v>1229</v>
      </c>
      <c r="I3180" t="s">
        <v>1229</v>
      </c>
      <c r="J3180" t="str">
        <f>IFERROR(VLOOKUP(H3180,[1]Sheet1!$A:$H,3,FALSE),"")</f>
        <v/>
      </c>
      <c r="K3180" s="1" t="str">
        <f>IFERROR(VLOOKUP('Speed Hump'!H3180,Main!$A:$G,6,FALSE),"")</f>
        <v/>
      </c>
      <c r="L3180" s="1" t="str">
        <f>IFERROR(VLOOKUP('Speed Hump'!H3180,Main!$A:$G,7,FALSE),"")</f>
        <v/>
      </c>
      <c r="M3180" t="s">
        <v>691</v>
      </c>
      <c r="N3180">
        <v>2</v>
      </c>
      <c r="O3180" t="s">
        <v>692</v>
      </c>
      <c r="AP3180">
        <v>418.26191432836328</v>
      </c>
      <c r="AQ3180" s="1" t="str">
        <f>IFERROR(VLOOKUP(I3180,Service!$B:$G,5,FALSE),"")</f>
        <v/>
      </c>
      <c r="AR3180" s="1" t="str">
        <f>IFERROR(VLOOKUP(I3180,Service!$B:$G,6,FALSE),"")</f>
        <v/>
      </c>
      <c r="AS3180" s="1" t="str">
        <f>IFERROR(VLOOKUP(I3180,Rest!$B:$G,5,FALSE),"")</f>
        <v/>
      </c>
      <c r="AT3180" s="1" t="str">
        <f>IFERROR(VLOOKUP(I3180,Rest!$B:$G,6,FALSE),"")</f>
        <v/>
      </c>
    </row>
    <row r="3181" spans="1:46" x14ac:dyDescent="0.25">
      <c r="A3181">
        <v>3177</v>
      </c>
      <c r="B3181">
        <v>0</v>
      </c>
      <c r="C3181">
        <v>37920</v>
      </c>
      <c r="D3181">
        <v>34952</v>
      </c>
      <c r="E3181" t="s">
        <v>2059</v>
      </c>
      <c r="F3181" t="s">
        <v>1496</v>
      </c>
      <c r="G3181" t="s">
        <v>1801</v>
      </c>
      <c r="H3181" t="s">
        <v>1229</v>
      </c>
      <c r="I3181" t="s">
        <v>1229</v>
      </c>
      <c r="J3181" t="str">
        <f>IFERROR(VLOOKUP(H3181,[1]Sheet1!$A:$H,3,FALSE),"")</f>
        <v/>
      </c>
      <c r="K3181" s="1" t="str">
        <f>IFERROR(VLOOKUP('Speed Hump'!H3181,Main!$A:$G,6,FALSE),"")</f>
        <v/>
      </c>
      <c r="L3181" s="1" t="str">
        <f>IFERROR(VLOOKUP('Speed Hump'!H3181,Main!$A:$G,7,FALSE),"")</f>
        <v/>
      </c>
      <c r="M3181" t="s">
        <v>691</v>
      </c>
      <c r="N3181">
        <v>1</v>
      </c>
      <c r="O3181" t="s">
        <v>692</v>
      </c>
      <c r="AP3181">
        <v>134.7716329822494</v>
      </c>
      <c r="AQ3181" s="1" t="str">
        <f>IFERROR(VLOOKUP(I3181,Service!$B:$G,5,FALSE),"")</f>
        <v/>
      </c>
      <c r="AR3181" s="1" t="str">
        <f>IFERROR(VLOOKUP(I3181,Service!$B:$G,6,FALSE),"")</f>
        <v/>
      </c>
      <c r="AS3181" s="1" t="str">
        <f>IFERROR(VLOOKUP(I3181,Rest!$B:$G,5,FALSE),"")</f>
        <v/>
      </c>
      <c r="AT3181" s="1" t="str">
        <f>IFERROR(VLOOKUP(I3181,Rest!$B:$G,6,FALSE),"")</f>
        <v/>
      </c>
    </row>
    <row r="3182" spans="1:46" x14ac:dyDescent="0.25">
      <c r="A3182">
        <v>3178</v>
      </c>
      <c r="B3182">
        <v>0</v>
      </c>
      <c r="C3182">
        <v>37933</v>
      </c>
      <c r="D3182">
        <v>37882</v>
      </c>
      <c r="E3182" t="s">
        <v>2206</v>
      </c>
      <c r="F3182" t="s">
        <v>2159</v>
      </c>
      <c r="G3182" t="s">
        <v>2211</v>
      </c>
      <c r="H3182" t="s">
        <v>1229</v>
      </c>
      <c r="I3182" t="s">
        <v>1229</v>
      </c>
      <c r="J3182" t="str">
        <f>IFERROR(VLOOKUP(H3182,[1]Sheet1!$A:$H,3,FALSE),"")</f>
        <v/>
      </c>
      <c r="K3182" s="1" t="str">
        <f>IFERROR(VLOOKUP('Speed Hump'!H3182,Main!$A:$G,6,FALSE),"")</f>
        <v/>
      </c>
      <c r="L3182" s="1" t="str">
        <f>IFERROR(VLOOKUP('Speed Hump'!H3182,Main!$A:$G,7,FALSE),"")</f>
        <v/>
      </c>
      <c r="M3182" t="s">
        <v>691</v>
      </c>
      <c r="N3182">
        <v>2</v>
      </c>
      <c r="O3182" t="s">
        <v>692</v>
      </c>
      <c r="AP3182">
        <v>354.16573629304412</v>
      </c>
      <c r="AQ3182" s="1" t="str">
        <f>IFERROR(VLOOKUP(I3182,Service!$B:$G,5,FALSE),"")</f>
        <v/>
      </c>
      <c r="AR3182" s="1" t="str">
        <f>IFERROR(VLOOKUP(I3182,Service!$B:$G,6,FALSE),"")</f>
        <v/>
      </c>
      <c r="AS3182" s="1" t="str">
        <f>IFERROR(VLOOKUP(I3182,Rest!$B:$G,5,FALSE),"")</f>
        <v/>
      </c>
      <c r="AT3182" s="1" t="str">
        <f>IFERROR(VLOOKUP(I3182,Rest!$B:$G,6,FALSE),"")</f>
        <v/>
      </c>
    </row>
    <row r="3183" spans="1:46" x14ac:dyDescent="0.25">
      <c r="A3183">
        <v>3179</v>
      </c>
      <c r="B3183">
        <v>0</v>
      </c>
      <c r="C3183">
        <v>37934</v>
      </c>
      <c r="D3183">
        <v>34983</v>
      </c>
      <c r="E3183" t="s">
        <v>2161</v>
      </c>
      <c r="F3183" t="s">
        <v>2280</v>
      </c>
      <c r="G3183" t="s">
        <v>2105</v>
      </c>
      <c r="H3183" t="s">
        <v>1229</v>
      </c>
      <c r="I3183" t="s">
        <v>1229</v>
      </c>
      <c r="J3183" t="str">
        <f>IFERROR(VLOOKUP(H3183,[1]Sheet1!$A:$H,3,FALSE),"")</f>
        <v/>
      </c>
      <c r="K3183" s="1" t="str">
        <f>IFERROR(VLOOKUP('Speed Hump'!H3183,Main!$A:$G,6,FALSE),"")</f>
        <v/>
      </c>
      <c r="L3183" s="1" t="str">
        <f>IFERROR(VLOOKUP('Speed Hump'!H3183,Main!$A:$G,7,FALSE),"")</f>
        <v/>
      </c>
      <c r="M3183" t="s">
        <v>691</v>
      </c>
      <c r="N3183">
        <v>1</v>
      </c>
      <c r="O3183" t="s">
        <v>692</v>
      </c>
      <c r="AP3183">
        <v>185.05595992118759</v>
      </c>
      <c r="AQ3183" s="1" t="str">
        <f>IFERROR(VLOOKUP(I3183,Service!$B:$G,5,FALSE),"")</f>
        <v/>
      </c>
      <c r="AR3183" s="1" t="str">
        <f>IFERROR(VLOOKUP(I3183,Service!$B:$G,6,FALSE),"")</f>
        <v/>
      </c>
      <c r="AS3183" s="1" t="str">
        <f>IFERROR(VLOOKUP(I3183,Rest!$B:$G,5,FALSE),"")</f>
        <v/>
      </c>
      <c r="AT3183" s="1" t="str">
        <f>IFERROR(VLOOKUP(I3183,Rest!$B:$G,6,FALSE),"")</f>
        <v/>
      </c>
    </row>
    <row r="3184" spans="1:46" x14ac:dyDescent="0.25">
      <c r="A3184">
        <v>3182</v>
      </c>
      <c r="B3184">
        <v>0</v>
      </c>
      <c r="C3184">
        <v>37989</v>
      </c>
      <c r="D3184">
        <v>33517</v>
      </c>
      <c r="E3184" t="s">
        <v>2281</v>
      </c>
      <c r="F3184" t="s">
        <v>2106</v>
      </c>
      <c r="G3184" t="s">
        <v>2116</v>
      </c>
      <c r="H3184" t="s">
        <v>1229</v>
      </c>
      <c r="I3184" t="s">
        <v>1229</v>
      </c>
      <c r="J3184" t="str">
        <f>IFERROR(VLOOKUP(H3184,[1]Sheet1!$A:$H,3,FALSE),"")</f>
        <v/>
      </c>
      <c r="K3184" s="1" t="str">
        <f>IFERROR(VLOOKUP('Speed Hump'!H3184,Main!$A:$G,6,FALSE),"")</f>
        <v/>
      </c>
      <c r="L3184" s="1" t="str">
        <f>IFERROR(VLOOKUP('Speed Hump'!H3184,Main!$A:$G,7,FALSE),"")</f>
        <v/>
      </c>
      <c r="M3184" t="s">
        <v>691</v>
      </c>
      <c r="N3184">
        <v>1</v>
      </c>
      <c r="O3184" t="s">
        <v>692</v>
      </c>
      <c r="AP3184">
        <v>141.53235216063041</v>
      </c>
      <c r="AQ3184" s="1" t="str">
        <f>IFERROR(VLOOKUP(I3184,Service!$B:$G,5,FALSE),"")</f>
        <v/>
      </c>
      <c r="AR3184" s="1" t="str">
        <f>IFERROR(VLOOKUP(I3184,Service!$B:$G,6,FALSE),"")</f>
        <v/>
      </c>
      <c r="AS3184" s="1" t="str">
        <f>IFERROR(VLOOKUP(I3184,Rest!$B:$G,5,FALSE),"")</f>
        <v/>
      </c>
      <c r="AT3184" s="1" t="str">
        <f>IFERROR(VLOOKUP(I3184,Rest!$B:$G,6,FALSE),"")</f>
        <v/>
      </c>
    </row>
    <row r="3185" spans="1:46" x14ac:dyDescent="0.25">
      <c r="A3185">
        <v>3183</v>
      </c>
      <c r="B3185">
        <v>0</v>
      </c>
      <c r="C3185">
        <v>38008</v>
      </c>
      <c r="D3185">
        <v>34066</v>
      </c>
      <c r="E3185" t="s">
        <v>2260</v>
      </c>
      <c r="F3185" t="s">
        <v>2223</v>
      </c>
      <c r="G3185" t="s">
        <v>2059</v>
      </c>
      <c r="H3185" t="s">
        <v>1229</v>
      </c>
      <c r="I3185" t="s">
        <v>1229</v>
      </c>
      <c r="J3185" t="str">
        <f>IFERROR(VLOOKUP(H3185,[1]Sheet1!$A:$H,3,FALSE),"")</f>
        <v/>
      </c>
      <c r="K3185" s="1" t="str">
        <f>IFERROR(VLOOKUP('Speed Hump'!H3185,Main!$A:$G,6,FALSE),"")</f>
        <v/>
      </c>
      <c r="L3185" s="1" t="str">
        <f>IFERROR(VLOOKUP('Speed Hump'!H3185,Main!$A:$G,7,FALSE),"")</f>
        <v/>
      </c>
      <c r="M3185" t="s">
        <v>691</v>
      </c>
      <c r="N3185">
        <v>3</v>
      </c>
      <c r="O3185" t="s">
        <v>692</v>
      </c>
      <c r="AP3185">
        <v>513.92530283055157</v>
      </c>
      <c r="AQ3185" s="1" t="str">
        <f>IFERROR(VLOOKUP(I3185,Service!$B:$G,5,FALSE),"")</f>
        <v/>
      </c>
      <c r="AR3185" s="1" t="str">
        <f>IFERROR(VLOOKUP(I3185,Service!$B:$G,6,FALSE),"")</f>
        <v/>
      </c>
      <c r="AS3185" s="1" t="str">
        <f>IFERROR(VLOOKUP(I3185,Rest!$B:$G,5,FALSE),"")</f>
        <v/>
      </c>
      <c r="AT3185" s="1" t="str">
        <f>IFERROR(VLOOKUP(I3185,Rest!$B:$G,6,FALSE),"")</f>
        <v/>
      </c>
    </row>
    <row r="3186" spans="1:46" x14ac:dyDescent="0.25">
      <c r="A3186">
        <v>3184</v>
      </c>
      <c r="B3186">
        <v>0</v>
      </c>
      <c r="C3186">
        <v>38032</v>
      </c>
      <c r="D3186">
        <v>37608</v>
      </c>
      <c r="E3186" t="s">
        <v>2206</v>
      </c>
      <c r="F3186" t="s">
        <v>2211</v>
      </c>
      <c r="G3186" t="s">
        <v>2282</v>
      </c>
      <c r="H3186" t="s">
        <v>1229</v>
      </c>
      <c r="I3186" t="s">
        <v>1229</v>
      </c>
      <c r="J3186" t="str">
        <f>IFERROR(VLOOKUP(H3186,[1]Sheet1!$A:$H,3,FALSE),"")</f>
        <v/>
      </c>
      <c r="K3186" s="1" t="str">
        <f>IFERROR(VLOOKUP('Speed Hump'!H3186,Main!$A:$G,6,FALSE),"")</f>
        <v/>
      </c>
      <c r="L3186" s="1" t="str">
        <f>IFERROR(VLOOKUP('Speed Hump'!H3186,Main!$A:$G,7,FALSE),"")</f>
        <v/>
      </c>
      <c r="M3186" t="s">
        <v>691</v>
      </c>
      <c r="N3186">
        <v>2</v>
      </c>
      <c r="O3186" t="s">
        <v>692</v>
      </c>
      <c r="AP3186">
        <v>354.10471153930672</v>
      </c>
      <c r="AQ3186" s="1" t="str">
        <f>IFERROR(VLOOKUP(I3186,Service!$B:$G,5,FALSE),"")</f>
        <v/>
      </c>
      <c r="AR3186" s="1" t="str">
        <f>IFERROR(VLOOKUP(I3186,Service!$B:$G,6,FALSE),"")</f>
        <v/>
      </c>
      <c r="AS3186" s="1" t="str">
        <f>IFERROR(VLOOKUP(I3186,Rest!$B:$G,5,FALSE),"")</f>
        <v/>
      </c>
      <c r="AT3186" s="1" t="str">
        <f>IFERROR(VLOOKUP(I3186,Rest!$B:$G,6,FALSE),"")</f>
        <v/>
      </c>
    </row>
    <row r="3187" spans="1:46" x14ac:dyDescent="0.25">
      <c r="A3187">
        <v>3185</v>
      </c>
      <c r="B3187">
        <v>0</v>
      </c>
      <c r="C3187">
        <v>38038</v>
      </c>
      <c r="D3187">
        <v>33424</v>
      </c>
      <c r="E3187" t="s">
        <v>2057</v>
      </c>
      <c r="F3187" t="s">
        <v>2080</v>
      </c>
      <c r="G3187" t="s">
        <v>2058</v>
      </c>
      <c r="H3187" t="s">
        <v>1229</v>
      </c>
      <c r="I3187" t="s">
        <v>1229</v>
      </c>
      <c r="J3187" t="str">
        <f>IFERROR(VLOOKUP(H3187,[1]Sheet1!$A:$H,3,FALSE),"")</f>
        <v/>
      </c>
      <c r="K3187" s="1" t="str">
        <f>IFERROR(VLOOKUP('Speed Hump'!H3187,Main!$A:$G,6,FALSE),"")</f>
        <v/>
      </c>
      <c r="L3187" s="1" t="str">
        <f>IFERROR(VLOOKUP('Speed Hump'!H3187,Main!$A:$G,7,FALSE),"")</f>
        <v/>
      </c>
      <c r="M3187" t="s">
        <v>691</v>
      </c>
      <c r="N3187">
        <v>1</v>
      </c>
      <c r="O3187" t="s">
        <v>692</v>
      </c>
      <c r="AP3187">
        <v>265.78505891045251</v>
      </c>
      <c r="AQ3187" s="1" t="str">
        <f>IFERROR(VLOOKUP(I3187,Service!$B:$G,5,FALSE),"")</f>
        <v/>
      </c>
      <c r="AR3187" s="1" t="str">
        <f>IFERROR(VLOOKUP(I3187,Service!$B:$G,6,FALSE),"")</f>
        <v/>
      </c>
      <c r="AS3187" s="1" t="str">
        <f>IFERROR(VLOOKUP(I3187,Rest!$B:$G,5,FALSE),"")</f>
        <v/>
      </c>
      <c r="AT3187" s="1" t="str">
        <f>IFERROR(VLOOKUP(I3187,Rest!$B:$G,6,FALSE),"")</f>
        <v/>
      </c>
    </row>
    <row r="3188" spans="1:46" x14ac:dyDescent="0.25">
      <c r="A3188">
        <v>3187</v>
      </c>
      <c r="B3188">
        <v>0</v>
      </c>
      <c r="C3188">
        <v>38067</v>
      </c>
      <c r="D3188">
        <v>34493</v>
      </c>
      <c r="E3188" t="s">
        <v>1774</v>
      </c>
      <c r="F3188" t="s">
        <v>2135</v>
      </c>
      <c r="G3188" t="s">
        <v>2146</v>
      </c>
      <c r="H3188" t="s">
        <v>1229</v>
      </c>
      <c r="I3188" t="s">
        <v>1229</v>
      </c>
      <c r="J3188" t="str">
        <f>IFERROR(VLOOKUP(H3188,[1]Sheet1!$A:$H,3,FALSE),"")</f>
        <v/>
      </c>
      <c r="K3188" s="1" t="str">
        <f>IFERROR(VLOOKUP('Speed Hump'!H3188,Main!$A:$G,6,FALSE),"")</f>
        <v/>
      </c>
      <c r="L3188" s="1" t="str">
        <f>IFERROR(VLOOKUP('Speed Hump'!H3188,Main!$A:$G,7,FALSE),"")</f>
        <v/>
      </c>
      <c r="M3188" t="s">
        <v>691</v>
      </c>
      <c r="N3188">
        <v>1</v>
      </c>
      <c r="O3188" t="s">
        <v>692</v>
      </c>
      <c r="AP3188">
        <v>240.03702665258899</v>
      </c>
      <c r="AQ3188" s="1" t="str">
        <f>IFERROR(VLOOKUP(I3188,Service!$B:$G,5,FALSE),"")</f>
        <v/>
      </c>
      <c r="AR3188" s="1" t="str">
        <f>IFERROR(VLOOKUP(I3188,Service!$B:$G,6,FALSE),"")</f>
        <v/>
      </c>
      <c r="AS3188" s="1" t="str">
        <f>IFERROR(VLOOKUP(I3188,Rest!$B:$G,5,FALSE),"")</f>
        <v/>
      </c>
      <c r="AT3188" s="1" t="str">
        <f>IFERROR(VLOOKUP(I3188,Rest!$B:$G,6,FALSE),"")</f>
        <v/>
      </c>
    </row>
    <row r="3189" spans="1:46" x14ac:dyDescent="0.25">
      <c r="A3189">
        <v>3188</v>
      </c>
      <c r="B3189">
        <v>0</v>
      </c>
      <c r="C3189">
        <v>38083</v>
      </c>
      <c r="D3189">
        <v>34512</v>
      </c>
      <c r="E3189" t="s">
        <v>2220</v>
      </c>
      <c r="F3189" t="s">
        <v>2155</v>
      </c>
      <c r="G3189" t="s">
        <v>2221</v>
      </c>
      <c r="H3189" t="s">
        <v>1229</v>
      </c>
      <c r="I3189" t="s">
        <v>1229</v>
      </c>
      <c r="J3189" t="str">
        <f>IFERROR(VLOOKUP(H3189,[1]Sheet1!$A:$H,3,FALSE),"")</f>
        <v/>
      </c>
      <c r="K3189" s="1" t="str">
        <f>IFERROR(VLOOKUP('Speed Hump'!H3189,Main!$A:$G,6,FALSE),"")</f>
        <v/>
      </c>
      <c r="L3189" s="1" t="str">
        <f>IFERROR(VLOOKUP('Speed Hump'!H3189,Main!$A:$G,7,FALSE),"")</f>
        <v/>
      </c>
      <c r="M3189" t="s">
        <v>691</v>
      </c>
      <c r="N3189">
        <v>1</v>
      </c>
      <c r="O3189" t="s">
        <v>692</v>
      </c>
      <c r="AP3189">
        <v>143.91911785393791</v>
      </c>
      <c r="AQ3189" s="1" t="str">
        <f>IFERROR(VLOOKUP(I3189,Service!$B:$G,5,FALSE),"")</f>
        <v/>
      </c>
      <c r="AR3189" s="1" t="str">
        <f>IFERROR(VLOOKUP(I3189,Service!$B:$G,6,FALSE),"")</f>
        <v/>
      </c>
      <c r="AS3189" s="1" t="str">
        <f>IFERROR(VLOOKUP(I3189,Rest!$B:$G,5,FALSE),"")</f>
        <v/>
      </c>
      <c r="AT3189" s="1" t="str">
        <f>IFERROR(VLOOKUP(I3189,Rest!$B:$G,6,FALSE),"")</f>
        <v/>
      </c>
    </row>
    <row r="3190" spans="1:46" x14ac:dyDescent="0.25">
      <c r="A3190">
        <v>3189</v>
      </c>
      <c r="B3190">
        <v>0</v>
      </c>
      <c r="C3190">
        <v>38085</v>
      </c>
      <c r="D3190">
        <v>34447</v>
      </c>
      <c r="E3190" t="s">
        <v>2098</v>
      </c>
      <c r="F3190" t="s">
        <v>2118</v>
      </c>
      <c r="G3190" t="s">
        <v>2060</v>
      </c>
      <c r="H3190" t="s">
        <v>1229</v>
      </c>
      <c r="I3190" t="s">
        <v>1229</v>
      </c>
      <c r="J3190" t="str">
        <f>IFERROR(VLOOKUP(H3190,[1]Sheet1!$A:$H,3,FALSE),"")</f>
        <v/>
      </c>
      <c r="K3190" s="1" t="str">
        <f>IFERROR(VLOOKUP('Speed Hump'!H3190,Main!$A:$G,6,FALSE),"")</f>
        <v/>
      </c>
      <c r="L3190" s="1" t="str">
        <f>IFERROR(VLOOKUP('Speed Hump'!H3190,Main!$A:$G,7,FALSE),"")</f>
        <v/>
      </c>
      <c r="M3190" t="s">
        <v>691</v>
      </c>
      <c r="N3190">
        <v>1</v>
      </c>
      <c r="O3190" t="s">
        <v>692</v>
      </c>
      <c r="AP3190">
        <v>149.97245297906369</v>
      </c>
      <c r="AQ3190" s="1" t="str">
        <f>IFERROR(VLOOKUP(I3190,Service!$B:$G,5,FALSE),"")</f>
        <v/>
      </c>
      <c r="AR3190" s="1" t="str">
        <f>IFERROR(VLOOKUP(I3190,Service!$B:$G,6,FALSE),"")</f>
        <v/>
      </c>
      <c r="AS3190" s="1" t="str">
        <f>IFERROR(VLOOKUP(I3190,Rest!$B:$G,5,FALSE),"")</f>
        <v/>
      </c>
      <c r="AT3190" s="1" t="str">
        <f>IFERROR(VLOOKUP(I3190,Rest!$B:$G,6,FALSE),"")</f>
        <v/>
      </c>
    </row>
    <row r="3191" spans="1:46" x14ac:dyDescent="0.25">
      <c r="A3191">
        <v>3190</v>
      </c>
      <c r="B3191">
        <v>0</v>
      </c>
      <c r="C3191">
        <v>38112</v>
      </c>
      <c r="D3191">
        <v>35447</v>
      </c>
      <c r="E3191" t="s">
        <v>2216</v>
      </c>
      <c r="F3191" t="s">
        <v>2217</v>
      </c>
      <c r="G3191" t="s">
        <v>2154</v>
      </c>
      <c r="H3191" t="s">
        <v>1229</v>
      </c>
      <c r="I3191" t="s">
        <v>1229</v>
      </c>
      <c r="J3191" t="str">
        <f>IFERROR(VLOOKUP(H3191,[1]Sheet1!$A:$H,3,FALSE),"")</f>
        <v/>
      </c>
      <c r="K3191" s="1" t="str">
        <f>IFERROR(VLOOKUP('Speed Hump'!H3191,Main!$A:$G,6,FALSE),"")</f>
        <v/>
      </c>
      <c r="L3191" s="1" t="str">
        <f>IFERROR(VLOOKUP('Speed Hump'!H3191,Main!$A:$G,7,FALSE),"")</f>
        <v/>
      </c>
      <c r="M3191" t="s">
        <v>691</v>
      </c>
      <c r="N3191">
        <v>1</v>
      </c>
      <c r="O3191" t="s">
        <v>692</v>
      </c>
      <c r="AP3191">
        <v>165.15384913350519</v>
      </c>
      <c r="AQ3191" s="1" t="str">
        <f>IFERROR(VLOOKUP(I3191,Service!$B:$G,5,FALSE),"")</f>
        <v/>
      </c>
      <c r="AR3191" s="1" t="str">
        <f>IFERROR(VLOOKUP(I3191,Service!$B:$G,6,FALSE),"")</f>
        <v/>
      </c>
      <c r="AS3191" s="1" t="str">
        <f>IFERROR(VLOOKUP(I3191,Rest!$B:$G,5,FALSE),"")</f>
        <v/>
      </c>
      <c r="AT3191" s="1" t="str">
        <f>IFERROR(VLOOKUP(I3191,Rest!$B:$G,6,FALSE),"")</f>
        <v/>
      </c>
    </row>
  </sheetData>
  <autoFilter ref="A1:AP3191" xr:uid="{00000000-0009-0000-0000-000000000000}">
    <sortState xmlns:xlrd2="http://schemas.microsoft.com/office/spreadsheetml/2017/richdata2" ref="A2:AP3191">
      <sortCondition ref="Q1:Q319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4E92-5CB1-4E34-A681-E36E330AD6A9}">
  <dimension ref="A1:G1344"/>
  <sheetViews>
    <sheetView workbookViewId="0">
      <selection sqref="A1:G1329"/>
    </sheetView>
  </sheetViews>
  <sheetFormatPr defaultRowHeight="15" x14ac:dyDescent="0.25"/>
  <cols>
    <col min="1" max="1" width="15.7109375" bestFit="1" customWidth="1"/>
    <col min="2" max="2" width="26" bestFit="1" customWidth="1"/>
    <col min="3" max="3" width="40.7109375" bestFit="1" customWidth="1"/>
    <col min="4" max="4" width="98.28515625" bestFit="1" customWidth="1"/>
    <col min="5" max="5" width="10.42578125" style="4" bestFit="1" customWidth="1"/>
    <col min="6" max="6" width="22.5703125" bestFit="1" customWidth="1"/>
    <col min="7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11957</v>
      </c>
      <c r="F1" t="s">
        <v>655</v>
      </c>
      <c r="G1" t="s">
        <v>656</v>
      </c>
    </row>
    <row r="2" spans="1:7" x14ac:dyDescent="0.25">
      <c r="A2" t="s">
        <v>1074</v>
      </c>
      <c r="B2" t="s">
        <v>5041</v>
      </c>
      <c r="C2" t="s">
        <v>2478</v>
      </c>
      <c r="D2" t="s">
        <v>5042</v>
      </c>
      <c r="E2" s="4">
        <v>0</v>
      </c>
      <c r="F2" t="s">
        <v>5043</v>
      </c>
      <c r="G2" s="1" t="s">
        <v>5044</v>
      </c>
    </row>
    <row r="3" spans="1:7" x14ac:dyDescent="0.25">
      <c r="A3" t="s">
        <v>1062</v>
      </c>
      <c r="B3" t="s">
        <v>4762</v>
      </c>
      <c r="C3" t="s">
        <v>2478</v>
      </c>
      <c r="D3" t="s">
        <v>4763</v>
      </c>
      <c r="E3" s="4">
        <v>0</v>
      </c>
      <c r="F3" t="s">
        <v>4764</v>
      </c>
      <c r="G3" s="1" t="s">
        <v>3464</v>
      </c>
    </row>
    <row r="4" spans="1:7" x14ac:dyDescent="0.25">
      <c r="A4" t="s">
        <v>3461</v>
      </c>
      <c r="B4" t="s">
        <v>3462</v>
      </c>
      <c r="C4" t="s">
        <v>2478</v>
      </c>
      <c r="D4" t="s">
        <v>3463</v>
      </c>
      <c r="E4" s="4">
        <v>0</v>
      </c>
      <c r="F4" t="s">
        <v>3464</v>
      </c>
      <c r="G4" s="1" t="s">
        <v>3465</v>
      </c>
    </row>
    <row r="5" spans="1:7" x14ac:dyDescent="0.25">
      <c r="A5" t="s">
        <v>5676</v>
      </c>
      <c r="B5" t="s">
        <v>5677</v>
      </c>
      <c r="C5" t="s">
        <v>2478</v>
      </c>
      <c r="D5" t="s">
        <v>5678</v>
      </c>
      <c r="E5" s="4">
        <v>0</v>
      </c>
      <c r="F5" t="s">
        <v>5679</v>
      </c>
      <c r="G5" s="1" t="s">
        <v>5680</v>
      </c>
    </row>
    <row r="6" spans="1:7" x14ac:dyDescent="0.25">
      <c r="A6" t="s">
        <v>4160</v>
      </c>
      <c r="B6" t="s">
        <v>4161</v>
      </c>
      <c r="C6" t="s">
        <v>2478</v>
      </c>
      <c r="D6" t="s">
        <v>4162</v>
      </c>
      <c r="E6" s="4">
        <v>0</v>
      </c>
      <c r="F6" t="s">
        <v>4163</v>
      </c>
      <c r="G6" s="1" t="s">
        <v>4164</v>
      </c>
    </row>
    <row r="7" spans="1:7" x14ac:dyDescent="0.25">
      <c r="A7" t="s">
        <v>5345</v>
      </c>
      <c r="B7" t="s">
        <v>5346</v>
      </c>
      <c r="C7" t="s">
        <v>2489</v>
      </c>
      <c r="D7" t="s">
        <v>5347</v>
      </c>
      <c r="E7" s="4">
        <v>0</v>
      </c>
      <c r="F7" t="s">
        <v>4164</v>
      </c>
      <c r="G7" s="1" t="s">
        <v>5348</v>
      </c>
    </row>
    <row r="8" spans="1:7" x14ac:dyDescent="0.25">
      <c r="A8" t="s">
        <v>5660</v>
      </c>
      <c r="B8" t="s">
        <v>5661</v>
      </c>
      <c r="C8" t="s">
        <v>2489</v>
      </c>
      <c r="D8" t="s">
        <v>5662</v>
      </c>
      <c r="E8" s="4">
        <v>120</v>
      </c>
      <c r="F8" t="s">
        <v>4164</v>
      </c>
      <c r="G8" s="1" t="s">
        <v>4164</v>
      </c>
    </row>
    <row r="9" spans="1:7" x14ac:dyDescent="0.25">
      <c r="A9" t="s">
        <v>3525</v>
      </c>
      <c r="B9" t="s">
        <v>3526</v>
      </c>
      <c r="C9" t="s">
        <v>2489</v>
      </c>
      <c r="D9" t="s">
        <v>3527</v>
      </c>
      <c r="E9" s="4">
        <v>2400</v>
      </c>
      <c r="F9" t="s">
        <v>3528</v>
      </c>
      <c r="G9" s="1" t="s">
        <v>3528</v>
      </c>
    </row>
    <row r="10" spans="1:7" x14ac:dyDescent="0.25">
      <c r="A10" t="s">
        <v>4407</v>
      </c>
      <c r="B10" t="s">
        <v>4408</v>
      </c>
      <c r="C10" t="s">
        <v>2489</v>
      </c>
      <c r="D10" t="s">
        <v>4409</v>
      </c>
      <c r="E10" s="4">
        <v>170</v>
      </c>
      <c r="F10" t="s">
        <v>3528</v>
      </c>
      <c r="G10" s="1" t="s">
        <v>3528</v>
      </c>
    </row>
    <row r="11" spans="1:7" x14ac:dyDescent="0.25">
      <c r="A11" t="s">
        <v>3574</v>
      </c>
      <c r="B11" t="s">
        <v>3575</v>
      </c>
      <c r="C11" t="s">
        <v>2489</v>
      </c>
      <c r="D11" t="s">
        <v>3576</v>
      </c>
      <c r="E11" s="4">
        <v>200</v>
      </c>
      <c r="F11" t="s">
        <v>3528</v>
      </c>
      <c r="G11" s="1" t="s">
        <v>3528</v>
      </c>
    </row>
    <row r="12" spans="1:7" x14ac:dyDescent="0.25">
      <c r="A12" t="s">
        <v>5657</v>
      </c>
      <c r="B12" t="s">
        <v>5658</v>
      </c>
      <c r="C12" t="s">
        <v>2489</v>
      </c>
      <c r="D12" t="s">
        <v>5659</v>
      </c>
      <c r="E12" s="4">
        <v>120</v>
      </c>
      <c r="F12" t="s">
        <v>2467</v>
      </c>
      <c r="G12" t="s">
        <v>2467</v>
      </c>
    </row>
    <row r="13" spans="1:7" x14ac:dyDescent="0.25">
      <c r="A13" t="s">
        <v>2535</v>
      </c>
      <c r="B13" t="s">
        <v>2536</v>
      </c>
      <c r="C13" t="s">
        <v>2537</v>
      </c>
      <c r="D13" t="s">
        <v>2538</v>
      </c>
      <c r="E13" s="4">
        <v>540</v>
      </c>
      <c r="F13" t="s">
        <v>2467</v>
      </c>
      <c r="G13" s="1" t="s">
        <v>2467</v>
      </c>
    </row>
    <row r="14" spans="1:7" x14ac:dyDescent="0.25">
      <c r="A14" t="s">
        <v>2539</v>
      </c>
      <c r="B14" t="s">
        <v>2536</v>
      </c>
      <c r="C14" t="s">
        <v>2537</v>
      </c>
      <c r="D14" t="s">
        <v>2540</v>
      </c>
      <c r="E14" s="4">
        <v>540</v>
      </c>
      <c r="F14" t="s">
        <v>2467</v>
      </c>
      <c r="G14" s="1" t="s">
        <v>2467</v>
      </c>
    </row>
    <row r="15" spans="1:7" x14ac:dyDescent="0.25">
      <c r="A15" t="s">
        <v>2721</v>
      </c>
      <c r="B15" t="s">
        <v>2722</v>
      </c>
      <c r="C15" t="s">
        <v>2444</v>
      </c>
      <c r="D15" t="s">
        <v>2723</v>
      </c>
      <c r="E15" s="4">
        <v>513</v>
      </c>
      <c r="F15" t="s">
        <v>2467</v>
      </c>
      <c r="G15" s="1" t="s">
        <v>16</v>
      </c>
    </row>
    <row r="16" spans="1:7" x14ac:dyDescent="0.25">
      <c r="A16" t="s">
        <v>2766</v>
      </c>
      <c r="B16" t="s">
        <v>2767</v>
      </c>
      <c r="C16" t="s">
        <v>2444</v>
      </c>
      <c r="D16" t="s">
        <v>2768</v>
      </c>
      <c r="E16" s="4">
        <v>2525</v>
      </c>
      <c r="F16" t="s">
        <v>2467</v>
      </c>
      <c r="G16" s="1" t="s">
        <v>2468</v>
      </c>
    </row>
    <row r="17" spans="1:7" x14ac:dyDescent="0.25">
      <c r="A17" t="s">
        <v>2463</v>
      </c>
      <c r="B17" t="s">
        <v>2464</v>
      </c>
      <c r="C17" t="s">
        <v>2465</v>
      </c>
      <c r="D17" t="s">
        <v>2466</v>
      </c>
      <c r="E17" s="4">
        <v>2179</v>
      </c>
      <c r="F17" t="s">
        <v>2467</v>
      </c>
      <c r="G17" s="1" t="s">
        <v>2468</v>
      </c>
    </row>
    <row r="18" spans="1:7" x14ac:dyDescent="0.25">
      <c r="A18" t="s">
        <v>4416</v>
      </c>
      <c r="B18" t="s">
        <v>4417</v>
      </c>
      <c r="C18" t="s">
        <v>33</v>
      </c>
      <c r="D18" t="s">
        <v>4418</v>
      </c>
      <c r="E18" s="4">
        <v>0</v>
      </c>
      <c r="F18" t="s">
        <v>2468</v>
      </c>
      <c r="G18" t="s">
        <v>2468</v>
      </c>
    </row>
    <row r="19" spans="1:7" x14ac:dyDescent="0.25">
      <c r="A19" t="s">
        <v>5663</v>
      </c>
      <c r="B19" t="s">
        <v>5664</v>
      </c>
      <c r="C19" t="s">
        <v>2489</v>
      </c>
      <c r="D19" t="s">
        <v>5665</v>
      </c>
      <c r="E19" s="4">
        <v>150</v>
      </c>
      <c r="F19" t="s">
        <v>2468</v>
      </c>
      <c r="G19" s="1" t="s">
        <v>5666</v>
      </c>
    </row>
    <row r="20" spans="1:7" x14ac:dyDescent="0.25">
      <c r="A20" t="s">
        <v>4580</v>
      </c>
      <c r="B20" t="s">
        <v>4581</v>
      </c>
      <c r="C20" t="s">
        <v>28</v>
      </c>
      <c r="D20" t="s">
        <v>4582</v>
      </c>
      <c r="E20" s="4">
        <v>93</v>
      </c>
      <c r="F20" t="s">
        <v>15</v>
      </c>
      <c r="G20" s="1" t="s">
        <v>20</v>
      </c>
    </row>
    <row r="21" spans="1:7" x14ac:dyDescent="0.25">
      <c r="A21" t="s">
        <v>5632</v>
      </c>
      <c r="B21" t="s">
        <v>5633</v>
      </c>
      <c r="C21" t="s">
        <v>2385</v>
      </c>
      <c r="D21" t="s">
        <v>5634</v>
      </c>
      <c r="E21" s="4">
        <v>677</v>
      </c>
      <c r="F21" t="s">
        <v>15</v>
      </c>
      <c r="G21" s="1" t="s">
        <v>3985</v>
      </c>
    </row>
    <row r="22" spans="1:7" x14ac:dyDescent="0.25">
      <c r="A22" t="s">
        <v>5635</v>
      </c>
      <c r="B22" t="s">
        <v>5636</v>
      </c>
      <c r="C22" t="s">
        <v>2385</v>
      </c>
      <c r="D22" t="s">
        <v>5637</v>
      </c>
      <c r="E22" s="4">
        <v>839</v>
      </c>
      <c r="F22" t="s">
        <v>15</v>
      </c>
      <c r="G22" s="1" t="s">
        <v>3446</v>
      </c>
    </row>
    <row r="23" spans="1:7" x14ac:dyDescent="0.25">
      <c r="A23" t="s">
        <v>4916</v>
      </c>
      <c r="B23" t="s">
        <v>4917</v>
      </c>
      <c r="C23" t="s">
        <v>2385</v>
      </c>
      <c r="D23" t="s">
        <v>4918</v>
      </c>
      <c r="E23" s="4">
        <v>442</v>
      </c>
      <c r="F23" t="s">
        <v>15</v>
      </c>
      <c r="G23" s="1" t="s">
        <v>4306</v>
      </c>
    </row>
    <row r="24" spans="1:7" x14ac:dyDescent="0.25">
      <c r="A24" t="s">
        <v>4552</v>
      </c>
      <c r="B24" t="s">
        <v>4553</v>
      </c>
      <c r="C24" t="s">
        <v>2537</v>
      </c>
      <c r="D24" t="s">
        <v>4554</v>
      </c>
      <c r="E24" s="4">
        <v>3317</v>
      </c>
      <c r="F24" t="s">
        <v>15</v>
      </c>
      <c r="G24" s="1" t="s">
        <v>16</v>
      </c>
    </row>
    <row r="25" spans="1:7" x14ac:dyDescent="0.25">
      <c r="A25" t="s">
        <v>4835</v>
      </c>
      <c r="B25" t="s">
        <v>4836</v>
      </c>
      <c r="C25" t="s">
        <v>2478</v>
      </c>
      <c r="D25" t="s">
        <v>4837</v>
      </c>
      <c r="E25" s="4">
        <v>968</v>
      </c>
      <c r="F25" t="s">
        <v>15</v>
      </c>
      <c r="G25" s="1" t="s">
        <v>3446</v>
      </c>
    </row>
    <row r="26" spans="1:7" x14ac:dyDescent="0.25">
      <c r="A26" t="s">
        <v>1052</v>
      </c>
      <c r="B26" t="s">
        <v>4456</v>
      </c>
      <c r="C26" t="s">
        <v>2478</v>
      </c>
      <c r="D26" t="s">
        <v>4457</v>
      </c>
      <c r="E26" s="4">
        <v>1968</v>
      </c>
      <c r="F26" t="s">
        <v>15</v>
      </c>
      <c r="G26" s="1" t="s">
        <v>346</v>
      </c>
    </row>
    <row r="27" spans="1:7" x14ac:dyDescent="0.25">
      <c r="A27" t="s">
        <v>1105</v>
      </c>
      <c r="B27" t="s">
        <v>3365</v>
      </c>
      <c r="C27" t="s">
        <v>2478</v>
      </c>
      <c r="D27" t="s">
        <v>3366</v>
      </c>
      <c r="E27" s="4">
        <v>2420</v>
      </c>
      <c r="F27" t="s">
        <v>15</v>
      </c>
      <c r="G27" s="1" t="s">
        <v>3080</v>
      </c>
    </row>
    <row r="28" spans="1:7" x14ac:dyDescent="0.25">
      <c r="A28" t="s">
        <v>1086</v>
      </c>
      <c r="B28" t="s">
        <v>4322</v>
      </c>
      <c r="C28" t="s">
        <v>2478</v>
      </c>
      <c r="D28" t="s">
        <v>4323</v>
      </c>
      <c r="E28" s="4">
        <v>2547</v>
      </c>
      <c r="F28" t="s">
        <v>15</v>
      </c>
      <c r="G28" s="1" t="s">
        <v>2475</v>
      </c>
    </row>
    <row r="29" spans="1:7" x14ac:dyDescent="0.25">
      <c r="A29" t="s">
        <v>1113</v>
      </c>
      <c r="B29" t="s">
        <v>4261</v>
      </c>
      <c r="C29" t="s">
        <v>2478</v>
      </c>
      <c r="D29" t="s">
        <v>4262</v>
      </c>
      <c r="E29" s="4">
        <v>2549</v>
      </c>
      <c r="F29" t="s">
        <v>15</v>
      </c>
      <c r="G29" t="s">
        <v>2819</v>
      </c>
    </row>
    <row r="30" spans="1:7" x14ac:dyDescent="0.25">
      <c r="A30" t="s">
        <v>5315</v>
      </c>
      <c r="B30" t="s">
        <v>5316</v>
      </c>
      <c r="C30" t="s">
        <v>2478</v>
      </c>
      <c r="D30" t="s">
        <v>5317</v>
      </c>
      <c r="E30" s="4">
        <v>3305</v>
      </c>
      <c r="F30" t="s">
        <v>15</v>
      </c>
      <c r="G30" s="1" t="s">
        <v>3037</v>
      </c>
    </row>
    <row r="31" spans="1:7" x14ac:dyDescent="0.25">
      <c r="A31" t="s">
        <v>1002</v>
      </c>
      <c r="B31" t="s">
        <v>3853</v>
      </c>
      <c r="C31" t="s">
        <v>33</v>
      </c>
      <c r="D31" t="s">
        <v>3854</v>
      </c>
      <c r="E31" s="4">
        <v>2651</v>
      </c>
      <c r="F31" t="s">
        <v>15</v>
      </c>
      <c r="G31" t="s">
        <v>16</v>
      </c>
    </row>
    <row r="32" spans="1:7" x14ac:dyDescent="0.25">
      <c r="A32" t="s">
        <v>4084</v>
      </c>
      <c r="B32" t="s">
        <v>4085</v>
      </c>
      <c r="C32" t="s">
        <v>33</v>
      </c>
      <c r="D32" t="s">
        <v>4086</v>
      </c>
      <c r="E32" s="4">
        <v>1150</v>
      </c>
      <c r="F32" t="s">
        <v>15</v>
      </c>
      <c r="G32" s="1" t="s">
        <v>3985</v>
      </c>
    </row>
    <row r="33" spans="1:7" x14ac:dyDescent="0.25">
      <c r="A33" t="s">
        <v>3406</v>
      </c>
      <c r="B33" t="s">
        <v>3407</v>
      </c>
      <c r="C33" t="s">
        <v>150</v>
      </c>
      <c r="D33" t="s">
        <v>3408</v>
      </c>
      <c r="E33" s="4">
        <v>1509</v>
      </c>
      <c r="F33" t="s">
        <v>15</v>
      </c>
      <c r="G33" s="1" t="s">
        <v>346</v>
      </c>
    </row>
    <row r="34" spans="1:7" x14ac:dyDescent="0.25">
      <c r="A34" t="s">
        <v>5701</v>
      </c>
      <c r="B34" t="s">
        <v>5702</v>
      </c>
      <c r="C34" t="s">
        <v>150</v>
      </c>
      <c r="D34" t="s">
        <v>5703</v>
      </c>
      <c r="E34" s="4">
        <v>706</v>
      </c>
      <c r="F34" t="s">
        <v>15</v>
      </c>
      <c r="G34" s="1" t="s">
        <v>2977</v>
      </c>
    </row>
    <row r="35" spans="1:7" x14ac:dyDescent="0.25">
      <c r="A35" t="s">
        <v>3910</v>
      </c>
      <c r="B35" t="s">
        <v>3911</v>
      </c>
      <c r="C35" t="s">
        <v>2478</v>
      </c>
      <c r="D35" t="s">
        <v>3912</v>
      </c>
      <c r="E35" s="4">
        <v>772</v>
      </c>
      <c r="F35" t="s">
        <v>15</v>
      </c>
      <c r="G35" s="1" t="s">
        <v>3446</v>
      </c>
    </row>
    <row r="36" spans="1:7" x14ac:dyDescent="0.25">
      <c r="A36" t="s">
        <v>4310</v>
      </c>
      <c r="B36" t="s">
        <v>4311</v>
      </c>
      <c r="C36" t="s">
        <v>2478</v>
      </c>
      <c r="D36" t="s">
        <v>4312</v>
      </c>
      <c r="E36" s="4">
        <v>1303</v>
      </c>
      <c r="F36" t="s">
        <v>15</v>
      </c>
      <c r="G36" t="s">
        <v>2973</v>
      </c>
    </row>
    <row r="37" spans="1:7" x14ac:dyDescent="0.25">
      <c r="A37" t="s">
        <v>4300</v>
      </c>
      <c r="B37" t="s">
        <v>4301</v>
      </c>
      <c r="C37" t="s">
        <v>2478</v>
      </c>
      <c r="D37" t="s">
        <v>4302</v>
      </c>
      <c r="E37" s="4">
        <v>2972</v>
      </c>
      <c r="F37" t="s">
        <v>15</v>
      </c>
      <c r="G37" s="1" t="s">
        <v>39</v>
      </c>
    </row>
    <row r="38" spans="1:7" x14ac:dyDescent="0.25">
      <c r="A38" t="s">
        <v>3844</v>
      </c>
      <c r="B38" t="s">
        <v>3845</v>
      </c>
      <c r="C38" t="s">
        <v>2360</v>
      </c>
      <c r="D38" t="s">
        <v>3846</v>
      </c>
      <c r="E38" s="4">
        <v>930</v>
      </c>
      <c r="F38" t="s">
        <v>15</v>
      </c>
      <c r="G38" t="s">
        <v>3446</v>
      </c>
    </row>
    <row r="39" spans="1:7" x14ac:dyDescent="0.25">
      <c r="A39" t="s">
        <v>3840</v>
      </c>
      <c r="B39" t="s">
        <v>3841</v>
      </c>
      <c r="C39" t="s">
        <v>2360</v>
      </c>
      <c r="D39" t="s">
        <v>3842</v>
      </c>
      <c r="E39" s="4">
        <v>380</v>
      </c>
      <c r="F39" t="s">
        <v>15</v>
      </c>
      <c r="G39" s="1" t="s">
        <v>3843</v>
      </c>
    </row>
    <row r="40" spans="1:7" x14ac:dyDescent="0.25">
      <c r="A40" t="s">
        <v>929</v>
      </c>
      <c r="B40" t="s">
        <v>4208</v>
      </c>
      <c r="C40" t="s">
        <v>13</v>
      </c>
      <c r="D40" t="s">
        <v>4209</v>
      </c>
      <c r="E40" s="4">
        <v>2600</v>
      </c>
      <c r="F40" t="s">
        <v>15</v>
      </c>
      <c r="G40" t="s">
        <v>3625</v>
      </c>
    </row>
    <row r="41" spans="1:7" x14ac:dyDescent="0.25">
      <c r="A41" t="s">
        <v>4531</v>
      </c>
      <c r="B41" t="s">
        <v>4532</v>
      </c>
      <c r="C41" t="s">
        <v>2360</v>
      </c>
      <c r="D41" t="s">
        <v>4533</v>
      </c>
      <c r="E41" s="4">
        <v>840</v>
      </c>
      <c r="F41" t="s">
        <v>15</v>
      </c>
      <c r="G41" s="1" t="s">
        <v>3985</v>
      </c>
    </row>
    <row r="42" spans="1:7" x14ac:dyDescent="0.25">
      <c r="A42" t="s">
        <v>5069</v>
      </c>
      <c r="B42" t="s">
        <v>5070</v>
      </c>
      <c r="C42" t="s">
        <v>2360</v>
      </c>
      <c r="D42" t="s">
        <v>5071</v>
      </c>
      <c r="E42" s="4">
        <v>120</v>
      </c>
      <c r="F42" t="s">
        <v>15</v>
      </c>
      <c r="G42" s="1" t="s">
        <v>20</v>
      </c>
    </row>
    <row r="43" spans="1:7" x14ac:dyDescent="0.25">
      <c r="A43" t="s">
        <v>5146</v>
      </c>
      <c r="B43" t="s">
        <v>5147</v>
      </c>
      <c r="C43" t="s">
        <v>2385</v>
      </c>
      <c r="D43" t="s">
        <v>5148</v>
      </c>
      <c r="E43" s="4">
        <v>1260</v>
      </c>
      <c r="F43" t="s">
        <v>15</v>
      </c>
      <c r="G43" s="1" t="s">
        <v>346</v>
      </c>
    </row>
    <row r="44" spans="1:7" x14ac:dyDescent="0.25">
      <c r="A44" t="s">
        <v>11</v>
      </c>
      <c r="B44" t="s">
        <v>12</v>
      </c>
      <c r="C44" t="s">
        <v>13</v>
      </c>
      <c r="D44" t="s">
        <v>14</v>
      </c>
      <c r="E44" s="4">
        <v>2610</v>
      </c>
      <c r="F44" t="s">
        <v>15</v>
      </c>
      <c r="G44" s="1" t="s">
        <v>16</v>
      </c>
    </row>
    <row r="45" spans="1:7" x14ac:dyDescent="0.25">
      <c r="A45" t="s">
        <v>2503</v>
      </c>
      <c r="B45" t="s">
        <v>2504</v>
      </c>
      <c r="C45" t="s">
        <v>2444</v>
      </c>
      <c r="D45" t="s">
        <v>2505</v>
      </c>
      <c r="E45" s="4">
        <v>95</v>
      </c>
      <c r="F45" t="s">
        <v>15</v>
      </c>
      <c r="G45" s="1" t="s">
        <v>20</v>
      </c>
    </row>
    <row r="46" spans="1:7" x14ac:dyDescent="0.25">
      <c r="A46" t="s">
        <v>2442</v>
      </c>
      <c r="B46" t="s">
        <v>2443</v>
      </c>
      <c r="C46" t="s">
        <v>2444</v>
      </c>
      <c r="D46" t="s">
        <v>2445</v>
      </c>
      <c r="E46" s="4">
        <v>575</v>
      </c>
      <c r="F46" t="s">
        <v>15</v>
      </c>
      <c r="G46" t="s">
        <v>15</v>
      </c>
    </row>
    <row r="47" spans="1:7" x14ac:dyDescent="0.25">
      <c r="A47" t="s">
        <v>2648</v>
      </c>
      <c r="B47" t="s">
        <v>2649</v>
      </c>
      <c r="C47" t="s">
        <v>2650</v>
      </c>
      <c r="D47" t="s">
        <v>2651</v>
      </c>
      <c r="E47" s="4">
        <v>2223</v>
      </c>
      <c r="F47" t="s">
        <v>15</v>
      </c>
      <c r="G47" s="1" t="s">
        <v>2892</v>
      </c>
    </row>
    <row r="48" spans="1:7" x14ac:dyDescent="0.25">
      <c r="A48" t="s">
        <v>4151</v>
      </c>
      <c r="B48" t="s">
        <v>4152</v>
      </c>
      <c r="C48" t="s">
        <v>13</v>
      </c>
      <c r="D48" t="s">
        <v>4153</v>
      </c>
      <c r="E48" s="4">
        <v>1550</v>
      </c>
      <c r="F48" t="s">
        <v>15</v>
      </c>
      <c r="G48" s="1" t="s">
        <v>20</v>
      </c>
    </row>
    <row r="49" spans="1:7" x14ac:dyDescent="0.25">
      <c r="A49" t="s">
        <v>17</v>
      </c>
      <c r="B49" t="s">
        <v>18</v>
      </c>
      <c r="C49" t="s">
        <v>13</v>
      </c>
      <c r="D49" t="s">
        <v>19</v>
      </c>
      <c r="E49" s="4">
        <v>1400</v>
      </c>
      <c r="F49" t="s">
        <v>15</v>
      </c>
      <c r="G49" s="1" t="s">
        <v>20</v>
      </c>
    </row>
    <row r="50" spans="1:7" x14ac:dyDescent="0.25">
      <c r="A50" t="s">
        <v>4303</v>
      </c>
      <c r="B50" t="s">
        <v>4304</v>
      </c>
      <c r="C50" t="s">
        <v>2478</v>
      </c>
      <c r="D50" t="s">
        <v>4305</v>
      </c>
      <c r="E50" s="4">
        <v>2438</v>
      </c>
      <c r="F50" t="s">
        <v>4306</v>
      </c>
      <c r="G50" s="1" t="s">
        <v>3839</v>
      </c>
    </row>
    <row r="51" spans="1:7" x14ac:dyDescent="0.25">
      <c r="A51" t="s">
        <v>3982</v>
      </c>
      <c r="B51" t="s">
        <v>3983</v>
      </c>
      <c r="C51" t="s">
        <v>28</v>
      </c>
      <c r="D51" t="s">
        <v>3984</v>
      </c>
      <c r="E51" s="4">
        <v>528</v>
      </c>
      <c r="F51" t="s">
        <v>3985</v>
      </c>
      <c r="G51" s="1" t="s">
        <v>3446</v>
      </c>
    </row>
    <row r="52" spans="1:7" x14ac:dyDescent="0.25">
      <c r="A52" t="s">
        <v>5306</v>
      </c>
      <c r="B52" t="s">
        <v>5307</v>
      </c>
      <c r="C52" t="s">
        <v>2478</v>
      </c>
      <c r="D52" t="s">
        <v>5308</v>
      </c>
      <c r="E52" s="4">
        <v>3135</v>
      </c>
      <c r="F52" t="s">
        <v>3985</v>
      </c>
      <c r="G52" s="1" t="s">
        <v>35</v>
      </c>
    </row>
    <row r="53" spans="1:7" x14ac:dyDescent="0.25">
      <c r="A53" t="s">
        <v>4111</v>
      </c>
      <c r="B53" t="s">
        <v>4112</v>
      </c>
      <c r="C53" t="s">
        <v>2385</v>
      </c>
      <c r="D53" t="s">
        <v>4113</v>
      </c>
      <c r="E53" s="4">
        <v>447</v>
      </c>
      <c r="F53" t="s">
        <v>3985</v>
      </c>
      <c r="G53" t="s">
        <v>20</v>
      </c>
    </row>
    <row r="54" spans="1:7" x14ac:dyDescent="0.25">
      <c r="A54" t="s">
        <v>4291</v>
      </c>
      <c r="B54" t="s">
        <v>4292</v>
      </c>
      <c r="C54" t="s">
        <v>2360</v>
      </c>
      <c r="D54" t="s">
        <v>4293</v>
      </c>
      <c r="E54" s="4">
        <v>60</v>
      </c>
      <c r="F54" t="s">
        <v>20</v>
      </c>
      <c r="G54" s="1" t="s">
        <v>20</v>
      </c>
    </row>
    <row r="55" spans="1:7" x14ac:dyDescent="0.25">
      <c r="A55" t="s">
        <v>5219</v>
      </c>
      <c r="B55" t="s">
        <v>5220</v>
      </c>
      <c r="C55" t="s">
        <v>2385</v>
      </c>
      <c r="D55" t="s">
        <v>5221</v>
      </c>
      <c r="E55" s="4">
        <v>465</v>
      </c>
      <c r="F55" t="s">
        <v>20</v>
      </c>
      <c r="G55" t="s">
        <v>3446</v>
      </c>
    </row>
    <row r="56" spans="1:7" x14ac:dyDescent="0.25">
      <c r="A56" t="s">
        <v>4555</v>
      </c>
      <c r="B56" t="s">
        <v>4556</v>
      </c>
      <c r="C56" t="s">
        <v>2537</v>
      </c>
      <c r="D56" t="s">
        <v>4557</v>
      </c>
      <c r="E56" s="4">
        <v>130</v>
      </c>
      <c r="F56" t="s">
        <v>20</v>
      </c>
      <c r="G56" s="1" t="s">
        <v>20</v>
      </c>
    </row>
    <row r="57" spans="1:7" x14ac:dyDescent="0.25">
      <c r="A57" t="s">
        <v>3443</v>
      </c>
      <c r="B57" t="s">
        <v>3444</v>
      </c>
      <c r="C57" t="s">
        <v>33</v>
      </c>
      <c r="D57" t="s">
        <v>3445</v>
      </c>
      <c r="E57" s="4">
        <v>3245</v>
      </c>
      <c r="F57" t="s">
        <v>20</v>
      </c>
      <c r="G57" s="1" t="s">
        <v>3446</v>
      </c>
    </row>
    <row r="58" spans="1:7" x14ac:dyDescent="0.25">
      <c r="A58" t="s">
        <v>5670</v>
      </c>
      <c r="B58" t="s">
        <v>5671</v>
      </c>
      <c r="C58" t="s">
        <v>33</v>
      </c>
      <c r="D58" t="s">
        <v>5672</v>
      </c>
      <c r="E58" s="4">
        <v>1314</v>
      </c>
      <c r="F58" t="s">
        <v>20</v>
      </c>
      <c r="G58" t="s">
        <v>16</v>
      </c>
    </row>
    <row r="59" spans="1:7" x14ac:dyDescent="0.25">
      <c r="A59" t="s">
        <v>959</v>
      </c>
      <c r="B59" t="s">
        <v>4318</v>
      </c>
      <c r="C59" t="s">
        <v>13</v>
      </c>
      <c r="D59" t="s">
        <v>4319</v>
      </c>
      <c r="E59" s="4">
        <v>2637</v>
      </c>
      <c r="F59" t="s">
        <v>20</v>
      </c>
      <c r="G59" t="s">
        <v>3067</v>
      </c>
    </row>
    <row r="60" spans="1:7" x14ac:dyDescent="0.25">
      <c r="A60" t="s">
        <v>4940</v>
      </c>
      <c r="B60" t="s">
        <v>4941</v>
      </c>
      <c r="C60" t="s">
        <v>28</v>
      </c>
      <c r="D60" t="s">
        <v>4942</v>
      </c>
      <c r="E60" s="4">
        <v>110</v>
      </c>
      <c r="F60" t="s">
        <v>20</v>
      </c>
      <c r="G60" s="1" t="s">
        <v>3446</v>
      </c>
    </row>
    <row r="61" spans="1:7" x14ac:dyDescent="0.25">
      <c r="A61" t="s">
        <v>4814</v>
      </c>
      <c r="B61" t="s">
        <v>4815</v>
      </c>
      <c r="C61" t="s">
        <v>2478</v>
      </c>
      <c r="D61" t="s">
        <v>4816</v>
      </c>
      <c r="E61" s="4">
        <v>1926</v>
      </c>
      <c r="F61" t="s">
        <v>3446</v>
      </c>
      <c r="G61" s="1" t="s">
        <v>3625</v>
      </c>
    </row>
    <row r="62" spans="1:7" x14ac:dyDescent="0.25">
      <c r="A62" t="s">
        <v>4522</v>
      </c>
      <c r="B62" t="s">
        <v>4523</v>
      </c>
      <c r="C62" t="s">
        <v>2360</v>
      </c>
      <c r="D62" t="s">
        <v>4524</v>
      </c>
      <c r="E62" s="4">
        <v>450</v>
      </c>
      <c r="F62" t="s">
        <v>3446</v>
      </c>
      <c r="G62" s="1" t="s">
        <v>3446</v>
      </c>
    </row>
    <row r="63" spans="1:7" x14ac:dyDescent="0.25">
      <c r="A63" t="s">
        <v>5072</v>
      </c>
      <c r="B63" t="s">
        <v>5073</v>
      </c>
      <c r="C63" t="s">
        <v>2360</v>
      </c>
      <c r="D63" t="s">
        <v>5074</v>
      </c>
      <c r="E63" s="4">
        <v>550</v>
      </c>
      <c r="F63" t="s">
        <v>3446</v>
      </c>
      <c r="G63" s="1" t="s">
        <v>3067</v>
      </c>
    </row>
    <row r="64" spans="1:7" x14ac:dyDescent="0.25">
      <c r="A64" t="s">
        <v>4525</v>
      </c>
      <c r="B64" t="s">
        <v>4526</v>
      </c>
      <c r="C64" t="s">
        <v>2360</v>
      </c>
      <c r="D64" t="s">
        <v>4527</v>
      </c>
      <c r="E64" s="4">
        <v>185</v>
      </c>
      <c r="F64" t="s">
        <v>3843</v>
      </c>
      <c r="G64" s="1" t="s">
        <v>3843</v>
      </c>
    </row>
    <row r="65" spans="1:7" x14ac:dyDescent="0.25">
      <c r="A65" t="s">
        <v>3061</v>
      </c>
      <c r="B65" t="s">
        <v>3062</v>
      </c>
      <c r="C65" t="s">
        <v>2385</v>
      </c>
      <c r="D65" t="s">
        <v>3063</v>
      </c>
      <c r="E65" s="4">
        <v>328</v>
      </c>
      <c r="F65" t="s">
        <v>2977</v>
      </c>
      <c r="G65" s="1" t="s">
        <v>16</v>
      </c>
    </row>
    <row r="66" spans="1:7" x14ac:dyDescent="0.25">
      <c r="A66" t="s">
        <v>2974</v>
      </c>
      <c r="B66" t="s">
        <v>2975</v>
      </c>
      <c r="C66" t="s">
        <v>28</v>
      </c>
      <c r="D66" t="s">
        <v>2976</v>
      </c>
      <c r="E66" s="4">
        <v>286</v>
      </c>
      <c r="F66" t="s">
        <v>2977</v>
      </c>
      <c r="G66" s="1" t="s">
        <v>2973</v>
      </c>
    </row>
    <row r="67" spans="1:7" x14ac:dyDescent="0.25">
      <c r="A67" t="s">
        <v>985</v>
      </c>
      <c r="B67" t="s">
        <v>3081</v>
      </c>
      <c r="C67" t="s">
        <v>33</v>
      </c>
      <c r="D67" t="s">
        <v>3082</v>
      </c>
      <c r="E67" s="4">
        <v>2654</v>
      </c>
      <c r="F67" t="s">
        <v>2977</v>
      </c>
      <c r="G67" s="1" t="s">
        <v>3083</v>
      </c>
    </row>
    <row r="68" spans="1:7" x14ac:dyDescent="0.25">
      <c r="A68" t="s">
        <v>3916</v>
      </c>
      <c r="B68" t="s">
        <v>3917</v>
      </c>
      <c r="C68" t="s">
        <v>33</v>
      </c>
      <c r="D68" t="s">
        <v>3918</v>
      </c>
      <c r="E68" s="4">
        <v>2590</v>
      </c>
      <c r="F68" t="s">
        <v>2977</v>
      </c>
      <c r="G68" s="1" t="s">
        <v>3625</v>
      </c>
    </row>
    <row r="69" spans="1:7" x14ac:dyDescent="0.25">
      <c r="A69" t="s">
        <v>954</v>
      </c>
      <c r="B69" t="s">
        <v>3088</v>
      </c>
      <c r="C69" t="s">
        <v>13</v>
      </c>
      <c r="D69" t="s">
        <v>3089</v>
      </c>
      <c r="E69" s="4">
        <v>2700</v>
      </c>
      <c r="F69" t="s">
        <v>2977</v>
      </c>
      <c r="G69" s="1" t="s">
        <v>3083</v>
      </c>
    </row>
    <row r="70" spans="1:7" x14ac:dyDescent="0.25">
      <c r="A70" t="s">
        <v>3913</v>
      </c>
      <c r="B70" t="s">
        <v>3914</v>
      </c>
      <c r="C70" t="s">
        <v>2478</v>
      </c>
      <c r="D70" t="s">
        <v>3915</v>
      </c>
      <c r="E70" s="4">
        <v>2390</v>
      </c>
      <c r="F70" t="s">
        <v>2977</v>
      </c>
      <c r="G70" t="s">
        <v>3621</v>
      </c>
    </row>
    <row r="71" spans="1:7" x14ac:dyDescent="0.25">
      <c r="A71" t="s">
        <v>4294</v>
      </c>
      <c r="B71" t="s">
        <v>4295</v>
      </c>
      <c r="C71" t="s">
        <v>2360</v>
      </c>
      <c r="D71" t="s">
        <v>4296</v>
      </c>
      <c r="E71" s="4">
        <v>290</v>
      </c>
      <c r="F71" t="s">
        <v>2977</v>
      </c>
      <c r="G71" s="1" t="s">
        <v>2977</v>
      </c>
    </row>
    <row r="72" spans="1:7" x14ac:dyDescent="0.25">
      <c r="A72" t="s">
        <v>5638</v>
      </c>
      <c r="B72" t="s">
        <v>5639</v>
      </c>
      <c r="C72" t="s">
        <v>2385</v>
      </c>
      <c r="D72" t="s">
        <v>5640</v>
      </c>
      <c r="E72" s="4">
        <v>700</v>
      </c>
      <c r="F72" t="s">
        <v>2977</v>
      </c>
      <c r="G72" s="1" t="s">
        <v>3067</v>
      </c>
    </row>
    <row r="73" spans="1:7" x14ac:dyDescent="0.25">
      <c r="A73" t="s">
        <v>3064</v>
      </c>
      <c r="B73" t="s">
        <v>3065</v>
      </c>
      <c r="C73" t="s">
        <v>2385</v>
      </c>
      <c r="D73" t="s">
        <v>3066</v>
      </c>
      <c r="E73" s="4">
        <v>195</v>
      </c>
      <c r="F73" t="s">
        <v>16</v>
      </c>
      <c r="G73" s="1" t="s">
        <v>3067</v>
      </c>
    </row>
    <row r="74" spans="1:7" x14ac:dyDescent="0.25">
      <c r="A74" t="s">
        <v>3861</v>
      </c>
      <c r="B74" t="s">
        <v>3862</v>
      </c>
      <c r="C74" t="s">
        <v>2360</v>
      </c>
      <c r="D74" t="s">
        <v>3863</v>
      </c>
      <c r="E74" s="4">
        <v>75</v>
      </c>
      <c r="F74" t="s">
        <v>16</v>
      </c>
      <c r="G74" s="1" t="s">
        <v>16</v>
      </c>
    </row>
    <row r="75" spans="1:7" x14ac:dyDescent="0.25">
      <c r="A75" t="s">
        <v>3858</v>
      </c>
      <c r="B75" t="s">
        <v>3859</v>
      </c>
      <c r="C75" t="s">
        <v>2360</v>
      </c>
      <c r="D75" t="s">
        <v>3860</v>
      </c>
      <c r="E75" s="4">
        <v>275</v>
      </c>
      <c r="F75" t="s">
        <v>16</v>
      </c>
      <c r="G75" s="1" t="s">
        <v>16</v>
      </c>
    </row>
    <row r="76" spans="1:7" x14ac:dyDescent="0.25">
      <c r="A76" t="s">
        <v>3836</v>
      </c>
      <c r="B76" t="s">
        <v>3837</v>
      </c>
      <c r="C76" t="s">
        <v>2360</v>
      </c>
      <c r="D76" t="s">
        <v>3838</v>
      </c>
      <c r="E76" s="4">
        <v>285</v>
      </c>
      <c r="F76" t="s">
        <v>16</v>
      </c>
      <c r="G76" s="1" t="s">
        <v>3839</v>
      </c>
    </row>
    <row r="77" spans="1:7" x14ac:dyDescent="0.25">
      <c r="A77" t="s">
        <v>5698</v>
      </c>
      <c r="B77" t="s">
        <v>5699</v>
      </c>
      <c r="C77" t="s">
        <v>150</v>
      </c>
      <c r="D77" t="s">
        <v>5700</v>
      </c>
      <c r="E77" s="4">
        <v>20</v>
      </c>
      <c r="F77" t="s">
        <v>16</v>
      </c>
      <c r="G77" s="1" t="s">
        <v>16</v>
      </c>
    </row>
    <row r="78" spans="1:7" x14ac:dyDescent="0.25">
      <c r="A78" t="s">
        <v>5704</v>
      </c>
      <c r="B78" t="s">
        <v>5705</v>
      </c>
      <c r="C78" t="s">
        <v>150</v>
      </c>
      <c r="D78" t="s">
        <v>5706</v>
      </c>
      <c r="E78" s="4">
        <v>497</v>
      </c>
      <c r="F78" t="s">
        <v>16</v>
      </c>
      <c r="G78" s="1" t="s">
        <v>3087</v>
      </c>
    </row>
    <row r="79" spans="1:7" x14ac:dyDescent="0.25">
      <c r="A79" t="s">
        <v>4630</v>
      </c>
      <c r="B79" t="s">
        <v>4631</v>
      </c>
      <c r="C79" t="s">
        <v>28</v>
      </c>
      <c r="D79" t="s">
        <v>4632</v>
      </c>
      <c r="E79" s="4">
        <v>111</v>
      </c>
      <c r="F79" t="s">
        <v>3067</v>
      </c>
      <c r="G79" s="1" t="s">
        <v>2973</v>
      </c>
    </row>
    <row r="80" spans="1:7" x14ac:dyDescent="0.25">
      <c r="A80" t="s">
        <v>3084</v>
      </c>
      <c r="B80" t="s">
        <v>3085</v>
      </c>
      <c r="C80" t="s">
        <v>2385</v>
      </c>
      <c r="D80" t="s">
        <v>3086</v>
      </c>
      <c r="E80" s="4">
        <v>367</v>
      </c>
      <c r="F80" t="s">
        <v>3067</v>
      </c>
      <c r="G80" s="1" t="s">
        <v>3087</v>
      </c>
    </row>
    <row r="81" spans="1:7" x14ac:dyDescent="0.25">
      <c r="A81" t="s">
        <v>5120</v>
      </c>
      <c r="B81" t="s">
        <v>5121</v>
      </c>
      <c r="C81" t="s">
        <v>33</v>
      </c>
      <c r="D81" t="s">
        <v>5122</v>
      </c>
      <c r="E81" s="4">
        <v>1315</v>
      </c>
      <c r="F81" t="s">
        <v>3067</v>
      </c>
      <c r="G81" t="s">
        <v>346</v>
      </c>
    </row>
    <row r="82" spans="1:7" x14ac:dyDescent="0.25">
      <c r="A82" t="s">
        <v>5692</v>
      </c>
      <c r="B82" t="s">
        <v>5693</v>
      </c>
      <c r="C82" t="s">
        <v>2360</v>
      </c>
      <c r="D82" t="s">
        <v>5694</v>
      </c>
      <c r="E82" s="4">
        <v>295</v>
      </c>
      <c r="F82" t="s">
        <v>3067</v>
      </c>
      <c r="G82" s="1" t="s">
        <v>3839</v>
      </c>
    </row>
    <row r="83" spans="1:7" x14ac:dyDescent="0.25">
      <c r="A83" t="s">
        <v>4307</v>
      </c>
      <c r="B83" t="s">
        <v>4308</v>
      </c>
      <c r="C83" t="s">
        <v>2478</v>
      </c>
      <c r="D83" t="s">
        <v>4309</v>
      </c>
      <c r="E83" s="4">
        <v>1056</v>
      </c>
      <c r="F83" t="s">
        <v>2973</v>
      </c>
      <c r="G83" s="1" t="s">
        <v>3083</v>
      </c>
    </row>
    <row r="84" spans="1:7" x14ac:dyDescent="0.25">
      <c r="A84" t="s">
        <v>2970</v>
      </c>
      <c r="B84" t="s">
        <v>2971</v>
      </c>
      <c r="C84" t="s">
        <v>28</v>
      </c>
      <c r="D84" t="s">
        <v>2972</v>
      </c>
      <c r="E84" s="4">
        <v>931</v>
      </c>
      <c r="F84" t="s">
        <v>2973</v>
      </c>
      <c r="G84" s="1" t="s">
        <v>2475</v>
      </c>
    </row>
    <row r="85" spans="1:7" x14ac:dyDescent="0.25">
      <c r="A85" t="s">
        <v>949</v>
      </c>
      <c r="B85" t="s">
        <v>3519</v>
      </c>
      <c r="C85" t="s">
        <v>13</v>
      </c>
      <c r="D85" t="s">
        <v>3520</v>
      </c>
      <c r="E85" s="4">
        <v>2530</v>
      </c>
      <c r="F85" t="s">
        <v>2973</v>
      </c>
      <c r="G85" s="1" t="s">
        <v>3083</v>
      </c>
    </row>
    <row r="86" spans="1:7" x14ac:dyDescent="0.25">
      <c r="A86" t="s">
        <v>4114</v>
      </c>
      <c r="B86" t="s">
        <v>4115</v>
      </c>
      <c r="C86" t="s">
        <v>2385</v>
      </c>
      <c r="D86" t="s">
        <v>4116</v>
      </c>
      <c r="E86" s="4">
        <v>1894</v>
      </c>
      <c r="F86" t="s">
        <v>3087</v>
      </c>
      <c r="G86" s="1" t="s">
        <v>40</v>
      </c>
    </row>
    <row r="87" spans="1:7" x14ac:dyDescent="0.25">
      <c r="A87" t="s">
        <v>5707</v>
      </c>
      <c r="B87" t="s">
        <v>5708</v>
      </c>
      <c r="C87" t="s">
        <v>150</v>
      </c>
      <c r="D87" t="s">
        <v>5709</v>
      </c>
      <c r="E87" s="4">
        <v>1911</v>
      </c>
      <c r="F87" t="s">
        <v>3087</v>
      </c>
      <c r="G87" t="s">
        <v>3155</v>
      </c>
    </row>
    <row r="88" spans="1:7" x14ac:dyDescent="0.25">
      <c r="A88" t="s">
        <v>1108</v>
      </c>
      <c r="B88" t="s">
        <v>3163</v>
      </c>
      <c r="C88" t="s">
        <v>2478</v>
      </c>
      <c r="D88" t="s">
        <v>3164</v>
      </c>
      <c r="E88" s="4">
        <v>362</v>
      </c>
      <c r="F88" t="s">
        <v>346</v>
      </c>
      <c r="G88" s="1" t="s">
        <v>3080</v>
      </c>
    </row>
    <row r="89" spans="1:7" x14ac:dyDescent="0.25">
      <c r="A89" t="s">
        <v>5596</v>
      </c>
      <c r="B89" t="s">
        <v>5597</v>
      </c>
      <c r="C89" t="s">
        <v>13</v>
      </c>
      <c r="D89" t="s">
        <v>5598</v>
      </c>
      <c r="E89" s="4">
        <v>50</v>
      </c>
      <c r="F89" t="s">
        <v>346</v>
      </c>
      <c r="G89" s="1" t="s">
        <v>346</v>
      </c>
    </row>
    <row r="90" spans="1:7" x14ac:dyDescent="0.25">
      <c r="A90" t="s">
        <v>4205</v>
      </c>
      <c r="B90" t="s">
        <v>4206</v>
      </c>
      <c r="C90" t="s">
        <v>13</v>
      </c>
      <c r="D90" t="s">
        <v>4207</v>
      </c>
      <c r="E90" s="4">
        <v>2090</v>
      </c>
      <c r="F90" t="s">
        <v>346</v>
      </c>
      <c r="G90" t="s">
        <v>2819</v>
      </c>
    </row>
    <row r="91" spans="1:7" x14ac:dyDescent="0.25">
      <c r="A91" t="s">
        <v>1110</v>
      </c>
      <c r="B91" t="s">
        <v>4198</v>
      </c>
      <c r="C91" t="s">
        <v>2478</v>
      </c>
      <c r="D91" t="s">
        <v>4199</v>
      </c>
      <c r="E91" s="4">
        <v>2569</v>
      </c>
      <c r="F91" t="s">
        <v>346</v>
      </c>
      <c r="G91" t="s">
        <v>3080</v>
      </c>
    </row>
    <row r="92" spans="1:7" x14ac:dyDescent="0.25">
      <c r="A92" t="s">
        <v>5586</v>
      </c>
      <c r="B92" t="s">
        <v>5587</v>
      </c>
      <c r="C92" t="s">
        <v>13</v>
      </c>
      <c r="D92" t="s">
        <v>5588</v>
      </c>
      <c r="E92" s="4">
        <v>1595</v>
      </c>
      <c r="F92" t="s">
        <v>346</v>
      </c>
      <c r="G92" s="1" t="s">
        <v>2819</v>
      </c>
    </row>
    <row r="93" spans="1:7" x14ac:dyDescent="0.25">
      <c r="A93" t="s">
        <v>970</v>
      </c>
      <c r="B93" t="s">
        <v>4505</v>
      </c>
      <c r="C93" t="s">
        <v>33</v>
      </c>
      <c r="D93" t="s">
        <v>4506</v>
      </c>
      <c r="E93" s="4">
        <v>515</v>
      </c>
      <c r="F93" t="s">
        <v>346</v>
      </c>
      <c r="G93" s="1" t="s">
        <v>3625</v>
      </c>
    </row>
    <row r="94" spans="1:7" x14ac:dyDescent="0.25">
      <c r="A94" t="s">
        <v>4558</v>
      </c>
      <c r="B94" t="s">
        <v>4559</v>
      </c>
      <c r="C94" t="s">
        <v>2478</v>
      </c>
      <c r="D94" t="s">
        <v>4560</v>
      </c>
      <c r="E94" s="4">
        <v>448</v>
      </c>
      <c r="F94" t="s">
        <v>346</v>
      </c>
      <c r="G94" t="s">
        <v>3625</v>
      </c>
    </row>
    <row r="95" spans="1:7" x14ac:dyDescent="0.25">
      <c r="A95" t="s">
        <v>4714</v>
      </c>
      <c r="B95" t="s">
        <v>4715</v>
      </c>
      <c r="C95" t="s">
        <v>2360</v>
      </c>
      <c r="D95" t="s">
        <v>4716</v>
      </c>
      <c r="E95" s="4">
        <v>135</v>
      </c>
      <c r="F95" t="s">
        <v>3625</v>
      </c>
      <c r="G95" s="1" t="s">
        <v>3625</v>
      </c>
    </row>
    <row r="96" spans="1:7" x14ac:dyDescent="0.25">
      <c r="A96" t="s">
        <v>5141</v>
      </c>
      <c r="B96" t="s">
        <v>5142</v>
      </c>
      <c r="C96" t="s">
        <v>2385</v>
      </c>
      <c r="D96" t="s">
        <v>5143</v>
      </c>
      <c r="E96" s="4">
        <v>251</v>
      </c>
      <c r="F96" t="s">
        <v>3625</v>
      </c>
      <c r="G96" s="1" t="s">
        <v>3621</v>
      </c>
    </row>
    <row r="97" spans="1:7" x14ac:dyDescent="0.25">
      <c r="A97" t="s">
        <v>5138</v>
      </c>
      <c r="B97" t="s">
        <v>5139</v>
      </c>
      <c r="C97" t="s">
        <v>2385</v>
      </c>
      <c r="D97" t="s">
        <v>5140</v>
      </c>
      <c r="E97" s="4">
        <v>208</v>
      </c>
      <c r="F97" t="s">
        <v>3625</v>
      </c>
      <c r="G97" s="1" t="s">
        <v>3625</v>
      </c>
    </row>
    <row r="98" spans="1:7" x14ac:dyDescent="0.25">
      <c r="A98" t="s">
        <v>3622</v>
      </c>
      <c r="B98" t="s">
        <v>3623</v>
      </c>
      <c r="C98" t="s">
        <v>150</v>
      </c>
      <c r="D98" t="s">
        <v>3624</v>
      </c>
      <c r="E98" s="4">
        <v>464</v>
      </c>
      <c r="F98" t="s">
        <v>3625</v>
      </c>
      <c r="G98" s="1" t="s">
        <v>3621</v>
      </c>
    </row>
    <row r="99" spans="1:7" x14ac:dyDescent="0.25">
      <c r="A99" t="s">
        <v>4362</v>
      </c>
      <c r="B99" t="s">
        <v>4363</v>
      </c>
      <c r="C99" t="s">
        <v>169</v>
      </c>
      <c r="D99" t="s">
        <v>4364</v>
      </c>
      <c r="E99" s="4">
        <v>1729</v>
      </c>
      <c r="F99" t="s">
        <v>3625</v>
      </c>
      <c r="G99" s="1" t="s">
        <v>30</v>
      </c>
    </row>
    <row r="100" spans="1:7" x14ac:dyDescent="0.25">
      <c r="A100" t="s">
        <v>4561</v>
      </c>
      <c r="B100" t="s">
        <v>4562</v>
      </c>
      <c r="C100" t="s">
        <v>2478</v>
      </c>
      <c r="D100" t="s">
        <v>4563</v>
      </c>
      <c r="E100" s="4">
        <v>872</v>
      </c>
      <c r="F100" t="s">
        <v>3625</v>
      </c>
      <c r="G100" s="1" t="s">
        <v>3621</v>
      </c>
    </row>
    <row r="101" spans="1:7" x14ac:dyDescent="0.25">
      <c r="A101" t="s">
        <v>3618</v>
      </c>
      <c r="B101" t="s">
        <v>3619</v>
      </c>
      <c r="C101" t="s">
        <v>150</v>
      </c>
      <c r="D101" t="s">
        <v>3620</v>
      </c>
      <c r="E101" s="4">
        <v>848</v>
      </c>
      <c r="F101" t="s">
        <v>3621</v>
      </c>
      <c r="G101" s="1" t="s">
        <v>3155</v>
      </c>
    </row>
    <row r="102" spans="1:7" x14ac:dyDescent="0.25">
      <c r="A102" t="s">
        <v>4711</v>
      </c>
      <c r="B102" t="s">
        <v>4712</v>
      </c>
      <c r="C102" t="s">
        <v>2360</v>
      </c>
      <c r="D102" t="s">
        <v>4713</v>
      </c>
      <c r="E102" s="4">
        <v>765</v>
      </c>
      <c r="F102" t="s">
        <v>3621</v>
      </c>
      <c r="G102" s="1" t="s">
        <v>3621</v>
      </c>
    </row>
    <row r="103" spans="1:7" x14ac:dyDescent="0.25">
      <c r="A103" t="s">
        <v>3864</v>
      </c>
      <c r="B103" t="s">
        <v>3865</v>
      </c>
      <c r="C103" t="s">
        <v>2360</v>
      </c>
      <c r="D103" t="s">
        <v>3866</v>
      </c>
      <c r="E103" s="4">
        <v>360</v>
      </c>
      <c r="F103" t="s">
        <v>3621</v>
      </c>
      <c r="G103" s="1" t="s">
        <v>3621</v>
      </c>
    </row>
    <row r="104" spans="1:7" x14ac:dyDescent="0.25">
      <c r="A104" t="s">
        <v>3850</v>
      </c>
      <c r="B104" t="s">
        <v>3851</v>
      </c>
      <c r="C104" t="s">
        <v>33</v>
      </c>
      <c r="D104" t="s">
        <v>3852</v>
      </c>
      <c r="E104" s="4">
        <v>523</v>
      </c>
      <c r="F104" t="s">
        <v>3083</v>
      </c>
      <c r="G104" s="1" t="s">
        <v>3083</v>
      </c>
    </row>
    <row r="105" spans="1:7" x14ac:dyDescent="0.25">
      <c r="A105" t="s">
        <v>5129</v>
      </c>
      <c r="B105" t="s">
        <v>5130</v>
      </c>
      <c r="C105" t="s">
        <v>2478</v>
      </c>
      <c r="D105" t="s">
        <v>5131</v>
      </c>
      <c r="E105" s="4">
        <v>69</v>
      </c>
      <c r="F105" t="s">
        <v>3083</v>
      </c>
      <c r="G105" s="1" t="s">
        <v>3083</v>
      </c>
    </row>
    <row r="106" spans="1:7" x14ac:dyDescent="0.25">
      <c r="A106" t="s">
        <v>5144</v>
      </c>
      <c r="B106" t="s">
        <v>5142</v>
      </c>
      <c r="C106" t="s">
        <v>2385</v>
      </c>
      <c r="D106" t="s">
        <v>5145</v>
      </c>
      <c r="E106" s="4">
        <v>159</v>
      </c>
      <c r="F106" t="s">
        <v>3083</v>
      </c>
      <c r="G106" s="1" t="s">
        <v>3083</v>
      </c>
    </row>
    <row r="107" spans="1:7" x14ac:dyDescent="0.25">
      <c r="A107" t="s">
        <v>3919</v>
      </c>
      <c r="B107" t="s">
        <v>3917</v>
      </c>
      <c r="C107" t="s">
        <v>33</v>
      </c>
      <c r="D107" t="s">
        <v>3920</v>
      </c>
      <c r="E107" s="4">
        <v>79</v>
      </c>
      <c r="F107" t="s">
        <v>3083</v>
      </c>
      <c r="G107" s="1" t="s">
        <v>3083</v>
      </c>
    </row>
    <row r="108" spans="1:7" x14ac:dyDescent="0.25">
      <c r="A108" t="s">
        <v>4446</v>
      </c>
      <c r="B108" t="s">
        <v>4447</v>
      </c>
      <c r="C108" t="s">
        <v>33</v>
      </c>
      <c r="D108" t="s">
        <v>4448</v>
      </c>
      <c r="E108" s="4">
        <v>1152</v>
      </c>
      <c r="F108" t="s">
        <v>3083</v>
      </c>
      <c r="G108" s="1" t="s">
        <v>4449</v>
      </c>
    </row>
    <row r="109" spans="1:7" x14ac:dyDescent="0.25">
      <c r="A109" t="s">
        <v>4672</v>
      </c>
      <c r="B109" t="s">
        <v>4673</v>
      </c>
      <c r="C109" t="s">
        <v>2478</v>
      </c>
      <c r="D109" t="s">
        <v>4674</v>
      </c>
      <c r="E109" s="4">
        <v>170</v>
      </c>
      <c r="F109" t="s">
        <v>3083</v>
      </c>
      <c r="G109" t="s">
        <v>35</v>
      </c>
    </row>
    <row r="110" spans="1:7" x14ac:dyDescent="0.25">
      <c r="A110" t="s">
        <v>1057</v>
      </c>
      <c r="B110" t="s">
        <v>4564</v>
      </c>
      <c r="C110" t="s">
        <v>2478</v>
      </c>
      <c r="D110" t="s">
        <v>4565</v>
      </c>
      <c r="E110" s="4">
        <v>244</v>
      </c>
      <c r="F110" t="s">
        <v>3083</v>
      </c>
      <c r="G110" s="1" t="s">
        <v>35</v>
      </c>
    </row>
    <row r="111" spans="1:7" x14ac:dyDescent="0.25">
      <c r="A111" t="s">
        <v>5560</v>
      </c>
      <c r="B111" t="s">
        <v>5561</v>
      </c>
      <c r="C111" t="s">
        <v>33</v>
      </c>
      <c r="D111" t="s">
        <v>5562</v>
      </c>
      <c r="E111" s="4">
        <v>522</v>
      </c>
      <c r="F111" t="s">
        <v>3083</v>
      </c>
      <c r="G111" s="1" t="s">
        <v>2819</v>
      </c>
    </row>
    <row r="112" spans="1:7" x14ac:dyDescent="0.25">
      <c r="A112" t="s">
        <v>886</v>
      </c>
      <c r="B112" t="s">
        <v>4203</v>
      </c>
      <c r="C112" t="s">
        <v>13</v>
      </c>
      <c r="D112" t="s">
        <v>4204</v>
      </c>
      <c r="E112" s="4">
        <v>1765</v>
      </c>
      <c r="F112" t="s">
        <v>2819</v>
      </c>
      <c r="G112" s="1" t="s">
        <v>3155</v>
      </c>
    </row>
    <row r="113" spans="1:7" x14ac:dyDescent="0.25">
      <c r="A113" t="s">
        <v>5132</v>
      </c>
      <c r="B113" t="s">
        <v>5133</v>
      </c>
      <c r="C113" t="s">
        <v>2385</v>
      </c>
      <c r="D113" t="s">
        <v>5134</v>
      </c>
      <c r="E113" s="4">
        <v>190</v>
      </c>
      <c r="F113" t="s">
        <v>2819</v>
      </c>
      <c r="G113" s="1" t="s">
        <v>2819</v>
      </c>
    </row>
    <row r="114" spans="1:7" x14ac:dyDescent="0.25">
      <c r="A114" t="s">
        <v>1066</v>
      </c>
      <c r="B114" t="s">
        <v>3456</v>
      </c>
      <c r="C114" t="s">
        <v>33</v>
      </c>
      <c r="D114" t="s">
        <v>3457</v>
      </c>
      <c r="E114" s="4">
        <v>818</v>
      </c>
      <c r="F114" t="s">
        <v>2819</v>
      </c>
      <c r="G114" s="1" t="s">
        <v>30</v>
      </c>
    </row>
    <row r="115" spans="1:7" x14ac:dyDescent="0.25">
      <c r="A115" t="s">
        <v>5363</v>
      </c>
      <c r="B115" t="s">
        <v>5364</v>
      </c>
      <c r="C115" t="s">
        <v>2478</v>
      </c>
      <c r="D115" t="s">
        <v>5365</v>
      </c>
      <c r="E115" s="4">
        <v>261</v>
      </c>
      <c r="F115" t="s">
        <v>2819</v>
      </c>
      <c r="G115" s="1" t="s">
        <v>3080</v>
      </c>
    </row>
    <row r="116" spans="1:7" x14ac:dyDescent="0.25">
      <c r="A116" t="s">
        <v>3921</v>
      </c>
      <c r="B116" t="s">
        <v>3922</v>
      </c>
      <c r="C116" t="s">
        <v>33</v>
      </c>
      <c r="D116" t="s">
        <v>3923</v>
      </c>
      <c r="E116" s="4">
        <v>1780</v>
      </c>
      <c r="F116" t="s">
        <v>2819</v>
      </c>
      <c r="G116" s="1" t="s">
        <v>24</v>
      </c>
    </row>
    <row r="117" spans="1:7" x14ac:dyDescent="0.25">
      <c r="A117" t="s">
        <v>3453</v>
      </c>
      <c r="B117" t="s">
        <v>3454</v>
      </c>
      <c r="C117" t="s">
        <v>33</v>
      </c>
      <c r="D117" t="s">
        <v>3455</v>
      </c>
      <c r="E117" s="4">
        <v>1844</v>
      </c>
      <c r="F117" t="s">
        <v>2819</v>
      </c>
      <c r="G117" s="1" t="s">
        <v>24</v>
      </c>
    </row>
    <row r="118" spans="1:7" x14ac:dyDescent="0.25">
      <c r="A118" t="s">
        <v>2816</v>
      </c>
      <c r="B118" t="s">
        <v>2817</v>
      </c>
      <c r="C118" t="s">
        <v>13</v>
      </c>
      <c r="D118" t="s">
        <v>2818</v>
      </c>
      <c r="E118" s="4">
        <v>2525</v>
      </c>
      <c r="F118" t="s">
        <v>2819</v>
      </c>
      <c r="G118" s="1" t="s">
        <v>24</v>
      </c>
    </row>
    <row r="119" spans="1:7" x14ac:dyDescent="0.25">
      <c r="A119" t="s">
        <v>4145</v>
      </c>
      <c r="B119" t="s">
        <v>4146</v>
      </c>
      <c r="C119" t="s">
        <v>13</v>
      </c>
      <c r="D119" t="s">
        <v>4147</v>
      </c>
      <c r="E119" s="4">
        <v>1780</v>
      </c>
      <c r="F119" t="s">
        <v>2819</v>
      </c>
      <c r="G119" t="s">
        <v>24</v>
      </c>
    </row>
    <row r="120" spans="1:7" x14ac:dyDescent="0.25">
      <c r="A120" t="s">
        <v>1165</v>
      </c>
      <c r="B120" t="s">
        <v>4400</v>
      </c>
      <c r="C120" t="s">
        <v>150</v>
      </c>
      <c r="D120" t="s">
        <v>4401</v>
      </c>
      <c r="E120" s="4">
        <v>147</v>
      </c>
      <c r="F120" t="s">
        <v>2819</v>
      </c>
      <c r="G120" s="1" t="s">
        <v>3155</v>
      </c>
    </row>
    <row r="121" spans="1:7" x14ac:dyDescent="0.25">
      <c r="A121" t="s">
        <v>3077</v>
      </c>
      <c r="B121" t="s">
        <v>3078</v>
      </c>
      <c r="C121" t="s">
        <v>33</v>
      </c>
      <c r="D121" t="s">
        <v>3079</v>
      </c>
      <c r="E121" s="4">
        <v>520</v>
      </c>
      <c r="F121" t="s">
        <v>2475</v>
      </c>
      <c r="G121" s="1" t="s">
        <v>3080</v>
      </c>
    </row>
    <row r="122" spans="1:7" x14ac:dyDescent="0.25">
      <c r="A122" t="s">
        <v>1099</v>
      </c>
      <c r="B122" t="s">
        <v>4645</v>
      </c>
      <c r="C122" t="s">
        <v>2478</v>
      </c>
      <c r="D122" t="s">
        <v>4646</v>
      </c>
      <c r="E122" s="4">
        <v>1302</v>
      </c>
      <c r="F122" t="s">
        <v>2475</v>
      </c>
      <c r="G122" s="1" t="s">
        <v>35</v>
      </c>
    </row>
    <row r="123" spans="1:7" x14ac:dyDescent="0.25">
      <c r="A123" t="s">
        <v>4388</v>
      </c>
      <c r="B123" t="s">
        <v>4389</v>
      </c>
      <c r="C123" t="s">
        <v>150</v>
      </c>
      <c r="D123" t="s">
        <v>4390</v>
      </c>
      <c r="E123" s="4">
        <v>2975</v>
      </c>
      <c r="F123" t="s">
        <v>2475</v>
      </c>
      <c r="G123" s="1" t="s">
        <v>3096</v>
      </c>
    </row>
    <row r="124" spans="1:7" x14ac:dyDescent="0.25">
      <c r="A124" t="s">
        <v>4817</v>
      </c>
      <c r="B124" t="s">
        <v>4818</v>
      </c>
      <c r="C124" t="s">
        <v>2478</v>
      </c>
      <c r="D124" t="s">
        <v>4819</v>
      </c>
      <c r="E124" s="4">
        <v>1998</v>
      </c>
      <c r="F124" t="s">
        <v>2475</v>
      </c>
      <c r="G124" s="1" t="s">
        <v>35</v>
      </c>
    </row>
    <row r="125" spans="1:7" x14ac:dyDescent="0.25">
      <c r="A125" t="s">
        <v>3321</v>
      </c>
      <c r="B125" t="s">
        <v>3322</v>
      </c>
      <c r="C125" t="s">
        <v>150</v>
      </c>
      <c r="D125" t="s">
        <v>3323</v>
      </c>
      <c r="E125" s="4">
        <v>353</v>
      </c>
      <c r="F125" t="s">
        <v>2475</v>
      </c>
      <c r="G125" t="s">
        <v>3155</v>
      </c>
    </row>
    <row r="126" spans="1:7" x14ac:dyDescent="0.25">
      <c r="A126" t="s">
        <v>2472</v>
      </c>
      <c r="B126" t="s">
        <v>2473</v>
      </c>
      <c r="C126" t="s">
        <v>2360</v>
      </c>
      <c r="D126" t="s">
        <v>2474</v>
      </c>
      <c r="E126" s="4">
        <v>190</v>
      </c>
      <c r="F126" t="s">
        <v>2475</v>
      </c>
      <c r="G126" s="1" t="s">
        <v>2475</v>
      </c>
    </row>
    <row r="127" spans="1:7" x14ac:dyDescent="0.25">
      <c r="A127" t="s">
        <v>2528</v>
      </c>
      <c r="B127" t="s">
        <v>2529</v>
      </c>
      <c r="C127" t="s">
        <v>2360</v>
      </c>
      <c r="D127" t="s">
        <v>2530</v>
      </c>
      <c r="E127" s="4">
        <v>65</v>
      </c>
      <c r="F127" t="s">
        <v>2475</v>
      </c>
      <c r="G127" s="1" t="s">
        <v>2475</v>
      </c>
    </row>
    <row r="128" spans="1:7" x14ac:dyDescent="0.25">
      <c r="A128" t="s">
        <v>5183</v>
      </c>
      <c r="B128" t="s">
        <v>5184</v>
      </c>
      <c r="C128" t="s">
        <v>2360</v>
      </c>
      <c r="D128" t="s">
        <v>5185</v>
      </c>
      <c r="E128" s="4">
        <v>575</v>
      </c>
      <c r="F128" t="s">
        <v>2475</v>
      </c>
      <c r="G128" t="s">
        <v>2475</v>
      </c>
    </row>
    <row r="129" spans="1:7" x14ac:dyDescent="0.25">
      <c r="A129" t="s">
        <v>892</v>
      </c>
      <c r="B129" t="s">
        <v>5584</v>
      </c>
      <c r="C129" t="s">
        <v>13</v>
      </c>
      <c r="D129" t="s">
        <v>5585</v>
      </c>
      <c r="E129" s="4">
        <v>630</v>
      </c>
      <c r="F129" t="s">
        <v>3080</v>
      </c>
      <c r="G129" s="1" t="s">
        <v>3839</v>
      </c>
    </row>
    <row r="130" spans="1:7" x14ac:dyDescent="0.25">
      <c r="A130" t="s">
        <v>3437</v>
      </c>
      <c r="B130" t="s">
        <v>3438</v>
      </c>
      <c r="C130" t="s">
        <v>33</v>
      </c>
      <c r="D130" t="s">
        <v>3439</v>
      </c>
      <c r="E130" s="4">
        <v>590</v>
      </c>
      <c r="F130" t="s">
        <v>3080</v>
      </c>
      <c r="G130" s="1" t="s">
        <v>24</v>
      </c>
    </row>
    <row r="131" spans="1:7" x14ac:dyDescent="0.25">
      <c r="A131" t="s">
        <v>5375</v>
      </c>
      <c r="B131" t="s">
        <v>5376</v>
      </c>
      <c r="C131" t="s">
        <v>2360</v>
      </c>
      <c r="D131" t="s">
        <v>5377</v>
      </c>
      <c r="E131" s="4">
        <v>257</v>
      </c>
      <c r="F131" t="s">
        <v>3080</v>
      </c>
      <c r="G131" s="1" t="s">
        <v>3080</v>
      </c>
    </row>
    <row r="132" spans="1:7" x14ac:dyDescent="0.25">
      <c r="A132" t="s">
        <v>5592</v>
      </c>
      <c r="B132" t="s">
        <v>5593</v>
      </c>
      <c r="C132" t="s">
        <v>13</v>
      </c>
      <c r="D132" t="s">
        <v>5594</v>
      </c>
      <c r="E132" s="4">
        <v>1595</v>
      </c>
      <c r="F132" t="s">
        <v>3839</v>
      </c>
      <c r="G132" s="1" t="s">
        <v>5595</v>
      </c>
    </row>
    <row r="133" spans="1:7" x14ac:dyDescent="0.25">
      <c r="A133" t="s">
        <v>5731</v>
      </c>
      <c r="B133" t="s">
        <v>5732</v>
      </c>
      <c r="C133" t="s">
        <v>2478</v>
      </c>
      <c r="D133" t="s">
        <v>5733</v>
      </c>
      <c r="E133" s="4">
        <v>29</v>
      </c>
      <c r="F133" t="s">
        <v>3839</v>
      </c>
      <c r="G133" s="1" t="s">
        <v>3839</v>
      </c>
    </row>
    <row r="134" spans="1:7" x14ac:dyDescent="0.25">
      <c r="A134" t="s">
        <v>5667</v>
      </c>
      <c r="B134" t="s">
        <v>5668</v>
      </c>
      <c r="C134" t="s">
        <v>33</v>
      </c>
      <c r="D134" t="s">
        <v>5669</v>
      </c>
      <c r="E134" s="4">
        <v>841</v>
      </c>
      <c r="F134" t="s">
        <v>3839</v>
      </c>
      <c r="G134" t="s">
        <v>24</v>
      </c>
    </row>
    <row r="135" spans="1:7" x14ac:dyDescent="0.25">
      <c r="A135" t="s">
        <v>5507</v>
      </c>
      <c r="B135" t="s">
        <v>5508</v>
      </c>
      <c r="C135" t="s">
        <v>2360</v>
      </c>
      <c r="D135" t="s">
        <v>5509</v>
      </c>
      <c r="E135" s="4">
        <v>460</v>
      </c>
      <c r="F135" t="s">
        <v>3839</v>
      </c>
      <c r="G135" s="1" t="s">
        <v>3839</v>
      </c>
    </row>
    <row r="136" spans="1:7" x14ac:dyDescent="0.25">
      <c r="A136" t="s">
        <v>3986</v>
      </c>
      <c r="B136" t="s">
        <v>3987</v>
      </c>
      <c r="C136" t="s">
        <v>28</v>
      </c>
      <c r="D136" t="s">
        <v>3988</v>
      </c>
      <c r="E136" s="4">
        <v>306</v>
      </c>
      <c r="F136" t="s">
        <v>24</v>
      </c>
      <c r="G136" s="1" t="s">
        <v>30</v>
      </c>
    </row>
    <row r="137" spans="1:7" x14ac:dyDescent="0.25">
      <c r="A137" t="s">
        <v>3176</v>
      </c>
      <c r="B137" t="s">
        <v>3177</v>
      </c>
      <c r="C137" t="s">
        <v>2478</v>
      </c>
      <c r="D137" t="s">
        <v>3178</v>
      </c>
      <c r="E137" s="4">
        <v>1732</v>
      </c>
      <c r="F137" t="s">
        <v>24</v>
      </c>
      <c r="G137" s="1" t="s">
        <v>3179</v>
      </c>
    </row>
    <row r="138" spans="1:7" x14ac:dyDescent="0.25">
      <c r="A138" t="s">
        <v>1072</v>
      </c>
      <c r="B138" t="s">
        <v>4760</v>
      </c>
      <c r="C138" t="s">
        <v>2478</v>
      </c>
      <c r="D138" t="s">
        <v>4761</v>
      </c>
      <c r="E138" s="4">
        <v>1279</v>
      </c>
      <c r="F138" t="s">
        <v>24</v>
      </c>
      <c r="G138" s="1" t="s">
        <v>3183</v>
      </c>
    </row>
    <row r="139" spans="1:7" x14ac:dyDescent="0.25">
      <c r="A139" t="s">
        <v>4799</v>
      </c>
      <c r="B139" t="s">
        <v>4800</v>
      </c>
      <c r="C139" t="s">
        <v>2478</v>
      </c>
      <c r="D139" t="s">
        <v>4801</v>
      </c>
      <c r="E139" s="4">
        <v>5</v>
      </c>
      <c r="F139" t="s">
        <v>24</v>
      </c>
      <c r="G139" s="1" t="s">
        <v>24</v>
      </c>
    </row>
    <row r="140" spans="1:7" x14ac:dyDescent="0.25">
      <c r="A140" t="s">
        <v>5572</v>
      </c>
      <c r="B140" t="s">
        <v>5573</v>
      </c>
      <c r="C140" t="s">
        <v>2478</v>
      </c>
      <c r="D140" t="s">
        <v>5574</v>
      </c>
      <c r="E140" s="4">
        <v>431</v>
      </c>
      <c r="F140" t="s">
        <v>24</v>
      </c>
      <c r="G140" s="1" t="s">
        <v>30</v>
      </c>
    </row>
    <row r="141" spans="1:7" x14ac:dyDescent="0.25">
      <c r="A141" t="s">
        <v>3927</v>
      </c>
      <c r="B141" t="s">
        <v>3928</v>
      </c>
      <c r="C141" t="s">
        <v>33</v>
      </c>
      <c r="D141" t="s">
        <v>3929</v>
      </c>
      <c r="E141" s="4">
        <v>55</v>
      </c>
      <c r="F141" t="s">
        <v>24</v>
      </c>
      <c r="G141" s="1" t="s">
        <v>2899</v>
      </c>
    </row>
    <row r="142" spans="1:7" x14ac:dyDescent="0.25">
      <c r="A142" t="s">
        <v>4394</v>
      </c>
      <c r="B142" t="s">
        <v>4395</v>
      </c>
      <c r="C142" t="s">
        <v>150</v>
      </c>
      <c r="D142" t="s">
        <v>4396</v>
      </c>
      <c r="E142" s="4">
        <v>123</v>
      </c>
      <c r="F142" t="s">
        <v>24</v>
      </c>
      <c r="G142" t="s">
        <v>30</v>
      </c>
    </row>
    <row r="143" spans="1:7" x14ac:dyDescent="0.25">
      <c r="A143" t="s">
        <v>4200</v>
      </c>
      <c r="B143" t="s">
        <v>4201</v>
      </c>
      <c r="C143" t="s">
        <v>13</v>
      </c>
      <c r="D143" t="s">
        <v>4202</v>
      </c>
      <c r="E143" s="4">
        <v>125</v>
      </c>
      <c r="F143" t="s">
        <v>24</v>
      </c>
      <c r="G143" s="1" t="s">
        <v>24</v>
      </c>
    </row>
    <row r="144" spans="1:7" x14ac:dyDescent="0.25">
      <c r="A144" t="s">
        <v>5135</v>
      </c>
      <c r="B144" t="s">
        <v>5136</v>
      </c>
      <c r="C144" t="s">
        <v>2385</v>
      </c>
      <c r="D144" t="s">
        <v>5137</v>
      </c>
      <c r="E144" s="4">
        <v>162</v>
      </c>
      <c r="F144" t="s">
        <v>24</v>
      </c>
      <c r="G144" s="1" t="s">
        <v>24</v>
      </c>
    </row>
    <row r="145" spans="1:7" x14ac:dyDescent="0.25">
      <c r="A145" t="s">
        <v>4583</v>
      </c>
      <c r="B145" t="s">
        <v>4584</v>
      </c>
      <c r="C145" t="s">
        <v>2478</v>
      </c>
      <c r="D145" t="s">
        <v>4585</v>
      </c>
      <c r="E145" s="4">
        <v>295</v>
      </c>
      <c r="F145" t="s">
        <v>24</v>
      </c>
      <c r="G145" s="1" t="s">
        <v>3007</v>
      </c>
    </row>
    <row r="146" spans="1:7" x14ac:dyDescent="0.25">
      <c r="A146" t="s">
        <v>21</v>
      </c>
      <c r="B146" t="s">
        <v>22</v>
      </c>
      <c r="C146" t="s">
        <v>13</v>
      </c>
      <c r="D146" t="s">
        <v>23</v>
      </c>
      <c r="E146" s="4">
        <v>1765</v>
      </c>
      <c r="F146" t="s">
        <v>24</v>
      </c>
      <c r="G146" s="1" t="s">
        <v>25</v>
      </c>
    </row>
    <row r="147" spans="1:7" x14ac:dyDescent="0.25">
      <c r="A147" t="s">
        <v>26</v>
      </c>
      <c r="B147" t="s">
        <v>27</v>
      </c>
      <c r="C147" t="s">
        <v>28</v>
      </c>
      <c r="D147" t="s">
        <v>29</v>
      </c>
      <c r="E147" s="4">
        <v>104</v>
      </c>
      <c r="F147" t="s">
        <v>30</v>
      </c>
      <c r="G147" s="1" t="s">
        <v>30</v>
      </c>
    </row>
    <row r="148" spans="1:7" x14ac:dyDescent="0.25">
      <c r="A148" t="s">
        <v>4899</v>
      </c>
      <c r="B148" t="s">
        <v>4900</v>
      </c>
      <c r="C148" t="s">
        <v>169</v>
      </c>
      <c r="D148" t="s">
        <v>4901</v>
      </c>
      <c r="E148" s="4">
        <v>1220</v>
      </c>
      <c r="F148" t="s">
        <v>30</v>
      </c>
      <c r="G148" s="1" t="s">
        <v>4569</v>
      </c>
    </row>
    <row r="149" spans="1:7" x14ac:dyDescent="0.25">
      <c r="A149" t="s">
        <v>4046</v>
      </c>
      <c r="B149" t="s">
        <v>4047</v>
      </c>
      <c r="C149" t="s">
        <v>2478</v>
      </c>
      <c r="D149" t="s">
        <v>4048</v>
      </c>
      <c r="E149" s="4">
        <v>1972</v>
      </c>
      <c r="F149" t="s">
        <v>30</v>
      </c>
      <c r="G149" s="1" t="s">
        <v>35</v>
      </c>
    </row>
    <row r="150" spans="1:7" x14ac:dyDescent="0.25">
      <c r="A150" t="s">
        <v>31</v>
      </c>
      <c r="B150" t="s">
        <v>32</v>
      </c>
      <c r="C150" t="s">
        <v>33</v>
      </c>
      <c r="D150" t="s">
        <v>34</v>
      </c>
      <c r="E150" s="4">
        <v>2624</v>
      </c>
      <c r="F150" t="s">
        <v>30</v>
      </c>
      <c r="G150" t="s">
        <v>35</v>
      </c>
    </row>
    <row r="151" spans="1:7" x14ac:dyDescent="0.25">
      <c r="A151" t="s">
        <v>914</v>
      </c>
      <c r="B151" t="s">
        <v>3184</v>
      </c>
      <c r="C151" t="s">
        <v>13</v>
      </c>
      <c r="D151" t="s">
        <v>3185</v>
      </c>
      <c r="E151" s="4">
        <v>1775</v>
      </c>
      <c r="F151" t="s">
        <v>30</v>
      </c>
      <c r="G151" t="s">
        <v>39</v>
      </c>
    </row>
    <row r="152" spans="1:7" x14ac:dyDescent="0.25">
      <c r="A152" t="s">
        <v>5581</v>
      </c>
      <c r="B152" t="s">
        <v>5582</v>
      </c>
      <c r="C152" t="s">
        <v>13</v>
      </c>
      <c r="D152" t="s">
        <v>5583</v>
      </c>
      <c r="E152" s="4">
        <v>2335</v>
      </c>
      <c r="F152" t="s">
        <v>3155</v>
      </c>
      <c r="G152" s="1" t="s">
        <v>40</v>
      </c>
    </row>
    <row r="153" spans="1:7" x14ac:dyDescent="0.25">
      <c r="A153" t="s">
        <v>4453</v>
      </c>
      <c r="B153" t="s">
        <v>4454</v>
      </c>
      <c r="C153" t="s">
        <v>33</v>
      </c>
      <c r="D153" t="s">
        <v>4455</v>
      </c>
      <c r="E153" s="4">
        <v>2579</v>
      </c>
      <c r="F153" t="s">
        <v>3155</v>
      </c>
      <c r="G153" s="1" t="s">
        <v>25</v>
      </c>
    </row>
    <row r="154" spans="1:7" x14ac:dyDescent="0.25">
      <c r="A154" t="s">
        <v>3615</v>
      </c>
      <c r="B154" t="s">
        <v>3616</v>
      </c>
      <c r="C154" t="s">
        <v>150</v>
      </c>
      <c r="D154" t="s">
        <v>3617</v>
      </c>
      <c r="E154" s="4">
        <v>667</v>
      </c>
      <c r="F154" t="s">
        <v>3155</v>
      </c>
      <c r="G154" s="1" t="s">
        <v>40</v>
      </c>
    </row>
    <row r="155" spans="1:7" x14ac:dyDescent="0.25">
      <c r="A155" t="s">
        <v>1020</v>
      </c>
      <c r="B155" t="s">
        <v>5286</v>
      </c>
      <c r="C155" t="s">
        <v>33</v>
      </c>
      <c r="D155" t="s">
        <v>5287</v>
      </c>
      <c r="E155" s="4">
        <v>1856</v>
      </c>
      <c r="F155" t="s">
        <v>3155</v>
      </c>
      <c r="G155" s="1" t="s">
        <v>4449</v>
      </c>
    </row>
    <row r="156" spans="1:7" x14ac:dyDescent="0.25">
      <c r="A156" t="s">
        <v>917</v>
      </c>
      <c r="B156" t="s">
        <v>3153</v>
      </c>
      <c r="C156" t="s">
        <v>13</v>
      </c>
      <c r="D156" t="s">
        <v>3154</v>
      </c>
      <c r="E156" s="4">
        <v>2545</v>
      </c>
      <c r="F156" t="s">
        <v>3155</v>
      </c>
      <c r="G156" s="1" t="s">
        <v>3156</v>
      </c>
    </row>
    <row r="157" spans="1:7" x14ac:dyDescent="0.25">
      <c r="A157" t="s">
        <v>1101</v>
      </c>
      <c r="B157" t="s">
        <v>3165</v>
      </c>
      <c r="C157" t="s">
        <v>2478</v>
      </c>
      <c r="D157" t="s">
        <v>3166</v>
      </c>
      <c r="E157" s="4">
        <v>493</v>
      </c>
      <c r="F157" t="s">
        <v>3155</v>
      </c>
      <c r="G157" s="1" t="s">
        <v>3054</v>
      </c>
    </row>
    <row r="158" spans="1:7" x14ac:dyDescent="0.25">
      <c r="A158" t="s">
        <v>3450</v>
      </c>
      <c r="B158" t="s">
        <v>3451</v>
      </c>
      <c r="C158" t="s">
        <v>2478</v>
      </c>
      <c r="D158" t="s">
        <v>3452</v>
      </c>
      <c r="E158" s="4">
        <v>644</v>
      </c>
      <c r="F158" t="s">
        <v>3155</v>
      </c>
      <c r="G158" s="1" t="s">
        <v>3007</v>
      </c>
    </row>
    <row r="159" spans="1:7" x14ac:dyDescent="0.25">
      <c r="A159" t="s">
        <v>5390</v>
      </c>
      <c r="B159" t="s">
        <v>5391</v>
      </c>
      <c r="C159" t="s">
        <v>33</v>
      </c>
      <c r="D159" t="s">
        <v>5392</v>
      </c>
      <c r="E159" s="4">
        <v>187</v>
      </c>
      <c r="F159" t="s">
        <v>4569</v>
      </c>
      <c r="G159" s="1" t="s">
        <v>4569</v>
      </c>
    </row>
    <row r="160" spans="1:7" x14ac:dyDescent="0.25">
      <c r="A160" t="s">
        <v>5393</v>
      </c>
      <c r="B160" t="s">
        <v>5394</v>
      </c>
      <c r="C160" t="s">
        <v>33</v>
      </c>
      <c r="D160" t="s">
        <v>5395</v>
      </c>
      <c r="E160" s="4">
        <v>543</v>
      </c>
      <c r="F160" t="s">
        <v>4569</v>
      </c>
      <c r="G160" s="1" t="s">
        <v>35</v>
      </c>
    </row>
    <row r="161" spans="1:7" x14ac:dyDescent="0.25">
      <c r="A161" t="s">
        <v>4566</v>
      </c>
      <c r="B161" t="s">
        <v>4567</v>
      </c>
      <c r="C161" t="s">
        <v>2360</v>
      </c>
      <c r="D161" t="s">
        <v>4568</v>
      </c>
      <c r="E161" s="4">
        <v>715</v>
      </c>
      <c r="F161" t="s">
        <v>4569</v>
      </c>
      <c r="G161" s="1" t="s">
        <v>3054</v>
      </c>
    </row>
    <row r="162" spans="1:7" x14ac:dyDescent="0.25">
      <c r="A162" t="s">
        <v>4574</v>
      </c>
      <c r="B162" t="s">
        <v>4575</v>
      </c>
      <c r="C162" t="s">
        <v>2360</v>
      </c>
      <c r="D162" t="s">
        <v>4576</v>
      </c>
      <c r="E162" s="4">
        <v>210</v>
      </c>
      <c r="F162" t="s">
        <v>4569</v>
      </c>
      <c r="G162" s="1" t="s">
        <v>4569</v>
      </c>
    </row>
    <row r="163" spans="1:7" x14ac:dyDescent="0.25">
      <c r="A163" t="s">
        <v>5018</v>
      </c>
      <c r="B163" t="s">
        <v>5019</v>
      </c>
      <c r="C163" t="s">
        <v>150</v>
      </c>
      <c r="D163" t="s">
        <v>5020</v>
      </c>
      <c r="E163" s="4">
        <v>406</v>
      </c>
      <c r="F163" t="s">
        <v>4569</v>
      </c>
      <c r="G163" s="1" t="s">
        <v>35</v>
      </c>
    </row>
    <row r="164" spans="1:7" x14ac:dyDescent="0.25">
      <c r="A164" t="s">
        <v>5739</v>
      </c>
      <c r="B164" t="s">
        <v>5737</v>
      </c>
      <c r="C164" t="s">
        <v>2478</v>
      </c>
      <c r="D164" t="s">
        <v>5740</v>
      </c>
      <c r="E164" s="4">
        <v>2517</v>
      </c>
      <c r="F164" t="s">
        <v>4569</v>
      </c>
      <c r="G164" s="1" t="s">
        <v>3179</v>
      </c>
    </row>
    <row r="165" spans="1:7" x14ac:dyDescent="0.25">
      <c r="A165" t="s">
        <v>4450</v>
      </c>
      <c r="B165" t="s">
        <v>4451</v>
      </c>
      <c r="C165" t="s">
        <v>33</v>
      </c>
      <c r="D165" t="s">
        <v>4452</v>
      </c>
      <c r="E165" s="4">
        <v>278</v>
      </c>
      <c r="F165" t="s">
        <v>4449</v>
      </c>
      <c r="G165" s="1" t="s">
        <v>39</v>
      </c>
    </row>
    <row r="166" spans="1:7" x14ac:dyDescent="0.25">
      <c r="A166" t="s">
        <v>5229</v>
      </c>
      <c r="B166" t="s">
        <v>5230</v>
      </c>
      <c r="C166" t="s">
        <v>2478</v>
      </c>
      <c r="D166" t="s">
        <v>5231</v>
      </c>
      <c r="E166" s="4">
        <v>781</v>
      </c>
      <c r="F166" t="s">
        <v>39</v>
      </c>
      <c r="G166" s="1" t="s">
        <v>3183</v>
      </c>
    </row>
    <row r="167" spans="1:7" x14ac:dyDescent="0.25">
      <c r="A167" t="s">
        <v>1185</v>
      </c>
      <c r="B167" t="s">
        <v>3377</v>
      </c>
      <c r="C167" t="s">
        <v>150</v>
      </c>
      <c r="D167" t="s">
        <v>3378</v>
      </c>
      <c r="E167" s="4">
        <v>437</v>
      </c>
      <c r="F167" t="s">
        <v>39</v>
      </c>
      <c r="G167" s="1" t="s">
        <v>3054</v>
      </c>
    </row>
    <row r="168" spans="1:7" x14ac:dyDescent="0.25">
      <c r="A168" t="s">
        <v>5722</v>
      </c>
      <c r="B168" t="s">
        <v>5723</v>
      </c>
      <c r="C168" t="s">
        <v>150</v>
      </c>
      <c r="D168" t="s">
        <v>5724</v>
      </c>
      <c r="E168" s="4">
        <v>153</v>
      </c>
      <c r="F168" t="s">
        <v>39</v>
      </c>
      <c r="G168" s="1" t="s">
        <v>52</v>
      </c>
    </row>
    <row r="169" spans="1:7" x14ac:dyDescent="0.25">
      <c r="A169" t="s">
        <v>1019</v>
      </c>
      <c r="B169" t="s">
        <v>5288</v>
      </c>
      <c r="C169" t="s">
        <v>33</v>
      </c>
      <c r="D169" t="s">
        <v>5289</v>
      </c>
      <c r="E169" s="4">
        <v>818</v>
      </c>
      <c r="F169" t="s">
        <v>39</v>
      </c>
      <c r="G169" s="1" t="s">
        <v>35</v>
      </c>
    </row>
    <row r="170" spans="1:7" x14ac:dyDescent="0.25">
      <c r="A170" t="s">
        <v>3540</v>
      </c>
      <c r="B170" t="s">
        <v>3541</v>
      </c>
      <c r="C170" t="s">
        <v>2478</v>
      </c>
      <c r="D170" t="s">
        <v>3542</v>
      </c>
      <c r="E170" s="4">
        <v>309</v>
      </c>
      <c r="F170" t="s">
        <v>39</v>
      </c>
      <c r="G170" s="1" t="s">
        <v>3183</v>
      </c>
    </row>
    <row r="171" spans="1:7" x14ac:dyDescent="0.25">
      <c r="A171" t="s">
        <v>3015</v>
      </c>
      <c r="B171" t="s">
        <v>3016</v>
      </c>
      <c r="C171" t="s">
        <v>169</v>
      </c>
      <c r="D171" t="s">
        <v>3017</v>
      </c>
      <c r="E171" s="4">
        <v>1255</v>
      </c>
      <c r="F171" t="s">
        <v>39</v>
      </c>
      <c r="G171" s="1" t="s">
        <v>3007</v>
      </c>
    </row>
    <row r="172" spans="1:7" x14ac:dyDescent="0.25">
      <c r="A172" t="s">
        <v>4165</v>
      </c>
      <c r="B172" t="s">
        <v>4166</v>
      </c>
      <c r="C172" t="s">
        <v>2478</v>
      </c>
      <c r="D172" t="s">
        <v>4167</v>
      </c>
      <c r="E172" s="4">
        <v>383</v>
      </c>
      <c r="F172" t="s">
        <v>39</v>
      </c>
      <c r="G172" s="1" t="s">
        <v>35</v>
      </c>
    </row>
    <row r="173" spans="1:7" x14ac:dyDescent="0.25">
      <c r="A173" t="s">
        <v>4443</v>
      </c>
      <c r="B173" t="s">
        <v>4444</v>
      </c>
      <c r="C173" t="s">
        <v>33</v>
      </c>
      <c r="D173" t="s">
        <v>4445</v>
      </c>
      <c r="E173" s="4">
        <v>1325</v>
      </c>
      <c r="F173" t="s">
        <v>39</v>
      </c>
      <c r="G173" s="1" t="s">
        <v>3183</v>
      </c>
    </row>
    <row r="174" spans="1:7" x14ac:dyDescent="0.25">
      <c r="A174" t="s">
        <v>3004</v>
      </c>
      <c r="B174" t="s">
        <v>3005</v>
      </c>
      <c r="C174" t="s">
        <v>2478</v>
      </c>
      <c r="D174" t="s">
        <v>3006</v>
      </c>
      <c r="E174" s="4">
        <v>302</v>
      </c>
      <c r="F174" t="s">
        <v>39</v>
      </c>
      <c r="G174" s="1" t="s">
        <v>3007</v>
      </c>
    </row>
    <row r="175" spans="1:7" x14ac:dyDescent="0.25">
      <c r="A175" t="s">
        <v>36</v>
      </c>
      <c r="B175" t="s">
        <v>37</v>
      </c>
      <c r="C175" t="s">
        <v>13</v>
      </c>
      <c r="D175" t="s">
        <v>38</v>
      </c>
      <c r="E175" s="4">
        <v>1775</v>
      </c>
      <c r="F175" t="s">
        <v>39</v>
      </c>
      <c r="G175" t="s">
        <v>40</v>
      </c>
    </row>
    <row r="176" spans="1:7" x14ac:dyDescent="0.25">
      <c r="A176" t="s">
        <v>5311</v>
      </c>
      <c r="B176" t="s">
        <v>5307</v>
      </c>
      <c r="C176" t="s">
        <v>2478</v>
      </c>
      <c r="D176" t="s">
        <v>5312</v>
      </c>
      <c r="E176" s="4">
        <v>80</v>
      </c>
      <c r="F176" t="s">
        <v>35</v>
      </c>
      <c r="G176" s="1" t="s">
        <v>35</v>
      </c>
    </row>
    <row r="177" spans="1:7" x14ac:dyDescent="0.25">
      <c r="A177" t="s">
        <v>957</v>
      </c>
      <c r="B177" t="s">
        <v>3157</v>
      </c>
      <c r="C177" t="s">
        <v>13</v>
      </c>
      <c r="D177" t="s">
        <v>3158</v>
      </c>
      <c r="E177" s="4">
        <v>2545</v>
      </c>
      <c r="F177" t="s">
        <v>35</v>
      </c>
      <c r="G177" t="s">
        <v>3037</v>
      </c>
    </row>
    <row r="178" spans="1:7" x14ac:dyDescent="0.25">
      <c r="A178" t="s">
        <v>5313</v>
      </c>
      <c r="B178" t="s">
        <v>5307</v>
      </c>
      <c r="C178" t="s">
        <v>2478</v>
      </c>
      <c r="D178" t="s">
        <v>5314</v>
      </c>
      <c r="E178" s="4">
        <v>80</v>
      </c>
      <c r="F178" t="s">
        <v>35</v>
      </c>
      <c r="G178" s="1" t="s">
        <v>35</v>
      </c>
    </row>
    <row r="179" spans="1:7" x14ac:dyDescent="0.25">
      <c r="A179" t="s">
        <v>3051</v>
      </c>
      <c r="B179" t="s">
        <v>3052</v>
      </c>
      <c r="C179" t="s">
        <v>13</v>
      </c>
      <c r="D179" t="s">
        <v>3053</v>
      </c>
      <c r="E179" s="4">
        <v>400</v>
      </c>
      <c r="F179" t="s">
        <v>35</v>
      </c>
      <c r="G179" s="1" t="s">
        <v>3054</v>
      </c>
    </row>
    <row r="180" spans="1:7" x14ac:dyDescent="0.25">
      <c r="A180" t="s">
        <v>4829</v>
      </c>
      <c r="B180" t="s">
        <v>4830</v>
      </c>
      <c r="C180" t="s">
        <v>2478</v>
      </c>
      <c r="D180" t="s">
        <v>4831</v>
      </c>
      <c r="E180" s="4">
        <v>68</v>
      </c>
      <c r="F180" t="s">
        <v>35</v>
      </c>
      <c r="G180" s="1" t="s">
        <v>3183</v>
      </c>
    </row>
    <row r="181" spans="1:7" x14ac:dyDescent="0.25">
      <c r="A181" t="s">
        <v>1208</v>
      </c>
      <c r="B181" t="s">
        <v>4781</v>
      </c>
      <c r="C181" t="s">
        <v>150</v>
      </c>
      <c r="D181" t="s">
        <v>4782</v>
      </c>
      <c r="E181" s="4">
        <v>421</v>
      </c>
      <c r="F181" t="s">
        <v>35</v>
      </c>
      <c r="G181" s="1" t="s">
        <v>3183</v>
      </c>
    </row>
    <row r="182" spans="1:7" x14ac:dyDescent="0.25">
      <c r="A182" t="s">
        <v>4647</v>
      </c>
      <c r="B182" t="s">
        <v>4648</v>
      </c>
      <c r="C182" t="s">
        <v>2478</v>
      </c>
      <c r="D182" t="s">
        <v>4649</v>
      </c>
      <c r="E182" s="4">
        <v>455</v>
      </c>
      <c r="F182" t="s">
        <v>3054</v>
      </c>
      <c r="G182" s="1" t="s">
        <v>3007</v>
      </c>
    </row>
    <row r="183" spans="1:7" x14ac:dyDescent="0.25">
      <c r="A183" t="s">
        <v>3068</v>
      </c>
      <c r="B183" t="s">
        <v>3069</v>
      </c>
      <c r="C183" t="s">
        <v>150</v>
      </c>
      <c r="D183" t="s">
        <v>3070</v>
      </c>
      <c r="E183" s="4">
        <v>2065</v>
      </c>
      <c r="F183" t="s">
        <v>3054</v>
      </c>
      <c r="G183" t="s">
        <v>2451</v>
      </c>
    </row>
    <row r="184" spans="1:7" x14ac:dyDescent="0.25">
      <c r="A184" t="s">
        <v>4797</v>
      </c>
      <c r="B184" t="s">
        <v>4795</v>
      </c>
      <c r="C184" t="s">
        <v>2478</v>
      </c>
      <c r="D184" t="s">
        <v>4798</v>
      </c>
      <c r="E184" s="4">
        <v>1555</v>
      </c>
      <c r="F184" t="s">
        <v>3054</v>
      </c>
      <c r="G184" s="1" t="s">
        <v>3037</v>
      </c>
    </row>
    <row r="185" spans="1:7" x14ac:dyDescent="0.25">
      <c r="A185" t="s">
        <v>999</v>
      </c>
      <c r="B185" t="s">
        <v>4218</v>
      </c>
      <c r="C185" t="s">
        <v>33</v>
      </c>
      <c r="D185" t="s">
        <v>4219</v>
      </c>
      <c r="E185" s="4">
        <v>1857</v>
      </c>
      <c r="F185" t="s">
        <v>3054</v>
      </c>
      <c r="G185" s="1" t="s">
        <v>3037</v>
      </c>
    </row>
    <row r="186" spans="1:7" x14ac:dyDescent="0.25">
      <c r="A186" t="s">
        <v>4708</v>
      </c>
      <c r="B186" t="s">
        <v>4709</v>
      </c>
      <c r="C186" t="s">
        <v>2360</v>
      </c>
      <c r="D186" t="s">
        <v>4710</v>
      </c>
      <c r="E186" s="4">
        <v>872</v>
      </c>
      <c r="F186" t="s">
        <v>3054</v>
      </c>
      <c r="G186" s="1" t="s">
        <v>3054</v>
      </c>
    </row>
    <row r="187" spans="1:7" x14ac:dyDescent="0.25">
      <c r="A187" t="s">
        <v>4675</v>
      </c>
      <c r="B187" t="s">
        <v>4676</v>
      </c>
      <c r="C187" t="s">
        <v>2478</v>
      </c>
      <c r="D187" t="s">
        <v>4677</v>
      </c>
      <c r="E187" s="4">
        <v>1658</v>
      </c>
      <c r="F187" t="s">
        <v>3183</v>
      </c>
      <c r="G187" s="1" t="s">
        <v>44</v>
      </c>
    </row>
    <row r="188" spans="1:7" x14ac:dyDescent="0.25">
      <c r="A188" t="s">
        <v>5710</v>
      </c>
      <c r="B188" t="s">
        <v>5711</v>
      </c>
      <c r="C188" t="s">
        <v>150</v>
      </c>
      <c r="D188" t="s">
        <v>5712</v>
      </c>
      <c r="E188" s="4">
        <v>632</v>
      </c>
      <c r="F188" t="s">
        <v>3183</v>
      </c>
      <c r="G188" s="1" t="s">
        <v>3183</v>
      </c>
    </row>
    <row r="189" spans="1:7" x14ac:dyDescent="0.25">
      <c r="A189" t="s">
        <v>5164</v>
      </c>
      <c r="B189" t="s">
        <v>5165</v>
      </c>
      <c r="C189" t="s">
        <v>150</v>
      </c>
      <c r="D189" t="s">
        <v>5166</v>
      </c>
      <c r="E189" s="4">
        <v>365</v>
      </c>
      <c r="F189" t="s">
        <v>3183</v>
      </c>
      <c r="G189" s="1" t="s">
        <v>3183</v>
      </c>
    </row>
    <row r="190" spans="1:7" x14ac:dyDescent="0.25">
      <c r="A190" t="s">
        <v>5270</v>
      </c>
      <c r="B190" t="s">
        <v>5271</v>
      </c>
      <c r="C190" t="s">
        <v>2360</v>
      </c>
      <c r="D190" t="s">
        <v>5272</v>
      </c>
      <c r="E190" s="4">
        <v>985</v>
      </c>
      <c r="F190" t="s">
        <v>3183</v>
      </c>
      <c r="G190" s="1" t="s">
        <v>40</v>
      </c>
    </row>
    <row r="191" spans="1:7" x14ac:dyDescent="0.25">
      <c r="A191" t="s">
        <v>3180</v>
      </c>
      <c r="B191" t="s">
        <v>3181</v>
      </c>
      <c r="C191" t="s">
        <v>2478</v>
      </c>
      <c r="D191" t="s">
        <v>3182</v>
      </c>
      <c r="E191" s="4">
        <v>716</v>
      </c>
      <c r="F191" t="s">
        <v>3183</v>
      </c>
      <c r="G191" s="1" t="s">
        <v>3037</v>
      </c>
    </row>
    <row r="192" spans="1:7" x14ac:dyDescent="0.25">
      <c r="A192" t="s">
        <v>4440</v>
      </c>
      <c r="B192" t="s">
        <v>4441</v>
      </c>
      <c r="C192" t="s">
        <v>33</v>
      </c>
      <c r="D192" t="s">
        <v>4442</v>
      </c>
      <c r="E192" s="4">
        <v>650</v>
      </c>
      <c r="F192" t="s">
        <v>3183</v>
      </c>
      <c r="G192" s="1" t="s">
        <v>40</v>
      </c>
    </row>
    <row r="193" spans="1:7" x14ac:dyDescent="0.25">
      <c r="A193" t="s">
        <v>3827</v>
      </c>
      <c r="B193" t="s">
        <v>3828</v>
      </c>
      <c r="C193" t="s">
        <v>13</v>
      </c>
      <c r="D193" t="s">
        <v>3829</v>
      </c>
      <c r="E193" s="4">
        <v>350</v>
      </c>
      <c r="F193" t="s">
        <v>3183</v>
      </c>
      <c r="G193" s="1" t="s">
        <v>3183</v>
      </c>
    </row>
    <row r="194" spans="1:7" x14ac:dyDescent="0.25">
      <c r="A194" t="s">
        <v>5719</v>
      </c>
      <c r="B194" t="s">
        <v>5720</v>
      </c>
      <c r="C194" t="s">
        <v>150</v>
      </c>
      <c r="D194" t="s">
        <v>5721</v>
      </c>
      <c r="E194" s="4">
        <v>697</v>
      </c>
      <c r="F194" t="s">
        <v>40</v>
      </c>
      <c r="G194" s="1" t="s">
        <v>3156</v>
      </c>
    </row>
    <row r="195" spans="1:7" x14ac:dyDescent="0.25">
      <c r="A195" t="s">
        <v>3359</v>
      </c>
      <c r="B195" t="s">
        <v>3360</v>
      </c>
      <c r="C195" t="s">
        <v>33</v>
      </c>
      <c r="D195" t="s">
        <v>3361</v>
      </c>
      <c r="E195" s="4">
        <v>2669</v>
      </c>
      <c r="F195" t="s">
        <v>40</v>
      </c>
      <c r="G195" s="1" t="s">
        <v>44</v>
      </c>
    </row>
    <row r="196" spans="1:7" x14ac:dyDescent="0.25">
      <c r="A196" t="s">
        <v>3814</v>
      </c>
      <c r="B196" t="s">
        <v>3815</v>
      </c>
      <c r="C196" t="s">
        <v>13</v>
      </c>
      <c r="D196" t="s">
        <v>3816</v>
      </c>
      <c r="E196" s="4">
        <v>110</v>
      </c>
      <c r="F196" t="s">
        <v>40</v>
      </c>
      <c r="G196" s="1" t="s">
        <v>40</v>
      </c>
    </row>
    <row r="197" spans="1:7" x14ac:dyDescent="0.25">
      <c r="A197" t="s">
        <v>2570</v>
      </c>
      <c r="B197" t="s">
        <v>2571</v>
      </c>
      <c r="C197" t="s">
        <v>2360</v>
      </c>
      <c r="D197" t="s">
        <v>2572</v>
      </c>
      <c r="E197" s="4">
        <v>5</v>
      </c>
      <c r="F197" t="s">
        <v>40</v>
      </c>
      <c r="G197" s="1" t="s">
        <v>40</v>
      </c>
    </row>
    <row r="198" spans="1:7" x14ac:dyDescent="0.25">
      <c r="A198" t="s">
        <v>4726</v>
      </c>
      <c r="B198" t="s">
        <v>4727</v>
      </c>
      <c r="C198" t="s">
        <v>2396</v>
      </c>
      <c r="D198" t="s">
        <v>4728</v>
      </c>
      <c r="E198" s="4">
        <v>1375</v>
      </c>
      <c r="F198" t="s">
        <v>3037</v>
      </c>
      <c r="G198" t="s">
        <v>48</v>
      </c>
    </row>
    <row r="199" spans="1:7" x14ac:dyDescent="0.25">
      <c r="A199" t="s">
        <v>4867</v>
      </c>
      <c r="B199" t="s">
        <v>4868</v>
      </c>
      <c r="C199" t="s">
        <v>2396</v>
      </c>
      <c r="D199" t="s">
        <v>4869</v>
      </c>
      <c r="E199" s="4">
        <v>340</v>
      </c>
      <c r="F199" t="s">
        <v>3037</v>
      </c>
      <c r="G199" s="1" t="s">
        <v>3156</v>
      </c>
    </row>
    <row r="200" spans="1:7" x14ac:dyDescent="0.25">
      <c r="A200" t="s">
        <v>3554</v>
      </c>
      <c r="B200" t="s">
        <v>3555</v>
      </c>
      <c r="C200" t="s">
        <v>2396</v>
      </c>
      <c r="D200" t="s">
        <v>3556</v>
      </c>
      <c r="E200" s="4">
        <v>1260</v>
      </c>
      <c r="F200" t="s">
        <v>3037</v>
      </c>
      <c r="G200" s="1" t="s">
        <v>44</v>
      </c>
    </row>
    <row r="201" spans="1:7" x14ac:dyDescent="0.25">
      <c r="A201" t="s">
        <v>1076</v>
      </c>
      <c r="B201" t="s">
        <v>5178</v>
      </c>
      <c r="C201" t="s">
        <v>2478</v>
      </c>
      <c r="D201" t="s">
        <v>5179</v>
      </c>
      <c r="E201" s="4">
        <v>834</v>
      </c>
      <c r="F201" t="s">
        <v>3037</v>
      </c>
      <c r="G201" t="s">
        <v>3179</v>
      </c>
    </row>
    <row r="202" spans="1:7" x14ac:dyDescent="0.25">
      <c r="A202" t="s">
        <v>4970</v>
      </c>
      <c r="B202" t="s">
        <v>4971</v>
      </c>
      <c r="C202" t="s">
        <v>2360</v>
      </c>
      <c r="D202" t="s">
        <v>4972</v>
      </c>
      <c r="E202" s="4">
        <v>275</v>
      </c>
      <c r="F202" t="s">
        <v>3037</v>
      </c>
      <c r="G202" s="1" t="s">
        <v>3037</v>
      </c>
    </row>
    <row r="203" spans="1:7" x14ac:dyDescent="0.25">
      <c r="A203" t="s">
        <v>5533</v>
      </c>
      <c r="B203" t="s">
        <v>5534</v>
      </c>
      <c r="C203" t="s">
        <v>2360</v>
      </c>
      <c r="D203" t="s">
        <v>5535</v>
      </c>
      <c r="E203" s="4">
        <v>282</v>
      </c>
      <c r="F203" t="s">
        <v>3037</v>
      </c>
      <c r="G203" s="1" t="s">
        <v>3007</v>
      </c>
    </row>
    <row r="204" spans="1:7" x14ac:dyDescent="0.25">
      <c r="A204" t="s">
        <v>3612</v>
      </c>
      <c r="B204" t="s">
        <v>3613</v>
      </c>
      <c r="C204" t="s">
        <v>150</v>
      </c>
      <c r="D204" t="s">
        <v>3614</v>
      </c>
      <c r="E204" s="4">
        <v>268</v>
      </c>
      <c r="F204" t="s">
        <v>3037</v>
      </c>
      <c r="G204" s="1" t="s">
        <v>3007</v>
      </c>
    </row>
    <row r="205" spans="1:7" x14ac:dyDescent="0.25">
      <c r="A205" t="s">
        <v>5309</v>
      </c>
      <c r="B205" t="s">
        <v>5307</v>
      </c>
      <c r="C205" t="s">
        <v>2478</v>
      </c>
      <c r="D205" t="s">
        <v>5310</v>
      </c>
      <c r="E205" s="4">
        <v>70</v>
      </c>
      <c r="F205" t="s">
        <v>3037</v>
      </c>
      <c r="G205" t="s">
        <v>3007</v>
      </c>
    </row>
    <row r="206" spans="1:7" x14ac:dyDescent="0.25">
      <c r="A206" t="s">
        <v>4633</v>
      </c>
      <c r="B206" t="s">
        <v>4634</v>
      </c>
      <c r="C206" t="s">
        <v>2478</v>
      </c>
      <c r="D206" t="s">
        <v>4635</v>
      </c>
      <c r="E206" s="4">
        <v>716</v>
      </c>
      <c r="F206" t="s">
        <v>3037</v>
      </c>
      <c r="G206" t="s">
        <v>44</v>
      </c>
    </row>
    <row r="207" spans="1:7" x14ac:dyDescent="0.25">
      <c r="A207" t="s">
        <v>5736</v>
      </c>
      <c r="B207" t="s">
        <v>5737</v>
      </c>
      <c r="C207" t="s">
        <v>2478</v>
      </c>
      <c r="D207" t="s">
        <v>5738</v>
      </c>
      <c r="E207" s="4">
        <v>80</v>
      </c>
      <c r="F207" t="s">
        <v>3037</v>
      </c>
      <c r="G207" s="1" t="s">
        <v>3037</v>
      </c>
    </row>
    <row r="208" spans="1:7" x14ac:dyDescent="0.25">
      <c r="A208" t="s">
        <v>896</v>
      </c>
      <c r="B208" t="s">
        <v>3995</v>
      </c>
      <c r="C208" t="s">
        <v>169</v>
      </c>
      <c r="D208" t="s">
        <v>3996</v>
      </c>
      <c r="E208" s="4">
        <v>1465</v>
      </c>
      <c r="F208" t="s">
        <v>3037</v>
      </c>
      <c r="G208" t="s">
        <v>3047</v>
      </c>
    </row>
    <row r="209" spans="1:7" x14ac:dyDescent="0.25">
      <c r="A209" t="s">
        <v>3048</v>
      </c>
      <c r="B209" t="s">
        <v>3049</v>
      </c>
      <c r="C209" t="s">
        <v>13</v>
      </c>
      <c r="D209" t="s">
        <v>3050</v>
      </c>
      <c r="E209" s="4">
        <v>365</v>
      </c>
      <c r="F209" t="s">
        <v>3037</v>
      </c>
      <c r="G209" s="1" t="s">
        <v>48</v>
      </c>
    </row>
    <row r="210" spans="1:7" x14ac:dyDescent="0.25">
      <c r="A210" t="s">
        <v>3034</v>
      </c>
      <c r="B210" t="s">
        <v>3035</v>
      </c>
      <c r="C210" t="s">
        <v>13</v>
      </c>
      <c r="D210" t="s">
        <v>3036</v>
      </c>
      <c r="E210" s="4">
        <v>145</v>
      </c>
      <c r="F210" t="s">
        <v>3037</v>
      </c>
      <c r="G210" t="s">
        <v>3037</v>
      </c>
    </row>
    <row r="211" spans="1:7" x14ac:dyDescent="0.25">
      <c r="A211" t="s">
        <v>3041</v>
      </c>
      <c r="B211" t="s">
        <v>3042</v>
      </c>
      <c r="C211" t="s">
        <v>13</v>
      </c>
      <c r="D211" t="s">
        <v>3043</v>
      </c>
      <c r="E211" s="4">
        <v>1135</v>
      </c>
      <c r="F211" t="s">
        <v>3037</v>
      </c>
      <c r="G211" t="s">
        <v>44</v>
      </c>
    </row>
    <row r="212" spans="1:7" x14ac:dyDescent="0.25">
      <c r="A212" t="s">
        <v>890</v>
      </c>
      <c r="B212" t="s">
        <v>4320</v>
      </c>
      <c r="C212" t="s">
        <v>13</v>
      </c>
      <c r="D212" t="s">
        <v>4321</v>
      </c>
      <c r="E212" s="4">
        <v>1770</v>
      </c>
      <c r="F212" t="s">
        <v>3037</v>
      </c>
      <c r="G212" s="1" t="s">
        <v>3179</v>
      </c>
    </row>
    <row r="213" spans="1:7" x14ac:dyDescent="0.25">
      <c r="A213" t="s">
        <v>1060</v>
      </c>
      <c r="B213" t="s">
        <v>4220</v>
      </c>
      <c r="C213" t="s">
        <v>33</v>
      </c>
      <c r="D213" t="s">
        <v>4221</v>
      </c>
      <c r="E213" s="4">
        <v>813</v>
      </c>
      <c r="F213" t="s">
        <v>3037</v>
      </c>
      <c r="G213" t="s">
        <v>3156</v>
      </c>
    </row>
    <row r="214" spans="1:7" x14ac:dyDescent="0.25">
      <c r="A214" t="s">
        <v>4434</v>
      </c>
      <c r="B214" t="s">
        <v>4435</v>
      </c>
      <c r="C214" t="s">
        <v>33</v>
      </c>
      <c r="D214" t="s">
        <v>4436</v>
      </c>
      <c r="E214" s="4">
        <v>658</v>
      </c>
      <c r="F214" t="s">
        <v>3037</v>
      </c>
      <c r="G214" t="s">
        <v>3007</v>
      </c>
    </row>
    <row r="215" spans="1:7" x14ac:dyDescent="0.25">
      <c r="A215" t="s">
        <v>4513</v>
      </c>
      <c r="B215" t="s">
        <v>4514</v>
      </c>
      <c r="C215" t="s">
        <v>150</v>
      </c>
      <c r="D215" t="s">
        <v>4515</v>
      </c>
      <c r="E215" s="4">
        <v>965</v>
      </c>
      <c r="F215" t="s">
        <v>3037</v>
      </c>
      <c r="G215" s="1" t="s">
        <v>44</v>
      </c>
    </row>
    <row r="216" spans="1:7" x14ac:dyDescent="0.25">
      <c r="A216" t="s">
        <v>5578</v>
      </c>
      <c r="B216" t="s">
        <v>5579</v>
      </c>
      <c r="C216" t="s">
        <v>13</v>
      </c>
      <c r="D216" t="s">
        <v>5580</v>
      </c>
      <c r="E216" s="4">
        <v>2090</v>
      </c>
      <c r="F216" t="s">
        <v>3037</v>
      </c>
      <c r="G216" s="1" t="s">
        <v>25</v>
      </c>
    </row>
    <row r="217" spans="1:7" x14ac:dyDescent="0.25">
      <c r="A217" t="s">
        <v>3210</v>
      </c>
      <c r="B217" t="s">
        <v>3211</v>
      </c>
      <c r="C217" t="s">
        <v>2478</v>
      </c>
      <c r="D217" t="s">
        <v>3212</v>
      </c>
      <c r="E217" s="4">
        <v>535</v>
      </c>
      <c r="F217" t="s">
        <v>3007</v>
      </c>
      <c r="G217" s="1" t="s">
        <v>3156</v>
      </c>
    </row>
    <row r="218" spans="1:7" x14ac:dyDescent="0.25">
      <c r="A218" t="s">
        <v>4461</v>
      </c>
      <c r="B218" t="s">
        <v>4462</v>
      </c>
      <c r="C218" t="s">
        <v>2478</v>
      </c>
      <c r="D218" t="s">
        <v>4463</v>
      </c>
      <c r="E218" s="4">
        <v>432</v>
      </c>
      <c r="F218" t="s">
        <v>3007</v>
      </c>
      <c r="G218" s="1" t="s">
        <v>3156</v>
      </c>
    </row>
    <row r="219" spans="1:7" x14ac:dyDescent="0.25">
      <c r="A219" t="s">
        <v>5539</v>
      </c>
      <c r="B219" t="s">
        <v>5540</v>
      </c>
      <c r="C219" t="s">
        <v>150</v>
      </c>
      <c r="D219" t="s">
        <v>5541</v>
      </c>
      <c r="E219" s="4">
        <v>2013</v>
      </c>
      <c r="F219" t="s">
        <v>3007</v>
      </c>
      <c r="G219" s="1" t="s">
        <v>52</v>
      </c>
    </row>
    <row r="220" spans="1:7" x14ac:dyDescent="0.25">
      <c r="A220" t="s">
        <v>4967</v>
      </c>
      <c r="B220" t="s">
        <v>4968</v>
      </c>
      <c r="C220" t="s">
        <v>2360</v>
      </c>
      <c r="D220" t="s">
        <v>4969</v>
      </c>
      <c r="E220" s="4">
        <v>60</v>
      </c>
      <c r="F220" t="s">
        <v>3156</v>
      </c>
      <c r="G220" s="1" t="s">
        <v>3156</v>
      </c>
    </row>
    <row r="221" spans="1:7" x14ac:dyDescent="0.25">
      <c r="A221" t="s">
        <v>3546</v>
      </c>
      <c r="B221" t="s">
        <v>3547</v>
      </c>
      <c r="C221" t="s">
        <v>2478</v>
      </c>
      <c r="D221" t="s">
        <v>3548</v>
      </c>
      <c r="E221" s="4">
        <v>297</v>
      </c>
      <c r="F221" t="s">
        <v>3156</v>
      </c>
      <c r="G221" s="1" t="s">
        <v>44</v>
      </c>
    </row>
    <row r="222" spans="1:7" x14ac:dyDescent="0.25">
      <c r="A222" t="s">
        <v>3543</v>
      </c>
      <c r="B222" t="s">
        <v>3544</v>
      </c>
      <c r="C222" t="s">
        <v>2478</v>
      </c>
      <c r="D222" t="s">
        <v>3545</v>
      </c>
      <c r="E222" s="4">
        <v>617</v>
      </c>
      <c r="F222" t="s">
        <v>3156</v>
      </c>
      <c r="G222" t="s">
        <v>3156</v>
      </c>
    </row>
    <row r="223" spans="1:7" x14ac:dyDescent="0.25">
      <c r="A223" t="s">
        <v>1017</v>
      </c>
      <c r="B223" t="s">
        <v>4378</v>
      </c>
      <c r="C223" t="s">
        <v>33</v>
      </c>
      <c r="D223" t="s">
        <v>4379</v>
      </c>
      <c r="E223" s="4">
        <v>1105</v>
      </c>
      <c r="F223" t="s">
        <v>3156</v>
      </c>
      <c r="G223" t="s">
        <v>44</v>
      </c>
    </row>
    <row r="224" spans="1:7" x14ac:dyDescent="0.25">
      <c r="A224" t="s">
        <v>5627</v>
      </c>
      <c r="B224" t="s">
        <v>2770</v>
      </c>
      <c r="C224" t="s">
        <v>2478</v>
      </c>
      <c r="D224" t="s">
        <v>5628</v>
      </c>
      <c r="E224" s="4">
        <v>497</v>
      </c>
      <c r="F224" t="s">
        <v>3156</v>
      </c>
      <c r="G224" t="s">
        <v>3179</v>
      </c>
    </row>
    <row r="225" spans="1:7" x14ac:dyDescent="0.25">
      <c r="A225" t="s">
        <v>5713</v>
      </c>
      <c r="B225" t="s">
        <v>5714</v>
      </c>
      <c r="C225" t="s">
        <v>150</v>
      </c>
      <c r="D225" t="s">
        <v>5715</v>
      </c>
      <c r="E225" s="4">
        <v>127</v>
      </c>
      <c r="F225" t="s">
        <v>3156</v>
      </c>
      <c r="G225" t="s">
        <v>3156</v>
      </c>
    </row>
    <row r="226" spans="1:7" x14ac:dyDescent="0.25">
      <c r="A226" t="s">
        <v>4636</v>
      </c>
      <c r="B226" t="s">
        <v>4637</v>
      </c>
      <c r="C226" t="s">
        <v>2478</v>
      </c>
      <c r="D226" t="s">
        <v>4638</v>
      </c>
      <c r="E226" s="4">
        <v>755</v>
      </c>
      <c r="F226" t="s">
        <v>3156</v>
      </c>
      <c r="G226" s="1" t="s">
        <v>3179</v>
      </c>
    </row>
    <row r="227" spans="1:7" x14ac:dyDescent="0.25">
      <c r="A227" t="s">
        <v>4864</v>
      </c>
      <c r="B227" t="s">
        <v>4865</v>
      </c>
      <c r="C227" t="s">
        <v>2396</v>
      </c>
      <c r="D227" t="s">
        <v>4866</v>
      </c>
      <c r="E227" s="4">
        <v>605</v>
      </c>
      <c r="F227" t="s">
        <v>3156</v>
      </c>
      <c r="G227" s="1" t="s">
        <v>3156</v>
      </c>
    </row>
    <row r="228" spans="1:7" x14ac:dyDescent="0.25">
      <c r="A228" t="s">
        <v>4861</v>
      </c>
      <c r="B228" t="s">
        <v>4862</v>
      </c>
      <c r="C228" t="s">
        <v>2396</v>
      </c>
      <c r="D228" t="s">
        <v>4863</v>
      </c>
      <c r="E228" s="4">
        <v>70</v>
      </c>
      <c r="F228" t="s">
        <v>3156</v>
      </c>
      <c r="G228" s="1" t="s">
        <v>3156</v>
      </c>
    </row>
    <row r="229" spans="1:7" x14ac:dyDescent="0.25">
      <c r="A229" t="s">
        <v>5232</v>
      </c>
      <c r="B229" t="s">
        <v>5233</v>
      </c>
      <c r="C229" t="s">
        <v>169</v>
      </c>
      <c r="D229" t="s">
        <v>5234</v>
      </c>
      <c r="E229" s="4">
        <v>2563</v>
      </c>
      <c r="F229" t="s">
        <v>3179</v>
      </c>
      <c r="G229" s="1" t="s">
        <v>3169</v>
      </c>
    </row>
    <row r="230" spans="1:7" x14ac:dyDescent="0.25">
      <c r="A230" t="s">
        <v>5126</v>
      </c>
      <c r="B230" t="s">
        <v>5127</v>
      </c>
      <c r="C230" t="s">
        <v>2478</v>
      </c>
      <c r="D230" t="s">
        <v>5128</v>
      </c>
      <c r="E230" s="4">
        <v>2578</v>
      </c>
      <c r="F230" t="s">
        <v>3179</v>
      </c>
      <c r="G230" s="1" t="s">
        <v>2815</v>
      </c>
    </row>
    <row r="231" spans="1:7" x14ac:dyDescent="0.25">
      <c r="A231" t="s">
        <v>5716</v>
      </c>
      <c r="B231" t="s">
        <v>5717</v>
      </c>
      <c r="C231" t="s">
        <v>150</v>
      </c>
      <c r="D231" t="s">
        <v>5718</v>
      </c>
      <c r="E231" s="4">
        <v>732</v>
      </c>
      <c r="F231" t="s">
        <v>3179</v>
      </c>
      <c r="G231" t="s">
        <v>52</v>
      </c>
    </row>
    <row r="232" spans="1:7" x14ac:dyDescent="0.25">
      <c r="A232" t="s">
        <v>4249</v>
      </c>
      <c r="B232" t="s">
        <v>4250</v>
      </c>
      <c r="C232" t="s">
        <v>2360</v>
      </c>
      <c r="D232" t="s">
        <v>4251</v>
      </c>
      <c r="E232" s="4">
        <v>670</v>
      </c>
      <c r="F232" t="s">
        <v>3179</v>
      </c>
      <c r="G232" s="1" t="s">
        <v>57</v>
      </c>
    </row>
    <row r="233" spans="1:7" x14ac:dyDescent="0.25">
      <c r="A233" t="s">
        <v>4252</v>
      </c>
      <c r="B233" t="s">
        <v>4253</v>
      </c>
      <c r="C233" t="s">
        <v>2360</v>
      </c>
      <c r="D233" t="s">
        <v>4254</v>
      </c>
      <c r="E233" s="4">
        <v>930</v>
      </c>
      <c r="F233" t="s">
        <v>3179</v>
      </c>
      <c r="G233" t="s">
        <v>44</v>
      </c>
    </row>
    <row r="234" spans="1:7" x14ac:dyDescent="0.25">
      <c r="A234" t="s">
        <v>3565</v>
      </c>
      <c r="B234" t="s">
        <v>3566</v>
      </c>
      <c r="C234" t="s">
        <v>13</v>
      </c>
      <c r="D234" t="s">
        <v>3567</v>
      </c>
      <c r="E234" s="4">
        <v>565</v>
      </c>
      <c r="F234" t="s">
        <v>3179</v>
      </c>
      <c r="G234" t="s">
        <v>48</v>
      </c>
    </row>
    <row r="235" spans="1:7" x14ac:dyDescent="0.25">
      <c r="A235" t="s">
        <v>5180</v>
      </c>
      <c r="B235" t="s">
        <v>5181</v>
      </c>
      <c r="C235" t="s">
        <v>2478</v>
      </c>
      <c r="D235" t="s">
        <v>5182</v>
      </c>
      <c r="E235" s="4">
        <v>1722</v>
      </c>
      <c r="F235" t="s">
        <v>3179</v>
      </c>
      <c r="G235" t="s">
        <v>3047</v>
      </c>
    </row>
    <row r="236" spans="1:7" x14ac:dyDescent="0.25">
      <c r="A236" t="s">
        <v>41</v>
      </c>
      <c r="B236" t="s">
        <v>42</v>
      </c>
      <c r="C236" t="s">
        <v>13</v>
      </c>
      <c r="D236" t="s">
        <v>43</v>
      </c>
      <c r="E236" s="4">
        <v>110</v>
      </c>
      <c r="F236" t="s">
        <v>44</v>
      </c>
      <c r="G236" t="s">
        <v>44</v>
      </c>
    </row>
    <row r="237" spans="1:7" x14ac:dyDescent="0.25">
      <c r="A237" t="s">
        <v>3038</v>
      </c>
      <c r="B237" t="s">
        <v>3039</v>
      </c>
      <c r="C237" t="s">
        <v>13</v>
      </c>
      <c r="D237" t="s">
        <v>3040</v>
      </c>
      <c r="E237" s="4">
        <v>110</v>
      </c>
      <c r="F237" t="s">
        <v>44</v>
      </c>
      <c r="G237" t="s">
        <v>44</v>
      </c>
    </row>
    <row r="238" spans="1:7" x14ac:dyDescent="0.25">
      <c r="A238" t="s">
        <v>3128</v>
      </c>
      <c r="B238" t="s">
        <v>3129</v>
      </c>
      <c r="C238" t="s">
        <v>13</v>
      </c>
      <c r="D238" t="s">
        <v>3130</v>
      </c>
      <c r="E238" s="4">
        <v>700</v>
      </c>
      <c r="F238" t="s">
        <v>44</v>
      </c>
      <c r="G238" t="s">
        <v>2990</v>
      </c>
    </row>
    <row r="239" spans="1:7" x14ac:dyDescent="0.25">
      <c r="A239" t="s">
        <v>1064</v>
      </c>
      <c r="B239" t="s">
        <v>4380</v>
      </c>
      <c r="C239" t="s">
        <v>33</v>
      </c>
      <c r="D239" t="s">
        <v>4381</v>
      </c>
      <c r="E239" s="4">
        <v>1366</v>
      </c>
      <c r="F239" t="s">
        <v>44</v>
      </c>
      <c r="G239" t="s">
        <v>3047</v>
      </c>
    </row>
    <row r="240" spans="1:7" x14ac:dyDescent="0.25">
      <c r="A240" t="s">
        <v>1090</v>
      </c>
      <c r="B240" t="s">
        <v>5217</v>
      </c>
      <c r="C240" t="s">
        <v>169</v>
      </c>
      <c r="D240" t="s">
        <v>5218</v>
      </c>
      <c r="E240" s="4">
        <v>2535</v>
      </c>
      <c r="F240" t="s">
        <v>44</v>
      </c>
      <c r="G240" t="s">
        <v>2815</v>
      </c>
    </row>
    <row r="241" spans="1:7" x14ac:dyDescent="0.25">
      <c r="A241" t="s">
        <v>4946</v>
      </c>
      <c r="B241" t="s">
        <v>4947</v>
      </c>
      <c r="C241" t="s">
        <v>2478</v>
      </c>
      <c r="D241" t="s">
        <v>4948</v>
      </c>
      <c r="E241" s="4">
        <v>725</v>
      </c>
      <c r="F241" t="s">
        <v>48</v>
      </c>
      <c r="G241" t="s">
        <v>53</v>
      </c>
    </row>
    <row r="242" spans="1:7" x14ac:dyDescent="0.25">
      <c r="A242" t="s">
        <v>4353</v>
      </c>
      <c r="B242" t="s">
        <v>4354</v>
      </c>
      <c r="C242" t="s">
        <v>2902</v>
      </c>
      <c r="D242" t="s">
        <v>4355</v>
      </c>
      <c r="E242" s="4">
        <v>0</v>
      </c>
      <c r="F242" t="s">
        <v>48</v>
      </c>
      <c r="G242" t="s">
        <v>48</v>
      </c>
    </row>
    <row r="243" spans="1:7" x14ac:dyDescent="0.25">
      <c r="A243" t="s">
        <v>4528</v>
      </c>
      <c r="B243" t="s">
        <v>4529</v>
      </c>
      <c r="C243" t="s">
        <v>2360</v>
      </c>
      <c r="D243" t="s">
        <v>4530</v>
      </c>
      <c r="E243" s="4">
        <v>80</v>
      </c>
      <c r="F243" t="s">
        <v>48</v>
      </c>
      <c r="G243" s="1" t="s">
        <v>48</v>
      </c>
    </row>
    <row r="244" spans="1:7" x14ac:dyDescent="0.25">
      <c r="A244" t="s">
        <v>953</v>
      </c>
      <c r="B244" t="s">
        <v>3186</v>
      </c>
      <c r="C244" t="s">
        <v>13</v>
      </c>
      <c r="D244" t="s">
        <v>3187</v>
      </c>
      <c r="E244" s="4">
        <v>110</v>
      </c>
      <c r="F244" t="s">
        <v>48</v>
      </c>
      <c r="G244" s="1" t="s">
        <v>48</v>
      </c>
    </row>
    <row r="245" spans="1:7" x14ac:dyDescent="0.25">
      <c r="A245" t="s">
        <v>3626</v>
      </c>
      <c r="B245" t="s">
        <v>3627</v>
      </c>
      <c r="C245" t="s">
        <v>150</v>
      </c>
      <c r="D245" t="s">
        <v>3628</v>
      </c>
      <c r="E245" s="4">
        <v>2953</v>
      </c>
      <c r="F245" t="s">
        <v>48</v>
      </c>
      <c r="G245" s="1" t="s">
        <v>2451</v>
      </c>
    </row>
    <row r="246" spans="1:7" x14ac:dyDescent="0.25">
      <c r="A246" t="s">
        <v>4943</v>
      </c>
      <c r="B246" t="s">
        <v>4944</v>
      </c>
      <c r="C246" t="s">
        <v>2478</v>
      </c>
      <c r="D246" t="s">
        <v>4945</v>
      </c>
      <c r="E246" s="4">
        <v>600</v>
      </c>
      <c r="F246" t="s">
        <v>48</v>
      </c>
      <c r="G246" t="s">
        <v>3011</v>
      </c>
    </row>
    <row r="247" spans="1:7" x14ac:dyDescent="0.25">
      <c r="A247" t="s">
        <v>3434</v>
      </c>
      <c r="B247" t="s">
        <v>3435</v>
      </c>
      <c r="C247" t="s">
        <v>2478</v>
      </c>
      <c r="D247" t="s">
        <v>3436</v>
      </c>
      <c r="E247" s="4">
        <v>1581</v>
      </c>
      <c r="F247" t="s">
        <v>48</v>
      </c>
      <c r="G247" t="s">
        <v>3096</v>
      </c>
    </row>
    <row r="248" spans="1:7" x14ac:dyDescent="0.25">
      <c r="A248" t="s">
        <v>5569</v>
      </c>
      <c r="B248" t="s">
        <v>5570</v>
      </c>
      <c r="C248" t="s">
        <v>2478</v>
      </c>
      <c r="D248" t="s">
        <v>5571</v>
      </c>
      <c r="E248" s="4">
        <v>1305</v>
      </c>
      <c r="F248" t="s">
        <v>48</v>
      </c>
      <c r="G248" t="s">
        <v>52</v>
      </c>
    </row>
    <row r="249" spans="1:7" x14ac:dyDescent="0.25">
      <c r="A249" t="s">
        <v>4334</v>
      </c>
      <c r="B249" t="s">
        <v>4335</v>
      </c>
      <c r="C249" t="s">
        <v>2902</v>
      </c>
      <c r="D249" t="s">
        <v>4336</v>
      </c>
      <c r="E249" s="4">
        <v>0</v>
      </c>
      <c r="F249" t="s">
        <v>48</v>
      </c>
      <c r="G249" t="s">
        <v>48</v>
      </c>
    </row>
    <row r="250" spans="1:7" x14ac:dyDescent="0.25">
      <c r="A250" t="s">
        <v>4315</v>
      </c>
      <c r="B250" t="s">
        <v>4316</v>
      </c>
      <c r="C250" t="s">
        <v>169</v>
      </c>
      <c r="D250" t="s">
        <v>4317</v>
      </c>
      <c r="E250" s="4">
        <v>2291</v>
      </c>
      <c r="F250" t="s">
        <v>48</v>
      </c>
      <c r="G250" t="s">
        <v>53</v>
      </c>
    </row>
    <row r="251" spans="1:7" x14ac:dyDescent="0.25">
      <c r="A251" t="s">
        <v>45</v>
      </c>
      <c r="B251" t="s">
        <v>46</v>
      </c>
      <c r="C251" t="s">
        <v>13</v>
      </c>
      <c r="D251" t="s">
        <v>47</v>
      </c>
      <c r="E251" s="4">
        <v>315</v>
      </c>
      <c r="F251" t="s">
        <v>48</v>
      </c>
      <c r="G251" s="1" t="s">
        <v>25</v>
      </c>
    </row>
    <row r="252" spans="1:7" x14ac:dyDescent="0.25">
      <c r="A252" t="s">
        <v>4215</v>
      </c>
      <c r="B252" t="s">
        <v>4216</v>
      </c>
      <c r="C252" t="s">
        <v>13</v>
      </c>
      <c r="D252" t="s">
        <v>4217</v>
      </c>
      <c r="E252" s="4">
        <v>2535</v>
      </c>
      <c r="F252" t="s">
        <v>48</v>
      </c>
      <c r="G252" s="1" t="s">
        <v>52</v>
      </c>
    </row>
    <row r="253" spans="1:7" x14ac:dyDescent="0.25">
      <c r="A253" t="s">
        <v>4589</v>
      </c>
      <c r="B253" t="s">
        <v>4590</v>
      </c>
      <c r="C253" t="s">
        <v>2478</v>
      </c>
      <c r="D253" t="s">
        <v>4591</v>
      </c>
      <c r="E253" s="4">
        <v>915</v>
      </c>
      <c r="F253" t="s">
        <v>48</v>
      </c>
      <c r="G253" s="1" t="s">
        <v>2815</v>
      </c>
    </row>
    <row r="254" spans="1:7" x14ac:dyDescent="0.25">
      <c r="A254" t="s">
        <v>3001</v>
      </c>
      <c r="B254" t="s">
        <v>3002</v>
      </c>
      <c r="C254" t="s">
        <v>150</v>
      </c>
      <c r="D254" t="s">
        <v>3003</v>
      </c>
      <c r="E254" s="4">
        <v>2123</v>
      </c>
      <c r="F254" t="s">
        <v>48</v>
      </c>
      <c r="G254" t="s">
        <v>57</v>
      </c>
    </row>
    <row r="255" spans="1:7" x14ac:dyDescent="0.25">
      <c r="A255" t="s">
        <v>4246</v>
      </c>
      <c r="B255" t="s">
        <v>4247</v>
      </c>
      <c r="C255" t="s">
        <v>2396</v>
      </c>
      <c r="D255" t="s">
        <v>4248</v>
      </c>
      <c r="E255" s="4">
        <v>760</v>
      </c>
      <c r="F255" t="s">
        <v>25</v>
      </c>
      <c r="G255" t="s">
        <v>3047</v>
      </c>
    </row>
    <row r="256" spans="1:7" x14ac:dyDescent="0.25">
      <c r="A256" t="s">
        <v>5734</v>
      </c>
      <c r="B256" t="s">
        <v>5732</v>
      </c>
      <c r="C256" t="s">
        <v>2478</v>
      </c>
      <c r="D256" t="s">
        <v>5735</v>
      </c>
      <c r="E256" s="4">
        <v>2521</v>
      </c>
      <c r="F256" t="s">
        <v>25</v>
      </c>
      <c r="G256" t="s">
        <v>53</v>
      </c>
    </row>
    <row r="257" spans="1:7" x14ac:dyDescent="0.25">
      <c r="A257" t="s">
        <v>3888</v>
      </c>
      <c r="B257" t="s">
        <v>3889</v>
      </c>
      <c r="C257" t="s">
        <v>150</v>
      </c>
      <c r="D257" t="s">
        <v>3890</v>
      </c>
      <c r="E257" s="4">
        <v>994</v>
      </c>
      <c r="F257" t="s">
        <v>25</v>
      </c>
      <c r="G257" t="s">
        <v>3169</v>
      </c>
    </row>
    <row r="258" spans="1:7" x14ac:dyDescent="0.25">
      <c r="A258" t="s">
        <v>11874</v>
      </c>
      <c r="B258" t="s">
        <v>3552</v>
      </c>
      <c r="C258" t="s">
        <v>2396</v>
      </c>
      <c r="D258" t="s">
        <v>3553</v>
      </c>
      <c r="E258" s="4">
        <v>60</v>
      </c>
      <c r="F258" t="s">
        <v>25</v>
      </c>
      <c r="G258" t="s">
        <v>25</v>
      </c>
    </row>
    <row r="259" spans="1:7" x14ac:dyDescent="0.25">
      <c r="A259" t="s">
        <v>3568</v>
      </c>
      <c r="B259" t="s">
        <v>3569</v>
      </c>
      <c r="C259" t="s">
        <v>13</v>
      </c>
      <c r="D259" t="s">
        <v>3570</v>
      </c>
      <c r="E259" s="4">
        <v>730</v>
      </c>
      <c r="F259" t="s">
        <v>25</v>
      </c>
      <c r="G259" s="1" t="s">
        <v>25</v>
      </c>
    </row>
    <row r="260" spans="1:7" x14ac:dyDescent="0.25">
      <c r="A260" t="s">
        <v>3629</v>
      </c>
      <c r="B260" t="s">
        <v>3630</v>
      </c>
      <c r="C260" t="s">
        <v>2396</v>
      </c>
      <c r="D260" t="s">
        <v>3631</v>
      </c>
      <c r="E260" s="4">
        <v>415</v>
      </c>
      <c r="F260" t="s">
        <v>25</v>
      </c>
      <c r="G260" t="s">
        <v>3047</v>
      </c>
    </row>
    <row r="261" spans="1:7" x14ac:dyDescent="0.25">
      <c r="A261" t="s">
        <v>4723</v>
      </c>
      <c r="B261" t="s">
        <v>4724</v>
      </c>
      <c r="C261" t="s">
        <v>2396</v>
      </c>
      <c r="D261" t="s">
        <v>4725</v>
      </c>
      <c r="E261" s="4">
        <v>1555</v>
      </c>
      <c r="F261" t="s">
        <v>25</v>
      </c>
      <c r="G261" s="1" t="s">
        <v>3000</v>
      </c>
    </row>
    <row r="262" spans="1:7" x14ac:dyDescent="0.25">
      <c r="A262" t="s">
        <v>3399</v>
      </c>
      <c r="B262" t="s">
        <v>3400</v>
      </c>
      <c r="C262" t="s">
        <v>150</v>
      </c>
      <c r="D262" t="s">
        <v>3401</v>
      </c>
      <c r="E262" s="4">
        <v>1500</v>
      </c>
      <c r="F262" t="s">
        <v>3047</v>
      </c>
      <c r="G262" s="1" t="s">
        <v>3402</v>
      </c>
    </row>
    <row r="263" spans="1:7" x14ac:dyDescent="0.25">
      <c r="A263" t="s">
        <v>3044</v>
      </c>
      <c r="B263" t="s">
        <v>3045</v>
      </c>
      <c r="C263" t="s">
        <v>13</v>
      </c>
      <c r="D263" t="s">
        <v>3046</v>
      </c>
      <c r="E263" s="4">
        <v>310</v>
      </c>
      <c r="F263" t="s">
        <v>3047</v>
      </c>
      <c r="G263" s="1" t="s">
        <v>3047</v>
      </c>
    </row>
    <row r="264" spans="1:7" x14ac:dyDescent="0.25">
      <c r="A264" t="s">
        <v>4148</v>
      </c>
      <c r="B264" t="s">
        <v>4149</v>
      </c>
      <c r="C264" t="s">
        <v>13</v>
      </c>
      <c r="D264" t="s">
        <v>4150</v>
      </c>
      <c r="E264" s="4">
        <v>110</v>
      </c>
      <c r="F264" t="s">
        <v>3047</v>
      </c>
      <c r="G264" s="1" t="s">
        <v>3047</v>
      </c>
    </row>
    <row r="265" spans="1:7" x14ac:dyDescent="0.25">
      <c r="A265" t="s">
        <v>3120</v>
      </c>
      <c r="B265" t="s">
        <v>3118</v>
      </c>
      <c r="C265" t="s">
        <v>13</v>
      </c>
      <c r="D265" t="s">
        <v>3121</v>
      </c>
      <c r="E265" s="4">
        <v>45</v>
      </c>
      <c r="F265" t="s">
        <v>3047</v>
      </c>
      <c r="G265" t="s">
        <v>3047</v>
      </c>
    </row>
    <row r="266" spans="1:7" x14ac:dyDescent="0.25">
      <c r="A266" t="s">
        <v>3117</v>
      </c>
      <c r="B266" t="s">
        <v>3118</v>
      </c>
      <c r="C266" t="s">
        <v>13</v>
      </c>
      <c r="D266" t="s">
        <v>3119</v>
      </c>
      <c r="E266" s="4">
        <v>45</v>
      </c>
      <c r="F266" t="s">
        <v>3047</v>
      </c>
      <c r="G266" t="s">
        <v>3047</v>
      </c>
    </row>
    <row r="267" spans="1:7" x14ac:dyDescent="0.25">
      <c r="A267" t="s">
        <v>1193</v>
      </c>
      <c r="B267" t="s">
        <v>4570</v>
      </c>
      <c r="C267" t="s">
        <v>150</v>
      </c>
      <c r="D267" t="s">
        <v>4571</v>
      </c>
      <c r="E267" s="4">
        <v>1082</v>
      </c>
      <c r="F267" t="s">
        <v>3047</v>
      </c>
      <c r="G267" t="s">
        <v>3096</v>
      </c>
    </row>
    <row r="268" spans="1:7" x14ac:dyDescent="0.25">
      <c r="A268" t="s">
        <v>4043</v>
      </c>
      <c r="B268" t="s">
        <v>4044</v>
      </c>
      <c r="C268" t="s">
        <v>2360</v>
      </c>
      <c r="D268" t="s">
        <v>4045</v>
      </c>
      <c r="E268" s="4">
        <v>460</v>
      </c>
      <c r="F268" t="s">
        <v>3047</v>
      </c>
      <c r="G268" t="s">
        <v>3047</v>
      </c>
    </row>
    <row r="269" spans="1:7" x14ac:dyDescent="0.25">
      <c r="A269" t="s">
        <v>4870</v>
      </c>
      <c r="B269" t="s">
        <v>4871</v>
      </c>
      <c r="C269" t="s">
        <v>2396</v>
      </c>
      <c r="D269" t="s">
        <v>4872</v>
      </c>
      <c r="E269" s="4">
        <v>485</v>
      </c>
      <c r="F269" t="s">
        <v>3047</v>
      </c>
      <c r="G269" s="1" t="s">
        <v>3047</v>
      </c>
    </row>
    <row r="270" spans="1:7" x14ac:dyDescent="0.25">
      <c r="A270" t="s">
        <v>863</v>
      </c>
      <c r="B270" t="s">
        <v>3517</v>
      </c>
      <c r="C270" t="s">
        <v>13</v>
      </c>
      <c r="D270" t="s">
        <v>3518</v>
      </c>
      <c r="E270" s="4">
        <v>1765</v>
      </c>
      <c r="F270" t="s">
        <v>52</v>
      </c>
      <c r="G270" s="1" t="s">
        <v>3169</v>
      </c>
    </row>
    <row r="271" spans="1:7" x14ac:dyDescent="0.25">
      <c r="A271" t="s">
        <v>49</v>
      </c>
      <c r="B271" t="s">
        <v>50</v>
      </c>
      <c r="C271" t="s">
        <v>13</v>
      </c>
      <c r="D271" t="s">
        <v>51</v>
      </c>
      <c r="E271" s="4">
        <v>2600</v>
      </c>
      <c r="F271" t="s">
        <v>52</v>
      </c>
      <c r="G271" t="s">
        <v>53</v>
      </c>
    </row>
    <row r="272" spans="1:7" x14ac:dyDescent="0.25">
      <c r="A272" t="s">
        <v>3560</v>
      </c>
      <c r="B272" t="s">
        <v>3561</v>
      </c>
      <c r="C272" t="s">
        <v>2396</v>
      </c>
      <c r="D272" t="s">
        <v>3562</v>
      </c>
      <c r="E272" s="4">
        <v>1505</v>
      </c>
      <c r="F272" t="s">
        <v>52</v>
      </c>
      <c r="G272" s="1" t="s">
        <v>53</v>
      </c>
    </row>
    <row r="273" spans="1:7" x14ac:dyDescent="0.25">
      <c r="A273" t="s">
        <v>4931</v>
      </c>
      <c r="B273" t="s">
        <v>4932</v>
      </c>
      <c r="C273" t="s">
        <v>33</v>
      </c>
      <c r="D273" t="s">
        <v>4933</v>
      </c>
      <c r="E273" s="4">
        <v>859</v>
      </c>
      <c r="F273" t="s">
        <v>52</v>
      </c>
      <c r="G273" s="1" t="s">
        <v>2815</v>
      </c>
    </row>
    <row r="274" spans="1:7" x14ac:dyDescent="0.25">
      <c r="A274" t="s">
        <v>4458</v>
      </c>
      <c r="B274" t="s">
        <v>4459</v>
      </c>
      <c r="C274" t="s">
        <v>2478</v>
      </c>
      <c r="D274" t="s">
        <v>4460</v>
      </c>
      <c r="E274" s="4">
        <v>251</v>
      </c>
      <c r="F274" t="s">
        <v>3169</v>
      </c>
      <c r="G274" s="1" t="s">
        <v>53</v>
      </c>
    </row>
    <row r="275" spans="1:7" x14ac:dyDescent="0.25">
      <c r="A275" t="s">
        <v>1116</v>
      </c>
      <c r="B275" t="s">
        <v>3167</v>
      </c>
      <c r="C275" t="s">
        <v>2478</v>
      </c>
      <c r="D275" t="s">
        <v>3168</v>
      </c>
      <c r="E275" s="4">
        <v>141</v>
      </c>
      <c r="F275" t="s">
        <v>3169</v>
      </c>
      <c r="G275" s="1" t="s">
        <v>53</v>
      </c>
    </row>
    <row r="276" spans="1:7" x14ac:dyDescent="0.25">
      <c r="A276" t="s">
        <v>3173</v>
      </c>
      <c r="B276" t="s">
        <v>3174</v>
      </c>
      <c r="C276" t="s">
        <v>13</v>
      </c>
      <c r="D276" t="s">
        <v>3175</v>
      </c>
      <c r="E276" s="4">
        <v>1885</v>
      </c>
      <c r="F276" t="s">
        <v>3169</v>
      </c>
      <c r="G276" t="s">
        <v>3000</v>
      </c>
    </row>
    <row r="277" spans="1:7" x14ac:dyDescent="0.25">
      <c r="A277" t="s">
        <v>4928</v>
      </c>
      <c r="B277" t="s">
        <v>4929</v>
      </c>
      <c r="C277" t="s">
        <v>33</v>
      </c>
      <c r="D277" t="s">
        <v>4930</v>
      </c>
      <c r="E277" s="4">
        <v>756</v>
      </c>
      <c r="F277" t="s">
        <v>3169</v>
      </c>
      <c r="G277" s="1" t="s">
        <v>3169</v>
      </c>
    </row>
    <row r="278" spans="1:7" x14ac:dyDescent="0.25">
      <c r="A278" t="s">
        <v>4437</v>
      </c>
      <c r="B278" t="s">
        <v>4438</v>
      </c>
      <c r="C278" t="s">
        <v>33</v>
      </c>
      <c r="D278" t="s">
        <v>4439</v>
      </c>
      <c r="E278" s="4">
        <v>1916</v>
      </c>
      <c r="F278" t="s">
        <v>3169</v>
      </c>
      <c r="G278" t="s">
        <v>53</v>
      </c>
    </row>
    <row r="279" spans="1:7" x14ac:dyDescent="0.25">
      <c r="A279" t="s">
        <v>4279</v>
      </c>
      <c r="B279" t="s">
        <v>4280</v>
      </c>
      <c r="C279" t="s">
        <v>169</v>
      </c>
      <c r="D279" t="s">
        <v>4281</v>
      </c>
      <c r="E279" s="4">
        <v>2615</v>
      </c>
      <c r="F279" t="s">
        <v>3169</v>
      </c>
      <c r="G279" t="s">
        <v>2951</v>
      </c>
    </row>
    <row r="280" spans="1:7" x14ac:dyDescent="0.25">
      <c r="A280" t="s">
        <v>5123</v>
      </c>
      <c r="B280" t="s">
        <v>5124</v>
      </c>
      <c r="C280" t="s">
        <v>2478</v>
      </c>
      <c r="D280" t="s">
        <v>5125</v>
      </c>
      <c r="E280" s="4">
        <v>2584</v>
      </c>
      <c r="F280" t="s">
        <v>2815</v>
      </c>
      <c r="G280" s="1" t="s">
        <v>2451</v>
      </c>
    </row>
    <row r="281" spans="1:7" x14ac:dyDescent="0.25">
      <c r="A281" t="s">
        <v>5566</v>
      </c>
      <c r="B281" t="s">
        <v>5567</v>
      </c>
      <c r="C281" t="s">
        <v>2478</v>
      </c>
      <c r="D281" t="s">
        <v>5568</v>
      </c>
      <c r="E281" s="4">
        <v>844</v>
      </c>
      <c r="F281" t="s">
        <v>2815</v>
      </c>
      <c r="G281" t="s">
        <v>53</v>
      </c>
    </row>
    <row r="282" spans="1:7" x14ac:dyDescent="0.25">
      <c r="A282" t="s">
        <v>3071</v>
      </c>
      <c r="B282" t="s">
        <v>3072</v>
      </c>
      <c r="C282" t="s">
        <v>150</v>
      </c>
      <c r="D282" t="s">
        <v>3073</v>
      </c>
      <c r="E282" s="4">
        <v>1120</v>
      </c>
      <c r="F282" t="s">
        <v>2815</v>
      </c>
      <c r="G282" t="s">
        <v>3011</v>
      </c>
    </row>
    <row r="283" spans="1:7" x14ac:dyDescent="0.25">
      <c r="A283" t="s">
        <v>4949</v>
      </c>
      <c r="B283" t="s">
        <v>4950</v>
      </c>
      <c r="C283" t="s">
        <v>2478</v>
      </c>
      <c r="D283" t="s">
        <v>4951</v>
      </c>
      <c r="E283" s="4">
        <v>1108</v>
      </c>
      <c r="F283" t="s">
        <v>2815</v>
      </c>
      <c r="G283" t="s">
        <v>2451</v>
      </c>
    </row>
    <row r="284" spans="1:7" x14ac:dyDescent="0.25">
      <c r="A284" t="s">
        <v>3074</v>
      </c>
      <c r="B284" t="s">
        <v>3075</v>
      </c>
      <c r="C284" t="s">
        <v>150</v>
      </c>
      <c r="D284" t="s">
        <v>3076</v>
      </c>
      <c r="E284" s="4">
        <v>1714</v>
      </c>
      <c r="F284" t="s">
        <v>2815</v>
      </c>
      <c r="G284" t="s">
        <v>2451</v>
      </c>
    </row>
    <row r="285" spans="1:7" x14ac:dyDescent="0.25">
      <c r="A285" t="s">
        <v>5599</v>
      </c>
      <c r="B285" t="s">
        <v>5600</v>
      </c>
      <c r="C285" t="s">
        <v>13</v>
      </c>
      <c r="D285" t="s">
        <v>5601</v>
      </c>
      <c r="E285" s="4">
        <v>85</v>
      </c>
      <c r="F285" t="s">
        <v>2815</v>
      </c>
      <c r="G285" t="s">
        <v>2815</v>
      </c>
    </row>
    <row r="286" spans="1:7" x14ac:dyDescent="0.25">
      <c r="A286" t="s">
        <v>2812</v>
      </c>
      <c r="B286" t="s">
        <v>2813</v>
      </c>
      <c r="C286" t="s">
        <v>13</v>
      </c>
      <c r="D286" t="s">
        <v>2814</v>
      </c>
      <c r="E286" s="4">
        <v>1820</v>
      </c>
      <c r="F286" t="s">
        <v>2815</v>
      </c>
      <c r="G286" t="s">
        <v>53</v>
      </c>
    </row>
    <row r="287" spans="1:7" x14ac:dyDescent="0.25">
      <c r="A287" t="s">
        <v>3031</v>
      </c>
      <c r="B287" t="s">
        <v>3032</v>
      </c>
      <c r="C287" t="s">
        <v>13</v>
      </c>
      <c r="D287" t="s">
        <v>3033</v>
      </c>
      <c r="E287" s="4">
        <v>980</v>
      </c>
      <c r="F287" t="s">
        <v>2815</v>
      </c>
      <c r="G287" s="1" t="s">
        <v>53</v>
      </c>
    </row>
    <row r="288" spans="1:7" x14ac:dyDescent="0.25">
      <c r="A288" t="s">
        <v>4595</v>
      </c>
      <c r="B288" t="s">
        <v>4596</v>
      </c>
      <c r="C288" t="s">
        <v>2478</v>
      </c>
      <c r="D288" t="s">
        <v>4597</v>
      </c>
      <c r="E288" s="4">
        <v>1407</v>
      </c>
      <c r="F288" t="s">
        <v>2815</v>
      </c>
      <c r="G288" t="s">
        <v>53</v>
      </c>
    </row>
    <row r="289" spans="1:7" x14ac:dyDescent="0.25">
      <c r="A289" t="s">
        <v>1137</v>
      </c>
      <c r="B289" t="s">
        <v>4752</v>
      </c>
      <c r="C289" t="s">
        <v>150</v>
      </c>
      <c r="D289" t="s">
        <v>4753</v>
      </c>
      <c r="E289" s="4">
        <v>132</v>
      </c>
      <c r="F289" t="s">
        <v>2815</v>
      </c>
      <c r="G289" t="s">
        <v>57</v>
      </c>
    </row>
    <row r="290" spans="1:7" x14ac:dyDescent="0.25">
      <c r="A290" t="s">
        <v>4832</v>
      </c>
      <c r="B290" t="s">
        <v>4833</v>
      </c>
      <c r="C290" t="s">
        <v>2478</v>
      </c>
      <c r="D290" t="s">
        <v>4834</v>
      </c>
      <c r="E290" s="4">
        <v>908</v>
      </c>
      <c r="F290" t="s">
        <v>3000</v>
      </c>
      <c r="G290" t="s">
        <v>53</v>
      </c>
    </row>
    <row r="291" spans="1:7" x14ac:dyDescent="0.25">
      <c r="A291" t="s">
        <v>4925</v>
      </c>
      <c r="B291" t="s">
        <v>4926</v>
      </c>
      <c r="C291" t="s">
        <v>33</v>
      </c>
      <c r="D291" t="s">
        <v>4927</v>
      </c>
      <c r="E291" s="4">
        <v>157</v>
      </c>
      <c r="F291" t="s">
        <v>3000</v>
      </c>
      <c r="G291" t="s">
        <v>3000</v>
      </c>
    </row>
    <row r="292" spans="1:7" x14ac:dyDescent="0.25">
      <c r="A292" t="s">
        <v>4005</v>
      </c>
      <c r="B292" t="s">
        <v>4006</v>
      </c>
      <c r="C292" t="s">
        <v>169</v>
      </c>
      <c r="D292" t="s">
        <v>4007</v>
      </c>
      <c r="E292" s="4">
        <v>2665</v>
      </c>
      <c r="F292" t="s">
        <v>3000</v>
      </c>
      <c r="G292" s="1" t="s">
        <v>11875</v>
      </c>
    </row>
    <row r="293" spans="1:7" x14ac:dyDescent="0.25">
      <c r="A293" t="s">
        <v>2997</v>
      </c>
      <c r="B293" t="s">
        <v>2998</v>
      </c>
      <c r="C293" t="s">
        <v>150</v>
      </c>
      <c r="D293" t="s">
        <v>2999</v>
      </c>
      <c r="E293" s="4">
        <v>270</v>
      </c>
      <c r="F293" t="s">
        <v>3000</v>
      </c>
      <c r="G293" t="s">
        <v>57</v>
      </c>
    </row>
    <row r="294" spans="1:7" x14ac:dyDescent="0.25">
      <c r="A294" t="s">
        <v>3093</v>
      </c>
      <c r="B294" t="s">
        <v>3094</v>
      </c>
      <c r="C294" t="s">
        <v>150</v>
      </c>
      <c r="D294" t="s">
        <v>3095</v>
      </c>
      <c r="E294" s="4">
        <v>718</v>
      </c>
      <c r="F294" t="s">
        <v>3000</v>
      </c>
      <c r="G294" t="s">
        <v>3096</v>
      </c>
    </row>
    <row r="295" spans="1:7" x14ac:dyDescent="0.25">
      <c r="A295" t="s">
        <v>2790</v>
      </c>
      <c r="B295" t="s">
        <v>2791</v>
      </c>
      <c r="C295" t="s">
        <v>33</v>
      </c>
      <c r="D295" t="s">
        <v>2792</v>
      </c>
      <c r="E295" s="4">
        <v>626</v>
      </c>
      <c r="F295" t="s">
        <v>53</v>
      </c>
      <c r="G295" t="s">
        <v>53</v>
      </c>
    </row>
    <row r="296" spans="1:7" x14ac:dyDescent="0.25">
      <c r="A296" t="s">
        <v>4908</v>
      </c>
      <c r="B296" t="s">
        <v>4909</v>
      </c>
      <c r="C296" t="s">
        <v>2360</v>
      </c>
      <c r="D296" t="s">
        <v>4910</v>
      </c>
      <c r="E296" s="4">
        <v>338</v>
      </c>
      <c r="F296" t="s">
        <v>53</v>
      </c>
      <c r="G296" t="s">
        <v>53</v>
      </c>
    </row>
    <row r="297" spans="1:7" x14ac:dyDescent="0.25">
      <c r="A297" t="s">
        <v>1217</v>
      </c>
      <c r="B297" t="s">
        <v>4263</v>
      </c>
      <c r="C297" t="s">
        <v>150</v>
      </c>
      <c r="D297" t="s">
        <v>4264</v>
      </c>
      <c r="E297" s="4">
        <v>251</v>
      </c>
      <c r="F297" t="s">
        <v>53</v>
      </c>
      <c r="G297" t="s">
        <v>57</v>
      </c>
    </row>
    <row r="298" spans="1:7" x14ac:dyDescent="0.25">
      <c r="A298" t="s">
        <v>4878</v>
      </c>
      <c r="B298" t="s">
        <v>4879</v>
      </c>
      <c r="C298" t="s">
        <v>2396</v>
      </c>
      <c r="D298" t="s">
        <v>4880</v>
      </c>
      <c r="E298" s="4">
        <v>2140</v>
      </c>
      <c r="F298" t="s">
        <v>53</v>
      </c>
      <c r="G298" t="s">
        <v>3011</v>
      </c>
    </row>
    <row r="299" spans="1:7" x14ac:dyDescent="0.25">
      <c r="A299" t="s">
        <v>3028</v>
      </c>
      <c r="B299" t="s">
        <v>3029</v>
      </c>
      <c r="C299" t="s">
        <v>13</v>
      </c>
      <c r="D299" t="s">
        <v>3030</v>
      </c>
      <c r="E299" s="4">
        <v>2670</v>
      </c>
      <c r="F299" t="s">
        <v>53</v>
      </c>
      <c r="G299" t="s">
        <v>2412</v>
      </c>
    </row>
    <row r="300" spans="1:7" x14ac:dyDescent="0.25">
      <c r="A300" t="s">
        <v>910</v>
      </c>
      <c r="B300" t="s">
        <v>5607</v>
      </c>
      <c r="C300" t="s">
        <v>13</v>
      </c>
      <c r="D300" t="s">
        <v>5608</v>
      </c>
      <c r="E300" s="4">
        <v>1975</v>
      </c>
      <c r="F300" t="s">
        <v>53</v>
      </c>
      <c r="G300" t="s">
        <v>2621</v>
      </c>
    </row>
    <row r="301" spans="1:7" x14ac:dyDescent="0.25">
      <c r="A301" t="s">
        <v>3393</v>
      </c>
      <c r="B301" t="s">
        <v>3394</v>
      </c>
      <c r="C301" t="s">
        <v>150</v>
      </c>
      <c r="D301" t="s">
        <v>3395</v>
      </c>
      <c r="E301" s="4">
        <v>1501</v>
      </c>
      <c r="F301" t="s">
        <v>57</v>
      </c>
      <c r="G301" t="s">
        <v>2483</v>
      </c>
    </row>
    <row r="302" spans="1:7" x14ac:dyDescent="0.25">
      <c r="A302" t="s">
        <v>3440</v>
      </c>
      <c r="B302" t="s">
        <v>3441</v>
      </c>
      <c r="C302" t="s">
        <v>33</v>
      </c>
      <c r="D302" t="s">
        <v>3442</v>
      </c>
      <c r="E302" s="4">
        <v>970</v>
      </c>
      <c r="F302" t="s">
        <v>57</v>
      </c>
      <c r="G302" s="1" t="s">
        <v>57</v>
      </c>
    </row>
    <row r="303" spans="1:7" x14ac:dyDescent="0.25">
      <c r="A303" t="s">
        <v>3468</v>
      </c>
      <c r="B303" t="s">
        <v>3469</v>
      </c>
      <c r="C303" t="s">
        <v>33</v>
      </c>
      <c r="D303" t="s">
        <v>3470</v>
      </c>
      <c r="E303" s="4">
        <v>127</v>
      </c>
      <c r="F303" t="s">
        <v>57</v>
      </c>
      <c r="G303" s="1" t="s">
        <v>57</v>
      </c>
    </row>
    <row r="304" spans="1:7" x14ac:dyDescent="0.25">
      <c r="A304" t="s">
        <v>1054</v>
      </c>
      <c r="B304" t="s">
        <v>4958</v>
      </c>
      <c r="C304" t="s">
        <v>33</v>
      </c>
      <c r="D304" t="s">
        <v>4959</v>
      </c>
      <c r="E304" s="4">
        <v>792</v>
      </c>
      <c r="F304" t="s">
        <v>57</v>
      </c>
      <c r="G304" s="1" t="s">
        <v>57</v>
      </c>
    </row>
    <row r="305" spans="1:7" x14ac:dyDescent="0.25">
      <c r="A305" t="s">
        <v>54</v>
      </c>
      <c r="B305" t="s">
        <v>55</v>
      </c>
      <c r="C305" t="s">
        <v>13</v>
      </c>
      <c r="D305" t="s">
        <v>56</v>
      </c>
      <c r="E305" s="4">
        <v>1820</v>
      </c>
      <c r="F305" t="s">
        <v>57</v>
      </c>
      <c r="G305" s="1" t="s">
        <v>2451</v>
      </c>
    </row>
    <row r="306" spans="1:7" x14ac:dyDescent="0.25">
      <c r="A306" t="s">
        <v>3387</v>
      </c>
      <c r="B306" t="s">
        <v>3388</v>
      </c>
      <c r="C306" t="s">
        <v>2396</v>
      </c>
      <c r="D306" t="s">
        <v>3389</v>
      </c>
      <c r="E306" s="4">
        <v>695</v>
      </c>
      <c r="F306" t="s">
        <v>3096</v>
      </c>
      <c r="G306" s="1" t="s">
        <v>3096</v>
      </c>
    </row>
    <row r="307" spans="1:7" x14ac:dyDescent="0.25">
      <c r="A307" t="s">
        <v>1067</v>
      </c>
      <c r="B307" t="s">
        <v>4960</v>
      </c>
      <c r="C307" t="s">
        <v>33</v>
      </c>
      <c r="D307" t="s">
        <v>4961</v>
      </c>
      <c r="E307" s="4">
        <v>856</v>
      </c>
      <c r="F307" t="s">
        <v>3096</v>
      </c>
      <c r="G307" t="s">
        <v>3096</v>
      </c>
    </row>
    <row r="308" spans="1:7" x14ac:dyDescent="0.25">
      <c r="A308" t="s">
        <v>4410</v>
      </c>
      <c r="B308" t="s">
        <v>4411</v>
      </c>
      <c r="C308" t="s">
        <v>33</v>
      </c>
      <c r="D308" t="s">
        <v>4412</v>
      </c>
      <c r="E308" s="4">
        <v>559</v>
      </c>
      <c r="F308" t="s">
        <v>3096</v>
      </c>
      <c r="G308" s="1" t="s">
        <v>3096</v>
      </c>
    </row>
    <row r="309" spans="1:7" x14ac:dyDescent="0.25">
      <c r="A309" t="s">
        <v>966</v>
      </c>
      <c r="B309" t="s">
        <v>3420</v>
      </c>
      <c r="C309" t="s">
        <v>13</v>
      </c>
      <c r="D309" t="s">
        <v>3421</v>
      </c>
      <c r="E309" s="4">
        <v>1805</v>
      </c>
      <c r="F309" t="s">
        <v>3096</v>
      </c>
      <c r="G309" s="1" t="s">
        <v>3011</v>
      </c>
    </row>
    <row r="310" spans="1:7" x14ac:dyDescent="0.25">
      <c r="A310" t="s">
        <v>5387</v>
      </c>
      <c r="B310" t="s">
        <v>5388</v>
      </c>
      <c r="C310" t="s">
        <v>33</v>
      </c>
      <c r="D310" t="s">
        <v>5389</v>
      </c>
      <c r="E310" s="4">
        <v>786</v>
      </c>
      <c r="F310" t="s">
        <v>3096</v>
      </c>
      <c r="G310" s="1" t="s">
        <v>3096</v>
      </c>
    </row>
    <row r="311" spans="1:7" x14ac:dyDescent="0.25">
      <c r="A311" t="s">
        <v>5032</v>
      </c>
      <c r="B311" t="s">
        <v>5033</v>
      </c>
      <c r="C311" t="s">
        <v>33</v>
      </c>
      <c r="D311" t="s">
        <v>5034</v>
      </c>
      <c r="E311" s="4">
        <v>869</v>
      </c>
      <c r="F311" t="s">
        <v>3096</v>
      </c>
      <c r="G311" t="s">
        <v>2621</v>
      </c>
    </row>
    <row r="312" spans="1:7" x14ac:dyDescent="0.25">
      <c r="A312" t="s">
        <v>4639</v>
      </c>
      <c r="B312" t="s">
        <v>4640</v>
      </c>
      <c r="C312" t="s">
        <v>2478</v>
      </c>
      <c r="D312" t="s">
        <v>4641</v>
      </c>
      <c r="E312" s="4">
        <v>714</v>
      </c>
      <c r="F312" t="s">
        <v>2621</v>
      </c>
      <c r="G312" t="s">
        <v>2451</v>
      </c>
    </row>
    <row r="313" spans="1:7" x14ac:dyDescent="0.25">
      <c r="A313" t="s">
        <v>4887</v>
      </c>
      <c r="B313" t="s">
        <v>4888</v>
      </c>
      <c r="C313" t="s">
        <v>2396</v>
      </c>
      <c r="D313" t="s">
        <v>4889</v>
      </c>
      <c r="E313" s="4">
        <v>1305</v>
      </c>
      <c r="F313" t="s">
        <v>2621</v>
      </c>
      <c r="G313" s="1" t="s">
        <v>3011</v>
      </c>
    </row>
    <row r="314" spans="1:7" x14ac:dyDescent="0.25">
      <c r="A314" t="s">
        <v>3431</v>
      </c>
      <c r="B314" t="s">
        <v>3432</v>
      </c>
      <c r="C314" t="s">
        <v>2478</v>
      </c>
      <c r="D314" t="s">
        <v>3433</v>
      </c>
      <c r="E314" s="4">
        <v>1022</v>
      </c>
      <c r="F314" t="s">
        <v>2621</v>
      </c>
      <c r="G314" t="s">
        <v>2451</v>
      </c>
    </row>
    <row r="315" spans="1:7" x14ac:dyDescent="0.25">
      <c r="A315" t="s">
        <v>1150</v>
      </c>
      <c r="B315" t="s">
        <v>4572</v>
      </c>
      <c r="C315" t="s">
        <v>150</v>
      </c>
      <c r="D315" t="s">
        <v>4573</v>
      </c>
      <c r="E315" s="4">
        <v>652</v>
      </c>
      <c r="F315" t="s">
        <v>2621</v>
      </c>
      <c r="G315" s="1" t="s">
        <v>3011</v>
      </c>
    </row>
    <row r="316" spans="1:7" x14ac:dyDescent="0.25">
      <c r="A316" t="s">
        <v>5189</v>
      </c>
      <c r="B316" t="s">
        <v>5190</v>
      </c>
      <c r="C316" t="s">
        <v>169</v>
      </c>
      <c r="D316" t="s">
        <v>5191</v>
      </c>
      <c r="E316" s="4">
        <v>2255</v>
      </c>
      <c r="F316" t="s">
        <v>2621</v>
      </c>
      <c r="G316" t="s">
        <v>2750</v>
      </c>
    </row>
    <row r="317" spans="1:7" x14ac:dyDescent="0.25">
      <c r="A317" t="s">
        <v>2889</v>
      </c>
      <c r="B317" t="s">
        <v>2890</v>
      </c>
      <c r="C317" t="s">
        <v>169</v>
      </c>
      <c r="D317" t="s">
        <v>2891</v>
      </c>
      <c r="E317" s="4">
        <v>2458</v>
      </c>
      <c r="F317" t="s">
        <v>2621</v>
      </c>
      <c r="G317" s="1" t="s">
        <v>2892</v>
      </c>
    </row>
    <row r="318" spans="1:7" x14ac:dyDescent="0.25">
      <c r="A318" t="s">
        <v>1119</v>
      </c>
      <c r="B318" t="s">
        <v>3310</v>
      </c>
      <c r="C318" t="s">
        <v>169</v>
      </c>
      <c r="D318" t="s">
        <v>3311</v>
      </c>
      <c r="E318" s="4">
        <v>1873</v>
      </c>
      <c r="F318" t="s">
        <v>2621</v>
      </c>
      <c r="G318" s="1" t="s">
        <v>2647</v>
      </c>
    </row>
    <row r="319" spans="1:7" x14ac:dyDescent="0.25">
      <c r="A319" t="s">
        <v>58</v>
      </c>
      <c r="B319" t="s">
        <v>59</v>
      </c>
      <c r="C319" t="s">
        <v>13</v>
      </c>
      <c r="D319" t="s">
        <v>60</v>
      </c>
      <c r="E319" s="4">
        <v>1820</v>
      </c>
      <c r="F319" t="s">
        <v>2621</v>
      </c>
      <c r="G319" s="1" t="s">
        <v>2412</v>
      </c>
    </row>
    <row r="320" spans="1:7" x14ac:dyDescent="0.25">
      <c r="A320" t="s">
        <v>2644</v>
      </c>
      <c r="B320" t="s">
        <v>2645</v>
      </c>
      <c r="C320" t="s">
        <v>2478</v>
      </c>
      <c r="D320" t="s">
        <v>2646</v>
      </c>
      <c r="E320" s="4">
        <v>2539</v>
      </c>
      <c r="F320" t="s">
        <v>2621</v>
      </c>
      <c r="G320" t="s">
        <v>2647</v>
      </c>
    </row>
    <row r="321" spans="1:7" x14ac:dyDescent="0.25">
      <c r="A321" t="s">
        <v>2618</v>
      </c>
      <c r="B321" t="s">
        <v>2619</v>
      </c>
      <c r="C321" t="s">
        <v>2478</v>
      </c>
      <c r="D321" t="s">
        <v>2620</v>
      </c>
      <c r="E321" s="4">
        <v>880</v>
      </c>
      <c r="F321" t="s">
        <v>2621</v>
      </c>
      <c r="G321" s="1" t="s">
        <v>2412</v>
      </c>
    </row>
    <row r="322" spans="1:7" x14ac:dyDescent="0.25">
      <c r="A322" t="s">
        <v>5725</v>
      </c>
      <c r="B322" t="s">
        <v>5726</v>
      </c>
      <c r="C322" t="s">
        <v>150</v>
      </c>
      <c r="D322" t="s">
        <v>5727</v>
      </c>
      <c r="E322" s="4">
        <v>2770</v>
      </c>
      <c r="F322" t="s">
        <v>2621</v>
      </c>
      <c r="G322" s="1" t="s">
        <v>2524</v>
      </c>
    </row>
    <row r="323" spans="1:7" x14ac:dyDescent="0.25">
      <c r="A323" t="s">
        <v>5029</v>
      </c>
      <c r="B323" t="s">
        <v>5030</v>
      </c>
      <c r="C323" t="s">
        <v>33</v>
      </c>
      <c r="D323" t="s">
        <v>5031</v>
      </c>
      <c r="E323" s="4">
        <v>965</v>
      </c>
      <c r="F323" t="s">
        <v>2621</v>
      </c>
      <c r="G323" s="1" t="s">
        <v>2451</v>
      </c>
    </row>
    <row r="324" spans="1:7" x14ac:dyDescent="0.25">
      <c r="A324" t="s">
        <v>1026</v>
      </c>
      <c r="B324" t="s">
        <v>3372</v>
      </c>
      <c r="C324" t="s">
        <v>33</v>
      </c>
      <c r="D324" t="s">
        <v>3373</v>
      </c>
      <c r="E324" s="4">
        <v>2589</v>
      </c>
      <c r="F324" t="s">
        <v>2621</v>
      </c>
      <c r="G324" s="1" t="s">
        <v>2951</v>
      </c>
    </row>
    <row r="325" spans="1:7" x14ac:dyDescent="0.25">
      <c r="A325" t="s">
        <v>1065</v>
      </c>
      <c r="B325" t="s">
        <v>3197</v>
      </c>
      <c r="C325" t="s">
        <v>33</v>
      </c>
      <c r="D325" t="s">
        <v>3198</v>
      </c>
      <c r="E325" s="4">
        <v>853</v>
      </c>
      <c r="F325" t="s">
        <v>2621</v>
      </c>
      <c r="G325" s="1" t="s">
        <v>2451</v>
      </c>
    </row>
    <row r="326" spans="1:7" x14ac:dyDescent="0.25">
      <c r="A326" t="s">
        <v>4586</v>
      </c>
      <c r="B326" t="s">
        <v>4587</v>
      </c>
      <c r="C326" t="s">
        <v>2478</v>
      </c>
      <c r="D326" t="s">
        <v>4588</v>
      </c>
      <c r="E326" s="4">
        <v>717</v>
      </c>
      <c r="F326" t="s">
        <v>2451</v>
      </c>
      <c r="G326" s="1" t="s">
        <v>2692</v>
      </c>
    </row>
    <row r="327" spans="1:7" x14ac:dyDescent="0.25">
      <c r="A327" t="s">
        <v>3194</v>
      </c>
      <c r="B327" t="s">
        <v>3195</v>
      </c>
      <c r="C327" t="s">
        <v>33</v>
      </c>
      <c r="D327" t="s">
        <v>3196</v>
      </c>
      <c r="E327" s="4">
        <v>1331</v>
      </c>
      <c r="F327" t="s">
        <v>2451</v>
      </c>
      <c r="G327" s="1" t="s">
        <v>2692</v>
      </c>
    </row>
    <row r="328" spans="1:7" x14ac:dyDescent="0.25">
      <c r="A328" t="s">
        <v>3199</v>
      </c>
      <c r="B328" t="s">
        <v>3200</v>
      </c>
      <c r="C328" t="s">
        <v>169</v>
      </c>
      <c r="D328" t="s">
        <v>3201</v>
      </c>
      <c r="E328" s="4">
        <v>2675</v>
      </c>
      <c r="F328" t="s">
        <v>2451</v>
      </c>
      <c r="G328" s="1" t="s">
        <v>3202</v>
      </c>
    </row>
    <row r="329" spans="1:7" x14ac:dyDescent="0.25">
      <c r="A329" t="s">
        <v>4592</v>
      </c>
      <c r="B329" t="s">
        <v>4593</v>
      </c>
      <c r="C329" t="s">
        <v>2478</v>
      </c>
      <c r="D329" t="s">
        <v>4594</v>
      </c>
      <c r="E329" s="4">
        <v>726</v>
      </c>
      <c r="F329" t="s">
        <v>2451</v>
      </c>
      <c r="G329" s="1" t="s">
        <v>2692</v>
      </c>
    </row>
    <row r="330" spans="1:7" x14ac:dyDescent="0.25">
      <c r="A330" t="s">
        <v>5186</v>
      </c>
      <c r="B330" t="s">
        <v>5187</v>
      </c>
      <c r="C330" t="s">
        <v>2902</v>
      </c>
      <c r="D330" t="s">
        <v>5188</v>
      </c>
      <c r="E330" s="4">
        <v>505</v>
      </c>
      <c r="F330" t="s">
        <v>2451</v>
      </c>
      <c r="G330" s="1" t="s">
        <v>2524</v>
      </c>
    </row>
    <row r="331" spans="1:7" x14ac:dyDescent="0.25">
      <c r="A331" t="s">
        <v>3318</v>
      </c>
      <c r="B331" t="s">
        <v>3319</v>
      </c>
      <c r="C331" t="s">
        <v>150</v>
      </c>
      <c r="D331" t="s">
        <v>3320</v>
      </c>
      <c r="E331" s="4">
        <v>796</v>
      </c>
      <c r="F331" t="s">
        <v>2451</v>
      </c>
      <c r="G331" s="1" t="s">
        <v>2412</v>
      </c>
    </row>
    <row r="332" spans="1:7" x14ac:dyDescent="0.25">
      <c r="A332" t="s">
        <v>2448</v>
      </c>
      <c r="B332" t="s">
        <v>2449</v>
      </c>
      <c r="C332" t="s">
        <v>13</v>
      </c>
      <c r="D332" t="s">
        <v>2450</v>
      </c>
      <c r="E332" s="4">
        <v>1247</v>
      </c>
      <c r="F332" t="s">
        <v>2451</v>
      </c>
      <c r="G332" s="1" t="s">
        <v>2451</v>
      </c>
    </row>
    <row r="333" spans="1:7" x14ac:dyDescent="0.25">
      <c r="A333" t="s">
        <v>2981</v>
      </c>
      <c r="B333" t="s">
        <v>2982</v>
      </c>
      <c r="C333" t="s">
        <v>13</v>
      </c>
      <c r="D333" t="s">
        <v>2983</v>
      </c>
      <c r="E333" s="4">
        <v>1735</v>
      </c>
      <c r="F333" t="s">
        <v>2451</v>
      </c>
      <c r="G333" s="1" t="s">
        <v>2750</v>
      </c>
    </row>
    <row r="334" spans="1:7" x14ac:dyDescent="0.25">
      <c r="A334" t="s">
        <v>5355</v>
      </c>
      <c r="B334" t="s">
        <v>5356</v>
      </c>
      <c r="C334" t="s">
        <v>2396</v>
      </c>
      <c r="D334" t="s">
        <v>5357</v>
      </c>
      <c r="E334" s="4">
        <v>2565</v>
      </c>
      <c r="F334" t="s">
        <v>3011</v>
      </c>
      <c r="G334" s="1" t="s">
        <v>2411</v>
      </c>
    </row>
    <row r="335" spans="1:7" x14ac:dyDescent="0.25">
      <c r="A335" t="s">
        <v>904</v>
      </c>
      <c r="B335" t="s">
        <v>3637</v>
      </c>
      <c r="C335" t="s">
        <v>169</v>
      </c>
      <c r="D335" t="s">
        <v>3638</v>
      </c>
      <c r="E335" s="4">
        <v>1190</v>
      </c>
      <c r="F335" t="s">
        <v>3011</v>
      </c>
      <c r="G335" s="1" t="s">
        <v>3402</v>
      </c>
    </row>
    <row r="336" spans="1:7" x14ac:dyDescent="0.25">
      <c r="A336" t="s">
        <v>3008</v>
      </c>
      <c r="B336" t="s">
        <v>3009</v>
      </c>
      <c r="C336" t="s">
        <v>2478</v>
      </c>
      <c r="D336" t="s">
        <v>3010</v>
      </c>
      <c r="E336" s="4">
        <v>714</v>
      </c>
      <c r="F336" t="s">
        <v>3011</v>
      </c>
      <c r="G336" s="1" t="s">
        <v>2692</v>
      </c>
    </row>
    <row r="337" spans="1:7" x14ac:dyDescent="0.25">
      <c r="A337" t="s">
        <v>4382</v>
      </c>
      <c r="B337" t="s">
        <v>4383</v>
      </c>
      <c r="C337" t="s">
        <v>150</v>
      </c>
      <c r="D337" t="s">
        <v>4384</v>
      </c>
      <c r="E337" s="4">
        <v>2973</v>
      </c>
      <c r="F337" t="s">
        <v>2692</v>
      </c>
      <c r="G337" s="1" t="s">
        <v>11860</v>
      </c>
    </row>
    <row r="338" spans="1:7" x14ac:dyDescent="0.25">
      <c r="A338" t="s">
        <v>2689</v>
      </c>
      <c r="B338" t="s">
        <v>2690</v>
      </c>
      <c r="C338" t="s">
        <v>2360</v>
      </c>
      <c r="D338" t="s">
        <v>2691</v>
      </c>
      <c r="E338" s="4">
        <v>2011</v>
      </c>
      <c r="F338" t="s">
        <v>2692</v>
      </c>
      <c r="G338" s="1" t="s">
        <v>2501</v>
      </c>
    </row>
    <row r="339" spans="1:7" x14ac:dyDescent="0.25">
      <c r="A339" t="s">
        <v>63</v>
      </c>
      <c r="B339" t="s">
        <v>64</v>
      </c>
      <c r="C339" t="s">
        <v>13</v>
      </c>
      <c r="D339" t="s">
        <v>65</v>
      </c>
      <c r="E339" s="4">
        <v>885</v>
      </c>
      <c r="F339" t="s">
        <v>2692</v>
      </c>
      <c r="G339" s="1" t="s">
        <v>2411</v>
      </c>
    </row>
    <row r="340" spans="1:7" x14ac:dyDescent="0.25">
      <c r="A340" t="s">
        <v>4227</v>
      </c>
      <c r="B340" t="s">
        <v>4228</v>
      </c>
      <c r="C340" t="s">
        <v>2902</v>
      </c>
      <c r="D340" t="s">
        <v>4229</v>
      </c>
      <c r="E340" s="4">
        <v>340</v>
      </c>
      <c r="F340" t="s">
        <v>2692</v>
      </c>
      <c r="G340" s="1" t="s">
        <v>2951</v>
      </c>
    </row>
    <row r="341" spans="1:7" x14ac:dyDescent="0.25">
      <c r="A341" t="s">
        <v>2738</v>
      </c>
      <c r="B341" t="s">
        <v>2739</v>
      </c>
      <c r="C341" t="s">
        <v>2360</v>
      </c>
      <c r="D341" t="s">
        <v>2740</v>
      </c>
      <c r="E341" s="4">
        <v>336</v>
      </c>
      <c r="F341" t="s">
        <v>2692</v>
      </c>
      <c r="G341" s="1" t="s">
        <v>2524</v>
      </c>
    </row>
    <row r="342" spans="1:7" x14ac:dyDescent="0.25">
      <c r="A342" t="s">
        <v>3930</v>
      </c>
      <c r="B342" t="s">
        <v>3931</v>
      </c>
      <c r="C342" t="s">
        <v>2396</v>
      </c>
      <c r="D342" t="s">
        <v>3932</v>
      </c>
      <c r="E342" s="4">
        <v>1680</v>
      </c>
      <c r="F342" t="s">
        <v>2692</v>
      </c>
      <c r="G342" s="1" t="s">
        <v>2647</v>
      </c>
    </row>
    <row r="343" spans="1:7" x14ac:dyDescent="0.25">
      <c r="A343" t="s">
        <v>4770</v>
      </c>
      <c r="B343" t="s">
        <v>4771</v>
      </c>
      <c r="C343" t="s">
        <v>13</v>
      </c>
      <c r="D343" t="s">
        <v>4772</v>
      </c>
      <c r="E343" s="4">
        <v>80</v>
      </c>
      <c r="F343" t="s">
        <v>2692</v>
      </c>
      <c r="G343" t="s">
        <v>2692</v>
      </c>
    </row>
    <row r="344" spans="1:7" x14ac:dyDescent="0.25">
      <c r="A344" t="s">
        <v>3018</v>
      </c>
      <c r="B344" t="s">
        <v>3019</v>
      </c>
      <c r="C344" t="s">
        <v>33</v>
      </c>
      <c r="D344" t="s">
        <v>3020</v>
      </c>
      <c r="E344" s="4">
        <v>1597</v>
      </c>
      <c r="F344" t="s">
        <v>2692</v>
      </c>
      <c r="G344" t="s">
        <v>2412</v>
      </c>
    </row>
    <row r="345" spans="1:7" x14ac:dyDescent="0.25">
      <c r="A345" t="s">
        <v>2408</v>
      </c>
      <c r="B345" t="s">
        <v>2409</v>
      </c>
      <c r="C345" t="s">
        <v>13</v>
      </c>
      <c r="D345" t="s">
        <v>2410</v>
      </c>
      <c r="E345" s="4">
        <v>1910</v>
      </c>
      <c r="F345" t="s">
        <v>2411</v>
      </c>
      <c r="G345" s="1" t="s">
        <v>2412</v>
      </c>
    </row>
    <row r="346" spans="1:7" x14ac:dyDescent="0.25">
      <c r="A346" t="s">
        <v>3191</v>
      </c>
      <c r="B346" t="s">
        <v>3192</v>
      </c>
      <c r="C346" t="s">
        <v>33</v>
      </c>
      <c r="D346" t="s">
        <v>3193</v>
      </c>
      <c r="E346" s="4">
        <v>1606</v>
      </c>
      <c r="F346" t="s">
        <v>2411</v>
      </c>
      <c r="G346" t="s">
        <v>2412</v>
      </c>
    </row>
    <row r="347" spans="1:7" x14ac:dyDescent="0.25">
      <c r="A347" t="s">
        <v>5093</v>
      </c>
      <c r="B347" t="s">
        <v>5094</v>
      </c>
      <c r="C347" t="s">
        <v>2902</v>
      </c>
      <c r="D347" t="s">
        <v>5095</v>
      </c>
      <c r="E347" s="4">
        <v>140</v>
      </c>
      <c r="F347" t="s">
        <v>2411</v>
      </c>
      <c r="G347" t="s">
        <v>2951</v>
      </c>
    </row>
    <row r="348" spans="1:7" x14ac:dyDescent="0.25">
      <c r="A348" t="s">
        <v>5197</v>
      </c>
      <c r="B348" t="s">
        <v>5198</v>
      </c>
      <c r="C348" t="s">
        <v>150</v>
      </c>
      <c r="D348" t="s">
        <v>5199</v>
      </c>
      <c r="E348" s="4">
        <v>2784</v>
      </c>
      <c r="F348" t="s">
        <v>2411</v>
      </c>
      <c r="G348" s="1" t="s">
        <v>11868</v>
      </c>
    </row>
    <row r="349" spans="1:7" x14ac:dyDescent="0.25">
      <c r="A349" t="s">
        <v>4955</v>
      </c>
      <c r="B349" t="s">
        <v>4956</v>
      </c>
      <c r="C349" t="s">
        <v>33</v>
      </c>
      <c r="D349" t="s">
        <v>4957</v>
      </c>
      <c r="E349" s="4">
        <v>2587</v>
      </c>
      <c r="F349" t="s">
        <v>2951</v>
      </c>
      <c r="G349" s="1" t="s">
        <v>2952</v>
      </c>
    </row>
    <row r="350" spans="1:7" x14ac:dyDescent="0.25">
      <c r="A350" t="s">
        <v>3403</v>
      </c>
      <c r="B350" t="s">
        <v>3404</v>
      </c>
      <c r="C350" t="s">
        <v>150</v>
      </c>
      <c r="D350" t="s">
        <v>3405</v>
      </c>
      <c r="E350" s="4">
        <v>267</v>
      </c>
      <c r="F350" t="s">
        <v>2951</v>
      </c>
      <c r="G350" t="s">
        <v>2483</v>
      </c>
    </row>
    <row r="351" spans="1:7" x14ac:dyDescent="0.25">
      <c r="A351" t="s">
        <v>4642</v>
      </c>
      <c r="B351" t="s">
        <v>4643</v>
      </c>
      <c r="C351" t="s">
        <v>2478</v>
      </c>
      <c r="D351" t="s">
        <v>4644</v>
      </c>
      <c r="E351" s="4">
        <v>1457</v>
      </c>
      <c r="F351" t="s">
        <v>2951</v>
      </c>
      <c r="G351" s="1" t="s">
        <v>2635</v>
      </c>
    </row>
    <row r="352" spans="1:7" x14ac:dyDescent="0.25">
      <c r="A352" t="s">
        <v>5099</v>
      </c>
      <c r="B352" t="s">
        <v>5100</v>
      </c>
      <c r="C352" t="s">
        <v>2902</v>
      </c>
      <c r="D352" t="s">
        <v>5101</v>
      </c>
      <c r="E352" s="4">
        <v>795</v>
      </c>
      <c r="F352" t="s">
        <v>2951</v>
      </c>
      <c r="G352" s="1" t="s">
        <v>3024</v>
      </c>
    </row>
    <row r="353" spans="1:7" x14ac:dyDescent="0.25">
      <c r="A353" t="s">
        <v>4858</v>
      </c>
      <c r="B353" t="s">
        <v>4859</v>
      </c>
      <c r="C353" t="s">
        <v>2478</v>
      </c>
      <c r="D353" t="s">
        <v>4860</v>
      </c>
      <c r="E353" s="4">
        <v>17</v>
      </c>
      <c r="F353" t="s">
        <v>2951</v>
      </c>
      <c r="G353" s="1" t="s">
        <v>2647</v>
      </c>
    </row>
    <row r="354" spans="1:7" x14ac:dyDescent="0.25">
      <c r="A354" t="s">
        <v>2948</v>
      </c>
      <c r="B354" t="s">
        <v>2949</v>
      </c>
      <c r="C354" t="s">
        <v>33</v>
      </c>
      <c r="D354" t="s">
        <v>2950</v>
      </c>
      <c r="E354" s="4">
        <v>1757</v>
      </c>
      <c r="F354" t="s">
        <v>2951</v>
      </c>
      <c r="G354" s="1" t="s">
        <v>2952</v>
      </c>
    </row>
    <row r="355" spans="1:7" x14ac:dyDescent="0.25">
      <c r="A355" t="s">
        <v>5102</v>
      </c>
      <c r="B355" t="s">
        <v>5103</v>
      </c>
      <c r="C355" t="s">
        <v>2902</v>
      </c>
      <c r="D355" t="s">
        <v>5104</v>
      </c>
      <c r="E355" s="4">
        <v>390</v>
      </c>
      <c r="F355" t="s">
        <v>2951</v>
      </c>
      <c r="G355" s="1" t="s">
        <v>3024</v>
      </c>
    </row>
    <row r="356" spans="1:7" x14ac:dyDescent="0.25">
      <c r="A356" t="s">
        <v>4337</v>
      </c>
      <c r="B356" t="s">
        <v>4338</v>
      </c>
      <c r="C356" t="s">
        <v>2902</v>
      </c>
      <c r="D356" t="s">
        <v>4339</v>
      </c>
      <c r="E356" s="4">
        <v>350</v>
      </c>
      <c r="F356" t="s">
        <v>2951</v>
      </c>
      <c r="G356" s="1" t="s">
        <v>2524</v>
      </c>
    </row>
    <row r="357" spans="1:7" x14ac:dyDescent="0.25">
      <c r="A357" t="s">
        <v>3012</v>
      </c>
      <c r="B357" t="s">
        <v>3013</v>
      </c>
      <c r="C357" t="s">
        <v>2478</v>
      </c>
      <c r="D357" t="s">
        <v>3014</v>
      </c>
      <c r="E357" s="4">
        <v>1404</v>
      </c>
      <c r="F357" t="s">
        <v>2951</v>
      </c>
      <c r="G357" s="1" t="s">
        <v>2635</v>
      </c>
    </row>
    <row r="358" spans="1:7" x14ac:dyDescent="0.25">
      <c r="A358" t="s">
        <v>1097</v>
      </c>
      <c r="B358" t="s">
        <v>4758</v>
      </c>
      <c r="C358" t="s">
        <v>2478</v>
      </c>
      <c r="D358" t="s">
        <v>4759</v>
      </c>
      <c r="E358" s="4">
        <v>11</v>
      </c>
      <c r="F358" t="s">
        <v>2951</v>
      </c>
      <c r="G358" s="1" t="s">
        <v>2412</v>
      </c>
    </row>
    <row r="359" spans="1:7" x14ac:dyDescent="0.25">
      <c r="A359" t="s">
        <v>3412</v>
      </c>
      <c r="B359" t="s">
        <v>3413</v>
      </c>
      <c r="C359" t="s">
        <v>150</v>
      </c>
      <c r="D359" t="s">
        <v>3414</v>
      </c>
      <c r="E359" s="4">
        <v>1809</v>
      </c>
      <c r="F359" t="s">
        <v>2412</v>
      </c>
      <c r="G359" s="1" t="s">
        <v>2892</v>
      </c>
    </row>
    <row r="360" spans="1:7" x14ac:dyDescent="0.25">
      <c r="A360" t="s">
        <v>2991</v>
      </c>
      <c r="B360" t="s">
        <v>2992</v>
      </c>
      <c r="C360" t="s">
        <v>13</v>
      </c>
      <c r="D360" t="s">
        <v>2993</v>
      </c>
      <c r="E360" s="4">
        <v>130</v>
      </c>
      <c r="F360" t="s">
        <v>2412</v>
      </c>
      <c r="G360" s="1" t="s">
        <v>2412</v>
      </c>
    </row>
    <row r="361" spans="1:7" x14ac:dyDescent="0.25">
      <c r="A361" t="s">
        <v>2896</v>
      </c>
      <c r="B361" t="s">
        <v>2897</v>
      </c>
      <c r="C361" t="s">
        <v>2396</v>
      </c>
      <c r="D361" t="s">
        <v>2898</v>
      </c>
      <c r="E361" s="4">
        <v>1940</v>
      </c>
      <c r="F361" t="s">
        <v>2412</v>
      </c>
      <c r="G361" t="s">
        <v>2899</v>
      </c>
    </row>
    <row r="362" spans="1:7" x14ac:dyDescent="0.25">
      <c r="A362" t="s">
        <v>1045</v>
      </c>
      <c r="B362" t="s">
        <v>3308</v>
      </c>
      <c r="C362" t="s">
        <v>169</v>
      </c>
      <c r="D362" t="s">
        <v>3309</v>
      </c>
      <c r="E362" s="4">
        <v>1776</v>
      </c>
      <c r="F362" t="s">
        <v>2412</v>
      </c>
      <c r="G362" s="1" t="s">
        <v>2990</v>
      </c>
    </row>
    <row r="363" spans="1:7" x14ac:dyDescent="0.25">
      <c r="A363" t="s">
        <v>69</v>
      </c>
      <c r="B363" t="s">
        <v>70</v>
      </c>
      <c r="C363" t="s">
        <v>13</v>
      </c>
      <c r="D363" t="s">
        <v>71</v>
      </c>
      <c r="E363" s="4">
        <v>2335</v>
      </c>
      <c r="F363" t="s">
        <v>2412</v>
      </c>
      <c r="G363" t="s">
        <v>2952</v>
      </c>
    </row>
    <row r="364" spans="1:7" x14ac:dyDescent="0.25">
      <c r="A364" t="s">
        <v>3025</v>
      </c>
      <c r="B364" t="s">
        <v>3026</v>
      </c>
      <c r="C364" t="s">
        <v>13</v>
      </c>
      <c r="D364" t="s">
        <v>3027</v>
      </c>
      <c r="E364" s="4">
        <v>2630</v>
      </c>
      <c r="F364" t="s">
        <v>2412</v>
      </c>
      <c r="G364" s="1" t="s">
        <v>2631</v>
      </c>
    </row>
    <row r="365" spans="1:7" x14ac:dyDescent="0.25">
      <c r="A365" t="s">
        <v>5038</v>
      </c>
      <c r="B365" t="s">
        <v>5039</v>
      </c>
      <c r="C365" t="s">
        <v>33</v>
      </c>
      <c r="D365" t="s">
        <v>5040</v>
      </c>
      <c r="E365" s="4">
        <v>650</v>
      </c>
      <c r="F365" t="s">
        <v>2412</v>
      </c>
      <c r="G365" s="1" t="s">
        <v>2647</v>
      </c>
    </row>
    <row r="366" spans="1:7" x14ac:dyDescent="0.25">
      <c r="A366" t="s">
        <v>5618</v>
      </c>
      <c r="B366" t="s">
        <v>5619</v>
      </c>
      <c r="C366" t="s">
        <v>2902</v>
      </c>
      <c r="D366" t="s">
        <v>5620</v>
      </c>
      <c r="E366" s="4">
        <v>205</v>
      </c>
      <c r="F366" t="s">
        <v>2412</v>
      </c>
      <c r="G366" t="s">
        <v>2483</v>
      </c>
    </row>
    <row r="367" spans="1:7" x14ac:dyDescent="0.25">
      <c r="A367" t="s">
        <v>4855</v>
      </c>
      <c r="B367" t="s">
        <v>4856</v>
      </c>
      <c r="C367" t="s">
        <v>2478</v>
      </c>
      <c r="D367" t="s">
        <v>4857</v>
      </c>
      <c r="E367" s="4">
        <v>79</v>
      </c>
      <c r="F367" t="s">
        <v>2412</v>
      </c>
      <c r="G367" t="s">
        <v>2412</v>
      </c>
    </row>
    <row r="368" spans="1:7" x14ac:dyDescent="0.25">
      <c r="A368" t="s">
        <v>4258</v>
      </c>
      <c r="B368" t="s">
        <v>4259</v>
      </c>
      <c r="C368" t="s">
        <v>2360</v>
      </c>
      <c r="D368" t="s">
        <v>4260</v>
      </c>
      <c r="E368" s="4">
        <v>655</v>
      </c>
      <c r="F368" t="s">
        <v>2647</v>
      </c>
      <c r="G368" s="1" t="s">
        <v>2647</v>
      </c>
    </row>
    <row r="369" spans="1:7" x14ac:dyDescent="0.25">
      <c r="A369" t="s">
        <v>2747</v>
      </c>
      <c r="B369" t="s">
        <v>2748</v>
      </c>
      <c r="C369" t="s">
        <v>2360</v>
      </c>
      <c r="D369" t="s">
        <v>2749</v>
      </c>
      <c r="E369" s="4">
        <v>762</v>
      </c>
      <c r="F369" t="s">
        <v>2750</v>
      </c>
      <c r="G369" t="s">
        <v>2750</v>
      </c>
    </row>
    <row r="370" spans="1:7" x14ac:dyDescent="0.25">
      <c r="A370" t="s">
        <v>66</v>
      </c>
      <c r="B370" t="s">
        <v>67</v>
      </c>
      <c r="C370" t="s">
        <v>13</v>
      </c>
      <c r="D370" t="s">
        <v>68</v>
      </c>
      <c r="E370" s="4">
        <v>1820</v>
      </c>
      <c r="F370" t="s">
        <v>2750</v>
      </c>
      <c r="G370" s="1" t="s">
        <v>2952</v>
      </c>
    </row>
    <row r="371" spans="1:7" x14ac:dyDescent="0.25">
      <c r="A371" t="s">
        <v>5096</v>
      </c>
      <c r="B371" t="s">
        <v>5097</v>
      </c>
      <c r="C371" t="s">
        <v>2902</v>
      </c>
      <c r="D371" t="s">
        <v>5098</v>
      </c>
      <c r="E371" s="4">
        <v>255</v>
      </c>
      <c r="F371" t="s">
        <v>3402</v>
      </c>
      <c r="G371" s="1" t="s">
        <v>3024</v>
      </c>
    </row>
    <row r="372" spans="1:7" x14ac:dyDescent="0.25">
      <c r="A372" t="s">
        <v>888</v>
      </c>
      <c r="B372" t="s">
        <v>4213</v>
      </c>
      <c r="C372" t="s">
        <v>13</v>
      </c>
      <c r="D372" t="s">
        <v>4214</v>
      </c>
      <c r="E372" s="4">
        <v>1820</v>
      </c>
      <c r="F372" t="s">
        <v>2899</v>
      </c>
      <c r="G372" s="1" t="s">
        <v>2892</v>
      </c>
    </row>
    <row r="373" spans="1:7" x14ac:dyDescent="0.25">
      <c r="A373" t="s">
        <v>4778</v>
      </c>
      <c r="B373" t="s">
        <v>4779</v>
      </c>
      <c r="C373" t="s">
        <v>150</v>
      </c>
      <c r="D373" t="s">
        <v>4780</v>
      </c>
      <c r="E373" s="4">
        <v>790</v>
      </c>
      <c r="F373" t="s">
        <v>2899</v>
      </c>
      <c r="G373" s="1" t="s">
        <v>2635</v>
      </c>
    </row>
    <row r="374" spans="1:7" x14ac:dyDescent="0.25">
      <c r="A374" t="s">
        <v>5654</v>
      </c>
      <c r="B374" t="s">
        <v>5655</v>
      </c>
      <c r="C374" t="s">
        <v>169</v>
      </c>
      <c r="D374" t="s">
        <v>5656</v>
      </c>
      <c r="E374" s="4">
        <v>1040</v>
      </c>
      <c r="F374" t="s">
        <v>2899</v>
      </c>
      <c r="G374" s="1" t="s">
        <v>2631</v>
      </c>
    </row>
    <row r="375" spans="1:7" x14ac:dyDescent="0.25">
      <c r="A375" t="s">
        <v>3203</v>
      </c>
      <c r="B375" t="s">
        <v>3200</v>
      </c>
      <c r="C375" t="s">
        <v>169</v>
      </c>
      <c r="D375" t="s">
        <v>3204</v>
      </c>
      <c r="E375" s="4">
        <v>2640</v>
      </c>
      <c r="F375" t="s">
        <v>2899</v>
      </c>
      <c r="G375" t="s">
        <v>11857</v>
      </c>
    </row>
    <row r="376" spans="1:7" x14ac:dyDescent="0.25">
      <c r="A376" t="s">
        <v>4346</v>
      </c>
      <c r="B376" t="s">
        <v>11993</v>
      </c>
      <c r="C376" t="s">
        <v>169</v>
      </c>
      <c r="D376" t="s">
        <v>4347</v>
      </c>
      <c r="E376" s="4">
        <v>3105</v>
      </c>
      <c r="F376" t="s">
        <v>2899</v>
      </c>
      <c r="G376" s="1" t="s">
        <v>12006</v>
      </c>
    </row>
    <row r="377" spans="1:7" x14ac:dyDescent="0.25">
      <c r="A377" t="s">
        <v>4922</v>
      </c>
      <c r="B377" t="s">
        <v>4923</v>
      </c>
      <c r="C377" t="s">
        <v>33</v>
      </c>
      <c r="D377" t="s">
        <v>4924</v>
      </c>
      <c r="E377" s="4">
        <v>2587</v>
      </c>
      <c r="F377" t="s">
        <v>2899</v>
      </c>
      <c r="G377" t="s">
        <v>3116</v>
      </c>
    </row>
    <row r="378" spans="1:7" x14ac:dyDescent="0.25">
      <c r="A378" t="s">
        <v>5352</v>
      </c>
      <c r="B378" t="s">
        <v>5353</v>
      </c>
      <c r="C378" t="s">
        <v>2396</v>
      </c>
      <c r="D378" t="s">
        <v>5354</v>
      </c>
      <c r="E378" s="4">
        <v>920</v>
      </c>
      <c r="F378" t="s">
        <v>2483</v>
      </c>
      <c r="G378" s="1" t="s">
        <v>11875</v>
      </c>
    </row>
    <row r="379" spans="1:7" x14ac:dyDescent="0.25">
      <c r="A379" t="s">
        <v>3341</v>
      </c>
      <c r="B379" t="s">
        <v>3342</v>
      </c>
      <c r="C379" t="s">
        <v>2396</v>
      </c>
      <c r="D379" t="s">
        <v>3343</v>
      </c>
      <c r="E379" s="4">
        <v>1720</v>
      </c>
      <c r="F379" t="s">
        <v>2483</v>
      </c>
      <c r="G379" s="1" t="s">
        <v>11875</v>
      </c>
    </row>
    <row r="380" spans="1:7" x14ac:dyDescent="0.25">
      <c r="A380" t="s">
        <v>4543</v>
      </c>
      <c r="B380" t="s">
        <v>4544</v>
      </c>
      <c r="C380" t="s">
        <v>13</v>
      </c>
      <c r="D380" t="s">
        <v>4545</v>
      </c>
      <c r="E380" s="4">
        <v>65</v>
      </c>
      <c r="F380" t="s">
        <v>2483</v>
      </c>
      <c r="G380" s="1" t="s">
        <v>2483</v>
      </c>
    </row>
    <row r="381" spans="1:7" x14ac:dyDescent="0.25">
      <c r="A381" t="s">
        <v>4549</v>
      </c>
      <c r="B381" t="s">
        <v>4550</v>
      </c>
      <c r="C381" t="s">
        <v>13</v>
      </c>
      <c r="D381" t="s">
        <v>4551</v>
      </c>
      <c r="E381" s="4">
        <v>250</v>
      </c>
      <c r="F381" t="s">
        <v>2483</v>
      </c>
      <c r="G381" t="s">
        <v>2483</v>
      </c>
    </row>
    <row r="382" spans="1:7" x14ac:dyDescent="0.25">
      <c r="A382" t="s">
        <v>3740</v>
      </c>
      <c r="B382" t="s">
        <v>3741</v>
      </c>
      <c r="C382" t="s">
        <v>104</v>
      </c>
      <c r="D382" t="s">
        <v>3742</v>
      </c>
      <c r="E382" s="4">
        <v>680</v>
      </c>
      <c r="F382" t="s">
        <v>2483</v>
      </c>
      <c r="G382" s="1" t="s">
        <v>2952</v>
      </c>
    </row>
    <row r="383" spans="1:7" x14ac:dyDescent="0.25">
      <c r="A383" t="s">
        <v>5396</v>
      </c>
      <c r="B383" t="s">
        <v>5397</v>
      </c>
      <c r="C383" t="s">
        <v>2902</v>
      </c>
      <c r="D383" t="s">
        <v>5398</v>
      </c>
      <c r="E383" s="4">
        <v>820</v>
      </c>
      <c r="F383" t="s">
        <v>2483</v>
      </c>
      <c r="G383" t="s">
        <v>2635</v>
      </c>
    </row>
    <row r="384" spans="1:7" x14ac:dyDescent="0.25">
      <c r="A384" t="s">
        <v>2480</v>
      </c>
      <c r="B384" t="s">
        <v>2481</v>
      </c>
      <c r="C384" t="s">
        <v>33</v>
      </c>
      <c r="D384" t="s">
        <v>2482</v>
      </c>
      <c r="E384" s="4">
        <v>980</v>
      </c>
      <c r="F384" t="s">
        <v>2483</v>
      </c>
      <c r="G384" t="s">
        <v>2483</v>
      </c>
    </row>
    <row r="385" spans="1:7" x14ac:dyDescent="0.25">
      <c r="A385" t="s">
        <v>2628</v>
      </c>
      <c r="B385" t="s">
        <v>2629</v>
      </c>
      <c r="C385" t="s">
        <v>2478</v>
      </c>
      <c r="D385" t="s">
        <v>2630</v>
      </c>
      <c r="E385" s="4">
        <v>1108</v>
      </c>
      <c r="F385" t="s">
        <v>2483</v>
      </c>
      <c r="G385" s="1" t="s">
        <v>2631</v>
      </c>
    </row>
    <row r="386" spans="1:7" x14ac:dyDescent="0.25">
      <c r="A386" t="s">
        <v>3933</v>
      </c>
      <c r="B386" t="s">
        <v>3931</v>
      </c>
      <c r="C386" t="s">
        <v>2396</v>
      </c>
      <c r="D386" t="s">
        <v>3932</v>
      </c>
      <c r="E386" s="4">
        <v>285</v>
      </c>
      <c r="F386" t="s">
        <v>2483</v>
      </c>
      <c r="G386" s="1">
        <v>44489</v>
      </c>
    </row>
    <row r="387" spans="1:7" x14ac:dyDescent="0.25">
      <c r="A387" t="s">
        <v>2487</v>
      </c>
      <c r="B387" t="s">
        <v>2488</v>
      </c>
      <c r="C387" t="s">
        <v>2489</v>
      </c>
      <c r="D387" t="s">
        <v>2490</v>
      </c>
      <c r="E387" s="4">
        <v>314</v>
      </c>
      <c r="F387" t="s">
        <v>2952</v>
      </c>
      <c r="G387" s="1" t="s">
        <v>2635</v>
      </c>
    </row>
    <row r="388" spans="1:7" x14ac:dyDescent="0.25">
      <c r="A388" t="s">
        <v>5170</v>
      </c>
      <c r="B388" t="s">
        <v>5171</v>
      </c>
      <c r="C388" t="s">
        <v>150</v>
      </c>
      <c r="D388" t="s">
        <v>5172</v>
      </c>
      <c r="E388" s="4">
        <v>696</v>
      </c>
      <c r="F388" t="s">
        <v>2952</v>
      </c>
      <c r="G388" t="s">
        <v>2631</v>
      </c>
    </row>
    <row r="389" spans="1:7" x14ac:dyDescent="0.25">
      <c r="A389" t="s">
        <v>4126</v>
      </c>
      <c r="B389" t="s">
        <v>4127</v>
      </c>
      <c r="C389" t="s">
        <v>169</v>
      </c>
      <c r="D389" t="s">
        <v>4128</v>
      </c>
      <c r="E389" s="4">
        <v>157</v>
      </c>
      <c r="F389" t="s">
        <v>2952</v>
      </c>
      <c r="G389" s="1" t="s">
        <v>3116</v>
      </c>
    </row>
    <row r="390" spans="1:7" x14ac:dyDescent="0.25">
      <c r="A390" t="s">
        <v>3396</v>
      </c>
      <c r="B390" t="s">
        <v>3397</v>
      </c>
      <c r="C390" t="s">
        <v>150</v>
      </c>
      <c r="D390" t="s">
        <v>3398</v>
      </c>
      <c r="E390" s="4">
        <v>127</v>
      </c>
      <c r="F390" t="s">
        <v>2952</v>
      </c>
      <c r="G390" s="1" t="s">
        <v>11873</v>
      </c>
    </row>
    <row r="391" spans="1:7" x14ac:dyDescent="0.25">
      <c r="A391" t="s">
        <v>4919</v>
      </c>
      <c r="B391" t="s">
        <v>4920</v>
      </c>
      <c r="C391" t="s">
        <v>150</v>
      </c>
      <c r="D391" t="s">
        <v>4921</v>
      </c>
      <c r="E391" s="4">
        <v>907</v>
      </c>
      <c r="F391" t="s">
        <v>2952</v>
      </c>
      <c r="G391" t="s">
        <v>3473</v>
      </c>
    </row>
    <row r="392" spans="1:7" x14ac:dyDescent="0.25">
      <c r="A392" t="s">
        <v>4546</v>
      </c>
      <c r="B392" t="s">
        <v>4547</v>
      </c>
      <c r="C392" t="s">
        <v>13</v>
      </c>
      <c r="D392" t="s">
        <v>4548</v>
      </c>
      <c r="E392" s="4">
        <v>300</v>
      </c>
      <c r="F392" t="s">
        <v>2952</v>
      </c>
      <c r="G392" t="s">
        <v>2952</v>
      </c>
    </row>
    <row r="393" spans="1:7" x14ac:dyDescent="0.25">
      <c r="A393" t="s">
        <v>3737</v>
      </c>
      <c r="B393" t="s">
        <v>3738</v>
      </c>
      <c r="C393" t="s">
        <v>104</v>
      </c>
      <c r="D393" t="s">
        <v>3739</v>
      </c>
      <c r="E393" s="4">
        <v>9590</v>
      </c>
      <c r="F393" t="s">
        <v>2952</v>
      </c>
      <c r="G393" s="1" t="s">
        <v>11858</v>
      </c>
    </row>
    <row r="394" spans="1:7" x14ac:dyDescent="0.25">
      <c r="A394" t="s">
        <v>5673</v>
      </c>
      <c r="B394" t="s">
        <v>5674</v>
      </c>
      <c r="C394" t="s">
        <v>33</v>
      </c>
      <c r="D394" t="s">
        <v>5675</v>
      </c>
      <c r="E394" s="4">
        <v>139</v>
      </c>
      <c r="F394" t="s">
        <v>2952</v>
      </c>
      <c r="G394" s="1" t="s">
        <v>2952</v>
      </c>
    </row>
    <row r="395" spans="1:7" x14ac:dyDescent="0.25">
      <c r="A395" t="s">
        <v>4037</v>
      </c>
      <c r="B395" t="s">
        <v>4038</v>
      </c>
      <c r="C395" t="s">
        <v>2396</v>
      </c>
      <c r="D395" t="s">
        <v>4039</v>
      </c>
      <c r="E395" s="4">
        <v>1325</v>
      </c>
      <c r="F395" t="s">
        <v>2635</v>
      </c>
      <c r="G395" s="1" t="s">
        <v>2635</v>
      </c>
    </row>
    <row r="396" spans="1:7" x14ac:dyDescent="0.25">
      <c r="A396" t="s">
        <v>4034</v>
      </c>
      <c r="B396" t="s">
        <v>4035</v>
      </c>
      <c r="C396" t="s">
        <v>150</v>
      </c>
      <c r="D396" t="s">
        <v>4036</v>
      </c>
      <c r="E396" s="4">
        <v>161</v>
      </c>
      <c r="F396" t="s">
        <v>2635</v>
      </c>
      <c r="G396" t="s">
        <v>2631</v>
      </c>
    </row>
    <row r="397" spans="1:7" x14ac:dyDescent="0.25">
      <c r="A397" t="s">
        <v>4773</v>
      </c>
      <c r="B397" t="s">
        <v>4774</v>
      </c>
      <c r="C397" t="s">
        <v>13</v>
      </c>
      <c r="D397" t="s">
        <v>4775</v>
      </c>
      <c r="E397" s="4">
        <v>2260</v>
      </c>
      <c r="F397" t="s">
        <v>2635</v>
      </c>
      <c r="G397" t="s">
        <v>3116</v>
      </c>
    </row>
    <row r="398" spans="1:7" x14ac:dyDescent="0.25">
      <c r="A398" t="s">
        <v>3977</v>
      </c>
      <c r="B398" t="s">
        <v>3978</v>
      </c>
      <c r="C398" t="s">
        <v>104</v>
      </c>
      <c r="D398" t="s">
        <v>3979</v>
      </c>
      <c r="E398" s="4">
        <v>2350</v>
      </c>
      <c r="F398" t="s">
        <v>2635</v>
      </c>
      <c r="G398" s="1" t="s">
        <v>3473</v>
      </c>
    </row>
    <row r="399" spans="1:7" x14ac:dyDescent="0.25">
      <c r="A399" t="s">
        <v>2632</v>
      </c>
      <c r="B399" t="s">
        <v>2633</v>
      </c>
      <c r="C399" t="s">
        <v>2478</v>
      </c>
      <c r="D399" t="s">
        <v>2634</v>
      </c>
      <c r="E399" s="4">
        <v>801</v>
      </c>
      <c r="F399" t="s">
        <v>2635</v>
      </c>
      <c r="G399" s="1" t="s">
        <v>2635</v>
      </c>
    </row>
    <row r="400" spans="1:7" x14ac:dyDescent="0.25">
      <c r="A400" t="s">
        <v>1156</v>
      </c>
      <c r="B400" t="s">
        <v>4962</v>
      </c>
      <c r="C400" t="s">
        <v>150</v>
      </c>
      <c r="D400" t="s">
        <v>4963</v>
      </c>
      <c r="E400" s="4">
        <v>108</v>
      </c>
      <c r="F400" t="s">
        <v>2524</v>
      </c>
      <c r="G400" s="1" t="s">
        <v>2524</v>
      </c>
    </row>
    <row r="401" spans="1:7" x14ac:dyDescent="0.25">
      <c r="A401" t="s">
        <v>2521</v>
      </c>
      <c r="B401" t="s">
        <v>2522</v>
      </c>
      <c r="C401" t="s">
        <v>2360</v>
      </c>
      <c r="D401" t="s">
        <v>2523</v>
      </c>
      <c r="E401" s="4">
        <v>81</v>
      </c>
      <c r="F401" t="s">
        <v>2524</v>
      </c>
      <c r="G401" s="1" t="s">
        <v>2524</v>
      </c>
    </row>
    <row r="402" spans="1:7" x14ac:dyDescent="0.25">
      <c r="A402" t="s">
        <v>1030</v>
      </c>
      <c r="B402" t="s">
        <v>4853</v>
      </c>
      <c r="C402" t="s">
        <v>2478</v>
      </c>
      <c r="D402" t="s">
        <v>4854</v>
      </c>
      <c r="E402" s="4">
        <v>20</v>
      </c>
      <c r="F402" t="s">
        <v>2524</v>
      </c>
      <c r="G402" t="s">
        <v>2524</v>
      </c>
    </row>
    <row r="403" spans="1:7" x14ac:dyDescent="0.25">
      <c r="A403" t="s">
        <v>4413</v>
      </c>
      <c r="B403" t="s">
        <v>4414</v>
      </c>
      <c r="C403" t="s">
        <v>33</v>
      </c>
      <c r="D403" t="s">
        <v>4415</v>
      </c>
      <c r="E403" s="4">
        <v>76</v>
      </c>
      <c r="F403" t="s">
        <v>2631</v>
      </c>
      <c r="G403" s="1" t="s">
        <v>2631</v>
      </c>
    </row>
    <row r="404" spans="1:7" x14ac:dyDescent="0.25">
      <c r="A404" t="s">
        <v>4230</v>
      </c>
      <c r="B404" t="s">
        <v>4231</v>
      </c>
      <c r="C404" t="s">
        <v>2902</v>
      </c>
      <c r="D404" t="s">
        <v>4232</v>
      </c>
      <c r="E404" s="4">
        <v>990</v>
      </c>
      <c r="F404" t="s">
        <v>2631</v>
      </c>
      <c r="G404" s="1" t="s">
        <v>3024</v>
      </c>
    </row>
    <row r="405" spans="1:7" x14ac:dyDescent="0.25">
      <c r="A405" t="s">
        <v>61</v>
      </c>
      <c r="B405" t="s">
        <v>62</v>
      </c>
      <c r="C405" t="s">
        <v>13</v>
      </c>
      <c r="D405" t="s">
        <v>3823</v>
      </c>
      <c r="E405" s="4">
        <v>0</v>
      </c>
      <c r="F405" t="s">
        <v>2631</v>
      </c>
      <c r="G405" t="s">
        <v>2393</v>
      </c>
    </row>
    <row r="406" spans="1:7" x14ac:dyDescent="0.25">
      <c r="A406" t="s">
        <v>5161</v>
      </c>
      <c r="B406" t="s">
        <v>5162</v>
      </c>
      <c r="C406" t="s">
        <v>150</v>
      </c>
      <c r="D406" t="s">
        <v>5163</v>
      </c>
      <c r="E406" s="4">
        <v>788</v>
      </c>
      <c r="F406" t="s">
        <v>2631</v>
      </c>
      <c r="G406" t="s">
        <v>2892</v>
      </c>
    </row>
    <row r="407" spans="1:7" x14ac:dyDescent="0.25">
      <c r="A407" t="s">
        <v>1140</v>
      </c>
      <c r="B407" t="s">
        <v>4783</v>
      </c>
      <c r="C407" t="s">
        <v>150</v>
      </c>
      <c r="D407" t="s">
        <v>4784</v>
      </c>
      <c r="E407" s="4">
        <v>697</v>
      </c>
      <c r="F407" t="s">
        <v>2631</v>
      </c>
      <c r="G407" t="s">
        <v>3162</v>
      </c>
    </row>
    <row r="408" spans="1:7" x14ac:dyDescent="0.25">
      <c r="A408" t="s">
        <v>3521</v>
      </c>
      <c r="B408" t="s">
        <v>3519</v>
      </c>
      <c r="C408" t="s">
        <v>13</v>
      </c>
      <c r="D408" t="s">
        <v>3522</v>
      </c>
      <c r="E408" s="4">
        <v>65</v>
      </c>
      <c r="F408" t="s">
        <v>2631</v>
      </c>
      <c r="G408" s="1" t="s">
        <v>2631</v>
      </c>
    </row>
    <row r="409" spans="1:7" x14ac:dyDescent="0.25">
      <c r="A409" t="s">
        <v>3924</v>
      </c>
      <c r="B409" t="s">
        <v>3925</v>
      </c>
      <c r="C409" t="s">
        <v>33</v>
      </c>
      <c r="D409" t="s">
        <v>3926</v>
      </c>
      <c r="E409" s="4">
        <v>55</v>
      </c>
      <c r="F409" t="s">
        <v>2631</v>
      </c>
      <c r="G409" s="1" t="s">
        <v>3116</v>
      </c>
    </row>
    <row r="410" spans="1:7" x14ac:dyDescent="0.25">
      <c r="A410" t="s">
        <v>4243</v>
      </c>
      <c r="B410" t="s">
        <v>4244</v>
      </c>
      <c r="C410" t="s">
        <v>150</v>
      </c>
      <c r="D410" t="s">
        <v>4245</v>
      </c>
      <c r="E410" s="4">
        <v>1509</v>
      </c>
      <c r="F410" t="s">
        <v>2631</v>
      </c>
      <c r="G410" s="1" t="s">
        <v>2501</v>
      </c>
    </row>
    <row r="411" spans="1:7" x14ac:dyDescent="0.25">
      <c r="A411" t="s">
        <v>5381</v>
      </c>
      <c r="B411" t="s">
        <v>5382</v>
      </c>
      <c r="C411" t="s">
        <v>2902</v>
      </c>
      <c r="D411" t="s">
        <v>5383</v>
      </c>
      <c r="E411" s="4">
        <v>800</v>
      </c>
      <c r="F411" t="s">
        <v>2892</v>
      </c>
      <c r="G411" s="1" t="s">
        <v>3162</v>
      </c>
    </row>
    <row r="412" spans="1:7" x14ac:dyDescent="0.25">
      <c r="A412" t="s">
        <v>3125</v>
      </c>
      <c r="B412" t="s">
        <v>3126</v>
      </c>
      <c r="C412" t="s">
        <v>13</v>
      </c>
      <c r="D412" t="s">
        <v>3127</v>
      </c>
      <c r="E412" s="4">
        <v>1790</v>
      </c>
      <c r="F412" t="s">
        <v>2892</v>
      </c>
      <c r="G412" s="1" t="s">
        <v>11868</v>
      </c>
    </row>
    <row r="413" spans="1:7" x14ac:dyDescent="0.25">
      <c r="A413" t="s">
        <v>4802</v>
      </c>
      <c r="B413" t="s">
        <v>4803</v>
      </c>
      <c r="C413" t="s">
        <v>2478</v>
      </c>
      <c r="D413" t="s">
        <v>4804</v>
      </c>
      <c r="E413" s="4">
        <v>11</v>
      </c>
      <c r="F413" t="s">
        <v>2892</v>
      </c>
      <c r="G413" s="1" t="s">
        <v>2892</v>
      </c>
    </row>
    <row r="414" spans="1:7" x14ac:dyDescent="0.25">
      <c r="A414" t="s">
        <v>4794</v>
      </c>
      <c r="B414" t="s">
        <v>4795</v>
      </c>
      <c r="C414" t="s">
        <v>2478</v>
      </c>
      <c r="D414" t="s">
        <v>4796</v>
      </c>
      <c r="E414" s="4">
        <v>89</v>
      </c>
      <c r="F414" t="s">
        <v>2892</v>
      </c>
      <c r="G414" s="1" t="s">
        <v>2892</v>
      </c>
    </row>
    <row r="415" spans="1:7" x14ac:dyDescent="0.25">
      <c r="A415" t="s">
        <v>956</v>
      </c>
      <c r="B415" t="s">
        <v>4358</v>
      </c>
      <c r="C415" t="s">
        <v>13</v>
      </c>
      <c r="D415" t="s">
        <v>4359</v>
      </c>
      <c r="E415" s="4">
        <v>1810</v>
      </c>
      <c r="F415" t="s">
        <v>2892</v>
      </c>
      <c r="G415" s="1" t="s">
        <v>11869</v>
      </c>
    </row>
    <row r="416" spans="1:7" x14ac:dyDescent="0.25">
      <c r="A416" t="s">
        <v>3235</v>
      </c>
      <c r="B416" t="s">
        <v>3236</v>
      </c>
      <c r="C416" t="s">
        <v>2902</v>
      </c>
      <c r="D416" t="s">
        <v>3237</v>
      </c>
      <c r="E416" s="4">
        <v>270</v>
      </c>
      <c r="F416" t="s">
        <v>2892</v>
      </c>
      <c r="G416" s="1" t="s">
        <v>2892</v>
      </c>
    </row>
    <row r="417" spans="1:7" x14ac:dyDescent="0.25">
      <c r="A417" t="s">
        <v>4385</v>
      </c>
      <c r="B417" t="s">
        <v>4386</v>
      </c>
      <c r="C417" t="s">
        <v>150</v>
      </c>
      <c r="D417" t="s">
        <v>4387</v>
      </c>
      <c r="E417" s="4">
        <v>962</v>
      </c>
      <c r="F417" t="s">
        <v>2892</v>
      </c>
      <c r="G417" s="1" t="s">
        <v>11868</v>
      </c>
    </row>
    <row r="418" spans="1:7" x14ac:dyDescent="0.25">
      <c r="A418" t="s">
        <v>803</v>
      </c>
      <c r="B418" t="s">
        <v>3229</v>
      </c>
      <c r="C418" t="s">
        <v>169</v>
      </c>
      <c r="D418" t="s">
        <v>3230</v>
      </c>
      <c r="E418" s="4">
        <v>1925</v>
      </c>
      <c r="F418" t="s">
        <v>3116</v>
      </c>
      <c r="G418" s="1" t="s">
        <v>3231</v>
      </c>
    </row>
    <row r="419" spans="1:7" x14ac:dyDescent="0.25">
      <c r="A419" t="s">
        <v>3781</v>
      </c>
      <c r="B419" t="s">
        <v>3779</v>
      </c>
      <c r="C419" t="s">
        <v>13</v>
      </c>
      <c r="D419" t="s">
        <v>3782</v>
      </c>
      <c r="E419" s="4">
        <v>150</v>
      </c>
      <c r="F419" t="s">
        <v>3116</v>
      </c>
      <c r="G419" s="1" t="s">
        <v>3116</v>
      </c>
    </row>
    <row r="420" spans="1:7" x14ac:dyDescent="0.25">
      <c r="A420" t="s">
        <v>3783</v>
      </c>
      <c r="B420" t="s">
        <v>3774</v>
      </c>
      <c r="C420" t="s">
        <v>13</v>
      </c>
      <c r="D420" t="s">
        <v>3784</v>
      </c>
      <c r="E420" s="4">
        <v>150</v>
      </c>
      <c r="F420" t="s">
        <v>3116</v>
      </c>
      <c r="G420" s="1" t="s">
        <v>3116</v>
      </c>
    </row>
    <row r="421" spans="1:7" x14ac:dyDescent="0.25">
      <c r="A421" t="s">
        <v>3776</v>
      </c>
      <c r="B421" t="s">
        <v>3774</v>
      </c>
      <c r="C421" t="s">
        <v>13</v>
      </c>
      <c r="D421" t="s">
        <v>3777</v>
      </c>
      <c r="E421" s="4">
        <v>150</v>
      </c>
      <c r="F421" t="s">
        <v>3116</v>
      </c>
      <c r="G421" s="1" t="s">
        <v>3116</v>
      </c>
    </row>
    <row r="422" spans="1:7" x14ac:dyDescent="0.25">
      <c r="A422" t="s">
        <v>72</v>
      </c>
      <c r="B422" t="s">
        <v>73</v>
      </c>
      <c r="C422" t="s">
        <v>13</v>
      </c>
      <c r="D422" t="s">
        <v>74</v>
      </c>
      <c r="E422" s="4">
        <v>1820</v>
      </c>
      <c r="F422" t="s">
        <v>3116</v>
      </c>
      <c r="G422" t="s">
        <v>3162</v>
      </c>
    </row>
    <row r="423" spans="1:7" x14ac:dyDescent="0.25">
      <c r="A423" t="s">
        <v>3143</v>
      </c>
      <c r="B423" t="s">
        <v>3144</v>
      </c>
      <c r="C423" t="s">
        <v>13</v>
      </c>
      <c r="D423" t="s">
        <v>3145</v>
      </c>
      <c r="E423" s="4">
        <v>2190</v>
      </c>
      <c r="F423" t="s">
        <v>3116</v>
      </c>
      <c r="G423" t="s">
        <v>2501</v>
      </c>
    </row>
    <row r="424" spans="1:7" x14ac:dyDescent="0.25">
      <c r="A424" t="s">
        <v>3113</v>
      </c>
      <c r="B424" t="s">
        <v>3114</v>
      </c>
      <c r="C424" t="s">
        <v>13</v>
      </c>
      <c r="D424" t="s">
        <v>3115</v>
      </c>
      <c r="E424" s="4">
        <v>1820</v>
      </c>
      <c r="F424" t="s">
        <v>3116</v>
      </c>
      <c r="G424" t="s">
        <v>2990</v>
      </c>
    </row>
    <row r="425" spans="1:7" x14ac:dyDescent="0.25">
      <c r="A425" t="s">
        <v>3509</v>
      </c>
      <c r="B425" t="s">
        <v>3510</v>
      </c>
      <c r="C425" t="s">
        <v>169</v>
      </c>
      <c r="D425" t="s">
        <v>3511</v>
      </c>
      <c r="E425" s="4">
        <v>2611</v>
      </c>
      <c r="F425" t="s">
        <v>3116</v>
      </c>
      <c r="G425" s="1" t="s">
        <v>11857</v>
      </c>
    </row>
    <row r="426" spans="1:7" x14ac:dyDescent="0.25">
      <c r="A426" t="s">
        <v>3327</v>
      </c>
      <c r="B426" t="s">
        <v>3328</v>
      </c>
      <c r="C426" t="s">
        <v>150</v>
      </c>
      <c r="D426" t="s">
        <v>3329</v>
      </c>
      <c r="E426" s="4">
        <v>787</v>
      </c>
      <c r="F426" t="s">
        <v>3116</v>
      </c>
      <c r="G426" t="s">
        <v>3152</v>
      </c>
    </row>
    <row r="427" spans="1:7" x14ac:dyDescent="0.25">
      <c r="A427" t="s">
        <v>5728</v>
      </c>
      <c r="B427" t="s">
        <v>5729</v>
      </c>
      <c r="C427" t="s">
        <v>150</v>
      </c>
      <c r="D427" t="s">
        <v>5730</v>
      </c>
      <c r="E427" s="4">
        <v>5</v>
      </c>
      <c r="F427" t="s">
        <v>3473</v>
      </c>
      <c r="G427" s="1" t="s">
        <v>2501</v>
      </c>
    </row>
    <row r="428" spans="1:7" x14ac:dyDescent="0.25">
      <c r="A428" t="s">
        <v>4255</v>
      </c>
      <c r="B428" t="s">
        <v>4256</v>
      </c>
      <c r="C428" t="s">
        <v>2360</v>
      </c>
      <c r="D428" t="s">
        <v>4257</v>
      </c>
      <c r="E428" s="4">
        <v>860</v>
      </c>
      <c r="F428" t="s">
        <v>3473</v>
      </c>
      <c r="G428" s="1" t="s">
        <v>2501</v>
      </c>
    </row>
    <row r="429" spans="1:7" x14ac:dyDescent="0.25">
      <c r="A429" t="s">
        <v>3644</v>
      </c>
      <c r="B429" t="s">
        <v>3640</v>
      </c>
      <c r="C429" t="s">
        <v>104</v>
      </c>
      <c r="D429" t="s">
        <v>3645</v>
      </c>
      <c r="E429" s="4">
        <v>485</v>
      </c>
      <c r="F429" t="s">
        <v>3473</v>
      </c>
      <c r="G429" s="1" t="s">
        <v>3473</v>
      </c>
    </row>
    <row r="430" spans="1:7" x14ac:dyDescent="0.25">
      <c r="A430" t="s">
        <v>729</v>
      </c>
      <c r="B430" t="s">
        <v>3471</v>
      </c>
      <c r="C430" t="s">
        <v>104</v>
      </c>
      <c r="D430" t="s">
        <v>3472</v>
      </c>
      <c r="E430" s="4">
        <v>345</v>
      </c>
      <c r="F430" t="s">
        <v>3473</v>
      </c>
      <c r="G430" s="1" t="s">
        <v>3473</v>
      </c>
    </row>
    <row r="431" spans="1:7" x14ac:dyDescent="0.25">
      <c r="A431" t="s">
        <v>1148</v>
      </c>
      <c r="B431" t="s">
        <v>5005</v>
      </c>
      <c r="C431" t="s">
        <v>150</v>
      </c>
      <c r="D431" t="s">
        <v>5006</v>
      </c>
      <c r="E431" s="4">
        <v>1649</v>
      </c>
      <c r="F431" t="s">
        <v>3473</v>
      </c>
      <c r="G431" s="1" t="s">
        <v>11870</v>
      </c>
    </row>
    <row r="432" spans="1:7" x14ac:dyDescent="0.25">
      <c r="A432" t="s">
        <v>3409</v>
      </c>
      <c r="B432" t="s">
        <v>3410</v>
      </c>
      <c r="C432" t="s">
        <v>150</v>
      </c>
      <c r="D432" t="s">
        <v>3411</v>
      </c>
      <c r="E432" s="4">
        <v>1701</v>
      </c>
      <c r="F432" t="s">
        <v>3162</v>
      </c>
      <c r="G432" t="s">
        <v>11868</v>
      </c>
    </row>
    <row r="433" spans="1:7" x14ac:dyDescent="0.25">
      <c r="A433" t="s">
        <v>3159</v>
      </c>
      <c r="B433" t="s">
        <v>3160</v>
      </c>
      <c r="C433" t="s">
        <v>2902</v>
      </c>
      <c r="D433" t="s">
        <v>3161</v>
      </c>
      <c r="E433" s="4">
        <v>130</v>
      </c>
      <c r="F433" t="s">
        <v>3162</v>
      </c>
      <c r="G433" t="s">
        <v>2990</v>
      </c>
    </row>
    <row r="434" spans="1:7" x14ac:dyDescent="0.25">
      <c r="A434" t="s">
        <v>822</v>
      </c>
      <c r="B434" t="s">
        <v>3474</v>
      </c>
      <c r="C434" t="s">
        <v>104</v>
      </c>
      <c r="D434" t="s">
        <v>3475</v>
      </c>
      <c r="E434" s="4">
        <v>1935</v>
      </c>
      <c r="F434" t="s">
        <v>3162</v>
      </c>
      <c r="G434" s="1" t="s">
        <v>3162</v>
      </c>
    </row>
    <row r="435" spans="1:7" x14ac:dyDescent="0.25">
      <c r="A435" t="s">
        <v>3188</v>
      </c>
      <c r="B435" t="s">
        <v>3189</v>
      </c>
      <c r="C435" t="s">
        <v>33</v>
      </c>
      <c r="D435" t="s">
        <v>3190</v>
      </c>
      <c r="E435" s="4">
        <v>34</v>
      </c>
      <c r="F435" t="s">
        <v>2501</v>
      </c>
      <c r="G435" t="s">
        <v>2501</v>
      </c>
    </row>
    <row r="436" spans="1:7" x14ac:dyDescent="0.25">
      <c r="A436" t="s">
        <v>2670</v>
      </c>
      <c r="B436" t="s">
        <v>2671</v>
      </c>
      <c r="C436" t="s">
        <v>2360</v>
      </c>
      <c r="D436" t="s">
        <v>2672</v>
      </c>
      <c r="E436" s="4">
        <v>55</v>
      </c>
      <c r="F436" t="s">
        <v>2501</v>
      </c>
      <c r="G436" s="1" t="s">
        <v>2501</v>
      </c>
    </row>
    <row r="437" spans="1:7" x14ac:dyDescent="0.25">
      <c r="A437" t="s">
        <v>1084</v>
      </c>
      <c r="B437" t="s">
        <v>3372</v>
      </c>
      <c r="C437" t="s">
        <v>33</v>
      </c>
      <c r="D437" t="s">
        <v>3374</v>
      </c>
      <c r="E437" s="4">
        <v>79</v>
      </c>
      <c r="F437" t="s">
        <v>2501</v>
      </c>
      <c r="G437" s="1" t="s">
        <v>2501</v>
      </c>
    </row>
    <row r="438" spans="1:7" x14ac:dyDescent="0.25">
      <c r="A438" t="s">
        <v>5369</v>
      </c>
      <c r="B438" t="s">
        <v>5370</v>
      </c>
      <c r="C438" t="s">
        <v>169</v>
      </c>
      <c r="D438" t="s">
        <v>5371</v>
      </c>
      <c r="E438" s="4">
        <v>1453</v>
      </c>
      <c r="F438" t="s">
        <v>2501</v>
      </c>
      <c r="G438" t="s">
        <v>11869</v>
      </c>
    </row>
    <row r="439" spans="1:7" x14ac:dyDescent="0.25">
      <c r="A439" t="s">
        <v>3805</v>
      </c>
      <c r="B439" t="s">
        <v>3806</v>
      </c>
      <c r="C439" t="s">
        <v>13</v>
      </c>
      <c r="D439" t="s">
        <v>3807</v>
      </c>
      <c r="E439" s="4">
        <v>220</v>
      </c>
      <c r="F439" t="s">
        <v>2501</v>
      </c>
      <c r="G439" s="1" t="s">
        <v>2501</v>
      </c>
    </row>
    <row r="440" spans="1:7" x14ac:dyDescent="0.25">
      <c r="A440" t="s">
        <v>3149</v>
      </c>
      <c r="B440" t="s">
        <v>3150</v>
      </c>
      <c r="C440" t="s">
        <v>13</v>
      </c>
      <c r="D440" t="s">
        <v>3151</v>
      </c>
      <c r="E440" s="4">
        <v>55</v>
      </c>
      <c r="F440" t="s">
        <v>2501</v>
      </c>
      <c r="G440" s="1" t="s">
        <v>3152</v>
      </c>
    </row>
    <row r="441" spans="1:7" x14ac:dyDescent="0.25">
      <c r="A441" t="s">
        <v>951</v>
      </c>
      <c r="B441" t="s">
        <v>3418</v>
      </c>
      <c r="C441" t="s">
        <v>13</v>
      </c>
      <c r="D441" t="s">
        <v>3419</v>
      </c>
      <c r="E441" s="4">
        <v>1820</v>
      </c>
      <c r="F441" t="s">
        <v>2501</v>
      </c>
      <c r="G441" t="s">
        <v>3152</v>
      </c>
    </row>
    <row r="442" spans="1:7" x14ac:dyDescent="0.25">
      <c r="A442" t="s">
        <v>2498</v>
      </c>
      <c r="B442" t="s">
        <v>2499</v>
      </c>
      <c r="C442" t="s">
        <v>33</v>
      </c>
      <c r="D442" t="s">
        <v>2500</v>
      </c>
      <c r="E442" s="4">
        <v>2650</v>
      </c>
      <c r="F442" t="s">
        <v>2501</v>
      </c>
      <c r="G442" t="s">
        <v>2502</v>
      </c>
    </row>
    <row r="443" spans="1:7" x14ac:dyDescent="0.25">
      <c r="A443" t="s">
        <v>2959</v>
      </c>
      <c r="B443" t="s">
        <v>2960</v>
      </c>
      <c r="C443" t="s">
        <v>13</v>
      </c>
      <c r="D443" t="s">
        <v>2961</v>
      </c>
      <c r="E443" s="4">
        <v>1515</v>
      </c>
      <c r="F443" t="s">
        <v>2501</v>
      </c>
      <c r="G443" s="1" t="s">
        <v>2502</v>
      </c>
    </row>
    <row r="444" spans="1:7" x14ac:dyDescent="0.25">
      <c r="A444" t="s">
        <v>4008</v>
      </c>
      <c r="B444" t="s">
        <v>4009</v>
      </c>
      <c r="C444" t="s">
        <v>2902</v>
      </c>
      <c r="D444" t="s">
        <v>4010</v>
      </c>
      <c r="E444" s="4">
        <v>280</v>
      </c>
      <c r="F444" t="s">
        <v>2501</v>
      </c>
      <c r="G444" s="1" t="s">
        <v>3317</v>
      </c>
    </row>
    <row r="445" spans="1:7" x14ac:dyDescent="0.25">
      <c r="A445" t="s">
        <v>1225</v>
      </c>
      <c r="B445" t="s">
        <v>3315</v>
      </c>
      <c r="C445" t="s">
        <v>150</v>
      </c>
      <c r="D445" t="s">
        <v>3316</v>
      </c>
      <c r="E445" s="4">
        <v>116</v>
      </c>
      <c r="F445" t="s">
        <v>2990</v>
      </c>
      <c r="G445" s="1" t="s">
        <v>3317</v>
      </c>
    </row>
    <row r="446" spans="1:7" x14ac:dyDescent="0.25">
      <c r="A446" t="s">
        <v>2987</v>
      </c>
      <c r="B446" t="s">
        <v>2988</v>
      </c>
      <c r="C446" t="s">
        <v>13</v>
      </c>
      <c r="D446" t="s">
        <v>2989</v>
      </c>
      <c r="E446" s="4">
        <v>230</v>
      </c>
      <c r="F446" t="s">
        <v>2990</v>
      </c>
      <c r="G446" s="1" t="s">
        <v>2990</v>
      </c>
    </row>
    <row r="447" spans="1:7" x14ac:dyDescent="0.25">
      <c r="A447" t="s">
        <v>4179</v>
      </c>
      <c r="B447" t="s">
        <v>4180</v>
      </c>
      <c r="C447" t="s">
        <v>104</v>
      </c>
      <c r="D447" t="s">
        <v>4181</v>
      </c>
      <c r="E447" s="4">
        <v>2745</v>
      </c>
      <c r="F447" t="s">
        <v>2990</v>
      </c>
      <c r="G447" s="1" t="s">
        <v>3202</v>
      </c>
    </row>
    <row r="448" spans="1:7" x14ac:dyDescent="0.25">
      <c r="A448" t="s">
        <v>5554</v>
      </c>
      <c r="B448" t="s">
        <v>5555</v>
      </c>
      <c r="C448" t="s">
        <v>2902</v>
      </c>
      <c r="D448" t="s">
        <v>5556</v>
      </c>
      <c r="E448" s="4">
        <v>460</v>
      </c>
      <c r="F448" t="s">
        <v>2990</v>
      </c>
      <c r="G448" s="1" t="s">
        <v>11857</v>
      </c>
    </row>
    <row r="449" spans="1:7" x14ac:dyDescent="0.25">
      <c r="A449" t="s">
        <v>102</v>
      </c>
      <c r="B449" t="s">
        <v>103</v>
      </c>
      <c r="C449" t="s">
        <v>104</v>
      </c>
      <c r="D449" t="s">
        <v>105</v>
      </c>
      <c r="E449" s="4">
        <v>1935</v>
      </c>
      <c r="F449" t="s">
        <v>2990</v>
      </c>
      <c r="G449" s="1" t="s">
        <v>2602</v>
      </c>
    </row>
    <row r="450" spans="1:7" x14ac:dyDescent="0.25">
      <c r="A450" t="s">
        <v>4297</v>
      </c>
      <c r="B450" t="s">
        <v>4298</v>
      </c>
      <c r="C450" t="s">
        <v>2902</v>
      </c>
      <c r="D450" t="s">
        <v>4299</v>
      </c>
      <c r="E450" s="4">
        <v>690</v>
      </c>
      <c r="F450" t="s">
        <v>2990</v>
      </c>
      <c r="G450" s="1" t="s">
        <v>3317</v>
      </c>
    </row>
    <row r="451" spans="1:7" x14ac:dyDescent="0.25">
      <c r="A451" t="s">
        <v>3820</v>
      </c>
      <c r="B451" t="s">
        <v>3821</v>
      </c>
      <c r="C451" t="s">
        <v>13</v>
      </c>
      <c r="D451" t="s">
        <v>3822</v>
      </c>
      <c r="E451" s="4">
        <v>315</v>
      </c>
      <c r="F451" t="s">
        <v>3152</v>
      </c>
      <c r="G451" s="1" t="s">
        <v>11873</v>
      </c>
    </row>
    <row r="452" spans="1:7" x14ac:dyDescent="0.25">
      <c r="A452" t="s">
        <v>4157</v>
      </c>
      <c r="B452" t="s">
        <v>4158</v>
      </c>
      <c r="C452" t="s">
        <v>150</v>
      </c>
      <c r="D452" t="s">
        <v>4159</v>
      </c>
      <c r="E452" s="4">
        <v>1696</v>
      </c>
      <c r="F452" t="s">
        <v>3152</v>
      </c>
      <c r="G452" s="1" t="s">
        <v>2911</v>
      </c>
    </row>
    <row r="453" spans="1:7" x14ac:dyDescent="0.25">
      <c r="A453" t="s">
        <v>5557</v>
      </c>
      <c r="B453" t="s">
        <v>5558</v>
      </c>
      <c r="C453" t="s">
        <v>2902</v>
      </c>
      <c r="D453" t="s">
        <v>5559</v>
      </c>
      <c r="E453" s="4">
        <v>405</v>
      </c>
      <c r="F453" t="s">
        <v>2502</v>
      </c>
      <c r="G453" s="1" t="s">
        <v>11857</v>
      </c>
    </row>
    <row r="454" spans="1:7" x14ac:dyDescent="0.25">
      <c r="A454" t="s">
        <v>2962</v>
      </c>
      <c r="B454" t="s">
        <v>2963</v>
      </c>
      <c r="C454" t="s">
        <v>13</v>
      </c>
      <c r="D454" t="s">
        <v>2964</v>
      </c>
      <c r="E454" s="4">
        <v>2000</v>
      </c>
      <c r="F454" t="s">
        <v>2502</v>
      </c>
      <c r="G454" s="1" t="s">
        <v>11868</v>
      </c>
    </row>
    <row r="455" spans="1:7" x14ac:dyDescent="0.25">
      <c r="A455" t="s">
        <v>5175</v>
      </c>
      <c r="B455" t="s">
        <v>5176</v>
      </c>
      <c r="C455" t="s">
        <v>13</v>
      </c>
      <c r="D455" t="s">
        <v>5177</v>
      </c>
      <c r="E455" s="4">
        <v>1820</v>
      </c>
      <c r="F455" t="s">
        <v>2502</v>
      </c>
      <c r="G455" s="1" t="s">
        <v>3202</v>
      </c>
    </row>
    <row r="456" spans="1:7" x14ac:dyDescent="0.25">
      <c r="A456" t="s">
        <v>942</v>
      </c>
      <c r="B456" t="s">
        <v>4356</v>
      </c>
      <c r="C456" t="s">
        <v>13</v>
      </c>
      <c r="D456" t="s">
        <v>4357</v>
      </c>
      <c r="E456" s="4">
        <v>2120</v>
      </c>
      <c r="F456" t="s">
        <v>2502</v>
      </c>
      <c r="G456" s="1" t="s">
        <v>3317</v>
      </c>
    </row>
    <row r="457" spans="1:7" x14ac:dyDescent="0.25">
      <c r="A457" t="s">
        <v>192</v>
      </c>
      <c r="B457" t="s">
        <v>193</v>
      </c>
      <c r="C457" t="s">
        <v>13</v>
      </c>
      <c r="D457" t="s">
        <v>194</v>
      </c>
      <c r="E457" s="4">
        <v>1790</v>
      </c>
      <c r="F457" t="s">
        <v>2502</v>
      </c>
      <c r="G457" s="1" t="s">
        <v>2393</v>
      </c>
    </row>
    <row r="458" spans="1:7" x14ac:dyDescent="0.25">
      <c r="A458" t="s">
        <v>75</v>
      </c>
      <c r="B458" t="s">
        <v>70</v>
      </c>
      <c r="C458" t="s">
        <v>13</v>
      </c>
      <c r="D458" t="s">
        <v>76</v>
      </c>
      <c r="E458" s="4">
        <v>160</v>
      </c>
      <c r="F458" t="s">
        <v>2502</v>
      </c>
      <c r="G458" t="s">
        <v>2502</v>
      </c>
    </row>
    <row r="459" spans="1:7" x14ac:dyDescent="0.25">
      <c r="A459" t="s">
        <v>841</v>
      </c>
      <c r="B459" t="s">
        <v>3908</v>
      </c>
      <c r="C459" t="s">
        <v>169</v>
      </c>
      <c r="D459" t="s">
        <v>3909</v>
      </c>
      <c r="E459" s="4">
        <v>2249</v>
      </c>
      <c r="F459" t="s">
        <v>2602</v>
      </c>
      <c r="G459" t="s">
        <v>2911</v>
      </c>
    </row>
    <row r="460" spans="1:7" x14ac:dyDescent="0.25">
      <c r="A460" t="s">
        <v>3661</v>
      </c>
      <c r="B460" t="s">
        <v>3662</v>
      </c>
      <c r="C460" t="s">
        <v>2902</v>
      </c>
      <c r="D460" t="s">
        <v>3663</v>
      </c>
      <c r="E460" s="4">
        <v>1045</v>
      </c>
      <c r="F460" t="s">
        <v>2602</v>
      </c>
      <c r="G460" t="s">
        <v>3317</v>
      </c>
    </row>
    <row r="461" spans="1:7" x14ac:dyDescent="0.25">
      <c r="A461" t="s">
        <v>3992</v>
      </c>
      <c r="B461" t="s">
        <v>3993</v>
      </c>
      <c r="C461" t="s">
        <v>150</v>
      </c>
      <c r="D461" t="s">
        <v>3994</v>
      </c>
      <c r="E461" s="4">
        <v>1250</v>
      </c>
      <c r="F461" t="s">
        <v>2602</v>
      </c>
      <c r="G461" t="s">
        <v>11857</v>
      </c>
    </row>
    <row r="462" spans="1:7" x14ac:dyDescent="0.25">
      <c r="A462" t="s">
        <v>2599</v>
      </c>
      <c r="B462" t="s">
        <v>2600</v>
      </c>
      <c r="C462" t="s">
        <v>2360</v>
      </c>
      <c r="D462" t="s">
        <v>2601</v>
      </c>
      <c r="E462" s="4">
        <v>678</v>
      </c>
      <c r="F462" t="s">
        <v>2602</v>
      </c>
      <c r="G462" t="s">
        <v>2393</v>
      </c>
    </row>
    <row r="463" spans="1:7" x14ac:dyDescent="0.25">
      <c r="A463" t="s">
        <v>3223</v>
      </c>
      <c r="B463" t="s">
        <v>3224</v>
      </c>
      <c r="C463" t="s">
        <v>13</v>
      </c>
      <c r="D463" t="s">
        <v>3225</v>
      </c>
      <c r="E463" s="4">
        <v>160</v>
      </c>
      <c r="F463" t="s">
        <v>3202</v>
      </c>
      <c r="G463" t="s">
        <v>3202</v>
      </c>
    </row>
    <row r="464" spans="1:7" x14ac:dyDescent="0.25">
      <c r="A464" t="s">
        <v>3817</v>
      </c>
      <c r="B464" t="s">
        <v>3818</v>
      </c>
      <c r="C464" t="s">
        <v>13</v>
      </c>
      <c r="D464" t="s">
        <v>3819</v>
      </c>
      <c r="E464" s="4">
        <v>1060</v>
      </c>
      <c r="F464" t="s">
        <v>3202</v>
      </c>
      <c r="G464" t="s">
        <v>3024</v>
      </c>
    </row>
    <row r="465" spans="1:7" x14ac:dyDescent="0.25">
      <c r="A465" t="s">
        <v>3833</v>
      </c>
      <c r="B465" t="s">
        <v>3834</v>
      </c>
      <c r="C465" t="s">
        <v>2360</v>
      </c>
      <c r="D465" t="s">
        <v>3835</v>
      </c>
      <c r="E465" s="4">
        <v>305</v>
      </c>
      <c r="F465" t="s">
        <v>3202</v>
      </c>
      <c r="G465" s="1" t="s">
        <v>3317</v>
      </c>
    </row>
    <row r="466" spans="1:7" x14ac:dyDescent="0.25">
      <c r="A466" t="s">
        <v>797</v>
      </c>
      <c r="B466" t="s">
        <v>4324</v>
      </c>
      <c r="C466" t="s">
        <v>104</v>
      </c>
      <c r="D466" t="s">
        <v>4325</v>
      </c>
      <c r="E466" s="4">
        <v>415</v>
      </c>
      <c r="F466" t="s">
        <v>3202</v>
      </c>
      <c r="G466" t="s">
        <v>3202</v>
      </c>
    </row>
    <row r="467" spans="1:7" x14ac:dyDescent="0.25">
      <c r="A467" t="s">
        <v>4182</v>
      </c>
      <c r="B467" t="s">
        <v>4183</v>
      </c>
      <c r="C467" t="s">
        <v>104</v>
      </c>
      <c r="D467" t="s">
        <v>4184</v>
      </c>
      <c r="E467" s="4">
        <v>470</v>
      </c>
      <c r="F467" t="s">
        <v>3202</v>
      </c>
      <c r="G467" s="1" t="s">
        <v>3317</v>
      </c>
    </row>
    <row r="468" spans="1:7" x14ac:dyDescent="0.25">
      <c r="A468" t="s">
        <v>109</v>
      </c>
      <c r="B468" t="s">
        <v>110</v>
      </c>
      <c r="C468" t="s">
        <v>104</v>
      </c>
      <c r="D468" t="s">
        <v>111</v>
      </c>
      <c r="E468" s="4">
        <v>455</v>
      </c>
      <c r="F468" t="s">
        <v>3202</v>
      </c>
      <c r="G468" s="1" t="s">
        <v>3202</v>
      </c>
    </row>
    <row r="469" spans="1:7" x14ac:dyDescent="0.25">
      <c r="A469" t="s">
        <v>112</v>
      </c>
      <c r="B469" t="s">
        <v>113</v>
      </c>
      <c r="C469" t="s">
        <v>104</v>
      </c>
      <c r="D469" t="s">
        <v>114</v>
      </c>
      <c r="E469" s="4">
        <v>1935</v>
      </c>
      <c r="F469" t="s">
        <v>3202</v>
      </c>
      <c r="G469" s="1" t="s">
        <v>3112</v>
      </c>
    </row>
    <row r="470" spans="1:7" x14ac:dyDescent="0.25">
      <c r="A470" t="s">
        <v>5366</v>
      </c>
      <c r="B470" t="s">
        <v>5367</v>
      </c>
      <c r="C470" t="s">
        <v>169</v>
      </c>
      <c r="D470" t="s">
        <v>5368</v>
      </c>
      <c r="E470" s="4">
        <v>1103</v>
      </c>
      <c r="F470" t="s">
        <v>3317</v>
      </c>
      <c r="G470" s="1" t="s">
        <v>11869</v>
      </c>
    </row>
    <row r="471" spans="1:7" x14ac:dyDescent="0.25">
      <c r="A471" t="s">
        <v>945</v>
      </c>
      <c r="B471" t="s">
        <v>4606</v>
      </c>
      <c r="C471" t="s">
        <v>13</v>
      </c>
      <c r="D471" t="s">
        <v>4607</v>
      </c>
      <c r="E471" s="4">
        <v>2055</v>
      </c>
      <c r="F471" t="s">
        <v>3317</v>
      </c>
      <c r="G471" s="1" t="s">
        <v>11857</v>
      </c>
    </row>
    <row r="472" spans="1:7" x14ac:dyDescent="0.25">
      <c r="A472" t="s">
        <v>4684</v>
      </c>
      <c r="B472" t="s">
        <v>4685</v>
      </c>
      <c r="C472" t="s">
        <v>104</v>
      </c>
      <c r="D472" t="s">
        <v>4686</v>
      </c>
      <c r="E472" s="4">
        <v>175</v>
      </c>
      <c r="F472" t="s">
        <v>3317</v>
      </c>
      <c r="G472" s="1" t="s">
        <v>11909</v>
      </c>
    </row>
    <row r="473" spans="1:7" x14ac:dyDescent="0.25">
      <c r="A473" t="s">
        <v>3894</v>
      </c>
      <c r="B473" t="s">
        <v>3895</v>
      </c>
      <c r="C473" t="s">
        <v>150</v>
      </c>
      <c r="D473" t="s">
        <v>3896</v>
      </c>
      <c r="E473" s="4">
        <v>278</v>
      </c>
      <c r="F473" t="s">
        <v>3317</v>
      </c>
      <c r="G473" s="1" t="s">
        <v>3231</v>
      </c>
    </row>
    <row r="474" spans="1:7" x14ac:dyDescent="0.25">
      <c r="A474" t="s">
        <v>3897</v>
      </c>
      <c r="B474" t="s">
        <v>3898</v>
      </c>
      <c r="C474" t="s">
        <v>150</v>
      </c>
      <c r="D474" t="s">
        <v>3899</v>
      </c>
      <c r="E474" s="4">
        <v>265</v>
      </c>
      <c r="F474" t="s">
        <v>3317</v>
      </c>
      <c r="G474" s="1" t="s">
        <v>3231</v>
      </c>
    </row>
    <row r="475" spans="1:7" x14ac:dyDescent="0.25">
      <c r="A475" t="s">
        <v>1184</v>
      </c>
      <c r="B475" t="s">
        <v>5222</v>
      </c>
      <c r="C475" t="s">
        <v>150</v>
      </c>
      <c r="D475" t="s">
        <v>5223</v>
      </c>
      <c r="E475" s="4">
        <v>1336</v>
      </c>
      <c r="F475" t="s">
        <v>3317</v>
      </c>
      <c r="G475" t="s">
        <v>11857</v>
      </c>
    </row>
    <row r="476" spans="1:7" x14ac:dyDescent="0.25">
      <c r="A476" t="s">
        <v>4765</v>
      </c>
      <c r="B476" t="s">
        <v>4766</v>
      </c>
      <c r="C476" t="s">
        <v>13</v>
      </c>
      <c r="D476" t="s">
        <v>4767</v>
      </c>
      <c r="E476" s="4">
        <v>1825</v>
      </c>
      <c r="F476" t="s">
        <v>3317</v>
      </c>
      <c r="G476" s="1" t="s">
        <v>3112</v>
      </c>
    </row>
    <row r="477" spans="1:7" x14ac:dyDescent="0.25">
      <c r="A477" t="s">
        <v>4690</v>
      </c>
      <c r="B477" t="s">
        <v>4691</v>
      </c>
      <c r="C477" t="s">
        <v>104</v>
      </c>
      <c r="D477" t="s">
        <v>4692</v>
      </c>
      <c r="E477" s="4">
        <v>370</v>
      </c>
      <c r="F477" t="s">
        <v>2393</v>
      </c>
      <c r="G477" s="1" t="s">
        <v>2393</v>
      </c>
    </row>
    <row r="478" spans="1:7" x14ac:dyDescent="0.25">
      <c r="A478" t="s">
        <v>2390</v>
      </c>
      <c r="B478" t="s">
        <v>2391</v>
      </c>
      <c r="C478" t="s">
        <v>33</v>
      </c>
      <c r="D478" t="s">
        <v>2392</v>
      </c>
      <c r="E478" s="4">
        <v>1047</v>
      </c>
      <c r="F478" t="s">
        <v>2393</v>
      </c>
      <c r="G478" s="1" t="s">
        <v>2393</v>
      </c>
    </row>
    <row r="479" spans="1:7" x14ac:dyDescent="0.25">
      <c r="A479" t="s">
        <v>2908</v>
      </c>
      <c r="B479" t="s">
        <v>2909</v>
      </c>
      <c r="C479" t="s">
        <v>33</v>
      </c>
      <c r="D479" t="s">
        <v>2910</v>
      </c>
      <c r="E479" s="4">
        <v>144</v>
      </c>
      <c r="F479" t="s">
        <v>2911</v>
      </c>
      <c r="G479" s="1" t="s">
        <v>2911</v>
      </c>
    </row>
    <row r="480" spans="1:7" x14ac:dyDescent="0.25">
      <c r="A480" t="s">
        <v>4681</v>
      </c>
      <c r="B480" t="s">
        <v>4682</v>
      </c>
      <c r="C480" t="s">
        <v>104</v>
      </c>
      <c r="D480" t="s">
        <v>4683</v>
      </c>
      <c r="E480" s="4">
        <v>485</v>
      </c>
      <c r="F480" t="s">
        <v>2911</v>
      </c>
      <c r="G480" s="1" t="s">
        <v>2911</v>
      </c>
    </row>
    <row r="481" spans="1:7" x14ac:dyDescent="0.25">
      <c r="A481" t="s">
        <v>5200</v>
      </c>
      <c r="B481" t="s">
        <v>5201</v>
      </c>
      <c r="C481" t="s">
        <v>150</v>
      </c>
      <c r="D481" t="s">
        <v>5202</v>
      </c>
      <c r="E481" s="4">
        <v>121</v>
      </c>
      <c r="F481" t="s">
        <v>2911</v>
      </c>
      <c r="G481" s="1" t="s">
        <v>11868</v>
      </c>
    </row>
    <row r="482" spans="1:7" x14ac:dyDescent="0.25">
      <c r="A482" t="s">
        <v>4893</v>
      </c>
      <c r="B482" t="s">
        <v>4894</v>
      </c>
      <c r="C482" t="s">
        <v>2902</v>
      </c>
      <c r="D482" t="s">
        <v>4895</v>
      </c>
      <c r="E482" s="4">
        <v>170</v>
      </c>
      <c r="F482" t="s">
        <v>2911</v>
      </c>
      <c r="G482" s="1" t="s">
        <v>3112</v>
      </c>
    </row>
    <row r="483" spans="1:7" x14ac:dyDescent="0.25">
      <c r="A483" t="s">
        <v>5504</v>
      </c>
      <c r="B483" t="s">
        <v>5505</v>
      </c>
      <c r="C483" t="s">
        <v>2360</v>
      </c>
      <c r="D483" t="s">
        <v>5506</v>
      </c>
      <c r="E483" s="4">
        <v>140</v>
      </c>
      <c r="F483" t="s">
        <v>2911</v>
      </c>
      <c r="G483" s="1" t="s">
        <v>2911</v>
      </c>
    </row>
    <row r="484" spans="1:7" x14ac:dyDescent="0.25">
      <c r="A484" t="s">
        <v>2965</v>
      </c>
      <c r="B484" t="s">
        <v>2966</v>
      </c>
      <c r="C484" t="s">
        <v>13</v>
      </c>
      <c r="D484" t="s">
        <v>2967</v>
      </c>
      <c r="E484" s="4">
        <v>0</v>
      </c>
      <c r="F484" t="s">
        <v>3024</v>
      </c>
      <c r="G484" s="1" t="s">
        <v>3112</v>
      </c>
    </row>
    <row r="485" spans="1:7" x14ac:dyDescent="0.25">
      <c r="A485" t="s">
        <v>3811</v>
      </c>
      <c r="B485" t="s">
        <v>3812</v>
      </c>
      <c r="C485" t="s">
        <v>13</v>
      </c>
      <c r="D485" t="s">
        <v>3813</v>
      </c>
      <c r="E485" s="4">
        <v>0</v>
      </c>
      <c r="F485" t="s">
        <v>3024</v>
      </c>
      <c r="G485" s="1" t="s">
        <v>3024</v>
      </c>
    </row>
    <row r="486" spans="1:7" x14ac:dyDescent="0.25">
      <c r="A486" t="s">
        <v>4768</v>
      </c>
      <c r="B486" t="s">
        <v>4766</v>
      </c>
      <c r="C486" t="s">
        <v>13</v>
      </c>
      <c r="D486" t="s">
        <v>4769</v>
      </c>
      <c r="E486" s="4">
        <v>0</v>
      </c>
      <c r="F486" t="s">
        <v>3024</v>
      </c>
      <c r="G486" s="1" t="s">
        <v>3112</v>
      </c>
    </row>
    <row r="487" spans="1:7" x14ac:dyDescent="0.25">
      <c r="A487" t="s">
        <v>3632</v>
      </c>
      <c r="B487" t="s">
        <v>3633</v>
      </c>
      <c r="C487" t="s">
        <v>2396</v>
      </c>
      <c r="D487" t="s">
        <v>3634</v>
      </c>
      <c r="E487" s="4">
        <v>965</v>
      </c>
      <c r="F487" t="s">
        <v>3024</v>
      </c>
      <c r="G487" s="1" t="s">
        <v>3024</v>
      </c>
    </row>
    <row r="488" spans="1:7" x14ac:dyDescent="0.25">
      <c r="A488" t="s">
        <v>1012</v>
      </c>
      <c r="B488" t="s">
        <v>4108</v>
      </c>
      <c r="C488" t="s">
        <v>33</v>
      </c>
      <c r="D488" t="s">
        <v>4109</v>
      </c>
      <c r="E488" s="4">
        <v>11</v>
      </c>
      <c r="F488" t="s">
        <v>3024</v>
      </c>
      <c r="G488" s="1" t="s">
        <v>3024</v>
      </c>
    </row>
    <row r="489" spans="1:7" x14ac:dyDescent="0.25">
      <c r="A489" t="s">
        <v>4419</v>
      </c>
      <c r="B489" t="s">
        <v>4420</v>
      </c>
      <c r="C489" t="s">
        <v>33</v>
      </c>
      <c r="D489" t="s">
        <v>4421</v>
      </c>
      <c r="E489" s="4">
        <v>0</v>
      </c>
      <c r="F489" t="s">
        <v>3024</v>
      </c>
      <c r="G489" s="1" t="s">
        <v>3024</v>
      </c>
    </row>
    <row r="490" spans="1:7" x14ac:dyDescent="0.25">
      <c r="A490" t="s">
        <v>3021</v>
      </c>
      <c r="B490" t="s">
        <v>3022</v>
      </c>
      <c r="C490" t="s">
        <v>33</v>
      </c>
      <c r="D490" t="s">
        <v>3023</v>
      </c>
      <c r="E490" s="4">
        <v>16</v>
      </c>
      <c r="F490" t="s">
        <v>3024</v>
      </c>
      <c r="G490" s="1" t="s">
        <v>3024</v>
      </c>
    </row>
    <row r="491" spans="1:7" x14ac:dyDescent="0.25">
      <c r="A491" t="s">
        <v>3734</v>
      </c>
      <c r="B491" t="s">
        <v>3735</v>
      </c>
      <c r="C491" t="s">
        <v>104</v>
      </c>
      <c r="D491" t="s">
        <v>3736</v>
      </c>
      <c r="E491" s="4">
        <v>70</v>
      </c>
      <c r="F491" t="s">
        <v>3024</v>
      </c>
      <c r="G491" s="1" t="s">
        <v>11857</v>
      </c>
    </row>
    <row r="492" spans="1:7" x14ac:dyDescent="0.25">
      <c r="A492" t="s">
        <v>3808</v>
      </c>
      <c r="B492" t="s">
        <v>3809</v>
      </c>
      <c r="C492" t="s">
        <v>13</v>
      </c>
      <c r="D492" t="s">
        <v>3810</v>
      </c>
      <c r="E492" s="4">
        <v>120</v>
      </c>
      <c r="F492" t="s">
        <v>3024</v>
      </c>
      <c r="G492" s="1" t="s">
        <v>3024</v>
      </c>
    </row>
    <row r="493" spans="1:7" x14ac:dyDescent="0.25">
      <c r="A493" t="s">
        <v>1022</v>
      </c>
      <c r="B493" t="s">
        <v>4108</v>
      </c>
      <c r="C493" t="s">
        <v>33</v>
      </c>
      <c r="D493" t="s">
        <v>4110</v>
      </c>
      <c r="E493" s="4">
        <v>28</v>
      </c>
      <c r="F493" t="s">
        <v>3024</v>
      </c>
      <c r="G493" s="1" t="s">
        <v>3024</v>
      </c>
    </row>
    <row r="494" spans="1:7" x14ac:dyDescent="0.25">
      <c r="A494" t="s">
        <v>5589</v>
      </c>
      <c r="B494" t="s">
        <v>5590</v>
      </c>
      <c r="C494" t="s">
        <v>13</v>
      </c>
      <c r="D494" t="s">
        <v>5591</v>
      </c>
      <c r="E494" s="4">
        <v>0</v>
      </c>
      <c r="F494" t="s">
        <v>3112</v>
      </c>
      <c r="G494" s="1" t="s">
        <v>11858</v>
      </c>
    </row>
    <row r="495" spans="1:7" x14ac:dyDescent="0.25">
      <c r="A495" t="s">
        <v>2984</v>
      </c>
      <c r="B495" t="s">
        <v>2985</v>
      </c>
      <c r="C495" t="s">
        <v>13</v>
      </c>
      <c r="D495" t="s">
        <v>2986</v>
      </c>
      <c r="E495" s="4">
        <v>0</v>
      </c>
      <c r="F495" t="s">
        <v>3112</v>
      </c>
      <c r="G495" s="1" t="s">
        <v>11857</v>
      </c>
    </row>
    <row r="496" spans="1:7" x14ac:dyDescent="0.25">
      <c r="A496" t="s">
        <v>2994</v>
      </c>
      <c r="B496" t="s">
        <v>2995</v>
      </c>
      <c r="C496" t="s">
        <v>13</v>
      </c>
      <c r="D496" t="s">
        <v>2996</v>
      </c>
      <c r="E496" s="4">
        <v>0</v>
      </c>
      <c r="F496" t="s">
        <v>3112</v>
      </c>
      <c r="G496" s="1" t="s">
        <v>11857</v>
      </c>
    </row>
    <row r="497" spans="1:7" x14ac:dyDescent="0.25">
      <c r="A497" t="s">
        <v>1215</v>
      </c>
      <c r="B497" t="s">
        <v>4611</v>
      </c>
      <c r="C497" t="s">
        <v>150</v>
      </c>
      <c r="D497" t="s">
        <v>4612</v>
      </c>
      <c r="E497" s="4">
        <v>717</v>
      </c>
      <c r="F497" t="s">
        <v>3112</v>
      </c>
      <c r="G497" s="1" t="s">
        <v>11857</v>
      </c>
    </row>
    <row r="498" spans="1:7" x14ac:dyDescent="0.25">
      <c r="A498" t="s">
        <v>3873</v>
      </c>
      <c r="B498" t="s">
        <v>3874</v>
      </c>
      <c r="C498" t="s">
        <v>2902</v>
      </c>
      <c r="D498" t="s">
        <v>3875</v>
      </c>
      <c r="E498" s="4">
        <v>280</v>
      </c>
      <c r="F498" t="s">
        <v>3112</v>
      </c>
      <c r="G498" s="1" t="s">
        <v>11861</v>
      </c>
    </row>
    <row r="499" spans="1:7" x14ac:dyDescent="0.25">
      <c r="A499" t="s">
        <v>3422</v>
      </c>
      <c r="B499" t="s">
        <v>3423</v>
      </c>
      <c r="C499" t="s">
        <v>2902</v>
      </c>
      <c r="D499" t="s">
        <v>3424</v>
      </c>
      <c r="E499" s="4">
        <v>575</v>
      </c>
      <c r="F499" t="s">
        <v>3112</v>
      </c>
      <c r="G499" s="1" t="s">
        <v>11857</v>
      </c>
    </row>
    <row r="500" spans="1:7" x14ac:dyDescent="0.25">
      <c r="A500" t="s">
        <v>3870</v>
      </c>
      <c r="B500" t="s">
        <v>3871</v>
      </c>
      <c r="C500" t="s">
        <v>2902</v>
      </c>
      <c r="D500" t="s">
        <v>3872</v>
      </c>
      <c r="E500" s="4">
        <v>295</v>
      </c>
      <c r="F500" t="s">
        <v>3112</v>
      </c>
      <c r="G500" s="1" t="s">
        <v>11861</v>
      </c>
    </row>
    <row r="501" spans="1:7" x14ac:dyDescent="0.25">
      <c r="A501" t="s">
        <v>3109</v>
      </c>
      <c r="B501" t="s">
        <v>3110</v>
      </c>
      <c r="C501" t="s">
        <v>13</v>
      </c>
      <c r="D501" t="s">
        <v>3111</v>
      </c>
      <c r="E501" s="4">
        <v>310</v>
      </c>
      <c r="F501" t="s">
        <v>3112</v>
      </c>
      <c r="G501" s="1" t="s">
        <v>3112</v>
      </c>
    </row>
    <row r="502" spans="1:7" x14ac:dyDescent="0.25">
      <c r="A502" t="s">
        <v>3867</v>
      </c>
      <c r="B502" t="s">
        <v>3868</v>
      </c>
      <c r="C502" t="s">
        <v>2902</v>
      </c>
      <c r="D502" t="s">
        <v>3869</v>
      </c>
      <c r="E502" s="4">
        <v>90</v>
      </c>
      <c r="F502" t="s">
        <v>11859</v>
      </c>
      <c r="G502" s="1" t="s">
        <v>11861</v>
      </c>
    </row>
    <row r="503" spans="1:7" x14ac:dyDescent="0.25">
      <c r="A503" t="s">
        <v>4896</v>
      </c>
      <c r="B503" t="s">
        <v>4897</v>
      </c>
      <c r="C503" t="s">
        <v>2902</v>
      </c>
      <c r="D503" t="s">
        <v>4898</v>
      </c>
      <c r="E503" s="4">
        <v>17</v>
      </c>
      <c r="F503" t="s">
        <v>11859</v>
      </c>
      <c r="G503" s="1" t="s">
        <v>11859</v>
      </c>
    </row>
    <row r="504" spans="1:7" x14ac:dyDescent="0.25">
      <c r="A504" t="s">
        <v>2405</v>
      </c>
      <c r="B504" t="s">
        <v>2406</v>
      </c>
      <c r="C504" t="s">
        <v>33</v>
      </c>
      <c r="D504" t="s">
        <v>2407</v>
      </c>
      <c r="E504" s="4">
        <v>965</v>
      </c>
      <c r="F504" t="s">
        <v>11859</v>
      </c>
      <c r="G504" s="1" t="s">
        <v>11857</v>
      </c>
    </row>
    <row r="505" spans="1:7" x14ac:dyDescent="0.25">
      <c r="A505" t="s">
        <v>4370</v>
      </c>
      <c r="B505" t="s">
        <v>4371</v>
      </c>
      <c r="C505" t="s">
        <v>150</v>
      </c>
      <c r="D505" t="s">
        <v>4372</v>
      </c>
      <c r="E505" s="4">
        <v>737</v>
      </c>
      <c r="F505" t="s">
        <v>11859</v>
      </c>
      <c r="G505" s="1" t="s">
        <v>11861</v>
      </c>
    </row>
    <row r="506" spans="1:7" x14ac:dyDescent="0.25">
      <c r="A506" t="s">
        <v>3140</v>
      </c>
      <c r="B506" t="s">
        <v>3141</v>
      </c>
      <c r="C506" t="s">
        <v>13</v>
      </c>
      <c r="D506" t="s">
        <v>3142</v>
      </c>
      <c r="E506" s="4">
        <v>1815</v>
      </c>
      <c r="F506" t="s">
        <v>11859</v>
      </c>
      <c r="G506" s="1" t="s">
        <v>11860</v>
      </c>
    </row>
    <row r="507" spans="1:7" x14ac:dyDescent="0.25">
      <c r="A507" t="s">
        <v>4120</v>
      </c>
      <c r="B507" t="s">
        <v>4121</v>
      </c>
      <c r="C507" t="s">
        <v>169</v>
      </c>
      <c r="D507" t="s">
        <v>4122</v>
      </c>
      <c r="E507" s="4">
        <v>1383</v>
      </c>
      <c r="F507" t="s">
        <v>11859</v>
      </c>
      <c r="G507" s="1" t="s">
        <v>11876</v>
      </c>
    </row>
    <row r="508" spans="1:7" x14ac:dyDescent="0.25">
      <c r="A508" t="s">
        <v>2942</v>
      </c>
      <c r="B508" t="s">
        <v>2943</v>
      </c>
      <c r="C508" t="s">
        <v>104</v>
      </c>
      <c r="D508" t="s">
        <v>2944</v>
      </c>
      <c r="E508" s="4">
        <v>1135</v>
      </c>
      <c r="F508" t="s">
        <v>11859</v>
      </c>
      <c r="G508" s="1" t="s">
        <v>11860</v>
      </c>
    </row>
    <row r="509" spans="1:7" x14ac:dyDescent="0.25">
      <c r="A509" t="s">
        <v>3778</v>
      </c>
      <c r="B509" t="s">
        <v>3779</v>
      </c>
      <c r="C509" t="s">
        <v>13</v>
      </c>
      <c r="D509" t="s">
        <v>3780</v>
      </c>
      <c r="E509" s="4">
        <v>0</v>
      </c>
      <c r="F509" t="s">
        <v>11857</v>
      </c>
      <c r="G509" s="1" t="s">
        <v>11857</v>
      </c>
    </row>
    <row r="510" spans="1:7" x14ac:dyDescent="0.25">
      <c r="A510" t="s">
        <v>4273</v>
      </c>
      <c r="B510" t="s">
        <v>4274</v>
      </c>
      <c r="C510" t="s">
        <v>2902</v>
      </c>
      <c r="D510" t="s">
        <v>4275</v>
      </c>
      <c r="E510" s="4">
        <v>650</v>
      </c>
      <c r="F510" t="s">
        <v>11857</v>
      </c>
      <c r="G510" s="1" t="s">
        <v>11877</v>
      </c>
    </row>
    <row r="511" spans="1:7" x14ac:dyDescent="0.25">
      <c r="A511" t="s">
        <v>3989</v>
      </c>
      <c r="B511" t="s">
        <v>3990</v>
      </c>
      <c r="C511" t="s">
        <v>150</v>
      </c>
      <c r="D511" t="s">
        <v>3991</v>
      </c>
      <c r="E511" s="4">
        <v>45</v>
      </c>
      <c r="F511" t="s">
        <v>11857</v>
      </c>
      <c r="G511" s="1" t="s">
        <v>11860</v>
      </c>
    </row>
    <row r="512" spans="1:7" x14ac:dyDescent="0.25">
      <c r="A512" t="s">
        <v>4350</v>
      </c>
      <c r="B512" t="s">
        <v>4351</v>
      </c>
      <c r="C512" t="s">
        <v>150</v>
      </c>
      <c r="D512" t="s">
        <v>4352</v>
      </c>
      <c r="E512" s="4">
        <v>1796</v>
      </c>
      <c r="F512" t="s">
        <v>11857</v>
      </c>
      <c r="G512" s="1" t="s">
        <v>11878</v>
      </c>
    </row>
    <row r="513" spans="1:7" x14ac:dyDescent="0.25">
      <c r="A513" t="s">
        <v>2582</v>
      </c>
      <c r="B513" t="s">
        <v>2583</v>
      </c>
      <c r="C513" t="s">
        <v>2478</v>
      </c>
      <c r="D513" t="s">
        <v>2584</v>
      </c>
      <c r="E513" s="4">
        <v>957</v>
      </c>
      <c r="F513" t="s">
        <v>11857</v>
      </c>
      <c r="G513" s="1" t="s">
        <v>11861</v>
      </c>
    </row>
    <row r="514" spans="1:7" x14ac:dyDescent="0.25">
      <c r="A514" t="s">
        <v>2476</v>
      </c>
      <c r="B514" t="s">
        <v>2477</v>
      </c>
      <c r="C514" t="s">
        <v>2478</v>
      </c>
      <c r="D514" t="s">
        <v>2479</v>
      </c>
      <c r="E514" s="4">
        <v>67</v>
      </c>
      <c r="F514" t="s">
        <v>11857</v>
      </c>
      <c r="G514" s="1" t="s">
        <v>11857</v>
      </c>
    </row>
    <row r="515" spans="1:7" x14ac:dyDescent="0.25">
      <c r="A515" t="s">
        <v>2769</v>
      </c>
      <c r="B515" t="s">
        <v>2770</v>
      </c>
      <c r="C515" t="s">
        <v>2478</v>
      </c>
      <c r="D515" t="s">
        <v>2771</v>
      </c>
      <c r="E515" s="4">
        <v>46</v>
      </c>
      <c r="F515" t="s">
        <v>11857</v>
      </c>
      <c r="G515" s="1" t="s">
        <v>11857</v>
      </c>
    </row>
    <row r="516" spans="1:7" x14ac:dyDescent="0.25">
      <c r="A516" t="s">
        <v>3664</v>
      </c>
      <c r="B516" t="s">
        <v>3665</v>
      </c>
      <c r="C516" t="s">
        <v>2902</v>
      </c>
      <c r="D516" t="s">
        <v>3666</v>
      </c>
      <c r="E516" s="4">
        <v>670</v>
      </c>
      <c r="F516" t="s">
        <v>11857</v>
      </c>
      <c r="G516" s="1" t="s">
        <v>11861</v>
      </c>
    </row>
    <row r="517" spans="1:7" x14ac:dyDescent="0.25">
      <c r="A517" t="s">
        <v>90</v>
      </c>
      <c r="B517" t="s">
        <v>91</v>
      </c>
      <c r="C517" t="s">
        <v>79</v>
      </c>
      <c r="D517" t="s">
        <v>92</v>
      </c>
      <c r="E517" s="4">
        <v>70</v>
      </c>
      <c r="F517" t="s">
        <v>11857</v>
      </c>
      <c r="G517" s="1" t="s">
        <v>11882</v>
      </c>
    </row>
    <row r="518" spans="1:7" x14ac:dyDescent="0.25">
      <c r="A518" t="s">
        <v>106</v>
      </c>
      <c r="B518" t="s">
        <v>107</v>
      </c>
      <c r="C518" t="s">
        <v>79</v>
      </c>
      <c r="D518" t="s">
        <v>108</v>
      </c>
      <c r="E518" s="4">
        <v>1562</v>
      </c>
      <c r="F518" t="s">
        <v>11857</v>
      </c>
      <c r="G518" s="1" t="s">
        <v>11879</v>
      </c>
    </row>
    <row r="519" spans="1:7" x14ac:dyDescent="0.25">
      <c r="A519" t="s">
        <v>2880</v>
      </c>
      <c r="B519" t="s">
        <v>2881</v>
      </c>
      <c r="C519" t="s">
        <v>104</v>
      </c>
      <c r="D519" t="s">
        <v>2882</v>
      </c>
      <c r="E519" s="4">
        <v>470</v>
      </c>
      <c r="F519" t="s">
        <v>11857</v>
      </c>
      <c r="G519" s="1" t="s">
        <v>11857</v>
      </c>
    </row>
    <row r="520" spans="1:7" x14ac:dyDescent="0.25">
      <c r="A520" t="s">
        <v>4276</v>
      </c>
      <c r="B520" t="s">
        <v>4277</v>
      </c>
      <c r="C520" t="s">
        <v>2902</v>
      </c>
      <c r="D520" t="s">
        <v>4278</v>
      </c>
      <c r="E520" s="4">
        <v>245</v>
      </c>
      <c r="F520" s="1" t="s">
        <v>11857</v>
      </c>
      <c r="G520" s="1" t="s">
        <v>11860</v>
      </c>
    </row>
    <row r="521" spans="1:7" x14ac:dyDescent="0.25">
      <c r="A521" t="s">
        <v>127</v>
      </c>
      <c r="B521" t="s">
        <v>128</v>
      </c>
      <c r="C521" t="s">
        <v>104</v>
      </c>
      <c r="D521" t="s">
        <v>129</v>
      </c>
      <c r="E521" s="4">
        <v>1925</v>
      </c>
      <c r="F521" t="s">
        <v>11857</v>
      </c>
      <c r="G521" s="1" t="s">
        <v>11861</v>
      </c>
    </row>
    <row r="522" spans="1:7" x14ac:dyDescent="0.25">
      <c r="A522" t="s">
        <v>4081</v>
      </c>
      <c r="B522" t="s">
        <v>4082</v>
      </c>
      <c r="C522" t="s">
        <v>2396</v>
      </c>
      <c r="D522" t="s">
        <v>4083</v>
      </c>
      <c r="E522" s="4">
        <v>670</v>
      </c>
      <c r="F522" s="1" t="s">
        <v>11857</v>
      </c>
      <c r="G522" s="1" t="s">
        <v>11880</v>
      </c>
    </row>
    <row r="523" spans="1:7" x14ac:dyDescent="0.25">
      <c r="A523" t="s">
        <v>167</v>
      </c>
      <c r="B523" t="s">
        <v>168</v>
      </c>
      <c r="C523" t="s">
        <v>169</v>
      </c>
      <c r="D523" t="s">
        <v>170</v>
      </c>
      <c r="E523" s="4">
        <v>2155</v>
      </c>
      <c r="F523" s="1" t="s">
        <v>11857</v>
      </c>
      <c r="G523" s="1" t="s">
        <v>11881</v>
      </c>
    </row>
    <row r="524" spans="1:7" x14ac:dyDescent="0.25">
      <c r="A524" t="s">
        <v>965</v>
      </c>
      <c r="B524" t="s">
        <v>4604</v>
      </c>
      <c r="C524" t="s">
        <v>13</v>
      </c>
      <c r="D524" t="s">
        <v>4605</v>
      </c>
      <c r="E524" s="4">
        <v>1785</v>
      </c>
      <c r="F524" s="1" t="s">
        <v>11858</v>
      </c>
      <c r="G524" s="1" t="s">
        <v>11868</v>
      </c>
    </row>
    <row r="525" spans="1:7" x14ac:dyDescent="0.25">
      <c r="A525" t="s">
        <v>2883</v>
      </c>
      <c r="B525" t="s">
        <v>2884</v>
      </c>
      <c r="C525" t="s">
        <v>104</v>
      </c>
      <c r="D525" t="s">
        <v>2885</v>
      </c>
      <c r="E525" s="4">
        <v>620</v>
      </c>
      <c r="F525" t="s">
        <v>11858</v>
      </c>
      <c r="G525" s="1" t="s">
        <v>11858</v>
      </c>
    </row>
    <row r="526" spans="1:7" x14ac:dyDescent="0.25">
      <c r="A526" t="s">
        <v>2439</v>
      </c>
      <c r="B526" t="s">
        <v>2440</v>
      </c>
      <c r="C526" t="s">
        <v>2360</v>
      </c>
      <c r="D526" t="s">
        <v>2441</v>
      </c>
      <c r="E526" s="4">
        <v>891</v>
      </c>
      <c r="F526" t="s">
        <v>11858</v>
      </c>
      <c r="G526" s="1" t="s">
        <v>11871</v>
      </c>
    </row>
    <row r="527" spans="1:7" x14ac:dyDescent="0.25">
      <c r="A527" t="s">
        <v>84</v>
      </c>
      <c r="B527" t="s">
        <v>85</v>
      </c>
      <c r="C527" t="s">
        <v>13</v>
      </c>
      <c r="D527" t="s">
        <v>86</v>
      </c>
      <c r="E527" s="4">
        <v>315</v>
      </c>
      <c r="F527" s="1" t="s">
        <v>11860</v>
      </c>
      <c r="G527" s="1" t="s">
        <v>11860</v>
      </c>
    </row>
    <row r="528" spans="1:7" x14ac:dyDescent="0.25">
      <c r="A528" t="s">
        <v>5624</v>
      </c>
      <c r="B528" t="s">
        <v>5625</v>
      </c>
      <c r="C528" t="s">
        <v>150</v>
      </c>
      <c r="D528" t="s">
        <v>5626</v>
      </c>
      <c r="E528" s="4">
        <v>1461</v>
      </c>
      <c r="F528" t="s">
        <v>11860</v>
      </c>
      <c r="G528" s="1" t="s">
        <v>11873</v>
      </c>
    </row>
    <row r="529" spans="1:7" x14ac:dyDescent="0.25">
      <c r="A529" t="s">
        <v>2953</v>
      </c>
      <c r="B529" t="s">
        <v>2954</v>
      </c>
      <c r="C529" t="s">
        <v>33</v>
      </c>
      <c r="D529" t="s">
        <v>2955</v>
      </c>
      <c r="E529" s="4">
        <v>10</v>
      </c>
      <c r="F529" t="s">
        <v>11860</v>
      </c>
      <c r="G529" s="1" t="s">
        <v>11860</v>
      </c>
    </row>
    <row r="530" spans="1:7" x14ac:dyDescent="0.25">
      <c r="A530" t="s">
        <v>1220</v>
      </c>
      <c r="B530" t="s">
        <v>5224</v>
      </c>
      <c r="C530" t="s">
        <v>150</v>
      </c>
      <c r="D530" t="s">
        <v>5225</v>
      </c>
      <c r="E530" s="4">
        <v>380</v>
      </c>
      <c r="F530" t="s">
        <v>11860</v>
      </c>
      <c r="G530" s="1" t="s">
        <v>11861</v>
      </c>
    </row>
    <row r="531" spans="1:7" x14ac:dyDescent="0.25">
      <c r="A531" t="s">
        <v>4608</v>
      </c>
      <c r="B531" t="s">
        <v>4609</v>
      </c>
      <c r="C531" t="s">
        <v>150</v>
      </c>
      <c r="D531" t="s">
        <v>4610</v>
      </c>
      <c r="E531" s="4">
        <v>1086</v>
      </c>
      <c r="F531" t="s">
        <v>11860</v>
      </c>
      <c r="G531" s="1" t="s">
        <v>11871</v>
      </c>
    </row>
    <row r="532" spans="1:7" x14ac:dyDescent="0.25">
      <c r="A532" t="s">
        <v>81</v>
      </c>
      <c r="B532" t="s">
        <v>82</v>
      </c>
      <c r="C532" t="s">
        <v>79</v>
      </c>
      <c r="D532" t="s">
        <v>83</v>
      </c>
      <c r="E532" s="4">
        <v>2722</v>
      </c>
      <c r="F532" t="s">
        <v>11860</v>
      </c>
      <c r="G532" s="1" t="s">
        <v>11939</v>
      </c>
    </row>
    <row r="533" spans="1:7" x14ac:dyDescent="0.25">
      <c r="A533" t="s">
        <v>3458</v>
      </c>
      <c r="B533" t="s">
        <v>3459</v>
      </c>
      <c r="C533" t="s">
        <v>169</v>
      </c>
      <c r="D533" t="s">
        <v>3460</v>
      </c>
      <c r="E533" s="4">
        <v>276</v>
      </c>
      <c r="F533" t="s">
        <v>11860</v>
      </c>
      <c r="G533" s="1" t="s">
        <v>11869</v>
      </c>
    </row>
    <row r="534" spans="1:7" x14ac:dyDescent="0.25">
      <c r="A534" t="s">
        <v>768</v>
      </c>
      <c r="B534" t="s">
        <v>2912</v>
      </c>
      <c r="C534" t="s">
        <v>104</v>
      </c>
      <c r="D534" t="s">
        <v>2913</v>
      </c>
      <c r="E534" s="4">
        <v>655</v>
      </c>
      <c r="F534" t="s">
        <v>11860</v>
      </c>
      <c r="G534" s="1" t="s">
        <v>11861</v>
      </c>
    </row>
    <row r="535" spans="1:7" x14ac:dyDescent="0.25">
      <c r="A535" t="s">
        <v>3743</v>
      </c>
      <c r="B535" t="s">
        <v>3744</v>
      </c>
      <c r="C535" t="s">
        <v>104</v>
      </c>
      <c r="D535" t="s">
        <v>3745</v>
      </c>
      <c r="E535" s="4">
        <v>10355</v>
      </c>
      <c r="F535" s="1" t="s">
        <v>11860</v>
      </c>
      <c r="G535" s="1" t="s">
        <v>11926</v>
      </c>
    </row>
    <row r="536" spans="1:7" x14ac:dyDescent="0.25">
      <c r="A536" t="s">
        <v>4365</v>
      </c>
      <c r="B536" t="s">
        <v>4366</v>
      </c>
      <c r="C536" t="s">
        <v>150</v>
      </c>
      <c r="D536" t="s">
        <v>4367</v>
      </c>
      <c r="E536" s="4">
        <v>1086</v>
      </c>
      <c r="F536" s="1" t="s">
        <v>11860</v>
      </c>
      <c r="G536" s="1" t="s">
        <v>11870</v>
      </c>
    </row>
    <row r="537" spans="1:7" x14ac:dyDescent="0.25">
      <c r="A537" t="s">
        <v>3673</v>
      </c>
      <c r="B537" t="s">
        <v>3674</v>
      </c>
      <c r="C537" t="s">
        <v>2902</v>
      </c>
      <c r="D537" t="s">
        <v>3675</v>
      </c>
      <c r="E537" s="4">
        <v>1025</v>
      </c>
      <c r="F537" s="1" t="s">
        <v>11861</v>
      </c>
      <c r="G537" s="1" t="s">
        <v>11871</v>
      </c>
    </row>
    <row r="538" spans="1:7" x14ac:dyDescent="0.25">
      <c r="A538" t="s">
        <v>2939</v>
      </c>
      <c r="B538" t="s">
        <v>2940</v>
      </c>
      <c r="C538" t="s">
        <v>104</v>
      </c>
      <c r="D538" t="s">
        <v>2941</v>
      </c>
      <c r="E538" s="4">
        <v>1400</v>
      </c>
      <c r="F538" t="s">
        <v>11861</v>
      </c>
      <c r="G538" s="1" t="s">
        <v>11882</v>
      </c>
    </row>
    <row r="539" spans="1:7" x14ac:dyDescent="0.25">
      <c r="A539" t="s">
        <v>4687</v>
      </c>
      <c r="B539" t="s">
        <v>4688</v>
      </c>
      <c r="C539" t="s">
        <v>104</v>
      </c>
      <c r="D539" t="s">
        <v>4689</v>
      </c>
      <c r="E539" s="4">
        <v>210</v>
      </c>
      <c r="F539" s="1" t="s">
        <v>11861</v>
      </c>
      <c r="G539" s="1" t="s">
        <v>11861</v>
      </c>
    </row>
    <row r="540" spans="1:7" x14ac:dyDescent="0.25">
      <c r="A540" t="s">
        <v>2914</v>
      </c>
      <c r="B540" t="s">
        <v>2915</v>
      </c>
      <c r="C540" t="s">
        <v>104</v>
      </c>
      <c r="D540" t="s">
        <v>2916</v>
      </c>
      <c r="E540" s="4">
        <v>405</v>
      </c>
      <c r="F540" s="1" t="s">
        <v>11861</v>
      </c>
      <c r="G540" s="1" t="s">
        <v>11861</v>
      </c>
    </row>
    <row r="541" spans="1:7" x14ac:dyDescent="0.25">
      <c r="A541" t="s">
        <v>121</v>
      </c>
      <c r="B541" t="s">
        <v>122</v>
      </c>
      <c r="C541" t="s">
        <v>104</v>
      </c>
      <c r="D541" t="s">
        <v>123</v>
      </c>
      <c r="E541" s="4">
        <v>455</v>
      </c>
      <c r="F541" s="1" t="s">
        <v>11861</v>
      </c>
      <c r="G541" s="1" t="s">
        <v>11868</v>
      </c>
    </row>
    <row r="542" spans="1:7" x14ac:dyDescent="0.25">
      <c r="A542" t="s">
        <v>2371</v>
      </c>
      <c r="B542" t="s">
        <v>2372</v>
      </c>
      <c r="C542" t="s">
        <v>33</v>
      </c>
      <c r="D542" t="s">
        <v>2373</v>
      </c>
      <c r="E542" s="4">
        <v>886</v>
      </c>
      <c r="F542" s="1" t="s">
        <v>11861</v>
      </c>
      <c r="G542" s="1" t="s">
        <v>11861</v>
      </c>
    </row>
    <row r="543" spans="1:7" x14ac:dyDescent="0.25">
      <c r="A543" t="s">
        <v>3824</v>
      </c>
      <c r="B543" t="s">
        <v>3825</v>
      </c>
      <c r="C543" t="s">
        <v>13</v>
      </c>
      <c r="D543" t="s">
        <v>3826</v>
      </c>
      <c r="E543" s="4">
        <v>1845</v>
      </c>
      <c r="F543" s="1" t="s">
        <v>11868</v>
      </c>
      <c r="G543" s="1" t="s">
        <v>11880</v>
      </c>
    </row>
    <row r="544" spans="1:7" x14ac:dyDescent="0.25">
      <c r="A544" t="s">
        <v>731</v>
      </c>
      <c r="B544" t="s">
        <v>3267</v>
      </c>
      <c r="C544" t="s">
        <v>104</v>
      </c>
      <c r="D544" t="s">
        <v>3268</v>
      </c>
      <c r="E544" s="4">
        <v>430</v>
      </c>
      <c r="F544" s="1" t="s">
        <v>11868</v>
      </c>
      <c r="G544" s="1" t="s">
        <v>11871</v>
      </c>
    </row>
    <row r="545" spans="1:7" x14ac:dyDescent="0.25">
      <c r="A545" t="s">
        <v>764</v>
      </c>
      <c r="B545" t="s">
        <v>5281</v>
      </c>
      <c r="C545" t="s">
        <v>104</v>
      </c>
      <c r="D545" t="s">
        <v>5282</v>
      </c>
      <c r="E545" s="4">
        <v>655</v>
      </c>
      <c r="F545" s="1" t="s">
        <v>11868</v>
      </c>
      <c r="G545" s="1" t="s">
        <v>11870</v>
      </c>
    </row>
    <row r="546" spans="1:7" x14ac:dyDescent="0.25">
      <c r="A546" t="s">
        <v>4984</v>
      </c>
      <c r="B546" t="s">
        <v>4985</v>
      </c>
      <c r="C546" t="s">
        <v>2360</v>
      </c>
      <c r="D546" t="s">
        <v>4986</v>
      </c>
      <c r="E546" s="4">
        <v>670</v>
      </c>
      <c r="F546" s="1" t="s">
        <v>11868</v>
      </c>
      <c r="G546" s="1" t="s">
        <v>11870</v>
      </c>
    </row>
    <row r="547" spans="1:7" x14ac:dyDescent="0.25">
      <c r="A547" t="s">
        <v>5483</v>
      </c>
      <c r="B547" t="s">
        <v>5484</v>
      </c>
      <c r="C547" t="s">
        <v>2902</v>
      </c>
      <c r="D547" t="s">
        <v>5485</v>
      </c>
      <c r="E547" s="4">
        <v>105</v>
      </c>
      <c r="F547" s="1" t="s">
        <v>11870</v>
      </c>
      <c r="G547" s="1" t="s">
        <v>11871</v>
      </c>
    </row>
    <row r="548" spans="1:7" x14ac:dyDescent="0.25">
      <c r="A548" t="s">
        <v>4343</v>
      </c>
      <c r="B548" t="s">
        <v>4344</v>
      </c>
      <c r="C548" t="s">
        <v>150</v>
      </c>
      <c r="D548" t="s">
        <v>4345</v>
      </c>
      <c r="E548" s="4">
        <v>937</v>
      </c>
      <c r="F548" s="1" t="s">
        <v>11870</v>
      </c>
      <c r="G548" s="1" t="s">
        <v>11880</v>
      </c>
    </row>
    <row r="549" spans="1:7" x14ac:dyDescent="0.25">
      <c r="A549" t="s">
        <v>4154</v>
      </c>
      <c r="B549" t="s">
        <v>4155</v>
      </c>
      <c r="C549" t="s">
        <v>150</v>
      </c>
      <c r="D549" t="s">
        <v>4156</v>
      </c>
      <c r="E549" s="4">
        <v>1044</v>
      </c>
      <c r="F549" s="1" t="s">
        <v>11870</v>
      </c>
      <c r="G549" s="1" t="s">
        <v>11880</v>
      </c>
    </row>
    <row r="550" spans="1:7" x14ac:dyDescent="0.25">
      <c r="A550" t="s">
        <v>5474</v>
      </c>
      <c r="B550" t="s">
        <v>5475</v>
      </c>
      <c r="C550" t="s">
        <v>2902</v>
      </c>
      <c r="D550" t="s">
        <v>5476</v>
      </c>
      <c r="E550" s="4">
        <v>20</v>
      </c>
      <c r="F550" t="s">
        <v>11870</v>
      </c>
      <c r="G550" s="1" t="s">
        <v>11870</v>
      </c>
    </row>
    <row r="551" spans="1:7" x14ac:dyDescent="0.25">
      <c r="A551" t="s">
        <v>115</v>
      </c>
      <c r="B551" t="s">
        <v>116</v>
      </c>
      <c r="C551" t="s">
        <v>13</v>
      </c>
      <c r="D551" t="s">
        <v>117</v>
      </c>
      <c r="E551" s="4">
        <v>105</v>
      </c>
      <c r="F551" s="1" t="s">
        <v>11870</v>
      </c>
      <c r="G551" s="1" t="s">
        <v>11870</v>
      </c>
    </row>
    <row r="552" spans="1:7" x14ac:dyDescent="0.25">
      <c r="A552" t="s">
        <v>118</v>
      </c>
      <c r="B552" t="s">
        <v>119</v>
      </c>
      <c r="C552" t="s">
        <v>13</v>
      </c>
      <c r="D552" t="s">
        <v>120</v>
      </c>
      <c r="E552" s="4">
        <v>100</v>
      </c>
      <c r="F552" s="1" t="s">
        <v>11870</v>
      </c>
      <c r="G552" s="1" t="s">
        <v>11870</v>
      </c>
    </row>
    <row r="553" spans="1:7" x14ac:dyDescent="0.25">
      <c r="A553" t="s">
        <v>3523</v>
      </c>
      <c r="B553" t="s">
        <v>11994</v>
      </c>
      <c r="C553" t="s">
        <v>169</v>
      </c>
      <c r="D553" t="s">
        <v>3524</v>
      </c>
      <c r="E553" s="4">
        <v>250</v>
      </c>
      <c r="F553" s="1" t="s">
        <v>11870</v>
      </c>
      <c r="G553" s="1" t="s">
        <v>11926</v>
      </c>
    </row>
    <row r="554" spans="1:7" x14ac:dyDescent="0.25">
      <c r="A554" t="s">
        <v>3731</v>
      </c>
      <c r="B554" t="s">
        <v>3732</v>
      </c>
      <c r="C554" t="s">
        <v>13</v>
      </c>
      <c r="D554" t="s">
        <v>3733</v>
      </c>
      <c r="E554" s="4">
        <v>2660</v>
      </c>
      <c r="F554" s="1" t="s">
        <v>11870</v>
      </c>
      <c r="G554" s="1" t="s">
        <v>11880</v>
      </c>
    </row>
    <row r="555" spans="1:7" x14ac:dyDescent="0.25">
      <c r="A555" t="s">
        <v>816</v>
      </c>
      <c r="B555" t="s">
        <v>5279</v>
      </c>
      <c r="C555" t="s">
        <v>104</v>
      </c>
      <c r="D555" t="s">
        <v>5280</v>
      </c>
      <c r="E555" s="4">
        <v>380</v>
      </c>
      <c r="F555" s="1" t="s">
        <v>11870</v>
      </c>
      <c r="G555" s="1" t="s">
        <v>11870</v>
      </c>
    </row>
    <row r="556" spans="1:7" x14ac:dyDescent="0.25">
      <c r="A556" t="s">
        <v>3652</v>
      </c>
      <c r="B556" t="s">
        <v>3653</v>
      </c>
      <c r="C556" t="s">
        <v>2902</v>
      </c>
      <c r="D556" t="s">
        <v>3654</v>
      </c>
      <c r="E556" s="4">
        <v>635</v>
      </c>
      <c r="F556" s="1" t="s">
        <v>11871</v>
      </c>
      <c r="G556" s="1" t="s">
        <v>11877</v>
      </c>
    </row>
    <row r="557" spans="1:7" x14ac:dyDescent="0.25">
      <c r="A557" t="s">
        <v>5689</v>
      </c>
      <c r="B557" t="s">
        <v>5690</v>
      </c>
      <c r="C557" t="s">
        <v>150</v>
      </c>
      <c r="D557" t="s">
        <v>5691</v>
      </c>
      <c r="E557" s="4">
        <v>229</v>
      </c>
      <c r="F557" s="1" t="s">
        <v>11871</v>
      </c>
      <c r="G557" s="1" t="s">
        <v>11900</v>
      </c>
    </row>
    <row r="558" spans="1:7" x14ac:dyDescent="0.25">
      <c r="A558" t="s">
        <v>3347</v>
      </c>
      <c r="B558" t="s">
        <v>3348</v>
      </c>
      <c r="C558" t="s">
        <v>104</v>
      </c>
      <c r="D558" t="s">
        <v>3349</v>
      </c>
      <c r="E558" s="4">
        <v>655</v>
      </c>
      <c r="F558" s="1" t="s">
        <v>11871</v>
      </c>
      <c r="G558" s="1" t="s">
        <v>11871</v>
      </c>
    </row>
    <row r="559" spans="1:7" x14ac:dyDescent="0.25">
      <c r="A559" t="s">
        <v>754</v>
      </c>
      <c r="B559" t="s">
        <v>3269</v>
      </c>
      <c r="C559" t="s">
        <v>104</v>
      </c>
      <c r="D559" t="s">
        <v>3270</v>
      </c>
      <c r="E559" s="4">
        <v>655</v>
      </c>
      <c r="F559" s="1" t="s">
        <v>11871</v>
      </c>
      <c r="G559" s="1" t="s">
        <v>11871</v>
      </c>
    </row>
    <row r="560" spans="1:7" x14ac:dyDescent="0.25">
      <c r="A560" t="s">
        <v>4464</v>
      </c>
      <c r="B560" t="s">
        <v>11997</v>
      </c>
      <c r="C560" t="s">
        <v>169</v>
      </c>
      <c r="D560" t="s">
        <v>4465</v>
      </c>
      <c r="E560" s="4">
        <v>105</v>
      </c>
      <c r="F560" s="1" t="s">
        <v>11871</v>
      </c>
      <c r="G560" s="1" t="s">
        <v>11881</v>
      </c>
    </row>
    <row r="561" spans="1:7" x14ac:dyDescent="0.25">
      <c r="A561" t="s">
        <v>5273</v>
      </c>
      <c r="B561" t="s">
        <v>5274</v>
      </c>
      <c r="C561" t="s">
        <v>2902</v>
      </c>
      <c r="D561" t="s">
        <v>5275</v>
      </c>
      <c r="E561" s="4">
        <v>355</v>
      </c>
      <c r="F561" s="1" t="s">
        <v>11869</v>
      </c>
      <c r="G561" s="1" t="s">
        <v>11869</v>
      </c>
    </row>
    <row r="562" spans="1:7" x14ac:dyDescent="0.25">
      <c r="A562" t="s">
        <v>5542</v>
      </c>
      <c r="B562" t="s">
        <v>5543</v>
      </c>
      <c r="C562" t="s">
        <v>150</v>
      </c>
      <c r="D562" t="s">
        <v>5544</v>
      </c>
      <c r="E562" s="4">
        <v>1265</v>
      </c>
      <c r="F562" s="1" t="s">
        <v>11869</v>
      </c>
      <c r="G562" s="1" t="s">
        <v>11883</v>
      </c>
    </row>
    <row r="563" spans="1:7" x14ac:dyDescent="0.25">
      <c r="A563" t="s">
        <v>5480</v>
      </c>
      <c r="B563" t="s">
        <v>5481</v>
      </c>
      <c r="C563" t="s">
        <v>2902</v>
      </c>
      <c r="D563" t="s">
        <v>5482</v>
      </c>
      <c r="E563" s="4">
        <v>1005</v>
      </c>
      <c r="F563" t="s">
        <v>11869</v>
      </c>
      <c r="G563" s="1" t="s">
        <v>11879</v>
      </c>
    </row>
    <row r="564" spans="1:7" x14ac:dyDescent="0.25">
      <c r="A564" t="s">
        <v>1210</v>
      </c>
      <c r="B564" t="s">
        <v>4368</v>
      </c>
      <c r="C564" t="s">
        <v>150</v>
      </c>
      <c r="D564" t="s">
        <v>4369</v>
      </c>
      <c r="E564" s="4">
        <v>1622</v>
      </c>
      <c r="F564" s="1" t="s">
        <v>11869</v>
      </c>
      <c r="G564" s="1" t="s">
        <v>11884</v>
      </c>
    </row>
    <row r="565" spans="1:7" x14ac:dyDescent="0.25">
      <c r="A565" t="s">
        <v>846</v>
      </c>
      <c r="B565" t="s">
        <v>4265</v>
      </c>
      <c r="C565" t="s">
        <v>169</v>
      </c>
      <c r="D565" t="s">
        <v>4266</v>
      </c>
      <c r="E565" s="4">
        <v>2165</v>
      </c>
      <c r="F565" s="1" t="s">
        <v>11869</v>
      </c>
      <c r="G565" s="1" t="s">
        <v>11902</v>
      </c>
    </row>
    <row r="566" spans="1:7" x14ac:dyDescent="0.25">
      <c r="A566" t="s">
        <v>5003</v>
      </c>
      <c r="B566" t="s">
        <v>11995</v>
      </c>
      <c r="C566" t="s">
        <v>169</v>
      </c>
      <c r="D566" t="s">
        <v>5004</v>
      </c>
      <c r="E566" s="4">
        <v>240</v>
      </c>
      <c r="F566" s="1" t="s">
        <v>11869</v>
      </c>
      <c r="G566" s="1" t="s">
        <v>11926</v>
      </c>
    </row>
    <row r="567" spans="1:7" x14ac:dyDescent="0.25">
      <c r="A567" t="s">
        <v>4466</v>
      </c>
      <c r="B567" t="s">
        <v>11997</v>
      </c>
      <c r="C567" t="s">
        <v>169</v>
      </c>
      <c r="D567" t="s">
        <v>4467</v>
      </c>
      <c r="E567" s="4">
        <v>65</v>
      </c>
      <c r="F567" s="1" t="s">
        <v>11869</v>
      </c>
      <c r="G567" s="1" t="s">
        <v>11877</v>
      </c>
    </row>
    <row r="568" spans="1:7" x14ac:dyDescent="0.25">
      <c r="A568" t="s">
        <v>3344</v>
      </c>
      <c r="B568" t="s">
        <v>3345</v>
      </c>
      <c r="C568" t="s">
        <v>104</v>
      </c>
      <c r="D568" t="s">
        <v>3346</v>
      </c>
      <c r="E568" s="4">
        <v>450</v>
      </c>
      <c r="F568" t="s">
        <v>11869</v>
      </c>
      <c r="G568" s="1" t="s">
        <v>11869</v>
      </c>
    </row>
    <row r="569" spans="1:7" x14ac:dyDescent="0.25">
      <c r="A569" t="s">
        <v>4902</v>
      </c>
      <c r="B569" t="s">
        <v>4903</v>
      </c>
      <c r="C569" t="s">
        <v>2360</v>
      </c>
      <c r="D569" t="s">
        <v>4904</v>
      </c>
      <c r="E569" s="4">
        <v>1891</v>
      </c>
      <c r="F569" s="1" t="s">
        <v>11869</v>
      </c>
      <c r="G569" s="1" t="s">
        <v>12013</v>
      </c>
    </row>
    <row r="570" spans="1:7" x14ac:dyDescent="0.25">
      <c r="A570" t="s">
        <v>195</v>
      </c>
      <c r="B570" t="s">
        <v>196</v>
      </c>
      <c r="C570" t="s">
        <v>79</v>
      </c>
      <c r="D570" t="s">
        <v>197</v>
      </c>
      <c r="E570" s="4">
        <v>715</v>
      </c>
      <c r="F570" s="1" t="s">
        <v>11869</v>
      </c>
      <c r="G570" s="1" t="s">
        <v>11879</v>
      </c>
    </row>
    <row r="571" spans="1:7" x14ac:dyDescent="0.25">
      <c r="A571" t="s">
        <v>2380</v>
      </c>
      <c r="B571" t="s">
        <v>2381</v>
      </c>
      <c r="C571" t="s">
        <v>28</v>
      </c>
      <c r="D571" t="s">
        <v>2382</v>
      </c>
      <c r="E571" s="4">
        <v>2586</v>
      </c>
      <c r="F571" s="1" t="s">
        <v>11869</v>
      </c>
      <c r="G571" s="1" t="s">
        <v>11885</v>
      </c>
    </row>
    <row r="572" spans="1:7" x14ac:dyDescent="0.25">
      <c r="A572" t="s">
        <v>1213</v>
      </c>
      <c r="B572" t="s">
        <v>5684</v>
      </c>
      <c r="C572" t="s">
        <v>150</v>
      </c>
      <c r="D572" t="s">
        <v>5685</v>
      </c>
      <c r="E572" s="4">
        <v>917</v>
      </c>
      <c r="F572" s="1" t="s">
        <v>11873</v>
      </c>
      <c r="G572" s="1" t="s">
        <v>11900</v>
      </c>
    </row>
    <row r="573" spans="1:7" x14ac:dyDescent="0.25">
      <c r="A573" t="s">
        <v>3728</v>
      </c>
      <c r="B573" t="s">
        <v>3729</v>
      </c>
      <c r="C573" t="s">
        <v>13</v>
      </c>
      <c r="D573" t="s">
        <v>3730</v>
      </c>
      <c r="E573" s="4">
        <v>1770</v>
      </c>
      <c r="F573" s="1" t="s">
        <v>11873</v>
      </c>
      <c r="G573" s="1" t="s">
        <v>11886</v>
      </c>
    </row>
    <row r="574" spans="1:7" x14ac:dyDescent="0.25">
      <c r="A574" t="s">
        <v>3646</v>
      </c>
      <c r="B574" t="s">
        <v>3647</v>
      </c>
      <c r="C574" t="s">
        <v>104</v>
      </c>
      <c r="D574" t="s">
        <v>3648</v>
      </c>
      <c r="E574" s="4">
        <v>2400</v>
      </c>
      <c r="F574" s="1" t="s">
        <v>11873</v>
      </c>
      <c r="G574" s="1" t="s">
        <v>11880</v>
      </c>
    </row>
    <row r="575" spans="1:7" x14ac:dyDescent="0.25">
      <c r="A575" t="s">
        <v>751</v>
      </c>
      <c r="B575" t="s">
        <v>5215</v>
      </c>
      <c r="C575" t="s">
        <v>104</v>
      </c>
      <c r="D575" t="s">
        <v>5216</v>
      </c>
      <c r="E575" s="4">
        <v>2420</v>
      </c>
      <c r="F575" s="1" t="s">
        <v>11873</v>
      </c>
      <c r="G575" s="1" t="s">
        <v>11880</v>
      </c>
    </row>
    <row r="576" spans="1:7" x14ac:dyDescent="0.25">
      <c r="A576" t="s">
        <v>3761</v>
      </c>
      <c r="B576" t="s">
        <v>3762</v>
      </c>
      <c r="C576" t="s">
        <v>104</v>
      </c>
      <c r="D576" t="s">
        <v>3763</v>
      </c>
      <c r="E576" s="4">
        <v>145</v>
      </c>
      <c r="F576" s="1" t="s">
        <v>11873</v>
      </c>
      <c r="G576" s="1" t="s">
        <v>11873</v>
      </c>
    </row>
    <row r="577" spans="1:7" x14ac:dyDescent="0.25">
      <c r="A577" t="s">
        <v>2877</v>
      </c>
      <c r="B577" t="s">
        <v>2878</v>
      </c>
      <c r="C577" t="s">
        <v>104</v>
      </c>
      <c r="D577" t="s">
        <v>2879</v>
      </c>
      <c r="E577" s="4">
        <v>450</v>
      </c>
      <c r="F577" s="1" t="s">
        <v>11873</v>
      </c>
      <c r="G577" s="1" t="s">
        <v>11876</v>
      </c>
    </row>
    <row r="578" spans="1:7" x14ac:dyDescent="0.25">
      <c r="A578" t="s">
        <v>3855</v>
      </c>
      <c r="B578" t="s">
        <v>3856</v>
      </c>
      <c r="C578" t="s">
        <v>2396</v>
      </c>
      <c r="D578" t="s">
        <v>3857</v>
      </c>
      <c r="E578" s="4">
        <v>1230</v>
      </c>
      <c r="F578" s="1" t="s">
        <v>11873</v>
      </c>
      <c r="G578" s="1" t="s">
        <v>12159</v>
      </c>
    </row>
    <row r="579" spans="1:7" x14ac:dyDescent="0.25">
      <c r="A579" t="s">
        <v>3773</v>
      </c>
      <c r="B579" t="s">
        <v>3774</v>
      </c>
      <c r="C579" t="s">
        <v>13</v>
      </c>
      <c r="D579" t="s">
        <v>3775</v>
      </c>
      <c r="E579" s="4">
        <v>1770</v>
      </c>
      <c r="F579" s="1" t="s">
        <v>11876</v>
      </c>
      <c r="G579" s="1" t="s">
        <v>11880</v>
      </c>
    </row>
    <row r="580" spans="1:7" x14ac:dyDescent="0.25">
      <c r="A580" t="s">
        <v>3746</v>
      </c>
      <c r="B580" t="s">
        <v>3747</v>
      </c>
      <c r="C580" t="s">
        <v>104</v>
      </c>
      <c r="D580" t="s">
        <v>3748</v>
      </c>
      <c r="E580" s="4">
        <v>145</v>
      </c>
      <c r="F580" s="1" t="s">
        <v>11876</v>
      </c>
      <c r="G580" s="1" t="s">
        <v>11876</v>
      </c>
    </row>
    <row r="581" spans="1:7" x14ac:dyDescent="0.25">
      <c r="A581" t="s">
        <v>3802</v>
      </c>
      <c r="B581" t="s">
        <v>3803</v>
      </c>
      <c r="C581" t="s">
        <v>2902</v>
      </c>
      <c r="D581" t="s">
        <v>3804</v>
      </c>
      <c r="E581" s="4">
        <v>115</v>
      </c>
      <c r="F581" s="1" t="s">
        <v>11880</v>
      </c>
      <c r="G581" s="1" t="s">
        <v>11877</v>
      </c>
    </row>
    <row r="582" spans="1:7" x14ac:dyDescent="0.25">
      <c r="A582" t="s">
        <v>3764</v>
      </c>
      <c r="B582" t="s">
        <v>3765</v>
      </c>
      <c r="C582" t="s">
        <v>104</v>
      </c>
      <c r="D582" t="s">
        <v>3766</v>
      </c>
      <c r="E582" s="4">
        <v>145</v>
      </c>
      <c r="F582" s="1" t="s">
        <v>11880</v>
      </c>
      <c r="G582" s="1" t="s">
        <v>11880</v>
      </c>
    </row>
    <row r="583" spans="1:7" x14ac:dyDescent="0.25">
      <c r="A583" t="s">
        <v>2874</v>
      </c>
      <c r="B583" t="s">
        <v>2875</v>
      </c>
      <c r="C583" t="s">
        <v>104</v>
      </c>
      <c r="D583" t="s">
        <v>2876</v>
      </c>
      <c r="E583" s="4">
        <v>320</v>
      </c>
      <c r="F583" s="1" t="s">
        <v>11880</v>
      </c>
      <c r="G583" s="1" t="s">
        <v>11879</v>
      </c>
    </row>
    <row r="584" spans="1:7" x14ac:dyDescent="0.25">
      <c r="A584" t="s">
        <v>11887</v>
      </c>
      <c r="B584" t="s">
        <v>3563</v>
      </c>
      <c r="C584" t="s">
        <v>2396</v>
      </c>
      <c r="D584" t="s">
        <v>3564</v>
      </c>
      <c r="E584" s="4">
        <v>120</v>
      </c>
      <c r="F584" s="1" t="s">
        <v>11880</v>
      </c>
      <c r="G584" s="1" t="s">
        <v>11880</v>
      </c>
    </row>
    <row r="585" spans="1:7" x14ac:dyDescent="0.25">
      <c r="A585" t="s">
        <v>4171</v>
      </c>
      <c r="B585" t="s">
        <v>4169</v>
      </c>
      <c r="C585" t="s">
        <v>169</v>
      </c>
      <c r="D585" t="s">
        <v>4172</v>
      </c>
      <c r="E585" s="4">
        <v>247</v>
      </c>
      <c r="F585" s="1" t="s">
        <v>11877</v>
      </c>
      <c r="G585" s="1" t="s">
        <v>11881</v>
      </c>
    </row>
    <row r="586" spans="1:7" x14ac:dyDescent="0.25">
      <c r="A586" t="s">
        <v>4267</v>
      </c>
      <c r="B586" t="s">
        <v>4268</v>
      </c>
      <c r="C586" t="s">
        <v>2902</v>
      </c>
      <c r="D586" t="s">
        <v>4269</v>
      </c>
      <c r="E586" s="4">
        <v>1435</v>
      </c>
      <c r="F586" s="1" t="s">
        <v>11877</v>
      </c>
      <c r="G586" s="1" t="s">
        <v>11908</v>
      </c>
    </row>
    <row r="587" spans="1:7" x14ac:dyDescent="0.25">
      <c r="A587" t="s">
        <v>3785</v>
      </c>
      <c r="B587" t="s">
        <v>3779</v>
      </c>
      <c r="C587" t="s">
        <v>13</v>
      </c>
      <c r="D587" t="s">
        <v>3786</v>
      </c>
      <c r="E587" s="4">
        <v>2665</v>
      </c>
      <c r="F587" s="1" t="s">
        <v>11877</v>
      </c>
      <c r="G587" s="1" t="s">
        <v>11886</v>
      </c>
    </row>
    <row r="588" spans="1:7" x14ac:dyDescent="0.25">
      <c r="A588" t="s">
        <v>3750</v>
      </c>
      <c r="B588" t="s">
        <v>3751</v>
      </c>
      <c r="C588" t="s">
        <v>104</v>
      </c>
      <c r="D588" t="s">
        <v>3752</v>
      </c>
      <c r="E588" s="4">
        <v>145</v>
      </c>
      <c r="F588" s="1" t="s">
        <v>11877</v>
      </c>
      <c r="G588" s="1" t="s">
        <v>11877</v>
      </c>
    </row>
    <row r="589" spans="1:7" x14ac:dyDescent="0.25">
      <c r="A589" t="s">
        <v>1224</v>
      </c>
      <c r="B589" t="s">
        <v>5027</v>
      </c>
      <c r="C589" t="s">
        <v>150</v>
      </c>
      <c r="D589" t="s">
        <v>5028</v>
      </c>
      <c r="E589" s="4">
        <v>789</v>
      </c>
      <c r="F589" s="1" t="s">
        <v>11879</v>
      </c>
      <c r="G589" s="1" t="s">
        <v>11886</v>
      </c>
    </row>
    <row r="590" spans="1:7" x14ac:dyDescent="0.25">
      <c r="A590" t="s">
        <v>5545</v>
      </c>
      <c r="B590" t="s">
        <v>5546</v>
      </c>
      <c r="C590" t="s">
        <v>150</v>
      </c>
      <c r="D590" t="s">
        <v>5547</v>
      </c>
      <c r="E590" s="4">
        <v>132</v>
      </c>
      <c r="F590" s="1" t="s">
        <v>11879</v>
      </c>
      <c r="G590" s="1" t="s">
        <v>11879</v>
      </c>
    </row>
    <row r="591" spans="1:7" x14ac:dyDescent="0.25">
      <c r="A591" t="s">
        <v>4502</v>
      </c>
      <c r="B591" t="s">
        <v>4503</v>
      </c>
      <c r="C591" t="s">
        <v>150</v>
      </c>
      <c r="D591" t="s">
        <v>4504</v>
      </c>
      <c r="E591" s="4">
        <v>36</v>
      </c>
      <c r="F591" s="1" t="s">
        <v>11879</v>
      </c>
      <c r="G591" s="1" t="s">
        <v>11879</v>
      </c>
    </row>
    <row r="592" spans="1:7" x14ac:dyDescent="0.25">
      <c r="A592" t="s">
        <v>77</v>
      </c>
      <c r="B592" t="s">
        <v>78</v>
      </c>
      <c r="C592" t="s">
        <v>79</v>
      </c>
      <c r="D592" t="s">
        <v>80</v>
      </c>
      <c r="E592" s="4">
        <v>427</v>
      </c>
      <c r="F592" s="1" t="s">
        <v>11879</v>
      </c>
      <c r="G592" s="1" t="s">
        <v>11882</v>
      </c>
    </row>
    <row r="593" spans="1:7" x14ac:dyDescent="0.25">
      <c r="A593" t="s">
        <v>4913</v>
      </c>
      <c r="B593" t="s">
        <v>4914</v>
      </c>
      <c r="C593" t="s">
        <v>150</v>
      </c>
      <c r="D593" t="s">
        <v>4915</v>
      </c>
      <c r="E593" s="4">
        <v>1683</v>
      </c>
      <c r="F593" s="1" t="s">
        <v>11879</v>
      </c>
      <c r="G593" s="1" t="s">
        <v>11906</v>
      </c>
    </row>
    <row r="594" spans="1:7" x14ac:dyDescent="0.25">
      <c r="A594" t="s">
        <v>758</v>
      </c>
      <c r="B594" t="s">
        <v>4070</v>
      </c>
      <c r="C594" t="s">
        <v>104</v>
      </c>
      <c r="D594" t="s">
        <v>4071</v>
      </c>
      <c r="E594" s="4">
        <v>2405</v>
      </c>
      <c r="F594" s="1" t="s">
        <v>11879</v>
      </c>
      <c r="G594" s="1" t="s">
        <v>11886</v>
      </c>
    </row>
    <row r="595" spans="1:7" x14ac:dyDescent="0.25">
      <c r="A595" t="s">
        <v>884</v>
      </c>
      <c r="B595" t="s">
        <v>2968</v>
      </c>
      <c r="C595" t="s">
        <v>13</v>
      </c>
      <c r="D595" t="s">
        <v>2969</v>
      </c>
      <c r="E595" s="4">
        <v>400</v>
      </c>
      <c r="F595" s="1" t="s">
        <v>11879</v>
      </c>
      <c r="G595" s="1" t="s">
        <v>11885</v>
      </c>
    </row>
    <row r="596" spans="1:7" x14ac:dyDescent="0.25">
      <c r="A596" t="s">
        <v>4881</v>
      </c>
      <c r="B596" t="s">
        <v>4882</v>
      </c>
      <c r="C596" t="s">
        <v>2902</v>
      </c>
      <c r="D596" t="s">
        <v>4883</v>
      </c>
      <c r="E596" s="4">
        <v>730</v>
      </c>
      <c r="F596" s="1" t="s">
        <v>11881</v>
      </c>
      <c r="G596" s="1" t="s">
        <v>11906</v>
      </c>
    </row>
    <row r="597" spans="1:7" x14ac:dyDescent="0.25">
      <c r="A597" t="s">
        <v>4168</v>
      </c>
      <c r="B597" t="s">
        <v>4169</v>
      </c>
      <c r="C597" t="s">
        <v>169</v>
      </c>
      <c r="D597" t="s">
        <v>4170</v>
      </c>
      <c r="E597" s="4">
        <v>80</v>
      </c>
      <c r="F597" s="1" t="s">
        <v>11881</v>
      </c>
      <c r="G597" s="1" t="s">
        <v>11881</v>
      </c>
    </row>
    <row r="598" spans="1:7" x14ac:dyDescent="0.25">
      <c r="A598" t="s">
        <v>855</v>
      </c>
      <c r="B598" t="s">
        <v>3466</v>
      </c>
      <c r="C598" t="s">
        <v>169</v>
      </c>
      <c r="D598" t="s">
        <v>3467</v>
      </c>
      <c r="E598" s="4">
        <v>1482</v>
      </c>
      <c r="F598" s="1" t="s">
        <v>11881</v>
      </c>
      <c r="G598" s="1" t="s">
        <v>11881</v>
      </c>
    </row>
    <row r="599" spans="1:7" x14ac:dyDescent="0.25">
      <c r="A599" t="s">
        <v>2374</v>
      </c>
      <c r="B599" t="s">
        <v>2375</v>
      </c>
      <c r="C599" t="s">
        <v>33</v>
      </c>
      <c r="D599" t="s">
        <v>2376</v>
      </c>
      <c r="E599" s="4">
        <v>104</v>
      </c>
      <c r="F599" s="1" t="s">
        <v>11888</v>
      </c>
      <c r="G599" s="1" t="s">
        <v>11888</v>
      </c>
    </row>
    <row r="600" spans="1:7" x14ac:dyDescent="0.25">
      <c r="A600" t="s">
        <v>2365</v>
      </c>
      <c r="B600" t="s">
        <v>2366</v>
      </c>
      <c r="C600" t="s">
        <v>2360</v>
      </c>
      <c r="D600" t="s">
        <v>2367</v>
      </c>
      <c r="E600" s="4">
        <v>716</v>
      </c>
      <c r="F600" s="1" t="s">
        <v>11888</v>
      </c>
      <c r="G600" s="1" t="s">
        <v>11888</v>
      </c>
    </row>
    <row r="601" spans="1:7" x14ac:dyDescent="0.25">
      <c r="A601" t="s">
        <v>2886</v>
      </c>
      <c r="B601" t="s">
        <v>2887</v>
      </c>
      <c r="C601" t="s">
        <v>104</v>
      </c>
      <c r="D601" t="s">
        <v>2888</v>
      </c>
      <c r="E601" s="4">
        <v>3625</v>
      </c>
      <c r="F601" s="1" t="s">
        <v>11885</v>
      </c>
      <c r="G601" s="1" t="s">
        <v>11927</v>
      </c>
    </row>
    <row r="602" spans="1:7" x14ac:dyDescent="0.25">
      <c r="A602" t="s">
        <v>4000</v>
      </c>
      <c r="B602" t="s">
        <v>4001</v>
      </c>
      <c r="C602" t="s">
        <v>104</v>
      </c>
      <c r="D602" t="s">
        <v>4002</v>
      </c>
      <c r="E602" s="4">
        <v>105</v>
      </c>
      <c r="F602" s="1" t="s">
        <v>11885</v>
      </c>
      <c r="G602" s="1" t="s">
        <v>11886</v>
      </c>
    </row>
    <row r="603" spans="1:7" x14ac:dyDescent="0.25">
      <c r="A603" t="s">
        <v>3900</v>
      </c>
      <c r="B603" t="s">
        <v>3901</v>
      </c>
      <c r="C603" t="s">
        <v>150</v>
      </c>
      <c r="D603" t="s">
        <v>3902</v>
      </c>
      <c r="E603" s="4">
        <v>490</v>
      </c>
      <c r="F603" s="1" t="s">
        <v>11885</v>
      </c>
      <c r="G603" s="1" t="s">
        <v>11900</v>
      </c>
    </row>
    <row r="604" spans="1:7" x14ac:dyDescent="0.25">
      <c r="A604" t="s">
        <v>2515</v>
      </c>
      <c r="B604" t="s">
        <v>2516</v>
      </c>
      <c r="C604" t="s">
        <v>28</v>
      </c>
      <c r="D604" t="s">
        <v>2517</v>
      </c>
      <c r="E604" s="4">
        <v>2704</v>
      </c>
      <c r="F604" s="1" t="s">
        <v>11878</v>
      </c>
      <c r="G604" s="1" t="s">
        <v>11927</v>
      </c>
    </row>
    <row r="605" spans="1:7" x14ac:dyDescent="0.25">
      <c r="A605" t="s">
        <v>5486</v>
      </c>
      <c r="B605" t="s">
        <v>5487</v>
      </c>
      <c r="C605" t="s">
        <v>2902</v>
      </c>
      <c r="D605" t="s">
        <v>5488</v>
      </c>
      <c r="E605" s="4">
        <v>775</v>
      </c>
      <c r="F605" t="s">
        <v>11878</v>
      </c>
      <c r="G605" s="1" t="s">
        <v>11906</v>
      </c>
    </row>
    <row r="606" spans="1:7" x14ac:dyDescent="0.25">
      <c r="A606" t="s">
        <v>4391</v>
      </c>
      <c r="B606" t="s">
        <v>4392</v>
      </c>
      <c r="C606" t="s">
        <v>150</v>
      </c>
      <c r="D606" t="s">
        <v>4393</v>
      </c>
      <c r="E606" s="4">
        <v>58</v>
      </c>
      <c r="F606" s="1" t="s">
        <v>11878</v>
      </c>
      <c r="G606" s="1" t="s">
        <v>11889</v>
      </c>
    </row>
    <row r="607" spans="1:7" x14ac:dyDescent="0.25">
      <c r="A607" t="s">
        <v>99</v>
      </c>
      <c r="B607" t="s">
        <v>100</v>
      </c>
      <c r="C607" t="s">
        <v>79</v>
      </c>
      <c r="D607" t="s">
        <v>101</v>
      </c>
      <c r="E607" s="4">
        <v>725</v>
      </c>
      <c r="F607" s="1" t="s">
        <v>11878</v>
      </c>
      <c r="G607" s="1" t="s">
        <v>11917</v>
      </c>
    </row>
    <row r="608" spans="1:7" x14ac:dyDescent="0.25">
      <c r="A608" t="s">
        <v>5283</v>
      </c>
      <c r="B608" t="s">
        <v>5284</v>
      </c>
      <c r="C608" t="s">
        <v>104</v>
      </c>
      <c r="D608" t="s">
        <v>5285</v>
      </c>
      <c r="E608" s="4">
        <v>2415</v>
      </c>
      <c r="F608" s="1" t="s">
        <v>11878</v>
      </c>
      <c r="G608" s="1" t="s">
        <v>11882</v>
      </c>
    </row>
    <row r="609" spans="1:7" x14ac:dyDescent="0.25">
      <c r="A609" t="s">
        <v>3639</v>
      </c>
      <c r="B609" t="s">
        <v>3640</v>
      </c>
      <c r="C609" t="s">
        <v>104</v>
      </c>
      <c r="D609" t="s">
        <v>3641</v>
      </c>
      <c r="E609" s="4">
        <v>40</v>
      </c>
      <c r="F609" s="1" t="s">
        <v>11875</v>
      </c>
      <c r="G609" s="1" t="s">
        <v>11875</v>
      </c>
    </row>
    <row r="610" spans="1:7" x14ac:dyDescent="0.25">
      <c r="A610" t="s">
        <v>87</v>
      </c>
      <c r="B610" t="s">
        <v>88</v>
      </c>
      <c r="C610" t="s">
        <v>79</v>
      </c>
      <c r="D610" t="s">
        <v>89</v>
      </c>
      <c r="E610" s="4">
        <v>223</v>
      </c>
      <c r="F610" s="1" t="s">
        <v>11875</v>
      </c>
      <c r="G610" s="1" t="s">
        <v>11882</v>
      </c>
    </row>
    <row r="611" spans="1:7" x14ac:dyDescent="0.25">
      <c r="A611" t="s">
        <v>2945</v>
      </c>
      <c r="B611" t="s">
        <v>2946</v>
      </c>
      <c r="C611" t="s">
        <v>104</v>
      </c>
      <c r="D611" t="s">
        <v>2947</v>
      </c>
      <c r="E611" s="4">
        <v>370</v>
      </c>
      <c r="F611" s="1" t="s">
        <v>11886</v>
      </c>
      <c r="G611" s="1" t="s">
        <v>11882</v>
      </c>
    </row>
    <row r="612" spans="1:7" x14ac:dyDescent="0.25">
      <c r="A612" t="s">
        <v>715</v>
      </c>
      <c r="B612" t="s">
        <v>2730</v>
      </c>
      <c r="C612" t="s">
        <v>104</v>
      </c>
      <c r="D612" t="s">
        <v>2731</v>
      </c>
      <c r="E612" s="4">
        <v>2356</v>
      </c>
      <c r="F612" s="1" t="s">
        <v>11883</v>
      </c>
      <c r="G612" s="1" t="s">
        <v>11884</v>
      </c>
    </row>
    <row r="613" spans="1:7" x14ac:dyDescent="0.25">
      <c r="A613" t="s">
        <v>5681</v>
      </c>
      <c r="B613" t="s">
        <v>5682</v>
      </c>
      <c r="C613" t="s">
        <v>150</v>
      </c>
      <c r="D613" t="s">
        <v>5683</v>
      </c>
      <c r="E613" s="4">
        <v>58</v>
      </c>
      <c r="F613" s="1" t="s">
        <v>11883</v>
      </c>
      <c r="G613" s="1" t="s">
        <v>11900</v>
      </c>
    </row>
    <row r="614" spans="1:7" x14ac:dyDescent="0.25">
      <c r="A614" t="s">
        <v>1222</v>
      </c>
      <c r="B614" t="s">
        <v>3370</v>
      </c>
      <c r="C614" t="s">
        <v>150</v>
      </c>
      <c r="D614" t="s">
        <v>3371</v>
      </c>
      <c r="E614" s="4">
        <v>56</v>
      </c>
      <c r="F614" s="1" t="s">
        <v>11883</v>
      </c>
      <c r="G614" s="1" t="s">
        <v>11889</v>
      </c>
    </row>
    <row r="615" spans="1:7" x14ac:dyDescent="0.25">
      <c r="A615" t="s">
        <v>819</v>
      </c>
      <c r="B615" t="s">
        <v>4003</v>
      </c>
      <c r="C615" t="s">
        <v>104</v>
      </c>
      <c r="D615" t="s">
        <v>4004</v>
      </c>
      <c r="E615" s="4">
        <v>1110</v>
      </c>
      <c r="F615" s="1" t="s">
        <v>11883</v>
      </c>
      <c r="G615" s="1" t="s">
        <v>11883</v>
      </c>
    </row>
    <row r="616" spans="1:7" x14ac:dyDescent="0.25">
      <c r="A616" t="s">
        <v>2917</v>
      </c>
      <c r="B616" t="s">
        <v>2918</v>
      </c>
      <c r="C616" t="s">
        <v>104</v>
      </c>
      <c r="D616" t="s">
        <v>2919</v>
      </c>
      <c r="E616" s="4">
        <v>2415</v>
      </c>
      <c r="F616" s="1" t="s">
        <v>11883</v>
      </c>
      <c r="G616" s="1" t="s">
        <v>11906</v>
      </c>
    </row>
    <row r="617" spans="1:7" x14ac:dyDescent="0.25">
      <c r="A617" t="s">
        <v>2735</v>
      </c>
      <c r="B617" t="s">
        <v>2736</v>
      </c>
      <c r="C617" t="s">
        <v>2360</v>
      </c>
      <c r="D617" t="s">
        <v>2737</v>
      </c>
      <c r="E617" s="4">
        <v>337</v>
      </c>
      <c r="F617" s="1" t="s">
        <v>11883</v>
      </c>
      <c r="G617" s="1" t="s">
        <v>11883</v>
      </c>
    </row>
    <row r="618" spans="1:7" x14ac:dyDescent="0.25">
      <c r="A618" t="s">
        <v>4884</v>
      </c>
      <c r="B618" t="s">
        <v>4885</v>
      </c>
      <c r="C618" t="s">
        <v>2902</v>
      </c>
      <c r="D618" t="s">
        <v>4886</v>
      </c>
      <c r="E618" s="4">
        <v>425</v>
      </c>
      <c r="F618" s="1" t="s">
        <v>11884</v>
      </c>
      <c r="G618" s="1" t="s">
        <v>11906</v>
      </c>
    </row>
    <row r="619" spans="1:7" x14ac:dyDescent="0.25">
      <c r="A619" t="s">
        <v>4270</v>
      </c>
      <c r="B619" t="s">
        <v>4271</v>
      </c>
      <c r="C619" t="s">
        <v>2902</v>
      </c>
      <c r="D619" t="s">
        <v>4272</v>
      </c>
      <c r="E619" s="4">
        <v>290</v>
      </c>
      <c r="F619" s="1" t="s">
        <v>11884</v>
      </c>
      <c r="G619" s="1" t="s">
        <v>11908</v>
      </c>
    </row>
    <row r="620" spans="1:7" x14ac:dyDescent="0.25">
      <c r="A620" t="s">
        <v>11890</v>
      </c>
      <c r="B620" t="s">
        <v>11891</v>
      </c>
      <c r="C620" t="s">
        <v>2396</v>
      </c>
      <c r="D620" t="s">
        <v>11892</v>
      </c>
      <c r="E620" s="4">
        <v>1965</v>
      </c>
      <c r="F620" s="1" t="s">
        <v>11889</v>
      </c>
      <c r="G620" s="1" t="s">
        <v>11889</v>
      </c>
    </row>
    <row r="621" spans="1:7" x14ac:dyDescent="0.25">
      <c r="A621" t="s">
        <v>1207</v>
      </c>
      <c r="B621" t="s">
        <v>4876</v>
      </c>
      <c r="C621" t="s">
        <v>150</v>
      </c>
      <c r="D621" t="s">
        <v>4877</v>
      </c>
      <c r="E621" s="4">
        <v>1797</v>
      </c>
      <c r="F621" s="1" t="s">
        <v>11889</v>
      </c>
      <c r="G621" s="1" t="s">
        <v>11910</v>
      </c>
    </row>
    <row r="622" spans="1:7" x14ac:dyDescent="0.25">
      <c r="A622" t="s">
        <v>3090</v>
      </c>
      <c r="B622" t="s">
        <v>3091</v>
      </c>
      <c r="C622" t="s">
        <v>150</v>
      </c>
      <c r="D622" t="s">
        <v>3092</v>
      </c>
      <c r="E622" s="4">
        <v>1087</v>
      </c>
      <c r="F622" s="1" t="s">
        <v>11889</v>
      </c>
      <c r="G622" s="1" t="s">
        <v>11900</v>
      </c>
    </row>
    <row r="623" spans="1:7" x14ac:dyDescent="0.25">
      <c r="A623" t="s">
        <v>769</v>
      </c>
      <c r="B623" t="s">
        <v>2446</v>
      </c>
      <c r="C623" t="s">
        <v>104</v>
      </c>
      <c r="D623" t="s">
        <v>2447</v>
      </c>
      <c r="E623" s="4">
        <v>2339</v>
      </c>
      <c r="F623" s="1" t="s">
        <v>11889</v>
      </c>
      <c r="G623" s="1" t="s">
        <v>11900</v>
      </c>
    </row>
    <row r="624" spans="1:7" x14ac:dyDescent="0.25">
      <c r="A624" t="s">
        <v>3642</v>
      </c>
      <c r="B624" t="s">
        <v>3640</v>
      </c>
      <c r="C624" t="s">
        <v>104</v>
      </c>
      <c r="D624" t="s">
        <v>3643</v>
      </c>
      <c r="E624" s="4">
        <v>0</v>
      </c>
      <c r="F624" s="1" t="s">
        <v>11889</v>
      </c>
      <c r="G624" s="1" t="s">
        <v>11889</v>
      </c>
    </row>
    <row r="625" spans="1:7" x14ac:dyDescent="0.25">
      <c r="A625" t="s">
        <v>2460</v>
      </c>
      <c r="B625" t="s">
        <v>2461</v>
      </c>
      <c r="C625" t="s">
        <v>2360</v>
      </c>
      <c r="D625" t="s">
        <v>2462</v>
      </c>
      <c r="E625" s="4">
        <v>66</v>
      </c>
      <c r="F625" s="1" t="s">
        <v>11889</v>
      </c>
      <c r="G625" s="1" t="s">
        <v>11889</v>
      </c>
    </row>
    <row r="626" spans="1:7" x14ac:dyDescent="0.25">
      <c r="A626" t="s">
        <v>3847</v>
      </c>
      <c r="B626" t="s">
        <v>3848</v>
      </c>
      <c r="C626" t="s">
        <v>2360</v>
      </c>
      <c r="D626" t="s">
        <v>3849</v>
      </c>
      <c r="E626" s="4">
        <v>345</v>
      </c>
      <c r="F626" s="1" t="s">
        <v>11889</v>
      </c>
      <c r="G626" s="1" t="s">
        <v>11889</v>
      </c>
    </row>
    <row r="627" spans="1:7" x14ac:dyDescent="0.25">
      <c r="A627" t="s">
        <v>4027</v>
      </c>
      <c r="B627" t="s">
        <v>4028</v>
      </c>
      <c r="C627" t="s">
        <v>150</v>
      </c>
      <c r="D627" t="s">
        <v>4029</v>
      </c>
      <c r="E627" s="4">
        <v>604</v>
      </c>
      <c r="F627" s="1" t="s">
        <v>11889</v>
      </c>
      <c r="G627" s="1" t="s">
        <v>11900</v>
      </c>
    </row>
    <row r="628" spans="1:7" x14ac:dyDescent="0.25">
      <c r="A628" t="s">
        <v>3749</v>
      </c>
      <c r="B628" t="s">
        <v>3747</v>
      </c>
      <c r="C628" t="s">
        <v>104</v>
      </c>
      <c r="D628" t="s">
        <v>3748</v>
      </c>
      <c r="E628" s="4">
        <v>145</v>
      </c>
      <c r="F628" s="1" t="s">
        <v>11882</v>
      </c>
      <c r="G628" s="1" t="s">
        <v>11911</v>
      </c>
    </row>
    <row r="629" spans="1:7" x14ac:dyDescent="0.25">
      <c r="A629" t="s">
        <v>733</v>
      </c>
      <c r="B629" t="s">
        <v>3753</v>
      </c>
      <c r="C629" t="s">
        <v>104</v>
      </c>
      <c r="D629" t="s">
        <v>3754</v>
      </c>
      <c r="E629" s="4">
        <v>145</v>
      </c>
      <c r="F629" s="1" t="s">
        <v>11882</v>
      </c>
      <c r="G629" s="1" t="s">
        <v>11882</v>
      </c>
    </row>
    <row r="630" spans="1:7" x14ac:dyDescent="0.25">
      <c r="A630" t="s">
        <v>3755</v>
      </c>
      <c r="B630" t="s">
        <v>3756</v>
      </c>
      <c r="C630" t="s">
        <v>104</v>
      </c>
      <c r="D630" t="s">
        <v>3757</v>
      </c>
      <c r="E630" s="4">
        <v>145</v>
      </c>
      <c r="F630" s="1" t="s">
        <v>11882</v>
      </c>
      <c r="G630" s="1" t="s">
        <v>11882</v>
      </c>
    </row>
    <row r="631" spans="1:7" x14ac:dyDescent="0.25">
      <c r="A631" t="s">
        <v>93</v>
      </c>
      <c r="B631" t="s">
        <v>94</v>
      </c>
      <c r="C631" t="s">
        <v>79</v>
      </c>
      <c r="D631" t="s">
        <v>95</v>
      </c>
      <c r="E631" s="4">
        <v>5</v>
      </c>
      <c r="F631" s="1" t="s">
        <v>11882</v>
      </c>
      <c r="G631" s="1" t="s">
        <v>11882</v>
      </c>
    </row>
    <row r="632" spans="1:7" x14ac:dyDescent="0.25">
      <c r="A632" t="s">
        <v>3384</v>
      </c>
      <c r="B632" t="s">
        <v>3385</v>
      </c>
      <c r="C632" t="s">
        <v>2902</v>
      </c>
      <c r="D632" t="s">
        <v>3386</v>
      </c>
      <c r="E632" s="4">
        <v>10</v>
      </c>
      <c r="F632" s="1" t="s">
        <v>11882</v>
      </c>
      <c r="G632" s="1" t="s">
        <v>11908</v>
      </c>
    </row>
    <row r="633" spans="1:7" x14ac:dyDescent="0.25">
      <c r="A633" t="s">
        <v>3679</v>
      </c>
      <c r="B633" t="s">
        <v>3680</v>
      </c>
      <c r="C633" t="s">
        <v>2902</v>
      </c>
      <c r="D633" t="s">
        <v>3681</v>
      </c>
      <c r="E633" s="4">
        <v>65</v>
      </c>
      <c r="F633" s="1" t="s">
        <v>11882</v>
      </c>
      <c r="G633" s="1" t="s">
        <v>11908</v>
      </c>
    </row>
    <row r="634" spans="1:7" x14ac:dyDescent="0.25">
      <c r="A634" t="s">
        <v>4678</v>
      </c>
      <c r="B634" t="s">
        <v>4679</v>
      </c>
      <c r="C634" t="s">
        <v>104</v>
      </c>
      <c r="D634" t="s">
        <v>4680</v>
      </c>
      <c r="E634" s="4">
        <v>2490</v>
      </c>
      <c r="F634" s="1" t="s">
        <v>11908</v>
      </c>
      <c r="G634" s="1" t="s">
        <v>11902</v>
      </c>
    </row>
    <row r="635" spans="1:7" x14ac:dyDescent="0.25">
      <c r="A635" t="s">
        <v>815</v>
      </c>
      <c r="B635" t="s">
        <v>3271</v>
      </c>
      <c r="C635" t="s">
        <v>104</v>
      </c>
      <c r="D635" t="s">
        <v>3272</v>
      </c>
      <c r="E635" s="4">
        <v>2415</v>
      </c>
      <c r="F635" s="1" t="s">
        <v>11908</v>
      </c>
      <c r="G635" s="1" t="s">
        <v>11901</v>
      </c>
    </row>
    <row r="636" spans="1:7" x14ac:dyDescent="0.25">
      <c r="A636" t="s">
        <v>3758</v>
      </c>
      <c r="B636" t="s">
        <v>3759</v>
      </c>
      <c r="C636" t="s">
        <v>104</v>
      </c>
      <c r="D636" t="s">
        <v>3760</v>
      </c>
      <c r="E636" s="4">
        <v>180</v>
      </c>
      <c r="F636" s="1" t="s">
        <v>11908</v>
      </c>
      <c r="G636" s="1" t="s">
        <v>11908</v>
      </c>
    </row>
    <row r="637" spans="1:7" x14ac:dyDescent="0.25">
      <c r="A637" t="s">
        <v>1153</v>
      </c>
      <c r="B637" t="s">
        <v>3379</v>
      </c>
      <c r="C637" t="s">
        <v>150</v>
      </c>
      <c r="D637" t="s">
        <v>3380</v>
      </c>
      <c r="E637" s="4">
        <v>699</v>
      </c>
      <c r="F637" s="1" t="s">
        <v>11908</v>
      </c>
      <c r="G637" s="1" t="s">
        <v>11906</v>
      </c>
    </row>
    <row r="638" spans="1:7" x14ac:dyDescent="0.25">
      <c r="A638" t="s">
        <v>2936</v>
      </c>
      <c r="B638" t="s">
        <v>2937</v>
      </c>
      <c r="C638" t="s">
        <v>104</v>
      </c>
      <c r="D638" t="s">
        <v>2938</v>
      </c>
      <c r="E638" s="4">
        <v>3835</v>
      </c>
      <c r="F638" s="1" t="s">
        <v>11908</v>
      </c>
      <c r="G638" s="1" t="s">
        <v>11915</v>
      </c>
    </row>
    <row r="639" spans="1:7" x14ac:dyDescent="0.25">
      <c r="A639" t="s">
        <v>2652</v>
      </c>
      <c r="B639" t="s">
        <v>2653</v>
      </c>
      <c r="C639" t="s">
        <v>150</v>
      </c>
      <c r="D639" t="s">
        <v>2654</v>
      </c>
      <c r="E639" s="4">
        <v>45</v>
      </c>
      <c r="F639" s="1" t="s">
        <v>11906</v>
      </c>
      <c r="G639" s="1" t="s">
        <v>11906</v>
      </c>
    </row>
    <row r="640" spans="1:7" x14ac:dyDescent="0.25">
      <c r="A640" t="s">
        <v>96</v>
      </c>
      <c r="B640" t="s">
        <v>97</v>
      </c>
      <c r="C640" t="s">
        <v>79</v>
      </c>
      <c r="D640" t="s">
        <v>98</v>
      </c>
      <c r="E640" s="4">
        <v>701</v>
      </c>
      <c r="F640" s="1" t="s">
        <v>11906</v>
      </c>
      <c r="G640" s="1" t="s">
        <v>11927</v>
      </c>
    </row>
    <row r="641" spans="1:7" x14ac:dyDescent="0.25">
      <c r="A641" t="s">
        <v>3585</v>
      </c>
      <c r="B641" t="s">
        <v>3586</v>
      </c>
      <c r="C641" t="s">
        <v>150</v>
      </c>
      <c r="D641" t="s">
        <v>3587</v>
      </c>
      <c r="E641" s="4">
        <v>733</v>
      </c>
      <c r="F641" s="1" t="s">
        <v>11906</v>
      </c>
      <c r="G641" s="1" t="s">
        <v>11939</v>
      </c>
    </row>
    <row r="642" spans="1:7" x14ac:dyDescent="0.25">
      <c r="A642" t="s">
        <v>5477</v>
      </c>
      <c r="B642" t="s">
        <v>5478</v>
      </c>
      <c r="C642" t="s">
        <v>2902</v>
      </c>
      <c r="D642" t="s">
        <v>5479</v>
      </c>
      <c r="E642" s="4">
        <v>120</v>
      </c>
      <c r="F642" s="1" t="s">
        <v>11902</v>
      </c>
      <c r="G642" s="1" t="s">
        <v>11901</v>
      </c>
    </row>
    <row r="643" spans="1:7" x14ac:dyDescent="0.25">
      <c r="A643" t="s">
        <v>4067</v>
      </c>
      <c r="B643" t="s">
        <v>4068</v>
      </c>
      <c r="C643" t="s">
        <v>2902</v>
      </c>
      <c r="D643" t="s">
        <v>4069</v>
      </c>
      <c r="E643" s="4">
        <v>270</v>
      </c>
      <c r="F643" s="1" t="s">
        <v>11902</v>
      </c>
      <c r="G643" s="1" t="s">
        <v>11901</v>
      </c>
    </row>
    <row r="644" spans="1:7" x14ac:dyDescent="0.25">
      <c r="A644" t="s">
        <v>5399</v>
      </c>
      <c r="B644" t="s">
        <v>5400</v>
      </c>
      <c r="C644" t="s">
        <v>2902</v>
      </c>
      <c r="D644" t="s">
        <v>5401</v>
      </c>
      <c r="E644" s="4">
        <v>85</v>
      </c>
      <c r="F644" s="1" t="s">
        <v>11902</v>
      </c>
      <c r="G644" s="1" t="s">
        <v>11901</v>
      </c>
    </row>
    <row r="645" spans="1:7" x14ac:dyDescent="0.25">
      <c r="A645" t="s">
        <v>3974</v>
      </c>
      <c r="B645" t="s">
        <v>3975</v>
      </c>
      <c r="C645" t="s">
        <v>150</v>
      </c>
      <c r="D645" t="s">
        <v>3976</v>
      </c>
      <c r="E645" s="4">
        <v>1801</v>
      </c>
      <c r="F645" s="1" t="s">
        <v>11902</v>
      </c>
      <c r="G645" s="1" t="s">
        <v>11912</v>
      </c>
    </row>
    <row r="646" spans="1:7" x14ac:dyDescent="0.25">
      <c r="A646" t="s">
        <v>5621</v>
      </c>
      <c r="B646" t="s">
        <v>5622</v>
      </c>
      <c r="C646" t="s">
        <v>150</v>
      </c>
      <c r="D646" t="s">
        <v>5623</v>
      </c>
      <c r="E646" s="4">
        <v>64</v>
      </c>
      <c r="F646" s="1" t="s">
        <v>11902</v>
      </c>
      <c r="G646" s="1" t="s">
        <v>11902</v>
      </c>
    </row>
    <row r="647" spans="1:7" x14ac:dyDescent="0.25">
      <c r="A647" t="s">
        <v>5629</v>
      </c>
      <c r="B647" t="s">
        <v>5630</v>
      </c>
      <c r="C647" t="s">
        <v>169</v>
      </c>
      <c r="D647" t="s">
        <v>5631</v>
      </c>
      <c r="E647" s="4">
        <v>2575</v>
      </c>
      <c r="F647" s="1" t="s">
        <v>11902</v>
      </c>
      <c r="G647" s="1" t="s">
        <v>11929</v>
      </c>
    </row>
    <row r="648" spans="1:7" x14ac:dyDescent="0.25">
      <c r="A648" t="s">
        <v>2677</v>
      </c>
      <c r="B648" t="s">
        <v>2678</v>
      </c>
      <c r="C648" t="s">
        <v>104</v>
      </c>
      <c r="D648" t="s">
        <v>2679</v>
      </c>
      <c r="E648" s="4">
        <v>2280</v>
      </c>
      <c r="F648" s="1" t="s">
        <v>11902</v>
      </c>
      <c r="G648" s="1" t="s">
        <v>11917</v>
      </c>
    </row>
    <row r="649" spans="1:7" x14ac:dyDescent="0.25">
      <c r="A649" t="s">
        <v>3353</v>
      </c>
      <c r="B649" t="s">
        <v>3354</v>
      </c>
      <c r="C649" t="s">
        <v>104</v>
      </c>
      <c r="D649" t="s">
        <v>3355</v>
      </c>
      <c r="E649" s="4">
        <v>340</v>
      </c>
      <c r="F649" s="1" t="s">
        <v>11902</v>
      </c>
      <c r="G649" s="1" t="s">
        <v>11902</v>
      </c>
    </row>
    <row r="650" spans="1:7" x14ac:dyDescent="0.25">
      <c r="A650" t="s">
        <v>124</v>
      </c>
      <c r="B650" t="s">
        <v>125</v>
      </c>
      <c r="C650" t="s">
        <v>79</v>
      </c>
      <c r="D650" t="s">
        <v>126</v>
      </c>
      <c r="E650" s="4">
        <v>1160</v>
      </c>
      <c r="F650" s="1" t="s">
        <v>11902</v>
      </c>
      <c r="G650" s="1" t="s">
        <v>11939</v>
      </c>
    </row>
    <row r="651" spans="1:7" x14ac:dyDescent="0.25">
      <c r="A651" t="s">
        <v>3350</v>
      </c>
      <c r="B651" t="s">
        <v>3351</v>
      </c>
      <c r="C651" t="s">
        <v>104</v>
      </c>
      <c r="D651" t="s">
        <v>3352</v>
      </c>
      <c r="E651" s="4">
        <v>1710</v>
      </c>
      <c r="F651" s="1" t="s">
        <v>11902</v>
      </c>
      <c r="G651" s="1" t="s">
        <v>11917</v>
      </c>
    </row>
    <row r="652" spans="1:7" x14ac:dyDescent="0.25">
      <c r="A652" t="s">
        <v>1160</v>
      </c>
      <c r="B652" t="s">
        <v>11996</v>
      </c>
      <c r="C652" t="s">
        <v>169</v>
      </c>
      <c r="D652" t="s">
        <v>3376</v>
      </c>
      <c r="E652" s="4">
        <v>250</v>
      </c>
      <c r="F652" s="1" t="s">
        <v>11902</v>
      </c>
      <c r="G652" s="1" t="s">
        <v>11912</v>
      </c>
    </row>
    <row r="653" spans="1:7" x14ac:dyDescent="0.25">
      <c r="A653" t="s">
        <v>2457</v>
      </c>
      <c r="B653" t="s">
        <v>2458</v>
      </c>
      <c r="C653" t="s">
        <v>2360</v>
      </c>
      <c r="D653" t="s">
        <v>2459</v>
      </c>
      <c r="E653" s="4">
        <v>418</v>
      </c>
      <c r="F653" s="1" t="s">
        <v>11902</v>
      </c>
      <c r="G653" s="1" t="s">
        <v>11902</v>
      </c>
    </row>
    <row r="654" spans="1:7" x14ac:dyDescent="0.25">
      <c r="A654" t="s">
        <v>2741</v>
      </c>
      <c r="B654" t="s">
        <v>2742</v>
      </c>
      <c r="C654" t="s">
        <v>2360</v>
      </c>
      <c r="D654" t="s">
        <v>2743</v>
      </c>
      <c r="E654" s="4">
        <v>1267</v>
      </c>
      <c r="F654" s="1" t="s">
        <v>11902</v>
      </c>
      <c r="G654" s="1" t="s">
        <v>11903</v>
      </c>
    </row>
    <row r="655" spans="1:7" x14ac:dyDescent="0.25">
      <c r="A655" t="s">
        <v>2368</v>
      </c>
      <c r="B655" t="s">
        <v>2369</v>
      </c>
      <c r="C655" t="s">
        <v>150</v>
      </c>
      <c r="D655" t="s">
        <v>2370</v>
      </c>
      <c r="E655" s="4">
        <v>522</v>
      </c>
      <c r="F655" s="1" t="s">
        <v>11901</v>
      </c>
      <c r="G655" s="1" t="s">
        <v>11901</v>
      </c>
    </row>
    <row r="656" spans="1:7" x14ac:dyDescent="0.25">
      <c r="A656" t="s">
        <v>145</v>
      </c>
      <c r="B656" t="s">
        <v>146</v>
      </c>
      <c r="C656" t="s">
        <v>79</v>
      </c>
      <c r="D656" t="s">
        <v>147</v>
      </c>
      <c r="E656" s="4">
        <v>336</v>
      </c>
      <c r="F656" s="1" t="s">
        <v>11901</v>
      </c>
      <c r="G656" s="1" t="s">
        <v>11927</v>
      </c>
    </row>
    <row r="657" spans="1:7" x14ac:dyDescent="0.25">
      <c r="A657" t="s">
        <v>142</v>
      </c>
      <c r="B657" t="s">
        <v>143</v>
      </c>
      <c r="C657" t="s">
        <v>79</v>
      </c>
      <c r="D657" t="s">
        <v>144</v>
      </c>
      <c r="E657" s="4">
        <v>109</v>
      </c>
      <c r="F657" s="1" t="s">
        <v>11901</v>
      </c>
      <c r="G657" s="1" t="s">
        <v>11927</v>
      </c>
    </row>
    <row r="658" spans="1:7" x14ac:dyDescent="0.25">
      <c r="A658" t="s">
        <v>4233</v>
      </c>
      <c r="B658" t="s">
        <v>4234</v>
      </c>
      <c r="C658" t="s">
        <v>2902</v>
      </c>
      <c r="D658" t="s">
        <v>4235</v>
      </c>
      <c r="E658" s="4">
        <v>495</v>
      </c>
      <c r="F658" s="1" t="s">
        <v>11927</v>
      </c>
      <c r="G658" s="1" t="s">
        <v>11917</v>
      </c>
    </row>
    <row r="659" spans="1:7" x14ac:dyDescent="0.25">
      <c r="A659" t="s">
        <v>811</v>
      </c>
      <c r="B659" t="s">
        <v>3903</v>
      </c>
      <c r="C659" t="s">
        <v>104</v>
      </c>
      <c r="D659" t="s">
        <v>3904</v>
      </c>
      <c r="E659" s="4">
        <v>285</v>
      </c>
      <c r="F659" s="1" t="s">
        <v>11927</v>
      </c>
      <c r="G659" s="1" t="s">
        <v>11927</v>
      </c>
    </row>
    <row r="660" spans="1:7" x14ac:dyDescent="0.25">
      <c r="A660" t="s">
        <v>3205</v>
      </c>
      <c r="B660" t="s">
        <v>3206</v>
      </c>
      <c r="C660" t="s">
        <v>104</v>
      </c>
      <c r="D660" t="s">
        <v>3207</v>
      </c>
      <c r="E660" s="4">
        <v>1665</v>
      </c>
      <c r="F660" s="1" t="s">
        <v>11927</v>
      </c>
      <c r="G660" s="1" t="s">
        <v>11930</v>
      </c>
    </row>
    <row r="661" spans="1:7" x14ac:dyDescent="0.25">
      <c r="A661" t="s">
        <v>4011</v>
      </c>
      <c r="B661" t="s">
        <v>4012</v>
      </c>
      <c r="C661" t="s">
        <v>2902</v>
      </c>
      <c r="D661" t="s">
        <v>4013</v>
      </c>
      <c r="E661" s="4">
        <v>1160</v>
      </c>
      <c r="F661" s="1" t="s">
        <v>11927</v>
      </c>
      <c r="G661" s="1" t="s">
        <v>11915</v>
      </c>
    </row>
    <row r="662" spans="1:7" x14ac:dyDescent="0.25">
      <c r="A662" t="s">
        <v>5489</v>
      </c>
      <c r="B662" t="s">
        <v>5490</v>
      </c>
      <c r="C662" t="s">
        <v>2902</v>
      </c>
      <c r="D662" t="s">
        <v>5491</v>
      </c>
      <c r="E662" s="4">
        <v>815</v>
      </c>
      <c r="F662" s="1" t="s">
        <v>11927</v>
      </c>
      <c r="G662" s="1" t="s">
        <v>11930</v>
      </c>
    </row>
    <row r="663" spans="1:7" x14ac:dyDescent="0.25">
      <c r="A663" t="s">
        <v>2709</v>
      </c>
      <c r="B663" t="s">
        <v>2710</v>
      </c>
      <c r="C663" t="s">
        <v>28</v>
      </c>
      <c r="D663" t="s">
        <v>2711</v>
      </c>
      <c r="E663" s="4">
        <v>2714</v>
      </c>
      <c r="F663" s="1" t="s">
        <v>11917</v>
      </c>
      <c r="G663" s="1" t="s">
        <v>11939</v>
      </c>
    </row>
    <row r="664" spans="1:7" x14ac:dyDescent="0.25">
      <c r="A664" t="s">
        <v>1175</v>
      </c>
      <c r="B664" t="s">
        <v>4911</v>
      </c>
      <c r="C664" t="s">
        <v>150</v>
      </c>
      <c r="D664" t="s">
        <v>4912</v>
      </c>
      <c r="E664" s="4">
        <v>78</v>
      </c>
      <c r="F664" s="1" t="s">
        <v>11917</v>
      </c>
      <c r="G664" s="1" t="s">
        <v>11917</v>
      </c>
    </row>
    <row r="665" spans="1:7" x14ac:dyDescent="0.25">
      <c r="A665" t="s">
        <v>2732</v>
      </c>
      <c r="B665" t="s">
        <v>2733</v>
      </c>
      <c r="C665" t="s">
        <v>2360</v>
      </c>
      <c r="D665" t="s">
        <v>2734</v>
      </c>
      <c r="E665" s="4">
        <v>1580</v>
      </c>
      <c r="F665" s="1" t="s">
        <v>11917</v>
      </c>
      <c r="G665" s="1" t="s">
        <v>11914</v>
      </c>
    </row>
    <row r="666" spans="1:7" x14ac:dyDescent="0.25">
      <c r="A666" t="s">
        <v>4024</v>
      </c>
      <c r="B666" t="s">
        <v>4025</v>
      </c>
      <c r="C666" t="s">
        <v>150</v>
      </c>
      <c r="D666" t="s">
        <v>4026</v>
      </c>
      <c r="E666" s="4">
        <v>384</v>
      </c>
      <c r="F666" s="1" t="s">
        <v>11917</v>
      </c>
      <c r="G666" s="1" t="s">
        <v>11910</v>
      </c>
    </row>
    <row r="667" spans="1:7" x14ac:dyDescent="0.25">
      <c r="A667" t="s">
        <v>130</v>
      </c>
      <c r="B667" t="s">
        <v>131</v>
      </c>
      <c r="C667" t="s">
        <v>79</v>
      </c>
      <c r="D667" t="s">
        <v>132</v>
      </c>
      <c r="E667" s="4">
        <v>24</v>
      </c>
      <c r="F667" s="1" t="s">
        <v>11917</v>
      </c>
      <c r="G667" s="1" t="s">
        <v>11917</v>
      </c>
    </row>
    <row r="668" spans="1:7" x14ac:dyDescent="0.25">
      <c r="A668" t="s">
        <v>133</v>
      </c>
      <c r="B668" t="s">
        <v>134</v>
      </c>
      <c r="C668" t="s">
        <v>79</v>
      </c>
      <c r="D668" t="s">
        <v>135</v>
      </c>
      <c r="E668" s="4">
        <v>589</v>
      </c>
      <c r="F668" s="1" t="s">
        <v>11917</v>
      </c>
      <c r="G668" s="1" t="s">
        <v>11930</v>
      </c>
    </row>
    <row r="669" spans="1:7" x14ac:dyDescent="0.25">
      <c r="A669" t="s">
        <v>5453</v>
      </c>
      <c r="B669" t="s">
        <v>5454</v>
      </c>
      <c r="C669" t="s">
        <v>2902</v>
      </c>
      <c r="D669" t="s">
        <v>5455</v>
      </c>
      <c r="E669" s="4">
        <v>120</v>
      </c>
      <c r="F669" s="1" t="s">
        <v>11911</v>
      </c>
      <c r="G669" s="1" t="s">
        <v>11905</v>
      </c>
    </row>
    <row r="670" spans="1:7" x14ac:dyDescent="0.25">
      <c r="A670" t="s">
        <v>5456</v>
      </c>
      <c r="B670" t="s">
        <v>5457</v>
      </c>
      <c r="C670" t="s">
        <v>2902</v>
      </c>
      <c r="D670" t="s">
        <v>5458</v>
      </c>
      <c r="E670" s="4">
        <v>550</v>
      </c>
      <c r="F670" s="1" t="s">
        <v>11911</v>
      </c>
      <c r="G670" s="1" t="s">
        <v>11918</v>
      </c>
    </row>
    <row r="671" spans="1:7" x14ac:dyDescent="0.25">
      <c r="A671" t="s">
        <v>772</v>
      </c>
      <c r="B671" t="s">
        <v>3208</v>
      </c>
      <c r="C671" t="s">
        <v>104</v>
      </c>
      <c r="D671" t="s">
        <v>3209</v>
      </c>
      <c r="E671" s="4">
        <v>760</v>
      </c>
      <c r="F671" s="1" t="s">
        <v>11911</v>
      </c>
      <c r="G671" s="1" t="s">
        <v>11911</v>
      </c>
    </row>
    <row r="672" spans="1:7" x14ac:dyDescent="0.25">
      <c r="A672" t="s">
        <v>690</v>
      </c>
      <c r="B672" t="s">
        <v>2398</v>
      </c>
      <c r="C672" t="s">
        <v>104</v>
      </c>
      <c r="D672" t="s">
        <v>2399</v>
      </c>
      <c r="E672" s="4">
        <v>2301</v>
      </c>
      <c r="F672" s="1" t="s">
        <v>11911</v>
      </c>
      <c r="G672" s="1" t="s">
        <v>11915</v>
      </c>
    </row>
    <row r="673" spans="1:7" x14ac:dyDescent="0.25">
      <c r="A673" t="s">
        <v>2419</v>
      </c>
      <c r="B673" t="s">
        <v>2420</v>
      </c>
      <c r="C673" t="s">
        <v>2396</v>
      </c>
      <c r="D673" t="s">
        <v>2421</v>
      </c>
      <c r="E673" s="4">
        <v>709</v>
      </c>
      <c r="F673" s="1" t="s">
        <v>11911</v>
      </c>
      <c r="G673" s="1" t="s">
        <v>11930</v>
      </c>
    </row>
    <row r="674" spans="1:7" x14ac:dyDescent="0.25">
      <c r="A674" t="s">
        <v>2760</v>
      </c>
      <c r="B674" t="s">
        <v>2761</v>
      </c>
      <c r="C674" t="s">
        <v>2360</v>
      </c>
      <c r="D674" t="s">
        <v>2762</v>
      </c>
      <c r="E674" s="4">
        <v>337</v>
      </c>
      <c r="F674" s="1" t="s">
        <v>11911</v>
      </c>
      <c r="G674" s="1" t="s">
        <v>11911</v>
      </c>
    </row>
    <row r="675" spans="1:7" x14ac:dyDescent="0.25">
      <c r="A675" t="s">
        <v>4705</v>
      </c>
      <c r="B675" t="s">
        <v>4706</v>
      </c>
      <c r="C675" t="s">
        <v>104</v>
      </c>
      <c r="D675" t="s">
        <v>4707</v>
      </c>
      <c r="E675" s="4">
        <v>2405</v>
      </c>
      <c r="F675" s="1" t="s">
        <v>11911</v>
      </c>
      <c r="G675" s="1" t="s">
        <v>11915</v>
      </c>
    </row>
    <row r="676" spans="1:7" x14ac:dyDescent="0.25">
      <c r="A676" t="s">
        <v>2715</v>
      </c>
      <c r="B676" t="s">
        <v>2716</v>
      </c>
      <c r="C676" t="s">
        <v>2360</v>
      </c>
      <c r="D676" t="s">
        <v>2717</v>
      </c>
      <c r="E676" s="4">
        <v>830</v>
      </c>
      <c r="F676" s="1" t="s">
        <v>11911</v>
      </c>
      <c r="G676" s="1" t="s">
        <v>11923</v>
      </c>
    </row>
    <row r="677" spans="1:7" x14ac:dyDescent="0.25">
      <c r="A677" t="s">
        <v>4873</v>
      </c>
      <c r="B677" t="s">
        <v>4874</v>
      </c>
      <c r="C677" t="s">
        <v>150</v>
      </c>
      <c r="D677" t="s">
        <v>4875</v>
      </c>
      <c r="E677" s="4">
        <v>528</v>
      </c>
      <c r="F677" s="1" t="s">
        <v>11930</v>
      </c>
      <c r="G677" s="1" t="s">
        <v>11912</v>
      </c>
    </row>
    <row r="678" spans="1:7" x14ac:dyDescent="0.25">
      <c r="A678" t="s">
        <v>740</v>
      </c>
      <c r="B678" t="s">
        <v>3712</v>
      </c>
      <c r="C678" t="s">
        <v>104</v>
      </c>
      <c r="D678" t="s">
        <v>3713</v>
      </c>
      <c r="E678" s="4">
        <v>45</v>
      </c>
      <c r="F678" s="1" t="s">
        <v>11930</v>
      </c>
      <c r="G678" s="1" t="s">
        <v>11930</v>
      </c>
    </row>
    <row r="679" spans="1:7" x14ac:dyDescent="0.25">
      <c r="A679" t="s">
        <v>798</v>
      </c>
      <c r="B679" t="s">
        <v>4655</v>
      </c>
      <c r="C679" t="s">
        <v>104</v>
      </c>
      <c r="D679" t="s">
        <v>4656</v>
      </c>
      <c r="E679" s="4">
        <v>1665</v>
      </c>
      <c r="F679" s="1" t="s">
        <v>11930</v>
      </c>
      <c r="G679" s="1" t="s">
        <v>11918</v>
      </c>
    </row>
    <row r="680" spans="1:7" x14ac:dyDescent="0.25">
      <c r="A680" t="s">
        <v>340</v>
      </c>
      <c r="B680" t="s">
        <v>341</v>
      </c>
      <c r="C680" t="s">
        <v>342</v>
      </c>
      <c r="D680" t="s">
        <v>343</v>
      </c>
      <c r="E680" s="4">
        <v>891</v>
      </c>
      <c r="F680" s="1" t="s">
        <v>11930</v>
      </c>
      <c r="G680" s="1" t="s">
        <v>11926</v>
      </c>
    </row>
    <row r="681" spans="1:7" x14ac:dyDescent="0.25">
      <c r="A681" t="s">
        <v>174</v>
      </c>
      <c r="B681" t="s">
        <v>175</v>
      </c>
      <c r="C681" t="s">
        <v>79</v>
      </c>
      <c r="D681" t="s">
        <v>176</v>
      </c>
      <c r="E681" s="4">
        <v>606</v>
      </c>
      <c r="F681" s="1" t="s">
        <v>11930</v>
      </c>
      <c r="G681" s="1" t="s">
        <v>11926</v>
      </c>
    </row>
    <row r="682" spans="1:7" x14ac:dyDescent="0.25">
      <c r="A682" t="s">
        <v>4014</v>
      </c>
      <c r="B682" t="s">
        <v>4015</v>
      </c>
      <c r="C682" t="s">
        <v>2902</v>
      </c>
      <c r="D682" t="s">
        <v>4016</v>
      </c>
      <c r="E682" s="4">
        <v>155</v>
      </c>
      <c r="F682" s="1" t="s">
        <v>11912</v>
      </c>
      <c r="G682" s="1" t="s">
        <v>11915</v>
      </c>
    </row>
    <row r="683" spans="1:7" x14ac:dyDescent="0.25">
      <c r="A683" t="s">
        <v>5441</v>
      </c>
      <c r="B683" t="s">
        <v>5442</v>
      </c>
      <c r="C683" t="s">
        <v>2902</v>
      </c>
      <c r="D683" t="s">
        <v>5443</v>
      </c>
      <c r="E683" s="4">
        <v>125</v>
      </c>
      <c r="F683" s="1" t="s">
        <v>11912</v>
      </c>
      <c r="G683" s="1" t="s">
        <v>11905</v>
      </c>
    </row>
    <row r="684" spans="1:7" x14ac:dyDescent="0.25">
      <c r="A684" t="s">
        <v>1006</v>
      </c>
      <c r="B684" t="s">
        <v>2923</v>
      </c>
      <c r="C684" t="s">
        <v>169</v>
      </c>
      <c r="D684" t="s">
        <v>2924</v>
      </c>
      <c r="E684" s="4">
        <v>1701</v>
      </c>
      <c r="F684" s="1" t="s">
        <v>11912</v>
      </c>
      <c r="G684" s="1" t="s">
        <v>11907</v>
      </c>
    </row>
    <row r="685" spans="1:7" x14ac:dyDescent="0.25">
      <c r="A685" t="s">
        <v>2781</v>
      </c>
      <c r="B685" t="s">
        <v>2782</v>
      </c>
      <c r="C685" t="s">
        <v>2360</v>
      </c>
      <c r="D685" t="s">
        <v>2783</v>
      </c>
      <c r="E685" s="4">
        <v>262</v>
      </c>
      <c r="F685" s="1" t="s">
        <v>11912</v>
      </c>
      <c r="G685" s="1" t="s">
        <v>11913</v>
      </c>
    </row>
    <row r="686" spans="1:7" x14ac:dyDescent="0.25">
      <c r="A686" t="s">
        <v>155</v>
      </c>
      <c r="B686" t="s">
        <v>156</v>
      </c>
      <c r="C686" t="s">
        <v>79</v>
      </c>
      <c r="D686" t="s">
        <v>157</v>
      </c>
      <c r="E686" s="4">
        <v>82</v>
      </c>
      <c r="F686" s="1" t="s">
        <v>11912</v>
      </c>
      <c r="G686" s="1" t="s">
        <v>11926</v>
      </c>
    </row>
    <row r="687" spans="1:7" x14ac:dyDescent="0.25">
      <c r="A687" t="s">
        <v>161</v>
      </c>
      <c r="B687" t="s">
        <v>162</v>
      </c>
      <c r="C687" t="s">
        <v>79</v>
      </c>
      <c r="D687" t="s">
        <v>163</v>
      </c>
      <c r="E687" s="4">
        <v>234</v>
      </c>
      <c r="F687" t="s">
        <v>11912</v>
      </c>
      <c r="G687" s="1" t="s">
        <v>11918</v>
      </c>
    </row>
    <row r="688" spans="1:7" x14ac:dyDescent="0.25">
      <c r="A688" t="s">
        <v>5252</v>
      </c>
      <c r="B688" t="s">
        <v>5253</v>
      </c>
      <c r="C688" t="s">
        <v>2902</v>
      </c>
      <c r="D688" t="s">
        <v>5254</v>
      </c>
      <c r="E688" s="4">
        <v>1160</v>
      </c>
      <c r="F688" s="1" t="s">
        <v>11926</v>
      </c>
      <c r="G688" s="1" t="s">
        <v>11929</v>
      </c>
    </row>
    <row r="689" spans="1:7" x14ac:dyDescent="0.25">
      <c r="A689" t="s">
        <v>5459</v>
      </c>
      <c r="B689" t="s">
        <v>5460</v>
      </c>
      <c r="C689" t="s">
        <v>2902</v>
      </c>
      <c r="D689" t="s">
        <v>5461</v>
      </c>
      <c r="E689" s="4">
        <v>1255</v>
      </c>
      <c r="F689" s="1" t="s">
        <v>11926</v>
      </c>
      <c r="G689" s="1" t="s">
        <v>11905</v>
      </c>
    </row>
    <row r="690" spans="1:7" x14ac:dyDescent="0.25">
      <c r="A690" t="s">
        <v>164</v>
      </c>
      <c r="B690" t="s">
        <v>165</v>
      </c>
      <c r="C690" t="s">
        <v>79</v>
      </c>
      <c r="D690" t="s">
        <v>166</v>
      </c>
      <c r="E690" s="4">
        <v>968</v>
      </c>
      <c r="F690" s="1" t="s">
        <v>11926</v>
      </c>
      <c r="G690" s="1" t="s">
        <v>11939</v>
      </c>
    </row>
    <row r="691" spans="1:7" x14ac:dyDescent="0.25">
      <c r="A691" t="s">
        <v>158</v>
      </c>
      <c r="B691" t="s">
        <v>159</v>
      </c>
      <c r="C691" t="s">
        <v>79</v>
      </c>
      <c r="D691" t="s">
        <v>160</v>
      </c>
      <c r="E691" s="4">
        <v>95</v>
      </c>
      <c r="F691" s="1" t="s">
        <v>11926</v>
      </c>
      <c r="G691" s="1" t="s">
        <v>11939</v>
      </c>
    </row>
    <row r="692" spans="1:7" x14ac:dyDescent="0.25">
      <c r="A692" t="s">
        <v>4601</v>
      </c>
      <c r="B692" t="s">
        <v>4602</v>
      </c>
      <c r="C692" t="s">
        <v>2396</v>
      </c>
      <c r="D692" t="s">
        <v>4603</v>
      </c>
      <c r="E692" s="4">
        <v>3010</v>
      </c>
      <c r="F692" s="1" t="s">
        <v>11926</v>
      </c>
      <c r="G692" s="1" t="s">
        <v>11904</v>
      </c>
    </row>
    <row r="693" spans="1:7" x14ac:dyDescent="0.25">
      <c r="A693" t="s">
        <v>3170</v>
      </c>
      <c r="B693" t="s">
        <v>3171</v>
      </c>
      <c r="C693" t="s">
        <v>342</v>
      </c>
      <c r="D693" t="s">
        <v>3172</v>
      </c>
      <c r="E693" s="4">
        <v>1820</v>
      </c>
      <c r="F693" s="1" t="s">
        <v>11926</v>
      </c>
      <c r="G693" s="1" t="s">
        <v>11940</v>
      </c>
    </row>
    <row r="694" spans="1:7" x14ac:dyDescent="0.25">
      <c r="A694" t="s">
        <v>180</v>
      </c>
      <c r="B694" t="s">
        <v>181</v>
      </c>
      <c r="C694" t="s">
        <v>79</v>
      </c>
      <c r="D694" t="s">
        <v>182</v>
      </c>
      <c r="E694" s="4">
        <v>328</v>
      </c>
      <c r="F694" s="1" t="s">
        <v>11941</v>
      </c>
      <c r="G694" s="1" t="s">
        <v>11939</v>
      </c>
    </row>
    <row r="695" spans="1:7" x14ac:dyDescent="0.25">
      <c r="A695" t="s">
        <v>4516</v>
      </c>
      <c r="B695" t="s">
        <v>4517</v>
      </c>
      <c r="C695" t="s">
        <v>2396</v>
      </c>
      <c r="D695" t="s">
        <v>4518</v>
      </c>
      <c r="E695" s="4">
        <v>1270</v>
      </c>
      <c r="F695" s="1" t="s">
        <v>11941</v>
      </c>
      <c r="G695" s="1" t="s">
        <v>11905</v>
      </c>
    </row>
    <row r="696" spans="1:7" x14ac:dyDescent="0.25">
      <c r="A696" t="s">
        <v>1134</v>
      </c>
      <c r="B696" t="s">
        <v>4511</v>
      </c>
      <c r="C696" t="s">
        <v>150</v>
      </c>
      <c r="D696" t="s">
        <v>4512</v>
      </c>
      <c r="E696" s="4">
        <v>1800</v>
      </c>
      <c r="F696" s="1" t="s">
        <v>11918</v>
      </c>
      <c r="G696" s="1" t="s">
        <v>11921</v>
      </c>
    </row>
    <row r="697" spans="1:7" x14ac:dyDescent="0.25">
      <c r="A697" t="s">
        <v>3476</v>
      </c>
      <c r="B697" t="s">
        <v>3477</v>
      </c>
      <c r="C697" t="s">
        <v>104</v>
      </c>
      <c r="D697" t="s">
        <v>3478</v>
      </c>
      <c r="E697" s="4">
        <v>2430</v>
      </c>
      <c r="F697" s="1" t="s">
        <v>11918</v>
      </c>
      <c r="G697" s="1" t="s">
        <v>11913</v>
      </c>
    </row>
    <row r="698" spans="1:7" x14ac:dyDescent="0.25">
      <c r="A698" t="s">
        <v>2933</v>
      </c>
      <c r="B698" t="s">
        <v>2934</v>
      </c>
      <c r="C698" t="s">
        <v>104</v>
      </c>
      <c r="D698" t="s">
        <v>2935</v>
      </c>
      <c r="E698" s="4">
        <v>2485</v>
      </c>
      <c r="F698" s="1" t="s">
        <v>11918</v>
      </c>
      <c r="G698" s="1" t="s">
        <v>11905</v>
      </c>
    </row>
    <row r="699" spans="1:7" x14ac:dyDescent="0.25">
      <c r="A699" t="s">
        <v>736</v>
      </c>
      <c r="B699" t="s">
        <v>3714</v>
      </c>
      <c r="C699" t="s">
        <v>104</v>
      </c>
      <c r="D699" t="s">
        <v>3715</v>
      </c>
      <c r="E699" s="4">
        <v>590</v>
      </c>
      <c r="F699" s="1" t="s">
        <v>11918</v>
      </c>
      <c r="G699" s="1" t="s">
        <v>11918</v>
      </c>
    </row>
    <row r="700" spans="1:7" x14ac:dyDescent="0.25">
      <c r="A700" t="s">
        <v>3770</v>
      </c>
      <c r="B700" t="s">
        <v>3771</v>
      </c>
      <c r="C700" t="s">
        <v>104</v>
      </c>
      <c r="D700" t="s">
        <v>3772</v>
      </c>
      <c r="E700" s="4">
        <v>415</v>
      </c>
      <c r="F700" s="1" t="s">
        <v>11918</v>
      </c>
      <c r="G700" s="1" t="s">
        <v>11918</v>
      </c>
    </row>
    <row r="701" spans="1:7" x14ac:dyDescent="0.25">
      <c r="A701" t="s">
        <v>11942</v>
      </c>
      <c r="B701" t="s">
        <v>3456</v>
      </c>
      <c r="C701" t="s">
        <v>33</v>
      </c>
      <c r="D701" t="s">
        <v>11943</v>
      </c>
      <c r="E701" s="4">
        <v>2392</v>
      </c>
      <c r="F701" s="1" t="s">
        <v>11918</v>
      </c>
      <c r="G701" s="1" t="s">
        <v>11913</v>
      </c>
    </row>
    <row r="702" spans="1:7" x14ac:dyDescent="0.25">
      <c r="A702" t="s">
        <v>5468</v>
      </c>
      <c r="B702" t="s">
        <v>5469</v>
      </c>
      <c r="C702" t="s">
        <v>2902</v>
      </c>
      <c r="D702" t="s">
        <v>5470</v>
      </c>
      <c r="E702" s="4">
        <v>410</v>
      </c>
      <c r="F702" s="1" t="s">
        <v>11918</v>
      </c>
      <c r="G702" s="1" t="s">
        <v>11918</v>
      </c>
    </row>
    <row r="703" spans="1:7" x14ac:dyDescent="0.25">
      <c r="A703" t="s">
        <v>5255</v>
      </c>
      <c r="B703" t="s">
        <v>5256</v>
      </c>
      <c r="C703" t="s">
        <v>2902</v>
      </c>
      <c r="D703" t="s">
        <v>5257</v>
      </c>
      <c r="E703" s="4">
        <v>325</v>
      </c>
      <c r="F703" s="1" t="s">
        <v>11915</v>
      </c>
      <c r="G703" s="1" t="s">
        <v>11939</v>
      </c>
    </row>
    <row r="704" spans="1:7" x14ac:dyDescent="0.25">
      <c r="A704" t="s">
        <v>5417</v>
      </c>
      <c r="B704" t="s">
        <v>5418</v>
      </c>
      <c r="C704" t="s">
        <v>2902</v>
      </c>
      <c r="D704" t="s">
        <v>5419</v>
      </c>
      <c r="E704" s="4">
        <v>25</v>
      </c>
      <c r="F704" s="1" t="s">
        <v>11915</v>
      </c>
      <c r="G704" s="1" t="s">
        <v>11915</v>
      </c>
    </row>
    <row r="705" spans="1:7" x14ac:dyDescent="0.25">
      <c r="A705" t="s">
        <v>4657</v>
      </c>
      <c r="B705" t="s">
        <v>4658</v>
      </c>
      <c r="C705" t="s">
        <v>104</v>
      </c>
      <c r="D705" t="s">
        <v>4659</v>
      </c>
      <c r="E705" s="4">
        <v>180</v>
      </c>
      <c r="F705" s="1" t="s">
        <v>11915</v>
      </c>
      <c r="G705" s="1" t="s">
        <v>11915</v>
      </c>
    </row>
    <row r="706" spans="1:7" x14ac:dyDescent="0.25">
      <c r="A706" t="s">
        <v>3767</v>
      </c>
      <c r="B706" t="s">
        <v>3768</v>
      </c>
      <c r="C706" t="s">
        <v>104</v>
      </c>
      <c r="D706" t="s">
        <v>3769</v>
      </c>
      <c r="E706" s="4">
        <v>210</v>
      </c>
      <c r="F706" s="1" t="s">
        <v>11915</v>
      </c>
      <c r="G706" s="1" t="s">
        <v>11915</v>
      </c>
    </row>
    <row r="707" spans="1:7" x14ac:dyDescent="0.25">
      <c r="A707" t="s">
        <v>3428</v>
      </c>
      <c r="B707" t="s">
        <v>3429</v>
      </c>
      <c r="C707" t="s">
        <v>2396</v>
      </c>
      <c r="D707" t="s">
        <v>3430</v>
      </c>
      <c r="E707" s="4">
        <v>2385</v>
      </c>
      <c r="F707" s="1" t="s">
        <v>11915</v>
      </c>
      <c r="G707" s="1" t="s">
        <v>11958</v>
      </c>
    </row>
    <row r="708" spans="1:7" x14ac:dyDescent="0.25">
      <c r="A708" t="s">
        <v>177</v>
      </c>
      <c r="B708" t="s">
        <v>178</v>
      </c>
      <c r="C708" t="s">
        <v>79</v>
      </c>
      <c r="D708" t="s">
        <v>179</v>
      </c>
      <c r="E708" s="4">
        <v>424</v>
      </c>
      <c r="F708" s="1" t="s">
        <v>11915</v>
      </c>
      <c r="G708" s="1" t="s">
        <v>11939</v>
      </c>
    </row>
    <row r="709" spans="1:7" x14ac:dyDescent="0.25">
      <c r="A709" t="s">
        <v>738</v>
      </c>
      <c r="B709" t="s">
        <v>4326</v>
      </c>
      <c r="C709" t="s">
        <v>104</v>
      </c>
      <c r="D709" t="s">
        <v>4327</v>
      </c>
      <c r="E709" s="4">
        <v>1800</v>
      </c>
      <c r="F709" s="1" t="s">
        <v>11939</v>
      </c>
      <c r="G709" s="1" t="s">
        <v>11929</v>
      </c>
    </row>
    <row r="710" spans="1:7" x14ac:dyDescent="0.25">
      <c r="A710" t="s">
        <v>2772</v>
      </c>
      <c r="B710" t="s">
        <v>2773</v>
      </c>
      <c r="C710" t="s">
        <v>104</v>
      </c>
      <c r="D710" t="s">
        <v>2774</v>
      </c>
      <c r="E710" s="4">
        <v>2292</v>
      </c>
      <c r="F710" s="1" t="s">
        <v>11939</v>
      </c>
      <c r="G710" s="1" t="s">
        <v>11913</v>
      </c>
    </row>
    <row r="711" spans="1:7" x14ac:dyDescent="0.25">
      <c r="A711" t="s">
        <v>3425</v>
      </c>
      <c r="B711" t="s">
        <v>3426</v>
      </c>
      <c r="C711" t="s">
        <v>2902</v>
      </c>
      <c r="D711" t="s">
        <v>3427</v>
      </c>
      <c r="E711" s="4">
        <v>295</v>
      </c>
      <c r="F711" s="1" t="s">
        <v>11939</v>
      </c>
      <c r="G711" s="1" t="s">
        <v>11905</v>
      </c>
    </row>
    <row r="712" spans="1:7" x14ac:dyDescent="0.25">
      <c r="A712" t="s">
        <v>2557</v>
      </c>
      <c r="B712" t="s">
        <v>2558</v>
      </c>
      <c r="C712" t="s">
        <v>28</v>
      </c>
      <c r="D712" t="s">
        <v>2559</v>
      </c>
      <c r="E712" s="4">
        <v>2664</v>
      </c>
      <c r="F712" s="1" t="s">
        <v>11939</v>
      </c>
      <c r="G712" s="1" t="s">
        <v>11925</v>
      </c>
    </row>
    <row r="713" spans="1:7" x14ac:dyDescent="0.25">
      <c r="A713" t="s">
        <v>3997</v>
      </c>
      <c r="B713" t="s">
        <v>3998</v>
      </c>
      <c r="C713" t="s">
        <v>104</v>
      </c>
      <c r="D713" t="s">
        <v>3999</v>
      </c>
      <c r="E713" s="4">
        <v>345</v>
      </c>
      <c r="F713" s="1" t="s">
        <v>11928</v>
      </c>
      <c r="G713" s="1" t="s">
        <v>11928</v>
      </c>
    </row>
    <row r="714" spans="1:7" x14ac:dyDescent="0.25">
      <c r="A714" t="s">
        <v>4696</v>
      </c>
      <c r="B714" t="s">
        <v>4697</v>
      </c>
      <c r="C714" t="s">
        <v>104</v>
      </c>
      <c r="D714" t="s">
        <v>4698</v>
      </c>
      <c r="E714" s="4">
        <v>815</v>
      </c>
      <c r="F714" s="1" t="s">
        <v>11928</v>
      </c>
      <c r="G714" s="1" t="s">
        <v>11940</v>
      </c>
    </row>
    <row r="715" spans="1:7" x14ac:dyDescent="0.25">
      <c r="A715" t="s">
        <v>4702</v>
      </c>
      <c r="B715" t="s">
        <v>4703</v>
      </c>
      <c r="C715" t="s">
        <v>104</v>
      </c>
      <c r="D715" t="s">
        <v>4704</v>
      </c>
      <c r="E715" s="4">
        <v>70</v>
      </c>
      <c r="F715" s="1" t="s">
        <v>11928</v>
      </c>
      <c r="G715" s="1" t="s">
        <v>11940</v>
      </c>
    </row>
    <row r="716" spans="1:7" x14ac:dyDescent="0.25">
      <c r="A716" t="s">
        <v>4693</v>
      </c>
      <c r="B716" t="s">
        <v>4694</v>
      </c>
      <c r="C716" t="s">
        <v>104</v>
      </c>
      <c r="D716" t="s">
        <v>4695</v>
      </c>
      <c r="E716" s="4">
        <v>25</v>
      </c>
      <c r="F716" s="1" t="s">
        <v>11928</v>
      </c>
      <c r="G716" s="1" t="s">
        <v>11940</v>
      </c>
    </row>
    <row r="717" spans="1:7" x14ac:dyDescent="0.25">
      <c r="A717" t="s">
        <v>4699</v>
      </c>
      <c r="B717" t="s">
        <v>4700</v>
      </c>
      <c r="C717" t="s">
        <v>104</v>
      </c>
      <c r="D717" t="s">
        <v>4701</v>
      </c>
      <c r="E717" s="4">
        <v>1250</v>
      </c>
      <c r="F717" s="1" t="s">
        <v>11928</v>
      </c>
      <c r="G717" s="1" t="s">
        <v>11940</v>
      </c>
    </row>
    <row r="718" spans="1:7" x14ac:dyDescent="0.25">
      <c r="A718" t="s">
        <v>799</v>
      </c>
      <c r="B718" t="s">
        <v>3980</v>
      </c>
      <c r="C718" t="s">
        <v>104</v>
      </c>
      <c r="D718" t="s">
        <v>3981</v>
      </c>
      <c r="E718" s="4">
        <v>2445</v>
      </c>
      <c r="F718" s="1" t="s">
        <v>11928</v>
      </c>
      <c r="G718" s="1" t="s">
        <v>11925</v>
      </c>
    </row>
    <row r="719" spans="1:7" x14ac:dyDescent="0.25">
      <c r="A719" t="s">
        <v>5741</v>
      </c>
      <c r="B719" t="s">
        <v>5742</v>
      </c>
      <c r="C719" t="s">
        <v>2396</v>
      </c>
      <c r="D719" t="s">
        <v>5743</v>
      </c>
      <c r="E719" s="4">
        <v>1065</v>
      </c>
      <c r="F719" t="s">
        <v>11928</v>
      </c>
      <c r="G719" s="1" t="s">
        <v>11913</v>
      </c>
    </row>
    <row r="720" spans="1:7" x14ac:dyDescent="0.25">
      <c r="A720" t="s">
        <v>2576</v>
      </c>
      <c r="B720" t="s">
        <v>2577</v>
      </c>
      <c r="C720" t="s">
        <v>2360</v>
      </c>
      <c r="D720" t="s">
        <v>2578</v>
      </c>
      <c r="E720" s="4">
        <v>368</v>
      </c>
      <c r="F720" s="1" t="s">
        <v>11928</v>
      </c>
      <c r="G720" s="1" t="s">
        <v>11928</v>
      </c>
    </row>
    <row r="721" spans="1:7" x14ac:dyDescent="0.25">
      <c r="A721" t="s">
        <v>4624</v>
      </c>
      <c r="B721" t="s">
        <v>4625</v>
      </c>
      <c r="C721" t="s">
        <v>2396</v>
      </c>
      <c r="D721" t="s">
        <v>4626</v>
      </c>
      <c r="E721" s="4">
        <v>385</v>
      </c>
      <c r="F721" s="1" t="s">
        <v>11928</v>
      </c>
      <c r="G721" s="1" t="s">
        <v>11928</v>
      </c>
    </row>
    <row r="722" spans="1:7" x14ac:dyDescent="0.25">
      <c r="A722" t="s">
        <v>3415</v>
      </c>
      <c r="B722" t="s">
        <v>3416</v>
      </c>
      <c r="C722" t="s">
        <v>342</v>
      </c>
      <c r="D722" t="s">
        <v>3417</v>
      </c>
      <c r="E722" s="4">
        <v>313</v>
      </c>
      <c r="F722" s="1" t="s">
        <v>11940</v>
      </c>
      <c r="G722" s="1" t="s">
        <v>11940</v>
      </c>
    </row>
    <row r="723" spans="1:7" x14ac:dyDescent="0.25">
      <c r="A723" t="s">
        <v>186</v>
      </c>
      <c r="B723" t="s">
        <v>187</v>
      </c>
      <c r="C723" t="s">
        <v>79</v>
      </c>
      <c r="D723" t="s">
        <v>188</v>
      </c>
      <c r="E723" s="4">
        <v>167</v>
      </c>
      <c r="F723" s="1" t="s">
        <v>11940</v>
      </c>
      <c r="G723" s="1" t="s">
        <v>11921</v>
      </c>
    </row>
    <row r="724" spans="1:7" x14ac:dyDescent="0.25">
      <c r="A724" t="s">
        <v>5686</v>
      </c>
      <c r="B724" t="s">
        <v>5687</v>
      </c>
      <c r="C724" t="s">
        <v>150</v>
      </c>
      <c r="D724" t="s">
        <v>5688</v>
      </c>
      <c r="E724" s="4">
        <v>305</v>
      </c>
      <c r="F724" s="1" t="s">
        <v>11944</v>
      </c>
      <c r="G724" s="1" t="s">
        <v>11914</v>
      </c>
    </row>
    <row r="725" spans="1:7" x14ac:dyDescent="0.25">
      <c r="A725" t="s">
        <v>5465</v>
      </c>
      <c r="B725" t="s">
        <v>5466</v>
      </c>
      <c r="C725" t="s">
        <v>2902</v>
      </c>
      <c r="D725" t="s">
        <v>5467</v>
      </c>
      <c r="E725" s="4">
        <v>715</v>
      </c>
      <c r="F725" s="1" t="s">
        <v>11913</v>
      </c>
      <c r="G725" s="1" t="s">
        <v>11925</v>
      </c>
    </row>
    <row r="726" spans="1:7" x14ac:dyDescent="0.25">
      <c r="A726" t="s">
        <v>5035</v>
      </c>
      <c r="B726" t="s">
        <v>5036</v>
      </c>
      <c r="C726" t="s">
        <v>342</v>
      </c>
      <c r="D726" t="s">
        <v>5037</v>
      </c>
      <c r="E726" s="4">
        <v>639</v>
      </c>
      <c r="F726" s="1" t="s">
        <v>11929</v>
      </c>
      <c r="G726" s="1" t="s">
        <v>11954</v>
      </c>
    </row>
    <row r="727" spans="1:7" x14ac:dyDescent="0.25">
      <c r="A727" t="s">
        <v>3577</v>
      </c>
      <c r="B727" t="s">
        <v>3578</v>
      </c>
      <c r="C727" t="s">
        <v>2562</v>
      </c>
      <c r="D727" t="s">
        <v>3579</v>
      </c>
      <c r="E727" s="4">
        <v>745</v>
      </c>
      <c r="F727" s="1" t="s">
        <v>11929</v>
      </c>
      <c r="G727" s="1" t="s">
        <v>11923</v>
      </c>
    </row>
    <row r="728" spans="1:7" x14ac:dyDescent="0.25">
      <c r="A728" t="s">
        <v>2784</v>
      </c>
      <c r="B728" t="s">
        <v>2785</v>
      </c>
      <c r="C728" t="s">
        <v>104</v>
      </c>
      <c r="D728" t="s">
        <v>2786</v>
      </c>
      <c r="E728" s="4">
        <v>1582</v>
      </c>
      <c r="F728" s="1" t="s">
        <v>11929</v>
      </c>
      <c r="G728" s="1" t="s">
        <v>11914</v>
      </c>
    </row>
    <row r="729" spans="1:7" x14ac:dyDescent="0.25">
      <c r="A729" t="s">
        <v>788</v>
      </c>
      <c r="B729" t="s">
        <v>4222</v>
      </c>
      <c r="C729" t="s">
        <v>104</v>
      </c>
      <c r="D729" t="s">
        <v>4223</v>
      </c>
      <c r="E729" s="4">
        <v>2445</v>
      </c>
      <c r="F729" s="1" t="s">
        <v>11914</v>
      </c>
      <c r="G729" s="1" t="s">
        <v>11904</v>
      </c>
    </row>
    <row r="730" spans="1:7" x14ac:dyDescent="0.25">
      <c r="A730" t="s">
        <v>814</v>
      </c>
      <c r="B730" t="s">
        <v>4360</v>
      </c>
      <c r="C730" t="s">
        <v>104</v>
      </c>
      <c r="D730" t="s">
        <v>4361</v>
      </c>
      <c r="E730" s="4">
        <v>2445</v>
      </c>
      <c r="F730" s="1" t="s">
        <v>11914</v>
      </c>
      <c r="G730" s="1" t="s">
        <v>11921</v>
      </c>
    </row>
    <row r="731" spans="1:7" x14ac:dyDescent="0.25">
      <c r="A731" t="s">
        <v>4288</v>
      </c>
      <c r="B731" t="s">
        <v>4289</v>
      </c>
      <c r="C731" t="s">
        <v>342</v>
      </c>
      <c r="D731" t="s">
        <v>4290</v>
      </c>
      <c r="E731" s="4">
        <v>483</v>
      </c>
      <c r="F731" s="1" t="s">
        <v>11914</v>
      </c>
      <c r="G731" s="1" t="s">
        <v>11916</v>
      </c>
    </row>
    <row r="732" spans="1:7" x14ac:dyDescent="0.25">
      <c r="A732" t="s">
        <v>4093</v>
      </c>
      <c r="B732" t="s">
        <v>4094</v>
      </c>
      <c r="C732" t="s">
        <v>2902</v>
      </c>
      <c r="D732" t="s">
        <v>4095</v>
      </c>
      <c r="E732" s="4">
        <v>1515</v>
      </c>
      <c r="F732" s="1" t="s">
        <v>11914</v>
      </c>
      <c r="G732" s="1" t="s">
        <v>11958</v>
      </c>
    </row>
    <row r="733" spans="1:7" x14ac:dyDescent="0.25">
      <c r="A733" t="s">
        <v>4096</v>
      </c>
      <c r="B733" t="s">
        <v>4097</v>
      </c>
      <c r="C733" t="s">
        <v>2902</v>
      </c>
      <c r="D733" t="s">
        <v>4098</v>
      </c>
      <c r="E733" s="4">
        <v>45</v>
      </c>
      <c r="F733" s="1" t="s">
        <v>11914</v>
      </c>
      <c r="G733" s="1" t="s">
        <v>11924</v>
      </c>
    </row>
    <row r="734" spans="1:7" x14ac:dyDescent="0.25">
      <c r="A734" t="s">
        <v>3356</v>
      </c>
      <c r="B734" t="s">
        <v>3357</v>
      </c>
      <c r="C734" t="s">
        <v>169</v>
      </c>
      <c r="D734" t="s">
        <v>3358</v>
      </c>
      <c r="E734" s="4">
        <v>2675</v>
      </c>
      <c r="F734" s="1" t="s">
        <v>11914</v>
      </c>
      <c r="G734" s="1" t="s">
        <v>11975</v>
      </c>
    </row>
    <row r="735" spans="1:7" x14ac:dyDescent="0.25">
      <c r="A735" t="s">
        <v>4064</v>
      </c>
      <c r="B735" t="s">
        <v>4065</v>
      </c>
      <c r="C735" t="s">
        <v>150</v>
      </c>
      <c r="D735" t="s">
        <v>4066</v>
      </c>
      <c r="E735" s="4">
        <v>305</v>
      </c>
      <c r="F735" s="1" t="s">
        <v>11923</v>
      </c>
      <c r="G735" s="1" t="s">
        <v>11925</v>
      </c>
    </row>
    <row r="736" spans="1:7" x14ac:dyDescent="0.25">
      <c r="A736" t="s">
        <v>3580</v>
      </c>
      <c r="B736" t="s">
        <v>3581</v>
      </c>
      <c r="C736" t="s">
        <v>2562</v>
      </c>
      <c r="D736" t="s">
        <v>3582</v>
      </c>
      <c r="E736" s="4">
        <v>744</v>
      </c>
      <c r="F736" s="1" t="s">
        <v>11923</v>
      </c>
      <c r="G736" s="1" t="s">
        <v>11998</v>
      </c>
    </row>
    <row r="737" spans="1:7" x14ac:dyDescent="0.25">
      <c r="A737" t="s">
        <v>204</v>
      </c>
      <c r="B737" t="s">
        <v>205</v>
      </c>
      <c r="C737" t="s">
        <v>79</v>
      </c>
      <c r="D737" t="s">
        <v>206</v>
      </c>
      <c r="E737" s="4">
        <v>210</v>
      </c>
      <c r="F737" s="1" t="s">
        <v>11923</v>
      </c>
      <c r="G737" s="1" t="s">
        <v>11921</v>
      </c>
    </row>
    <row r="738" spans="1:7" x14ac:dyDescent="0.25">
      <c r="A738" t="s">
        <v>4540</v>
      </c>
      <c r="B738" t="s">
        <v>4541</v>
      </c>
      <c r="C738" t="s">
        <v>342</v>
      </c>
      <c r="D738" t="s">
        <v>4542</v>
      </c>
      <c r="E738" s="4">
        <v>1257</v>
      </c>
      <c r="F738" s="1" t="s">
        <v>11923</v>
      </c>
      <c r="G738" s="1" t="s">
        <v>11954</v>
      </c>
    </row>
    <row r="739" spans="1:7" x14ac:dyDescent="0.25">
      <c r="A739" t="s">
        <v>1187</v>
      </c>
      <c r="B739" t="s">
        <v>4241</v>
      </c>
      <c r="C739" t="s">
        <v>150</v>
      </c>
      <c r="D739" t="s">
        <v>4242</v>
      </c>
      <c r="E739" s="4">
        <v>1799</v>
      </c>
      <c r="F739" s="1" t="s">
        <v>11909</v>
      </c>
      <c r="G739" s="1" t="s">
        <v>11959</v>
      </c>
    </row>
    <row r="740" spans="1:7" x14ac:dyDescent="0.25">
      <c r="A740" t="s">
        <v>2612</v>
      </c>
      <c r="B740" t="s">
        <v>2613</v>
      </c>
      <c r="C740" t="s">
        <v>2360</v>
      </c>
      <c r="D740" t="s">
        <v>2614</v>
      </c>
      <c r="E740" s="4">
        <v>138</v>
      </c>
      <c r="F740" s="1" t="s">
        <v>11909</v>
      </c>
      <c r="G740" s="1" t="s">
        <v>11925</v>
      </c>
    </row>
    <row r="741" spans="1:7" x14ac:dyDescent="0.25">
      <c r="A741" t="s">
        <v>3719</v>
      </c>
      <c r="B741" t="s">
        <v>3720</v>
      </c>
      <c r="C741" t="s">
        <v>2902</v>
      </c>
      <c r="D741" t="s">
        <v>3721</v>
      </c>
      <c r="E741" s="4">
        <v>40</v>
      </c>
      <c r="F741" s="1" t="s">
        <v>11909</v>
      </c>
      <c r="G741" s="1" t="s">
        <v>12007</v>
      </c>
    </row>
    <row r="742" spans="1:7" x14ac:dyDescent="0.25">
      <c r="A742" t="s">
        <v>3969</v>
      </c>
      <c r="B742" t="s">
        <v>3970</v>
      </c>
      <c r="C742" t="s">
        <v>169</v>
      </c>
      <c r="D742" t="s">
        <v>3971</v>
      </c>
      <c r="E742" s="4">
        <v>1565</v>
      </c>
      <c r="F742" s="1" t="s">
        <v>11909</v>
      </c>
      <c r="G742" s="1" t="s">
        <v>11916</v>
      </c>
    </row>
    <row r="743" spans="1:7" x14ac:dyDescent="0.25">
      <c r="A743" t="s">
        <v>136</v>
      </c>
      <c r="B743" t="s">
        <v>137</v>
      </c>
      <c r="C743" t="s">
        <v>79</v>
      </c>
      <c r="D743" t="s">
        <v>138</v>
      </c>
      <c r="E743" s="4">
        <v>118</v>
      </c>
      <c r="F743" s="1" t="s">
        <v>11909</v>
      </c>
      <c r="G743" s="1" t="s">
        <v>11909</v>
      </c>
    </row>
    <row r="744" spans="1:7" x14ac:dyDescent="0.25">
      <c r="A744" t="s">
        <v>139</v>
      </c>
      <c r="B744" t="s">
        <v>140</v>
      </c>
      <c r="C744" t="s">
        <v>79</v>
      </c>
      <c r="D744" t="s">
        <v>141</v>
      </c>
      <c r="E744" s="4">
        <v>665</v>
      </c>
      <c r="F744" s="1" t="s">
        <v>11909</v>
      </c>
      <c r="G744" s="1" t="s">
        <v>11907</v>
      </c>
    </row>
    <row r="745" spans="1:7" x14ac:dyDescent="0.25">
      <c r="A745" t="s">
        <v>2801</v>
      </c>
      <c r="B745" t="s">
        <v>2802</v>
      </c>
      <c r="C745" t="s">
        <v>342</v>
      </c>
      <c r="D745" t="s">
        <v>2803</v>
      </c>
      <c r="E745" s="4">
        <v>504</v>
      </c>
      <c r="F745" s="1" t="s">
        <v>11909</v>
      </c>
      <c r="G745" s="1" t="s">
        <v>11916</v>
      </c>
    </row>
    <row r="746" spans="1:7" x14ac:dyDescent="0.25">
      <c r="A746" t="s">
        <v>4061</v>
      </c>
      <c r="B746" t="s">
        <v>4062</v>
      </c>
      <c r="C746" t="s">
        <v>150</v>
      </c>
      <c r="D746" t="s">
        <v>4063</v>
      </c>
      <c r="E746" s="4">
        <v>565</v>
      </c>
      <c r="F746" s="1" t="s">
        <v>11909</v>
      </c>
      <c r="G746" s="1" t="s">
        <v>11905</v>
      </c>
    </row>
    <row r="747" spans="1:7" x14ac:dyDescent="0.25">
      <c r="A747" t="s">
        <v>5432</v>
      </c>
      <c r="B747" t="s">
        <v>5433</v>
      </c>
      <c r="C747" t="s">
        <v>2902</v>
      </c>
      <c r="D747" t="s">
        <v>5434</v>
      </c>
      <c r="E747" s="4">
        <v>1080</v>
      </c>
      <c r="F747" s="1" t="s">
        <v>11921</v>
      </c>
      <c r="G747" s="1" t="s">
        <v>11931</v>
      </c>
    </row>
    <row r="748" spans="1:7" x14ac:dyDescent="0.25">
      <c r="A748" t="s">
        <v>3276</v>
      </c>
      <c r="B748" t="s">
        <v>3277</v>
      </c>
      <c r="C748" t="s">
        <v>2902</v>
      </c>
      <c r="D748" t="s">
        <v>3278</v>
      </c>
      <c r="E748" s="4">
        <v>270</v>
      </c>
      <c r="F748" s="1" t="s">
        <v>11921</v>
      </c>
      <c r="G748" s="1" t="s">
        <v>11905</v>
      </c>
    </row>
    <row r="749" spans="1:7" x14ac:dyDescent="0.25">
      <c r="A749" t="s">
        <v>152</v>
      </c>
      <c r="B749" t="s">
        <v>153</v>
      </c>
      <c r="C749" t="s">
        <v>79</v>
      </c>
      <c r="D749" t="s">
        <v>154</v>
      </c>
      <c r="E749" s="4">
        <v>664</v>
      </c>
      <c r="F749" s="1" t="s">
        <v>11921</v>
      </c>
      <c r="G749" s="1" t="s">
        <v>11921</v>
      </c>
    </row>
    <row r="750" spans="1:7" x14ac:dyDescent="0.25">
      <c r="A750" t="s">
        <v>171</v>
      </c>
      <c r="B750" t="s">
        <v>172</v>
      </c>
      <c r="C750" t="s">
        <v>79</v>
      </c>
      <c r="D750" t="s">
        <v>173</v>
      </c>
      <c r="E750" s="4">
        <v>118</v>
      </c>
      <c r="F750" s="1" t="s">
        <v>11921</v>
      </c>
      <c r="G750" s="1" t="s">
        <v>11921</v>
      </c>
    </row>
    <row r="751" spans="1:7" x14ac:dyDescent="0.25">
      <c r="A751" t="s">
        <v>3279</v>
      </c>
      <c r="B751" t="s">
        <v>3280</v>
      </c>
      <c r="C751" t="s">
        <v>2902</v>
      </c>
      <c r="D751" t="s">
        <v>3281</v>
      </c>
      <c r="E751" s="4">
        <v>535</v>
      </c>
      <c r="F751" s="1" t="s">
        <v>11921</v>
      </c>
      <c r="G751" s="1" t="s">
        <v>12003</v>
      </c>
    </row>
    <row r="752" spans="1:7" x14ac:dyDescent="0.25">
      <c r="A752" t="s">
        <v>5423</v>
      </c>
      <c r="B752" t="s">
        <v>5424</v>
      </c>
      <c r="C752" t="s">
        <v>2902</v>
      </c>
      <c r="D752" t="s">
        <v>5425</v>
      </c>
      <c r="E752" s="4">
        <v>65</v>
      </c>
      <c r="F752" s="1" t="s">
        <v>11921</v>
      </c>
      <c r="G752" s="1" t="s">
        <v>11905</v>
      </c>
    </row>
    <row r="753" spans="1:7" x14ac:dyDescent="0.25">
      <c r="A753" t="s">
        <v>2904</v>
      </c>
      <c r="B753" t="s">
        <v>2905</v>
      </c>
      <c r="C753" t="s">
        <v>2902</v>
      </c>
      <c r="D753" t="s">
        <v>2906</v>
      </c>
      <c r="E753" s="4">
        <v>1165</v>
      </c>
      <c r="F753" s="1" t="s">
        <v>11921</v>
      </c>
      <c r="G753" s="1" t="s">
        <v>11958</v>
      </c>
    </row>
    <row r="754" spans="1:7" x14ac:dyDescent="0.25">
      <c r="A754" t="s">
        <v>5471</v>
      </c>
      <c r="B754" t="s">
        <v>5472</v>
      </c>
      <c r="C754" t="s">
        <v>2902</v>
      </c>
      <c r="D754" t="s">
        <v>5473</v>
      </c>
      <c r="E754" s="4">
        <v>285</v>
      </c>
      <c r="F754" s="1" t="s">
        <v>11921</v>
      </c>
      <c r="G754" s="1" t="s">
        <v>11905</v>
      </c>
    </row>
    <row r="755" spans="1:7" x14ac:dyDescent="0.25">
      <c r="A755" t="s">
        <v>4236</v>
      </c>
      <c r="B755" t="s">
        <v>4237</v>
      </c>
      <c r="C755" t="s">
        <v>342</v>
      </c>
      <c r="D755" t="s">
        <v>4238</v>
      </c>
      <c r="E755" s="4">
        <v>77</v>
      </c>
      <c r="F755" s="1" t="s">
        <v>11925</v>
      </c>
      <c r="G755" s="1" t="s">
        <v>11954</v>
      </c>
    </row>
    <row r="756" spans="1:7" x14ac:dyDescent="0.25">
      <c r="A756" t="s">
        <v>3264</v>
      </c>
      <c r="B756" t="s">
        <v>3265</v>
      </c>
      <c r="C756" t="s">
        <v>2562</v>
      </c>
      <c r="D756" t="s">
        <v>3266</v>
      </c>
      <c r="E756" s="4">
        <v>3040</v>
      </c>
      <c r="F756" s="1" t="s">
        <v>11925</v>
      </c>
      <c r="G756" s="1" t="s">
        <v>11959</v>
      </c>
    </row>
    <row r="757" spans="1:7" x14ac:dyDescent="0.25">
      <c r="A757" t="s">
        <v>2622</v>
      </c>
      <c r="B757" t="s">
        <v>2623</v>
      </c>
      <c r="C757" t="s">
        <v>104</v>
      </c>
      <c r="D757" t="s">
        <v>2624</v>
      </c>
      <c r="E757" s="4">
        <v>2506</v>
      </c>
      <c r="F757" s="1" t="s">
        <v>11925</v>
      </c>
      <c r="G757" s="1" t="s">
        <v>11904</v>
      </c>
    </row>
    <row r="758" spans="1:7" x14ac:dyDescent="0.25">
      <c r="A758" t="s">
        <v>809</v>
      </c>
      <c r="B758" t="s">
        <v>3934</v>
      </c>
      <c r="C758" t="s">
        <v>104</v>
      </c>
      <c r="D758" t="s">
        <v>3935</v>
      </c>
      <c r="E758" s="4">
        <v>2445</v>
      </c>
      <c r="F758" s="1" t="s">
        <v>11905</v>
      </c>
      <c r="G758" s="1" t="s">
        <v>11931</v>
      </c>
    </row>
    <row r="759" spans="1:7" x14ac:dyDescent="0.25">
      <c r="A759" t="s">
        <v>5501</v>
      </c>
      <c r="B759" t="s">
        <v>5502</v>
      </c>
      <c r="C759" t="s">
        <v>2360</v>
      </c>
      <c r="D759" t="s">
        <v>5503</v>
      </c>
      <c r="E759" s="4">
        <v>370</v>
      </c>
      <c r="F759" s="1" t="s">
        <v>11907</v>
      </c>
      <c r="G759" s="1" t="s">
        <v>11931</v>
      </c>
    </row>
    <row r="760" spans="1:7" x14ac:dyDescent="0.25">
      <c r="A760" t="s">
        <v>771</v>
      </c>
      <c r="B760" t="s">
        <v>4313</v>
      </c>
      <c r="C760" t="s">
        <v>104</v>
      </c>
      <c r="D760" t="s">
        <v>4314</v>
      </c>
      <c r="E760" s="4">
        <v>2450</v>
      </c>
      <c r="F760" s="1" t="s">
        <v>11907</v>
      </c>
      <c r="G760" s="1" t="s">
        <v>11954</v>
      </c>
    </row>
    <row r="761" spans="1:7" x14ac:dyDescent="0.25">
      <c r="A761" t="s">
        <v>5744</v>
      </c>
      <c r="B761" t="s">
        <v>5745</v>
      </c>
      <c r="C761" t="s">
        <v>104</v>
      </c>
      <c r="D761" t="s">
        <v>5746</v>
      </c>
      <c r="E761" s="4">
        <v>170</v>
      </c>
      <c r="F761" s="1" t="s">
        <v>11907</v>
      </c>
      <c r="G761" s="1" t="s">
        <v>11907</v>
      </c>
    </row>
    <row r="762" spans="1:7" x14ac:dyDescent="0.25">
      <c r="A762" t="s">
        <v>3285</v>
      </c>
      <c r="B762" t="s">
        <v>3286</v>
      </c>
      <c r="C762" t="s">
        <v>2902</v>
      </c>
      <c r="D762" t="s">
        <v>3287</v>
      </c>
      <c r="E762" s="4">
        <v>5</v>
      </c>
      <c r="F762" s="1" t="s">
        <v>11904</v>
      </c>
      <c r="G762" s="1" t="s">
        <v>12007</v>
      </c>
    </row>
    <row r="763" spans="1:7" x14ac:dyDescent="0.25">
      <c r="A763" t="s">
        <v>3282</v>
      </c>
      <c r="B763" t="s">
        <v>3283</v>
      </c>
      <c r="C763" t="s">
        <v>2902</v>
      </c>
      <c r="D763" t="s">
        <v>3284</v>
      </c>
      <c r="E763" s="4">
        <v>985</v>
      </c>
      <c r="F763" s="1" t="s">
        <v>11931</v>
      </c>
      <c r="G763" s="1" t="s">
        <v>12007</v>
      </c>
    </row>
    <row r="764" spans="1:7" x14ac:dyDescent="0.25">
      <c r="A764" t="s">
        <v>4210</v>
      </c>
      <c r="B764" t="s">
        <v>4211</v>
      </c>
      <c r="C764" t="s">
        <v>104</v>
      </c>
      <c r="D764" t="s">
        <v>4212</v>
      </c>
      <c r="E764" s="4">
        <v>2445</v>
      </c>
      <c r="F764" s="1" t="s">
        <v>11931</v>
      </c>
      <c r="G764" s="1" t="s">
        <v>11924</v>
      </c>
    </row>
    <row r="765" spans="1:7" x14ac:dyDescent="0.25">
      <c r="A765" t="s">
        <v>820</v>
      </c>
      <c r="B765" t="s">
        <v>2673</v>
      </c>
      <c r="C765" t="s">
        <v>104</v>
      </c>
      <c r="D765" t="s">
        <v>2674</v>
      </c>
      <c r="E765" s="4">
        <v>2370</v>
      </c>
      <c r="F765" s="1" t="s">
        <v>11931</v>
      </c>
      <c r="G765" s="1" t="s">
        <v>11924</v>
      </c>
    </row>
    <row r="766" spans="1:7" x14ac:dyDescent="0.25">
      <c r="A766" t="s">
        <v>4478</v>
      </c>
      <c r="B766" t="s">
        <v>4479</v>
      </c>
      <c r="C766" t="s">
        <v>2562</v>
      </c>
      <c r="D766" t="s">
        <v>4480</v>
      </c>
      <c r="E766" s="4">
        <v>50</v>
      </c>
      <c r="F766" s="1" t="s">
        <v>11945</v>
      </c>
      <c r="G766" s="1" t="s">
        <v>11945</v>
      </c>
    </row>
    <row r="767" spans="1:7" x14ac:dyDescent="0.25">
      <c r="A767" t="s">
        <v>4087</v>
      </c>
      <c r="B767" t="s">
        <v>4088</v>
      </c>
      <c r="C767" t="s">
        <v>2902</v>
      </c>
      <c r="D767" t="s">
        <v>4089</v>
      </c>
      <c r="E767" s="4">
        <v>1910</v>
      </c>
      <c r="F767" s="1" t="s">
        <v>11945</v>
      </c>
      <c r="G767" s="1" t="s">
        <v>12150</v>
      </c>
    </row>
    <row r="768" spans="1:7" x14ac:dyDescent="0.25">
      <c r="A768" t="s">
        <v>4740</v>
      </c>
      <c r="B768" t="s">
        <v>4741</v>
      </c>
      <c r="C768" t="s">
        <v>2902</v>
      </c>
      <c r="D768" t="s">
        <v>4742</v>
      </c>
      <c r="E768" s="4">
        <v>735</v>
      </c>
      <c r="F768" s="1" t="s">
        <v>11945</v>
      </c>
      <c r="G768" s="1" t="s">
        <v>11954</v>
      </c>
    </row>
    <row r="769" spans="1:7" x14ac:dyDescent="0.25">
      <c r="A769" t="s">
        <v>2832</v>
      </c>
      <c r="B769" t="s">
        <v>2833</v>
      </c>
      <c r="C769" t="s">
        <v>2360</v>
      </c>
      <c r="D769" t="s">
        <v>2834</v>
      </c>
      <c r="E769" s="4">
        <v>1275</v>
      </c>
      <c r="F769" s="1" t="s">
        <v>11945</v>
      </c>
      <c r="G769" s="1" t="s">
        <v>12014</v>
      </c>
    </row>
    <row r="770" spans="1:7" x14ac:dyDescent="0.25">
      <c r="A770" t="s">
        <v>4470</v>
      </c>
      <c r="B770" t="s">
        <v>4471</v>
      </c>
      <c r="C770" t="s">
        <v>2562</v>
      </c>
      <c r="D770" t="s">
        <v>4472</v>
      </c>
      <c r="E770" s="4">
        <v>1963</v>
      </c>
      <c r="F770" s="1" t="s">
        <v>11922</v>
      </c>
      <c r="G770" s="1" t="s">
        <v>11998</v>
      </c>
    </row>
    <row r="771" spans="1:7" x14ac:dyDescent="0.25">
      <c r="A771" t="s">
        <v>3146</v>
      </c>
      <c r="B771" t="s">
        <v>3147</v>
      </c>
      <c r="C771" t="s">
        <v>150</v>
      </c>
      <c r="D771" t="s">
        <v>3148</v>
      </c>
      <c r="E771" s="4">
        <v>1194</v>
      </c>
      <c r="F771" s="1" t="s">
        <v>11922</v>
      </c>
      <c r="G771" s="1" t="s">
        <v>11999</v>
      </c>
    </row>
    <row r="772" spans="1:7" x14ac:dyDescent="0.25">
      <c r="A772" t="s">
        <v>4473</v>
      </c>
      <c r="B772" t="s">
        <v>4474</v>
      </c>
      <c r="C772" t="s">
        <v>2562</v>
      </c>
      <c r="D772" t="s">
        <v>11946</v>
      </c>
      <c r="E772" s="4">
        <v>766</v>
      </c>
      <c r="F772" s="1" t="s">
        <v>11922</v>
      </c>
      <c r="G772" s="1" t="s">
        <v>12007</v>
      </c>
    </row>
    <row r="773" spans="1:7" x14ac:dyDescent="0.25">
      <c r="A773" t="s">
        <v>2956</v>
      </c>
      <c r="B773" t="s">
        <v>2957</v>
      </c>
      <c r="C773" t="s">
        <v>169</v>
      </c>
      <c r="D773" t="s">
        <v>2958</v>
      </c>
      <c r="E773" s="4">
        <v>2415</v>
      </c>
      <c r="F773" s="1" t="s">
        <v>11922</v>
      </c>
      <c r="G773" s="1" t="s">
        <v>12014</v>
      </c>
    </row>
    <row r="774" spans="1:7" x14ac:dyDescent="0.25">
      <c r="A774" t="s">
        <v>3649</v>
      </c>
      <c r="B774" t="s">
        <v>3650</v>
      </c>
      <c r="C774" t="s">
        <v>104</v>
      </c>
      <c r="D774" t="s">
        <v>3651</v>
      </c>
      <c r="E774" s="4">
        <v>110</v>
      </c>
      <c r="F774" s="1" t="s">
        <v>11922</v>
      </c>
      <c r="G774" s="1" t="s">
        <v>11922</v>
      </c>
    </row>
    <row r="775" spans="1:7" x14ac:dyDescent="0.25">
      <c r="A775" t="s">
        <v>4534</v>
      </c>
      <c r="B775" t="s">
        <v>4535</v>
      </c>
      <c r="C775" t="s">
        <v>342</v>
      </c>
      <c r="D775" t="s">
        <v>4536</v>
      </c>
      <c r="E775" s="4">
        <v>18</v>
      </c>
      <c r="F775" s="1" t="s">
        <v>11922</v>
      </c>
      <c r="G775" s="1" t="s">
        <v>11922</v>
      </c>
    </row>
    <row r="776" spans="1:7" x14ac:dyDescent="0.25">
      <c r="A776" t="s">
        <v>2847</v>
      </c>
      <c r="B776" t="s">
        <v>2848</v>
      </c>
      <c r="C776" t="s">
        <v>104</v>
      </c>
      <c r="D776" t="s">
        <v>2849</v>
      </c>
      <c r="E776" s="4">
        <v>115</v>
      </c>
      <c r="F776" s="1" t="s">
        <v>11922</v>
      </c>
      <c r="G776" s="1" t="s">
        <v>11922</v>
      </c>
    </row>
    <row r="777" spans="1:7" x14ac:dyDescent="0.25">
      <c r="A777" t="s">
        <v>2844</v>
      </c>
      <c r="B777" t="s">
        <v>2845</v>
      </c>
      <c r="C777" t="s">
        <v>104</v>
      </c>
      <c r="D777" t="s">
        <v>2846</v>
      </c>
      <c r="E777" s="4">
        <v>110</v>
      </c>
      <c r="F777" s="1" t="s">
        <v>11922</v>
      </c>
      <c r="G777" s="1" t="s">
        <v>11922</v>
      </c>
    </row>
    <row r="778" spans="1:7" x14ac:dyDescent="0.25">
      <c r="A778" t="s">
        <v>4475</v>
      </c>
      <c r="B778" t="s">
        <v>4476</v>
      </c>
      <c r="C778" t="s">
        <v>2562</v>
      </c>
      <c r="D778" t="s">
        <v>4477</v>
      </c>
      <c r="E778" s="4">
        <v>112</v>
      </c>
      <c r="F778" s="1" t="s">
        <v>11922</v>
      </c>
      <c r="G778" s="1" t="s">
        <v>11922</v>
      </c>
    </row>
    <row r="779" spans="1:7" x14ac:dyDescent="0.25">
      <c r="A779" t="s">
        <v>4537</v>
      </c>
      <c r="B779" t="s">
        <v>4538</v>
      </c>
      <c r="C779" t="s">
        <v>342</v>
      </c>
      <c r="D779" t="s">
        <v>4539</v>
      </c>
      <c r="E779" s="4">
        <v>17</v>
      </c>
      <c r="F779" s="1" t="s">
        <v>11924</v>
      </c>
      <c r="G779" s="1" t="s">
        <v>11924</v>
      </c>
    </row>
    <row r="780" spans="1:7" x14ac:dyDescent="0.25">
      <c r="A780" t="s">
        <v>4282</v>
      </c>
      <c r="B780" t="s">
        <v>4283</v>
      </c>
      <c r="C780" t="s">
        <v>2396</v>
      </c>
      <c r="D780" t="s">
        <v>4284</v>
      </c>
      <c r="E780" s="4">
        <v>1210</v>
      </c>
      <c r="F780" s="1" t="s">
        <v>11924</v>
      </c>
      <c r="G780" s="1" t="s">
        <v>11960</v>
      </c>
    </row>
    <row r="781" spans="1:7" x14ac:dyDescent="0.25">
      <c r="A781" t="s">
        <v>5261</v>
      </c>
      <c r="B781" t="s">
        <v>5262</v>
      </c>
      <c r="C781" t="s">
        <v>2396</v>
      </c>
      <c r="D781" t="s">
        <v>5263</v>
      </c>
      <c r="E781" s="4">
        <v>1115</v>
      </c>
      <c r="F781" s="1" t="s">
        <v>11924</v>
      </c>
      <c r="G781" s="1" t="s">
        <v>11959</v>
      </c>
    </row>
    <row r="782" spans="1:7" x14ac:dyDescent="0.25">
      <c r="A782" t="s">
        <v>2900</v>
      </c>
      <c r="B782" t="s">
        <v>2901</v>
      </c>
      <c r="C782" t="s">
        <v>2902</v>
      </c>
      <c r="D782" t="s">
        <v>2903</v>
      </c>
      <c r="E782" s="4">
        <v>310</v>
      </c>
      <c r="F782" s="1" t="s">
        <v>11954</v>
      </c>
      <c r="G782" s="1" t="s">
        <v>11958</v>
      </c>
    </row>
    <row r="783" spans="1:7" x14ac:dyDescent="0.25">
      <c r="A783" t="s">
        <v>2436</v>
      </c>
      <c r="B783" t="s">
        <v>2437</v>
      </c>
      <c r="C783" t="s">
        <v>28</v>
      </c>
      <c r="D783" t="s">
        <v>2438</v>
      </c>
      <c r="E783" s="4">
        <v>2607</v>
      </c>
      <c r="F783" s="1" t="s">
        <v>11954</v>
      </c>
      <c r="G783" s="1" t="s">
        <v>11975</v>
      </c>
    </row>
    <row r="784" spans="1:7" x14ac:dyDescent="0.25">
      <c r="A784" t="s">
        <v>796</v>
      </c>
      <c r="B784" t="s">
        <v>5173</v>
      </c>
      <c r="C784" t="s">
        <v>104</v>
      </c>
      <c r="D784" t="s">
        <v>5174</v>
      </c>
      <c r="E784" s="4">
        <v>2445</v>
      </c>
      <c r="F784" s="1" t="s">
        <v>11954</v>
      </c>
      <c r="G784" s="1" t="s">
        <v>11975</v>
      </c>
    </row>
    <row r="785" spans="1:7" x14ac:dyDescent="0.25">
      <c r="A785" t="s">
        <v>2804</v>
      </c>
      <c r="B785" t="s">
        <v>2802</v>
      </c>
      <c r="C785" t="s">
        <v>342</v>
      </c>
      <c r="D785" t="s">
        <v>2805</v>
      </c>
      <c r="E785" s="4">
        <v>119</v>
      </c>
      <c r="F785" s="1" t="s">
        <v>11960</v>
      </c>
      <c r="G785" s="1" t="s">
        <v>11975</v>
      </c>
    </row>
    <row r="786" spans="1:7" x14ac:dyDescent="0.25">
      <c r="A786" t="s">
        <v>4997</v>
      </c>
      <c r="B786" t="s">
        <v>4998</v>
      </c>
      <c r="C786" t="s">
        <v>2562</v>
      </c>
      <c r="D786" t="s">
        <v>4999</v>
      </c>
      <c r="E786" s="4">
        <v>1584</v>
      </c>
      <c r="F786" s="1" t="s">
        <v>11960</v>
      </c>
      <c r="G786" s="1" t="s">
        <v>12000</v>
      </c>
    </row>
    <row r="787" spans="1:7" x14ac:dyDescent="0.25">
      <c r="A787" t="s">
        <v>4173</v>
      </c>
      <c r="B787" t="s">
        <v>4174</v>
      </c>
      <c r="C787" t="s">
        <v>2902</v>
      </c>
      <c r="D787" t="s">
        <v>4175</v>
      </c>
      <c r="E787" s="4">
        <v>1660</v>
      </c>
      <c r="F787" s="1" t="s">
        <v>11960</v>
      </c>
      <c r="G787" s="1" t="s">
        <v>12008</v>
      </c>
    </row>
    <row r="788" spans="1:7" x14ac:dyDescent="0.25">
      <c r="A788" t="s">
        <v>767</v>
      </c>
      <c r="B788" t="s">
        <v>2541</v>
      </c>
      <c r="C788" t="s">
        <v>104</v>
      </c>
      <c r="D788" t="s">
        <v>2542</v>
      </c>
      <c r="E788" s="4">
        <v>2334</v>
      </c>
      <c r="F788" s="1" t="s">
        <v>11960</v>
      </c>
      <c r="G788" s="1" t="s">
        <v>11975</v>
      </c>
    </row>
    <row r="789" spans="1:7" x14ac:dyDescent="0.25">
      <c r="A789" t="s">
        <v>3261</v>
      </c>
      <c r="B789" t="s">
        <v>3262</v>
      </c>
      <c r="C789" t="s">
        <v>2562</v>
      </c>
      <c r="D789" t="s">
        <v>3263</v>
      </c>
      <c r="E789" s="4">
        <v>355</v>
      </c>
      <c r="F789" s="1" t="s">
        <v>11958</v>
      </c>
      <c r="G789" s="1" t="s">
        <v>12013</v>
      </c>
    </row>
    <row r="790" spans="1:7" x14ac:dyDescent="0.25">
      <c r="A790" t="s">
        <v>3503</v>
      </c>
      <c r="B790" t="s">
        <v>3504</v>
      </c>
      <c r="C790" t="s">
        <v>2902</v>
      </c>
      <c r="D790" t="s">
        <v>3505</v>
      </c>
      <c r="E790" s="4">
        <v>50</v>
      </c>
      <c r="F790" s="1" t="s">
        <v>11958</v>
      </c>
      <c r="G790" s="1" t="s">
        <v>12151</v>
      </c>
    </row>
    <row r="791" spans="1:7" x14ac:dyDescent="0.25">
      <c r="A791" t="s">
        <v>1126</v>
      </c>
      <c r="B791" t="s">
        <v>5007</v>
      </c>
      <c r="C791" t="s">
        <v>150</v>
      </c>
      <c r="D791" t="s">
        <v>5008</v>
      </c>
      <c r="E791" s="4">
        <v>1798</v>
      </c>
      <c r="F791" s="1" t="s">
        <v>11959</v>
      </c>
      <c r="G791" s="1" t="s">
        <v>12004</v>
      </c>
    </row>
    <row r="792" spans="1:7" x14ac:dyDescent="0.25">
      <c r="A792" t="s">
        <v>869</v>
      </c>
      <c r="B792" t="s">
        <v>4650</v>
      </c>
      <c r="C792" t="s">
        <v>169</v>
      </c>
      <c r="D792" t="s">
        <v>4651</v>
      </c>
      <c r="E792" s="4">
        <v>2114</v>
      </c>
      <c r="F792" s="1" t="s">
        <v>11959</v>
      </c>
      <c r="G792" s="1" t="s">
        <v>12009</v>
      </c>
    </row>
    <row r="793" spans="1:7" x14ac:dyDescent="0.25">
      <c r="A793" t="s">
        <v>5276</v>
      </c>
      <c r="B793" t="s">
        <v>5277</v>
      </c>
      <c r="C793" t="s">
        <v>104</v>
      </c>
      <c r="D793" t="s">
        <v>5278</v>
      </c>
      <c r="E793" s="4">
        <v>2450</v>
      </c>
      <c r="F793" s="1" t="s">
        <v>11959</v>
      </c>
      <c r="G793" s="1" t="s">
        <v>12001</v>
      </c>
    </row>
    <row r="794" spans="1:7" x14ac:dyDescent="0.25">
      <c r="A794" t="s">
        <v>3500</v>
      </c>
      <c r="B794" t="s">
        <v>3501</v>
      </c>
      <c r="C794" t="s">
        <v>2902</v>
      </c>
      <c r="D794" t="s">
        <v>3502</v>
      </c>
      <c r="E794" s="4">
        <v>240</v>
      </c>
      <c r="F794" s="1" t="s">
        <v>11959</v>
      </c>
      <c r="G794" s="1" t="s">
        <v>12007</v>
      </c>
    </row>
    <row r="795" spans="1:7" x14ac:dyDescent="0.25">
      <c r="A795" t="s">
        <v>3273</v>
      </c>
      <c r="B795" t="s">
        <v>3274</v>
      </c>
      <c r="C795" t="s">
        <v>2396</v>
      </c>
      <c r="D795" t="s">
        <v>3275</v>
      </c>
      <c r="E795" s="4">
        <v>1175</v>
      </c>
      <c r="F795" s="1" t="s">
        <v>11959</v>
      </c>
      <c r="G795" s="1" t="s">
        <v>12002</v>
      </c>
    </row>
    <row r="796" spans="1:7" x14ac:dyDescent="0.25">
      <c r="A796" t="s">
        <v>2850</v>
      </c>
      <c r="B796" t="s">
        <v>2851</v>
      </c>
      <c r="C796" t="s">
        <v>104</v>
      </c>
      <c r="D796" t="s">
        <v>2852</v>
      </c>
      <c r="E796" s="4">
        <v>305</v>
      </c>
      <c r="F796" s="1" t="s">
        <v>11975</v>
      </c>
      <c r="G796" s="1" t="s">
        <v>11975</v>
      </c>
    </row>
    <row r="797" spans="1:7" x14ac:dyDescent="0.25">
      <c r="A797" t="s">
        <v>755</v>
      </c>
      <c r="B797" t="s">
        <v>3538</v>
      </c>
      <c r="C797" t="s">
        <v>104</v>
      </c>
      <c r="D797" t="s">
        <v>3539</v>
      </c>
      <c r="E797" s="4">
        <v>2450</v>
      </c>
      <c r="F797" s="1" t="s">
        <v>12002</v>
      </c>
      <c r="G797" s="1" t="s">
        <v>11998</v>
      </c>
    </row>
    <row r="798" spans="1:7" x14ac:dyDescent="0.25">
      <c r="A798" t="s">
        <v>3362</v>
      </c>
      <c r="B798" t="s">
        <v>3363</v>
      </c>
      <c r="C798" t="s">
        <v>169</v>
      </c>
      <c r="D798" t="s">
        <v>3364</v>
      </c>
      <c r="E798" s="4">
        <v>1462</v>
      </c>
      <c r="F798" s="1" t="s">
        <v>12001</v>
      </c>
      <c r="G798" s="1" t="s">
        <v>11998</v>
      </c>
    </row>
    <row r="799" spans="1:7" x14ac:dyDescent="0.25">
      <c r="A799" t="s">
        <v>3288</v>
      </c>
      <c r="B799" t="s">
        <v>3289</v>
      </c>
      <c r="C799" t="s">
        <v>2902</v>
      </c>
      <c r="D799" t="s">
        <v>3290</v>
      </c>
      <c r="E799" s="4">
        <v>160</v>
      </c>
      <c r="F799" s="1" t="s">
        <v>12001</v>
      </c>
      <c r="G799" s="1" t="s">
        <v>12007</v>
      </c>
    </row>
    <row r="800" spans="1:7" x14ac:dyDescent="0.25">
      <c r="A800" t="s">
        <v>3291</v>
      </c>
      <c r="B800" t="s">
        <v>3292</v>
      </c>
      <c r="C800" t="s">
        <v>2902</v>
      </c>
      <c r="D800" t="s">
        <v>3293</v>
      </c>
      <c r="E800" s="4">
        <v>225</v>
      </c>
      <c r="F800" s="1" t="s">
        <v>12001</v>
      </c>
      <c r="G800" s="1" t="s">
        <v>12160</v>
      </c>
    </row>
    <row r="801" spans="1:7" x14ac:dyDescent="0.25">
      <c r="A801" t="s">
        <v>3787</v>
      </c>
      <c r="B801" t="s">
        <v>3788</v>
      </c>
      <c r="C801" t="s">
        <v>2902</v>
      </c>
      <c r="D801" t="s">
        <v>3789</v>
      </c>
      <c r="E801" s="4">
        <v>1175</v>
      </c>
      <c r="F801" s="1" t="s">
        <v>12001</v>
      </c>
      <c r="G801" s="1">
        <v>44459</v>
      </c>
    </row>
    <row r="802" spans="1:7" x14ac:dyDescent="0.25">
      <c r="A802" t="s">
        <v>785</v>
      </c>
      <c r="B802" t="s">
        <v>2494</v>
      </c>
      <c r="C802" t="s">
        <v>104</v>
      </c>
      <c r="D802" t="s">
        <v>2495</v>
      </c>
      <c r="E802" s="4">
        <v>2342</v>
      </c>
      <c r="F802" s="1" t="s">
        <v>12001</v>
      </c>
      <c r="G802" s="1" t="s">
        <v>11998</v>
      </c>
    </row>
    <row r="803" spans="1:7" x14ac:dyDescent="0.25">
      <c r="A803" t="s">
        <v>5644</v>
      </c>
      <c r="B803" t="s">
        <v>5645</v>
      </c>
      <c r="C803" t="s">
        <v>150</v>
      </c>
      <c r="D803" t="s">
        <v>5646</v>
      </c>
      <c r="E803" s="4">
        <v>765</v>
      </c>
      <c r="F803" s="1" t="s">
        <v>12000</v>
      </c>
      <c r="G803" s="1" t="s">
        <v>12007</v>
      </c>
    </row>
    <row r="804" spans="1:7" x14ac:dyDescent="0.25">
      <c r="A804" t="s">
        <v>4577</v>
      </c>
      <c r="B804" t="s">
        <v>4578</v>
      </c>
      <c r="C804" t="s">
        <v>169</v>
      </c>
      <c r="D804" t="s">
        <v>4579</v>
      </c>
      <c r="E804" s="4">
        <v>2300</v>
      </c>
      <c r="F804" s="1" t="s">
        <v>12000</v>
      </c>
      <c r="G804" s="1" t="s">
        <v>12115</v>
      </c>
    </row>
    <row r="805" spans="1:7" x14ac:dyDescent="0.25">
      <c r="A805" t="s">
        <v>5299</v>
      </c>
      <c r="B805" t="s">
        <v>2623</v>
      </c>
      <c r="C805" t="s">
        <v>104</v>
      </c>
      <c r="D805" t="s">
        <v>5300</v>
      </c>
      <c r="E805" s="4">
        <v>14</v>
      </c>
      <c r="F805" s="1" t="s">
        <v>12000</v>
      </c>
      <c r="G805" s="1" t="s">
        <v>12000</v>
      </c>
    </row>
    <row r="806" spans="1:7" x14ac:dyDescent="0.25">
      <c r="A806" t="s">
        <v>2868</v>
      </c>
      <c r="B806" t="s">
        <v>2869</v>
      </c>
      <c r="C806" t="s">
        <v>104</v>
      </c>
      <c r="D806" t="s">
        <v>2870</v>
      </c>
      <c r="E806" s="4">
        <v>130</v>
      </c>
      <c r="F806" s="1" t="s">
        <v>12000</v>
      </c>
      <c r="G806" s="1" t="s">
        <v>12000</v>
      </c>
    </row>
    <row r="807" spans="1:7" x14ac:dyDescent="0.25">
      <c r="A807" t="s">
        <v>2838</v>
      </c>
      <c r="B807" t="s">
        <v>2839</v>
      </c>
      <c r="C807" t="s">
        <v>104</v>
      </c>
      <c r="D807" t="s">
        <v>2840</v>
      </c>
      <c r="E807" s="4">
        <v>220</v>
      </c>
      <c r="F807" s="1" t="s">
        <v>12000</v>
      </c>
      <c r="G807" s="1" t="s">
        <v>12000</v>
      </c>
    </row>
    <row r="808" spans="1:7" x14ac:dyDescent="0.25">
      <c r="A808" t="s">
        <v>5000</v>
      </c>
      <c r="B808" t="s">
        <v>5001</v>
      </c>
      <c r="C808" t="s">
        <v>2562</v>
      </c>
      <c r="D808" t="s">
        <v>5002</v>
      </c>
      <c r="E808" s="4">
        <v>503</v>
      </c>
      <c r="F808" s="1" t="s">
        <v>12000</v>
      </c>
      <c r="G808" s="1" t="s">
        <v>11998</v>
      </c>
    </row>
    <row r="809" spans="1:7" x14ac:dyDescent="0.25">
      <c r="A809" t="s">
        <v>2920</v>
      </c>
      <c r="B809" t="s">
        <v>2921</v>
      </c>
      <c r="C809" t="s">
        <v>2902</v>
      </c>
      <c r="D809" t="s">
        <v>2922</v>
      </c>
      <c r="E809" s="4">
        <v>550</v>
      </c>
      <c r="F809" s="1" t="s">
        <v>11998</v>
      </c>
      <c r="G809" s="1" t="s">
        <v>12003</v>
      </c>
    </row>
    <row r="810" spans="1:7" x14ac:dyDescent="0.25">
      <c r="A810" t="s">
        <v>5435</v>
      </c>
      <c r="B810" t="s">
        <v>5436</v>
      </c>
      <c r="C810" t="s">
        <v>2902</v>
      </c>
      <c r="D810" t="s">
        <v>5437</v>
      </c>
      <c r="E810" s="4">
        <v>120</v>
      </c>
      <c r="F810" s="1" t="s">
        <v>11998</v>
      </c>
      <c r="G810" s="1" t="s">
        <v>12003</v>
      </c>
    </row>
    <row r="811" spans="1:7" x14ac:dyDescent="0.25">
      <c r="A811" t="s">
        <v>2744</v>
      </c>
      <c r="B811" t="s">
        <v>2745</v>
      </c>
      <c r="C811" t="s">
        <v>2360</v>
      </c>
      <c r="D811" t="s">
        <v>2746</v>
      </c>
      <c r="E811" s="4">
        <v>1165</v>
      </c>
      <c r="F811" s="1" t="s">
        <v>11998</v>
      </c>
      <c r="G811" s="1" t="s">
        <v>12161</v>
      </c>
    </row>
    <row r="812" spans="1:7" x14ac:dyDescent="0.25">
      <c r="A812" t="s">
        <v>3217</v>
      </c>
      <c r="B812" t="s">
        <v>3218</v>
      </c>
      <c r="C812" t="s">
        <v>2562</v>
      </c>
      <c r="D812" t="s">
        <v>3219</v>
      </c>
      <c r="E812" s="4">
        <v>549</v>
      </c>
      <c r="F812" s="1" t="s">
        <v>12005</v>
      </c>
      <c r="G812" s="1" t="s">
        <v>12005</v>
      </c>
    </row>
    <row r="813" spans="1:7" x14ac:dyDescent="0.25">
      <c r="A813" t="s">
        <v>5054</v>
      </c>
      <c r="B813" t="s">
        <v>5055</v>
      </c>
      <c r="C813" t="s">
        <v>104</v>
      </c>
      <c r="D813" t="s">
        <v>5056</v>
      </c>
      <c r="E813" s="4">
        <v>935</v>
      </c>
      <c r="F813" s="1" t="s">
        <v>12005</v>
      </c>
      <c r="G813" s="1" t="s">
        <v>12007</v>
      </c>
    </row>
    <row r="814" spans="1:7" x14ac:dyDescent="0.25">
      <c r="A814" t="s">
        <v>3557</v>
      </c>
      <c r="B814" t="s">
        <v>3558</v>
      </c>
      <c r="C814" t="s">
        <v>2396</v>
      </c>
      <c r="D814" t="s">
        <v>3559</v>
      </c>
      <c r="E814" s="4">
        <v>2465</v>
      </c>
      <c r="F814" s="1" t="s">
        <v>12005</v>
      </c>
      <c r="G814" s="1" t="s">
        <v>12013</v>
      </c>
    </row>
    <row r="815" spans="1:7" x14ac:dyDescent="0.25">
      <c r="A815" t="s">
        <v>3491</v>
      </c>
      <c r="B815" t="s">
        <v>3492</v>
      </c>
      <c r="C815" t="s">
        <v>2902</v>
      </c>
      <c r="D815" t="s">
        <v>3493</v>
      </c>
      <c r="E815" s="4">
        <v>1970</v>
      </c>
      <c r="F815" s="1" t="s">
        <v>12003</v>
      </c>
      <c r="G815" s="1">
        <v>44504</v>
      </c>
    </row>
    <row r="816" spans="1:7" x14ac:dyDescent="0.25">
      <c r="A816" t="s">
        <v>3725</v>
      </c>
      <c r="B816" t="s">
        <v>3726</v>
      </c>
      <c r="C816" t="s">
        <v>2902</v>
      </c>
      <c r="D816" t="s">
        <v>3727</v>
      </c>
      <c r="E816" s="4">
        <v>135</v>
      </c>
      <c r="F816" s="1" t="s">
        <v>12003</v>
      </c>
      <c r="G816" s="1" t="s">
        <v>12003</v>
      </c>
    </row>
    <row r="817" spans="1:7" x14ac:dyDescent="0.25">
      <c r="A817" t="s">
        <v>5051</v>
      </c>
      <c r="B817" t="s">
        <v>5052</v>
      </c>
      <c r="C817" t="s">
        <v>104</v>
      </c>
      <c r="D817" t="s">
        <v>5053</v>
      </c>
      <c r="E817" s="4">
        <v>1510</v>
      </c>
      <c r="F817" s="1" t="s">
        <v>12003</v>
      </c>
      <c r="G817" s="1" t="s">
        <v>12007</v>
      </c>
    </row>
    <row r="818" spans="1:7" x14ac:dyDescent="0.25">
      <c r="A818" t="s">
        <v>2431</v>
      </c>
      <c r="B818" t="s">
        <v>2432</v>
      </c>
      <c r="C818" t="s">
        <v>104</v>
      </c>
      <c r="D818" t="s">
        <v>2433</v>
      </c>
      <c r="E818" s="4">
        <v>2352</v>
      </c>
      <c r="F818" s="1" t="s">
        <v>12003</v>
      </c>
      <c r="G818" s="1" t="s">
        <v>12009</v>
      </c>
    </row>
    <row r="819" spans="1:7" x14ac:dyDescent="0.25">
      <c r="A819" t="s">
        <v>5238</v>
      </c>
      <c r="B819" t="s">
        <v>5239</v>
      </c>
      <c r="C819" t="s">
        <v>2562</v>
      </c>
      <c r="D819" t="s">
        <v>5240</v>
      </c>
      <c r="E819" s="4">
        <v>502</v>
      </c>
      <c r="F819" s="1" t="s">
        <v>12003</v>
      </c>
      <c r="G819" s="1" t="s">
        <v>12009</v>
      </c>
    </row>
    <row r="820" spans="1:7" x14ac:dyDescent="0.25">
      <c r="A820" t="s">
        <v>5358</v>
      </c>
      <c r="B820" t="s">
        <v>4103</v>
      </c>
      <c r="C820" t="s">
        <v>2396</v>
      </c>
      <c r="D820" t="s">
        <v>5359</v>
      </c>
      <c r="E820" s="4">
        <v>365</v>
      </c>
      <c r="F820" s="1" t="s">
        <v>12003</v>
      </c>
      <c r="G820" s="1" t="s">
        <v>12009</v>
      </c>
    </row>
    <row r="821" spans="1:7" x14ac:dyDescent="0.25">
      <c r="A821" t="s">
        <v>922</v>
      </c>
      <c r="B821" t="s">
        <v>5605</v>
      </c>
      <c r="C821" t="s">
        <v>169</v>
      </c>
      <c r="D821" t="s">
        <v>5606</v>
      </c>
      <c r="E821" s="4">
        <v>1990</v>
      </c>
      <c r="F821" s="1" t="s">
        <v>12004</v>
      </c>
      <c r="G821" s="1" t="s">
        <v>12010</v>
      </c>
    </row>
    <row r="822" spans="1:7" x14ac:dyDescent="0.25">
      <c r="A822" t="s">
        <v>5450</v>
      </c>
      <c r="B822" t="s">
        <v>5451</v>
      </c>
      <c r="C822" t="s">
        <v>2902</v>
      </c>
      <c r="D822" t="s">
        <v>5452</v>
      </c>
      <c r="E822" s="4">
        <v>345</v>
      </c>
      <c r="F822" s="1" t="s">
        <v>12004</v>
      </c>
      <c r="G822" s="1" t="s">
        <v>12009</v>
      </c>
    </row>
    <row r="823" spans="1:7" x14ac:dyDescent="0.25">
      <c r="A823" t="s">
        <v>4176</v>
      </c>
      <c r="B823" t="s">
        <v>4177</v>
      </c>
      <c r="C823" t="s">
        <v>104</v>
      </c>
      <c r="D823" t="s">
        <v>4178</v>
      </c>
      <c r="E823" s="4">
        <v>0</v>
      </c>
      <c r="F823" s="1" t="s">
        <v>12007</v>
      </c>
      <c r="G823" s="1" t="s">
        <v>12009</v>
      </c>
    </row>
    <row r="824" spans="1:7" x14ac:dyDescent="0.25">
      <c r="A824" t="s">
        <v>4187</v>
      </c>
      <c r="B824" t="s">
        <v>2513</v>
      </c>
      <c r="C824" t="s">
        <v>104</v>
      </c>
      <c r="D824" t="s">
        <v>4188</v>
      </c>
      <c r="E824" s="4">
        <v>60</v>
      </c>
      <c r="F824" s="1" t="s">
        <v>12007</v>
      </c>
      <c r="G824" s="1" t="s">
        <v>12009</v>
      </c>
    </row>
    <row r="825" spans="1:7" x14ac:dyDescent="0.25">
      <c r="A825" t="s">
        <v>5297</v>
      </c>
      <c r="B825" t="s">
        <v>2626</v>
      </c>
      <c r="C825" t="s">
        <v>104</v>
      </c>
      <c r="D825" t="s">
        <v>5298</v>
      </c>
      <c r="E825" s="4">
        <v>7</v>
      </c>
      <c r="F825" s="1" t="s">
        <v>12007</v>
      </c>
      <c r="G825" s="1" t="s">
        <v>12009</v>
      </c>
    </row>
    <row r="826" spans="1:7" x14ac:dyDescent="0.25">
      <c r="A826" t="s">
        <v>5295</v>
      </c>
      <c r="B826" t="s">
        <v>2626</v>
      </c>
      <c r="C826" t="s">
        <v>104</v>
      </c>
      <c r="D826" t="s">
        <v>5296</v>
      </c>
      <c r="E826" s="4">
        <v>27</v>
      </c>
      <c r="F826" s="1" t="s">
        <v>12007</v>
      </c>
      <c r="G826" s="1" t="s">
        <v>12009</v>
      </c>
    </row>
    <row r="827" spans="1:7" x14ac:dyDescent="0.25">
      <c r="A827" t="s">
        <v>5293</v>
      </c>
      <c r="B827" t="s">
        <v>2626</v>
      </c>
      <c r="C827" t="s">
        <v>104</v>
      </c>
      <c r="D827" t="s">
        <v>5294</v>
      </c>
      <c r="E827" s="4">
        <v>4</v>
      </c>
      <c r="F827" s="1" t="s">
        <v>12007</v>
      </c>
      <c r="G827" s="1" t="s">
        <v>12009</v>
      </c>
    </row>
    <row r="828" spans="1:7" x14ac:dyDescent="0.25">
      <c r="A828" t="s">
        <v>774</v>
      </c>
      <c r="B828" t="s">
        <v>2623</v>
      </c>
      <c r="C828" t="s">
        <v>104</v>
      </c>
      <c r="D828" t="s">
        <v>5301</v>
      </c>
      <c r="E828" s="4">
        <v>10</v>
      </c>
      <c r="F828" s="1" t="s">
        <v>12007</v>
      </c>
      <c r="G828" s="1" t="s">
        <v>12009</v>
      </c>
    </row>
    <row r="829" spans="1:7" x14ac:dyDescent="0.25">
      <c r="A829" t="s">
        <v>4105</v>
      </c>
      <c r="B829" t="s">
        <v>4106</v>
      </c>
      <c r="C829" t="s">
        <v>104</v>
      </c>
      <c r="D829" t="s">
        <v>4107</v>
      </c>
      <c r="E829" s="4">
        <v>0</v>
      </c>
      <c r="F829" s="1" t="s">
        <v>12007</v>
      </c>
      <c r="G829" s="1" t="s">
        <v>12009</v>
      </c>
    </row>
    <row r="830" spans="1:7" x14ac:dyDescent="0.25">
      <c r="A830" t="s">
        <v>2865</v>
      </c>
      <c r="B830" t="s">
        <v>2866</v>
      </c>
      <c r="C830" t="s">
        <v>104</v>
      </c>
      <c r="D830" t="s">
        <v>2867</v>
      </c>
      <c r="E830" s="4">
        <v>140</v>
      </c>
      <c r="F830" s="1" t="s">
        <v>12007</v>
      </c>
      <c r="G830" s="1" t="s">
        <v>12009</v>
      </c>
    </row>
    <row r="831" spans="1:7" x14ac:dyDescent="0.25">
      <c r="A831" t="s">
        <v>2871</v>
      </c>
      <c r="B831" t="s">
        <v>2872</v>
      </c>
      <c r="C831" t="s">
        <v>104</v>
      </c>
      <c r="D831" t="s">
        <v>2873</v>
      </c>
      <c r="E831" s="4">
        <v>160</v>
      </c>
      <c r="F831" s="1" t="s">
        <v>12007</v>
      </c>
      <c r="G831" s="1" t="s">
        <v>12009</v>
      </c>
    </row>
    <row r="832" spans="1:7" x14ac:dyDescent="0.25">
      <c r="A832" t="s">
        <v>2856</v>
      </c>
      <c r="B832" t="s">
        <v>2857</v>
      </c>
      <c r="C832" t="s">
        <v>104</v>
      </c>
      <c r="D832" t="s">
        <v>2858</v>
      </c>
      <c r="E832" s="4">
        <v>130</v>
      </c>
      <c r="F832" s="1" t="s">
        <v>12007</v>
      </c>
      <c r="G832" s="1" t="s">
        <v>12009</v>
      </c>
    </row>
    <row r="833" spans="1:7" x14ac:dyDescent="0.25">
      <c r="A833" t="s">
        <v>2853</v>
      </c>
      <c r="B833" t="s">
        <v>2854</v>
      </c>
      <c r="C833" t="s">
        <v>104</v>
      </c>
      <c r="D833" t="s">
        <v>2855</v>
      </c>
      <c r="E833" s="4">
        <v>290</v>
      </c>
      <c r="F833" s="1" t="s">
        <v>12007</v>
      </c>
      <c r="G833" s="1" t="s">
        <v>12009</v>
      </c>
    </row>
    <row r="834" spans="1:7" x14ac:dyDescent="0.25">
      <c r="A834" t="s">
        <v>2862</v>
      </c>
      <c r="B834" t="s">
        <v>2863</v>
      </c>
      <c r="C834" t="s">
        <v>104</v>
      </c>
      <c r="D834" t="s">
        <v>2864</v>
      </c>
      <c r="E834" s="4">
        <v>60</v>
      </c>
      <c r="F834" s="1" t="s">
        <v>12007</v>
      </c>
      <c r="G834" s="1" t="s">
        <v>12009</v>
      </c>
    </row>
    <row r="835" spans="1:7" x14ac:dyDescent="0.25">
      <c r="A835" t="s">
        <v>2841</v>
      </c>
      <c r="B835" t="s">
        <v>2842</v>
      </c>
      <c r="C835" t="s">
        <v>104</v>
      </c>
      <c r="D835" t="s">
        <v>2843</v>
      </c>
      <c r="E835" s="4">
        <v>115</v>
      </c>
      <c r="F835" s="1" t="s">
        <v>12007</v>
      </c>
      <c r="G835" s="1" t="s">
        <v>12009</v>
      </c>
    </row>
    <row r="836" spans="1:7" x14ac:dyDescent="0.25">
      <c r="A836" t="s">
        <v>2859</v>
      </c>
      <c r="B836" t="s">
        <v>2860</v>
      </c>
      <c r="C836" t="s">
        <v>104</v>
      </c>
      <c r="D836" t="s">
        <v>2861</v>
      </c>
      <c r="E836" s="4">
        <v>82</v>
      </c>
      <c r="F836" s="1" t="s">
        <v>12007</v>
      </c>
      <c r="G836" s="1" t="s">
        <v>12009</v>
      </c>
    </row>
    <row r="837" spans="1:7" x14ac:dyDescent="0.25">
      <c r="A837" t="s">
        <v>5235</v>
      </c>
      <c r="B837" t="s">
        <v>5236</v>
      </c>
      <c r="C837" t="s">
        <v>2562</v>
      </c>
      <c r="D837" t="s">
        <v>5237</v>
      </c>
      <c r="E837" s="4">
        <v>256</v>
      </c>
      <c r="F837" s="1" t="s">
        <v>12007</v>
      </c>
      <c r="G837" s="1" t="s">
        <v>12007</v>
      </c>
    </row>
    <row r="838" spans="1:7" x14ac:dyDescent="0.25">
      <c r="A838" t="s">
        <v>5651</v>
      </c>
      <c r="B838" t="s">
        <v>5652</v>
      </c>
      <c r="C838" t="s">
        <v>150</v>
      </c>
      <c r="D838" t="s">
        <v>5653</v>
      </c>
      <c r="E838" s="4">
        <v>906</v>
      </c>
      <c r="F838" s="1" t="s">
        <v>12007</v>
      </c>
      <c r="G838" s="1" t="s">
        <v>12006</v>
      </c>
    </row>
    <row r="839" spans="1:7" x14ac:dyDescent="0.25">
      <c r="A839" t="s">
        <v>3250</v>
      </c>
      <c r="B839" t="s">
        <v>3251</v>
      </c>
      <c r="C839" t="s">
        <v>2562</v>
      </c>
      <c r="D839" t="s">
        <v>3252</v>
      </c>
      <c r="E839" s="4">
        <v>214</v>
      </c>
      <c r="F839" s="1" t="s">
        <v>12007</v>
      </c>
      <c r="G839" s="1" t="s">
        <v>12007</v>
      </c>
    </row>
    <row r="840" spans="1:7" x14ac:dyDescent="0.25">
      <c r="A840" t="s">
        <v>4185</v>
      </c>
      <c r="B840" t="s">
        <v>2513</v>
      </c>
      <c r="C840" t="s">
        <v>104</v>
      </c>
      <c r="D840" t="s">
        <v>4186</v>
      </c>
      <c r="E840" s="4">
        <v>80</v>
      </c>
      <c r="F840" s="1" t="s">
        <v>12007</v>
      </c>
      <c r="G840" s="1" t="s">
        <v>12007</v>
      </c>
    </row>
    <row r="841" spans="1:7" x14ac:dyDescent="0.25">
      <c r="A841" t="s">
        <v>5302</v>
      </c>
      <c r="B841" t="s">
        <v>2432</v>
      </c>
      <c r="C841" t="s">
        <v>104</v>
      </c>
      <c r="D841" t="s">
        <v>5303</v>
      </c>
      <c r="E841" s="4">
        <v>24</v>
      </c>
      <c r="F841" s="1" t="s">
        <v>12007</v>
      </c>
      <c r="G841" s="1" t="s">
        <v>12007</v>
      </c>
    </row>
    <row r="842" spans="1:7" x14ac:dyDescent="0.25">
      <c r="A842" t="s">
        <v>5304</v>
      </c>
      <c r="B842" t="s">
        <v>2432</v>
      </c>
      <c r="C842" t="s">
        <v>104</v>
      </c>
      <c r="D842" t="s">
        <v>5305</v>
      </c>
      <c r="E842" s="4">
        <v>24</v>
      </c>
      <c r="F842" s="1" t="s">
        <v>12007</v>
      </c>
      <c r="G842" s="1" t="s">
        <v>12007</v>
      </c>
    </row>
    <row r="843" spans="1:7" x14ac:dyDescent="0.25">
      <c r="A843" t="s">
        <v>761</v>
      </c>
      <c r="B843" t="s">
        <v>2455</v>
      </c>
      <c r="C843" t="s">
        <v>104</v>
      </c>
      <c r="D843" t="s">
        <v>2456</v>
      </c>
      <c r="E843" s="4">
        <v>280</v>
      </c>
      <c r="F843" s="1" t="s">
        <v>12007</v>
      </c>
      <c r="G843" s="1" t="s">
        <v>12007</v>
      </c>
    </row>
    <row r="844" spans="1:7" x14ac:dyDescent="0.25">
      <c r="A844" t="s">
        <v>3253</v>
      </c>
      <c r="B844" t="s">
        <v>3254</v>
      </c>
      <c r="C844" t="s">
        <v>2562</v>
      </c>
      <c r="D844" t="s">
        <v>3255</v>
      </c>
      <c r="E844" s="4">
        <v>639</v>
      </c>
      <c r="F844" s="1" t="s">
        <v>12007</v>
      </c>
      <c r="G844" s="1" t="s">
        <v>12010</v>
      </c>
    </row>
    <row r="845" spans="1:7" x14ac:dyDescent="0.25">
      <c r="A845" t="s">
        <v>3247</v>
      </c>
      <c r="B845" t="s">
        <v>3248</v>
      </c>
      <c r="C845" t="s">
        <v>2562</v>
      </c>
      <c r="D845" t="s">
        <v>3249</v>
      </c>
      <c r="E845" s="4">
        <v>1268</v>
      </c>
      <c r="F845" s="1" t="s">
        <v>12007</v>
      </c>
      <c r="G845" s="1" t="s">
        <v>12008</v>
      </c>
    </row>
    <row r="846" spans="1:7" x14ac:dyDescent="0.25">
      <c r="A846" t="s">
        <v>3232</v>
      </c>
      <c r="B846" t="s">
        <v>3233</v>
      </c>
      <c r="C846" t="s">
        <v>2562</v>
      </c>
      <c r="D846" t="s">
        <v>3234</v>
      </c>
      <c r="E846" s="4">
        <v>814</v>
      </c>
      <c r="F846" s="1" t="s">
        <v>12007</v>
      </c>
      <c r="G846" s="1" t="s">
        <v>6016</v>
      </c>
    </row>
    <row r="847" spans="1:7" x14ac:dyDescent="0.25">
      <c r="A847" t="s">
        <v>11964</v>
      </c>
      <c r="B847" t="s">
        <v>11976</v>
      </c>
      <c r="C847" t="s">
        <v>104</v>
      </c>
      <c r="D847" t="s">
        <v>11965</v>
      </c>
      <c r="E847" s="4">
        <v>0</v>
      </c>
      <c r="F847" s="1"/>
      <c r="G847" s="1" t="s">
        <v>12009</v>
      </c>
    </row>
    <row r="848" spans="1:7" x14ac:dyDescent="0.25">
      <c r="A848" t="s">
        <v>4496</v>
      </c>
      <c r="B848" t="s">
        <v>4497</v>
      </c>
      <c r="C848" t="s">
        <v>150</v>
      </c>
      <c r="D848" t="s">
        <v>4498</v>
      </c>
      <c r="E848" s="4">
        <v>705</v>
      </c>
      <c r="F848" s="1" t="s">
        <v>12009</v>
      </c>
      <c r="G848" s="1" t="s">
        <v>6016</v>
      </c>
    </row>
    <row r="849" spans="1:7" x14ac:dyDescent="0.25">
      <c r="A849" t="s">
        <v>5057</v>
      </c>
      <c r="B849" t="s">
        <v>5058</v>
      </c>
      <c r="C849" t="s">
        <v>104</v>
      </c>
      <c r="D849" t="s">
        <v>5059</v>
      </c>
      <c r="E849" s="4">
        <v>55</v>
      </c>
      <c r="F849" s="1" t="s">
        <v>12009</v>
      </c>
      <c r="G849" s="1" t="s">
        <v>12009</v>
      </c>
    </row>
    <row r="850" spans="1:7" x14ac:dyDescent="0.25">
      <c r="A850" t="s">
        <v>4090</v>
      </c>
      <c r="B850" t="s">
        <v>4091</v>
      </c>
      <c r="C850" t="s">
        <v>2902</v>
      </c>
      <c r="D850" t="s">
        <v>4092</v>
      </c>
      <c r="E850" s="4">
        <v>1180</v>
      </c>
      <c r="F850" s="1" t="s">
        <v>12009</v>
      </c>
      <c r="G850" s="1">
        <v>44476</v>
      </c>
    </row>
    <row r="851" spans="1:7" x14ac:dyDescent="0.25">
      <c r="A851" t="s">
        <v>3381</v>
      </c>
      <c r="B851" t="s">
        <v>3382</v>
      </c>
      <c r="C851" t="s">
        <v>2902</v>
      </c>
      <c r="D851" t="s">
        <v>3383</v>
      </c>
      <c r="E851" s="4">
        <v>460</v>
      </c>
      <c r="F851" s="1" t="s">
        <v>6016</v>
      </c>
      <c r="G851" s="1" t="s">
        <v>12008</v>
      </c>
    </row>
    <row r="852" spans="1:7" x14ac:dyDescent="0.25">
      <c r="A852" t="s">
        <v>5241</v>
      </c>
      <c r="B852" t="s">
        <v>5242</v>
      </c>
      <c r="C852" t="s">
        <v>2562</v>
      </c>
      <c r="D852" t="s">
        <v>5243</v>
      </c>
      <c r="E852" s="4">
        <v>2125</v>
      </c>
      <c r="F852" s="1" t="s">
        <v>6016</v>
      </c>
      <c r="G852" s="1" t="s">
        <v>12116</v>
      </c>
    </row>
    <row r="853" spans="1:7" x14ac:dyDescent="0.25">
      <c r="A853" t="s">
        <v>3936</v>
      </c>
      <c r="B853" t="s">
        <v>3937</v>
      </c>
      <c r="C853" t="s">
        <v>2562</v>
      </c>
      <c r="D853" t="s">
        <v>3938</v>
      </c>
      <c r="E853" s="4">
        <v>1920</v>
      </c>
      <c r="F853" s="1" t="s">
        <v>6016</v>
      </c>
      <c r="G853" s="1" t="s">
        <v>12150</v>
      </c>
    </row>
    <row r="854" spans="1:7" x14ac:dyDescent="0.25">
      <c r="A854" t="s">
        <v>4537</v>
      </c>
      <c r="B854" t="s">
        <v>4776</v>
      </c>
      <c r="C854" t="s">
        <v>169</v>
      </c>
      <c r="D854" t="s">
        <v>4777</v>
      </c>
      <c r="E854" s="4">
        <v>2911</v>
      </c>
      <c r="F854" s="1" t="s">
        <v>6016</v>
      </c>
      <c r="G854" s="1">
        <v>44473</v>
      </c>
    </row>
    <row r="855" spans="1:7" x14ac:dyDescent="0.25">
      <c r="A855" t="s">
        <v>2763</v>
      </c>
      <c r="B855" t="s">
        <v>2764</v>
      </c>
      <c r="C855" t="s">
        <v>28</v>
      </c>
      <c r="D855" t="s">
        <v>2765</v>
      </c>
      <c r="E855" s="4">
        <v>2581</v>
      </c>
      <c r="F855" s="1" t="s">
        <v>6016</v>
      </c>
      <c r="G855" s="1" t="s">
        <v>12014</v>
      </c>
    </row>
    <row r="856" spans="1:7" x14ac:dyDescent="0.25">
      <c r="A856" t="s">
        <v>1191</v>
      </c>
      <c r="B856" t="s">
        <v>4507</v>
      </c>
      <c r="C856" t="s">
        <v>150</v>
      </c>
      <c r="D856" t="s">
        <v>4508</v>
      </c>
      <c r="E856" s="4">
        <v>690</v>
      </c>
      <c r="F856" s="1" t="s">
        <v>12008</v>
      </c>
      <c r="G856" s="1" t="s">
        <v>12015</v>
      </c>
    </row>
    <row r="857" spans="1:7" x14ac:dyDescent="0.25">
      <c r="A857" t="s">
        <v>5602</v>
      </c>
      <c r="B857" t="s">
        <v>5603</v>
      </c>
      <c r="C857" t="s">
        <v>2562</v>
      </c>
      <c r="D857" t="s">
        <v>5604</v>
      </c>
      <c r="E857" s="4">
        <v>2405</v>
      </c>
      <c r="F857" s="1" t="s">
        <v>12008</v>
      </c>
      <c r="G857" s="1" t="s">
        <v>12016</v>
      </c>
    </row>
    <row r="858" spans="1:7" x14ac:dyDescent="0.25">
      <c r="A858" t="s">
        <v>2893</v>
      </c>
      <c r="B858" t="s">
        <v>2894</v>
      </c>
      <c r="C858" t="s">
        <v>2360</v>
      </c>
      <c r="D858" t="s">
        <v>2895</v>
      </c>
      <c r="E858" s="4">
        <v>660</v>
      </c>
      <c r="F858" s="1" t="s">
        <v>12008</v>
      </c>
      <c r="G858" s="1" t="s">
        <v>12008</v>
      </c>
    </row>
    <row r="859" spans="1:7" x14ac:dyDescent="0.25">
      <c r="A859" t="s">
        <v>786</v>
      </c>
      <c r="B859" t="s">
        <v>2592</v>
      </c>
      <c r="C859" t="s">
        <v>104</v>
      </c>
      <c r="D859" t="s">
        <v>2593</v>
      </c>
      <c r="E859" s="4">
        <v>2367</v>
      </c>
      <c r="F859" s="1" t="s">
        <v>12008</v>
      </c>
      <c r="G859" s="1" t="s">
        <v>12015</v>
      </c>
    </row>
    <row r="860" spans="1:7" x14ac:dyDescent="0.25">
      <c r="A860" t="s">
        <v>3488</v>
      </c>
      <c r="B860" t="s">
        <v>3489</v>
      </c>
      <c r="C860" t="s">
        <v>2902</v>
      </c>
      <c r="D860" t="s">
        <v>3490</v>
      </c>
      <c r="E860" s="4">
        <v>680</v>
      </c>
      <c r="F860" s="1" t="s">
        <v>12006</v>
      </c>
      <c r="G860" s="1">
        <v>44470</v>
      </c>
    </row>
    <row r="861" spans="1:7" x14ac:dyDescent="0.25">
      <c r="A861" t="s">
        <v>2383</v>
      </c>
      <c r="B861" t="s">
        <v>2384</v>
      </c>
      <c r="C861" t="s">
        <v>2385</v>
      </c>
      <c r="D861" t="s">
        <v>2386</v>
      </c>
      <c r="E861" s="4">
        <v>359</v>
      </c>
      <c r="F861" s="1" t="s">
        <v>12010</v>
      </c>
      <c r="G861" s="1" t="s">
        <v>12015</v>
      </c>
    </row>
    <row r="862" spans="1:7" x14ac:dyDescent="0.25">
      <c r="A862" t="s">
        <v>1146</v>
      </c>
      <c r="B862" t="s">
        <v>5647</v>
      </c>
      <c r="C862" t="s">
        <v>150</v>
      </c>
      <c r="D862" t="s">
        <v>5648</v>
      </c>
      <c r="E862" s="4">
        <v>929</v>
      </c>
      <c r="F862" s="1" t="s">
        <v>12010</v>
      </c>
      <c r="G862" s="1" t="s">
        <v>12017</v>
      </c>
    </row>
    <row r="863" spans="1:7" x14ac:dyDescent="0.25">
      <c r="A863" t="s">
        <v>4627</v>
      </c>
      <c r="B863" t="s">
        <v>4628</v>
      </c>
      <c r="C863" t="s">
        <v>169</v>
      </c>
      <c r="D863" t="s">
        <v>4629</v>
      </c>
      <c r="E863" s="4">
        <v>2460</v>
      </c>
      <c r="F863" s="1" t="s">
        <v>12010</v>
      </c>
      <c r="G863" s="1" t="s">
        <v>12152</v>
      </c>
    </row>
    <row r="864" spans="1:7" x14ac:dyDescent="0.25">
      <c r="A864" t="s">
        <v>2796</v>
      </c>
      <c r="B864" t="s">
        <v>2797</v>
      </c>
      <c r="C864" t="s">
        <v>342</v>
      </c>
      <c r="D864" t="s">
        <v>2798</v>
      </c>
      <c r="E864" s="4">
        <v>168</v>
      </c>
      <c r="F864" s="1" t="s">
        <v>12010</v>
      </c>
      <c r="G864" s="1" t="s">
        <v>12115</v>
      </c>
    </row>
    <row r="865" spans="1:7" x14ac:dyDescent="0.25">
      <c r="A865" t="s">
        <v>5213</v>
      </c>
      <c r="B865" t="s">
        <v>5211</v>
      </c>
      <c r="C865" t="s">
        <v>342</v>
      </c>
      <c r="D865" t="s">
        <v>5214</v>
      </c>
      <c r="E865" s="4">
        <v>553</v>
      </c>
      <c r="F865" s="1" t="s">
        <v>12010</v>
      </c>
      <c r="G865" s="1" t="s">
        <v>12115</v>
      </c>
    </row>
    <row r="866" spans="1:7" x14ac:dyDescent="0.25">
      <c r="A866" t="s">
        <v>4729</v>
      </c>
      <c r="B866" t="s">
        <v>4730</v>
      </c>
      <c r="C866" t="s">
        <v>2396</v>
      </c>
      <c r="D866" t="s">
        <v>4731</v>
      </c>
      <c r="E866" s="4">
        <v>2685</v>
      </c>
      <c r="F866" s="1" t="s">
        <v>12010</v>
      </c>
      <c r="G866" s="1" t="s">
        <v>12153</v>
      </c>
    </row>
    <row r="867" spans="1:7" x14ac:dyDescent="0.25">
      <c r="A867" t="s">
        <v>4340</v>
      </c>
      <c r="B867" t="s">
        <v>4341</v>
      </c>
      <c r="C867" t="s">
        <v>342</v>
      </c>
      <c r="D867" t="s">
        <v>4342</v>
      </c>
      <c r="E867" s="4">
        <v>298</v>
      </c>
      <c r="F867" s="1" t="s">
        <v>12010</v>
      </c>
      <c r="G867" s="1" t="s">
        <v>12115</v>
      </c>
    </row>
    <row r="868" spans="1:7" x14ac:dyDescent="0.25">
      <c r="A868" t="s">
        <v>4348</v>
      </c>
      <c r="B868" t="s">
        <v>4341</v>
      </c>
      <c r="C868" t="s">
        <v>342</v>
      </c>
      <c r="D868" t="s">
        <v>4349</v>
      </c>
      <c r="E868" s="4">
        <v>115</v>
      </c>
      <c r="F868" s="1" t="s">
        <v>12010</v>
      </c>
      <c r="G868" s="1" t="s">
        <v>12115</v>
      </c>
    </row>
    <row r="869" spans="1:7" x14ac:dyDescent="0.25">
      <c r="A869" t="s">
        <v>5495</v>
      </c>
      <c r="B869" t="s">
        <v>5496</v>
      </c>
      <c r="C869" t="s">
        <v>2360</v>
      </c>
      <c r="D869" t="s">
        <v>5497</v>
      </c>
      <c r="E869" s="4">
        <v>1240</v>
      </c>
      <c r="F869" s="1" t="s">
        <v>12010</v>
      </c>
      <c r="G869" s="1" t="s">
        <v>12151</v>
      </c>
    </row>
    <row r="870" spans="1:7" x14ac:dyDescent="0.25">
      <c r="A870" t="s">
        <v>2388</v>
      </c>
      <c r="B870" t="s">
        <v>2384</v>
      </c>
      <c r="C870" t="s">
        <v>2385</v>
      </c>
      <c r="D870" t="s">
        <v>2389</v>
      </c>
      <c r="E870" s="4">
        <v>2077</v>
      </c>
      <c r="F870" s="1" t="s">
        <v>12015</v>
      </c>
      <c r="G870" s="1" t="s">
        <v>12015</v>
      </c>
    </row>
    <row r="871" spans="1:7" x14ac:dyDescent="0.25">
      <c r="A871" t="s">
        <v>3258</v>
      </c>
      <c r="B871" t="s">
        <v>3259</v>
      </c>
      <c r="C871" t="s">
        <v>2562</v>
      </c>
      <c r="D871" t="s">
        <v>3260</v>
      </c>
      <c r="E871" s="4">
        <v>1149</v>
      </c>
      <c r="F871" s="1" t="s">
        <v>12015</v>
      </c>
      <c r="G871" s="1" t="s">
        <v>12013</v>
      </c>
    </row>
    <row r="872" spans="1:7" x14ac:dyDescent="0.25">
      <c r="A872" t="s">
        <v>1211</v>
      </c>
      <c r="B872" t="s">
        <v>4509</v>
      </c>
      <c r="C872" t="s">
        <v>150</v>
      </c>
      <c r="D872" t="s">
        <v>4510</v>
      </c>
      <c r="E872" s="4">
        <v>600</v>
      </c>
      <c r="F872" s="1" t="s">
        <v>12017</v>
      </c>
      <c r="G872" s="1" t="s">
        <v>12017</v>
      </c>
    </row>
    <row r="873" spans="1:7" x14ac:dyDescent="0.25">
      <c r="A873" t="s">
        <v>3549</v>
      </c>
      <c r="B873" t="s">
        <v>3550</v>
      </c>
      <c r="C873" t="s">
        <v>2902</v>
      </c>
      <c r="D873" t="s">
        <v>3551</v>
      </c>
      <c r="E873" s="4">
        <v>380</v>
      </c>
      <c r="F873" s="1" t="s">
        <v>12017</v>
      </c>
      <c r="G873" s="1">
        <v>44462</v>
      </c>
    </row>
    <row r="874" spans="1:7" x14ac:dyDescent="0.25">
      <c r="A874" t="s">
        <v>3703</v>
      </c>
      <c r="B874" t="s">
        <v>3704</v>
      </c>
      <c r="C874" t="s">
        <v>2902</v>
      </c>
      <c r="D874" t="s">
        <v>3705</v>
      </c>
      <c r="E874" s="4">
        <v>1365</v>
      </c>
      <c r="F874" s="1" t="s">
        <v>12017</v>
      </c>
      <c r="G874" s="1" t="s">
        <v>12117</v>
      </c>
    </row>
    <row r="875" spans="1:7" x14ac:dyDescent="0.25">
      <c r="A875" t="s">
        <v>5349</v>
      </c>
      <c r="B875" t="s">
        <v>5350</v>
      </c>
      <c r="C875" t="s">
        <v>2562</v>
      </c>
      <c r="D875" t="s">
        <v>5351</v>
      </c>
      <c r="E875" s="4">
        <v>2440</v>
      </c>
      <c r="F875" s="1" t="s">
        <v>12014</v>
      </c>
      <c r="G875" s="1" t="s">
        <v>12152</v>
      </c>
    </row>
    <row r="876" spans="1:7" x14ac:dyDescent="0.25">
      <c r="A876" t="s">
        <v>2829</v>
      </c>
      <c r="B876" t="s">
        <v>2830</v>
      </c>
      <c r="C876" t="s">
        <v>2360</v>
      </c>
      <c r="D876" t="s">
        <v>2831</v>
      </c>
      <c r="E876" s="4">
        <v>749</v>
      </c>
      <c r="F876" s="1" t="s">
        <v>12014</v>
      </c>
      <c r="G876" s="1">
        <v>44460</v>
      </c>
    </row>
    <row r="877" spans="1:7" x14ac:dyDescent="0.25">
      <c r="A877" t="s">
        <v>2509</v>
      </c>
      <c r="B877" t="s">
        <v>2510</v>
      </c>
      <c r="C877" t="s">
        <v>104</v>
      </c>
      <c r="D877" t="s">
        <v>2511</v>
      </c>
      <c r="E877" s="4">
        <v>2329</v>
      </c>
      <c r="F877" s="1" t="s">
        <v>12014</v>
      </c>
      <c r="G877" s="1" t="s">
        <v>12115</v>
      </c>
    </row>
    <row r="878" spans="1:7" x14ac:dyDescent="0.25">
      <c r="A878" t="s">
        <v>4720</v>
      </c>
      <c r="B878" t="s">
        <v>4721</v>
      </c>
      <c r="C878" t="s">
        <v>2902</v>
      </c>
      <c r="D878" t="s">
        <v>4722</v>
      </c>
      <c r="E878" s="4">
        <v>590</v>
      </c>
      <c r="F878" s="1" t="s">
        <v>12014</v>
      </c>
      <c r="G878" s="1" t="s">
        <v>12013</v>
      </c>
    </row>
    <row r="879" spans="1:7" x14ac:dyDescent="0.25">
      <c r="A879" t="s">
        <v>5024</v>
      </c>
      <c r="B879" t="s">
        <v>5025</v>
      </c>
      <c r="C879" t="s">
        <v>2902</v>
      </c>
      <c r="D879" t="s">
        <v>5026</v>
      </c>
      <c r="E879" s="4">
        <v>1080</v>
      </c>
      <c r="F879" s="1" t="s">
        <v>12016</v>
      </c>
      <c r="G879" s="1" t="s">
        <v>12117</v>
      </c>
    </row>
    <row r="880" spans="1:7" x14ac:dyDescent="0.25">
      <c r="A880" t="s">
        <v>1188</v>
      </c>
      <c r="B880" t="s">
        <v>5649</v>
      </c>
      <c r="C880" t="s">
        <v>150</v>
      </c>
      <c r="D880" t="s">
        <v>5650</v>
      </c>
      <c r="E880" s="4">
        <v>737</v>
      </c>
      <c r="F880" s="1" t="s">
        <v>12016</v>
      </c>
      <c r="G880" s="1" t="s">
        <v>12013</v>
      </c>
    </row>
    <row r="881" spans="1:7" x14ac:dyDescent="0.25">
      <c r="A881" t="s">
        <v>5226</v>
      </c>
      <c r="B881" t="s">
        <v>5227</v>
      </c>
      <c r="C881" t="s">
        <v>2396</v>
      </c>
      <c r="D881" t="s">
        <v>5228</v>
      </c>
      <c r="E881" s="4">
        <v>1105</v>
      </c>
      <c r="F881" s="1" t="s">
        <v>12013</v>
      </c>
      <c r="G881" s="1" t="s">
        <v>12150</v>
      </c>
    </row>
    <row r="882" spans="1:7" x14ac:dyDescent="0.25">
      <c r="A882" t="s">
        <v>3256</v>
      </c>
      <c r="B882" t="s">
        <v>3257</v>
      </c>
      <c r="C882" t="s">
        <v>2562</v>
      </c>
      <c r="D882" t="s">
        <v>11948</v>
      </c>
      <c r="E882" s="4">
        <v>113</v>
      </c>
      <c r="F882" s="1" t="s">
        <v>12013</v>
      </c>
      <c r="G882" s="1" t="s">
        <v>12013</v>
      </c>
    </row>
    <row r="883" spans="1:7" x14ac:dyDescent="0.25">
      <c r="A883" t="s">
        <v>4905</v>
      </c>
      <c r="B883" t="s">
        <v>4906</v>
      </c>
      <c r="C883" t="s">
        <v>2360</v>
      </c>
      <c r="D883" t="s">
        <v>4907</v>
      </c>
      <c r="E883" s="4">
        <v>1241</v>
      </c>
      <c r="F883" s="1" t="s">
        <v>12013</v>
      </c>
      <c r="G883" s="1" t="s">
        <v>12162</v>
      </c>
    </row>
    <row r="884" spans="1:7" x14ac:dyDescent="0.25">
      <c r="A884" t="s">
        <v>5117</v>
      </c>
      <c r="B884" t="s">
        <v>5118</v>
      </c>
      <c r="C884" t="s">
        <v>2562</v>
      </c>
      <c r="D884" t="s">
        <v>5119</v>
      </c>
      <c r="E884" s="4">
        <v>2897</v>
      </c>
      <c r="F884" s="1" t="s">
        <v>12013</v>
      </c>
      <c r="G884" s="1" t="s">
        <v>12161</v>
      </c>
    </row>
    <row r="885" spans="1:7" x14ac:dyDescent="0.25">
      <c r="A885" t="s">
        <v>5158</v>
      </c>
      <c r="B885" t="s">
        <v>5159</v>
      </c>
      <c r="C885" t="s">
        <v>150</v>
      </c>
      <c r="D885" t="s">
        <v>5160</v>
      </c>
      <c r="E885" s="4">
        <v>905</v>
      </c>
      <c r="F885" s="1" t="s">
        <v>12013</v>
      </c>
      <c r="G885" s="1" t="s">
        <v>12152</v>
      </c>
    </row>
    <row r="886" spans="1:7" x14ac:dyDescent="0.25">
      <c r="A886" t="s">
        <v>4422</v>
      </c>
      <c r="B886" t="s">
        <v>4423</v>
      </c>
      <c r="C886" t="s">
        <v>2902</v>
      </c>
      <c r="D886" t="s">
        <v>4424</v>
      </c>
      <c r="E886" s="4">
        <v>755</v>
      </c>
      <c r="F886" s="1" t="s">
        <v>12013</v>
      </c>
      <c r="G886" s="1">
        <v>44461</v>
      </c>
    </row>
    <row r="887" spans="1:7" x14ac:dyDescent="0.25">
      <c r="A887" t="s">
        <v>3685</v>
      </c>
      <c r="B887" t="s">
        <v>3686</v>
      </c>
      <c r="C887" t="s">
        <v>2902</v>
      </c>
      <c r="D887" t="s">
        <v>3687</v>
      </c>
      <c r="E887" s="4">
        <v>610</v>
      </c>
      <c r="F887" s="1" t="s">
        <v>12013</v>
      </c>
      <c r="G887" s="1">
        <v>44504</v>
      </c>
    </row>
    <row r="888" spans="1:7" x14ac:dyDescent="0.25">
      <c r="A888" t="s">
        <v>3709</v>
      </c>
      <c r="B888" t="s">
        <v>3710</v>
      </c>
      <c r="C888" t="s">
        <v>2902</v>
      </c>
      <c r="D888" t="s">
        <v>3711</v>
      </c>
      <c r="E888" s="4">
        <v>395</v>
      </c>
      <c r="F888" s="1" t="s">
        <v>12013</v>
      </c>
      <c r="G888" s="1" t="s">
        <v>12117</v>
      </c>
    </row>
    <row r="889" spans="1:7" x14ac:dyDescent="0.25">
      <c r="A889" t="s">
        <v>3706</v>
      </c>
      <c r="B889" t="s">
        <v>3707</v>
      </c>
      <c r="C889" t="s">
        <v>2902</v>
      </c>
      <c r="D889" t="s">
        <v>3708</v>
      </c>
      <c r="E889" s="4">
        <v>40</v>
      </c>
      <c r="F889" s="1" t="s">
        <v>12013</v>
      </c>
      <c r="G889" s="1" t="s">
        <v>12117</v>
      </c>
    </row>
    <row r="890" spans="1:7" x14ac:dyDescent="0.25">
      <c r="A890" t="s">
        <v>4189</v>
      </c>
      <c r="B890" t="s">
        <v>4190</v>
      </c>
      <c r="C890" t="s">
        <v>2902</v>
      </c>
      <c r="D890" t="s">
        <v>4191</v>
      </c>
      <c r="E890" s="4">
        <v>425</v>
      </c>
      <c r="F890" s="1" t="s">
        <v>12115</v>
      </c>
      <c r="G890" s="1" t="s">
        <v>12154</v>
      </c>
    </row>
    <row r="891" spans="1:7" x14ac:dyDescent="0.25">
      <c r="A891" t="s">
        <v>3367</v>
      </c>
      <c r="B891" t="s">
        <v>3368</v>
      </c>
      <c r="C891" t="s">
        <v>169</v>
      </c>
      <c r="D891" t="s">
        <v>3369</v>
      </c>
      <c r="E891" s="4">
        <v>230</v>
      </c>
      <c r="F891" s="1" t="s">
        <v>12115</v>
      </c>
      <c r="G891" s="1" t="s">
        <v>12152</v>
      </c>
    </row>
    <row r="892" spans="1:7" x14ac:dyDescent="0.25">
      <c r="A892" t="s">
        <v>4195</v>
      </c>
      <c r="B892" t="s">
        <v>4196</v>
      </c>
      <c r="C892" t="s">
        <v>2902</v>
      </c>
      <c r="D892" t="s">
        <v>4197</v>
      </c>
      <c r="E892" s="4">
        <v>275</v>
      </c>
      <c r="F892" s="1" t="s">
        <v>12115</v>
      </c>
      <c r="G892" s="1" t="s">
        <v>12154</v>
      </c>
    </row>
    <row r="893" spans="1:7" x14ac:dyDescent="0.25">
      <c r="A893" t="s">
        <v>4934</v>
      </c>
      <c r="B893" t="s">
        <v>4935</v>
      </c>
      <c r="C893" t="s">
        <v>2902</v>
      </c>
      <c r="D893" t="s">
        <v>4936</v>
      </c>
      <c r="E893" s="4">
        <v>1140</v>
      </c>
      <c r="F893" s="1" t="s">
        <v>12116</v>
      </c>
      <c r="G893" s="1">
        <v>44495</v>
      </c>
    </row>
    <row r="894" spans="1:7" x14ac:dyDescent="0.25">
      <c r="A894" t="s">
        <v>4937</v>
      </c>
      <c r="B894" t="s">
        <v>4938</v>
      </c>
      <c r="C894" t="s">
        <v>2902</v>
      </c>
      <c r="D894" t="s">
        <v>4939</v>
      </c>
      <c r="E894" s="4">
        <v>790</v>
      </c>
      <c r="F894" s="1" t="s">
        <v>12116</v>
      </c>
      <c r="G894" s="1">
        <v>44502</v>
      </c>
    </row>
    <row r="895" spans="1:7" x14ac:dyDescent="0.25">
      <c r="A895" t="s">
        <v>4285</v>
      </c>
      <c r="B895" t="s">
        <v>4286</v>
      </c>
      <c r="C895" t="s">
        <v>342</v>
      </c>
      <c r="D895" t="s">
        <v>4287</v>
      </c>
      <c r="E895" s="4">
        <v>1641</v>
      </c>
      <c r="F895" s="1" t="s">
        <v>12116</v>
      </c>
      <c r="G895" s="1">
        <v>44477</v>
      </c>
    </row>
    <row r="896" spans="1:7" x14ac:dyDescent="0.25">
      <c r="A896" t="s">
        <v>4192</v>
      </c>
      <c r="B896" t="s">
        <v>4193</v>
      </c>
      <c r="C896" t="s">
        <v>2902</v>
      </c>
      <c r="D896" t="s">
        <v>4194</v>
      </c>
      <c r="E896" s="4">
        <v>260</v>
      </c>
      <c r="F896" s="1" t="s">
        <v>12117</v>
      </c>
      <c r="G896" s="1" t="s">
        <v>12154</v>
      </c>
    </row>
    <row r="897" spans="1:7" x14ac:dyDescent="0.25">
      <c r="A897" t="s">
        <v>5426</v>
      </c>
      <c r="B897" t="s">
        <v>5427</v>
      </c>
      <c r="C897" t="s">
        <v>2902</v>
      </c>
      <c r="D897" t="s">
        <v>5428</v>
      </c>
      <c r="E897" s="4">
        <v>115</v>
      </c>
      <c r="F897" s="1" t="s">
        <v>12117</v>
      </c>
      <c r="G897" s="1" t="s">
        <v>12117</v>
      </c>
    </row>
    <row r="898" spans="1:7" x14ac:dyDescent="0.25">
      <c r="A898" t="s">
        <v>5462</v>
      </c>
      <c r="B898" t="s">
        <v>5463</v>
      </c>
      <c r="C898" t="s">
        <v>2902</v>
      </c>
      <c r="D898" t="s">
        <v>5464</v>
      </c>
      <c r="E898" s="4">
        <v>25</v>
      </c>
      <c r="F898" s="1" t="s">
        <v>12117</v>
      </c>
      <c r="G898" s="1" t="s">
        <v>12117</v>
      </c>
    </row>
    <row r="899" spans="1:7" x14ac:dyDescent="0.25">
      <c r="A899" t="s">
        <v>2712</v>
      </c>
      <c r="B899" t="s">
        <v>2713</v>
      </c>
      <c r="C899" t="s">
        <v>28</v>
      </c>
      <c r="D899" t="s">
        <v>2714</v>
      </c>
      <c r="E899" s="4">
        <v>2565</v>
      </c>
      <c r="F899" s="1" t="s">
        <v>12117</v>
      </c>
      <c r="G899" s="1" t="s">
        <v>12162</v>
      </c>
    </row>
    <row r="900" spans="1:7" x14ac:dyDescent="0.25">
      <c r="A900" t="s">
        <v>5244</v>
      </c>
      <c r="B900" t="s">
        <v>5245</v>
      </c>
      <c r="C900" t="s">
        <v>2562</v>
      </c>
      <c r="D900" t="s">
        <v>5246</v>
      </c>
      <c r="E900" s="4">
        <v>1009</v>
      </c>
      <c r="F900" s="1" t="s">
        <v>12117</v>
      </c>
      <c r="G900" s="1" t="s">
        <v>12152</v>
      </c>
    </row>
    <row r="901" spans="1:7" x14ac:dyDescent="0.25">
      <c r="A901" t="s">
        <v>5111</v>
      </c>
      <c r="B901" t="s">
        <v>5112</v>
      </c>
      <c r="C901" t="s">
        <v>2562</v>
      </c>
      <c r="D901" t="s">
        <v>5113</v>
      </c>
      <c r="E901" s="4">
        <v>343</v>
      </c>
      <c r="F901" s="1" t="s">
        <v>12117</v>
      </c>
      <c r="G901" s="1" t="s">
        <v>12117</v>
      </c>
    </row>
    <row r="902" spans="1:7" x14ac:dyDescent="0.25">
      <c r="A902" t="s">
        <v>2512</v>
      </c>
      <c r="B902" t="s">
        <v>2513</v>
      </c>
      <c r="C902" t="s">
        <v>104</v>
      </c>
      <c r="D902" t="s">
        <v>2514</v>
      </c>
      <c r="E902" s="4">
        <v>2478</v>
      </c>
      <c r="F902" s="1" t="s">
        <v>12117</v>
      </c>
      <c r="G902" s="1" t="s">
        <v>12152</v>
      </c>
    </row>
    <row r="903" spans="1:7" x14ac:dyDescent="0.25">
      <c r="A903" t="s">
        <v>5210</v>
      </c>
      <c r="B903" t="s">
        <v>5211</v>
      </c>
      <c r="C903" t="s">
        <v>342</v>
      </c>
      <c r="D903" t="s">
        <v>5212</v>
      </c>
      <c r="E903" s="4">
        <v>289</v>
      </c>
      <c r="F903" s="1" t="s">
        <v>12117</v>
      </c>
      <c r="G903" s="1" t="s">
        <v>12154</v>
      </c>
    </row>
    <row r="904" spans="1:7" x14ac:dyDescent="0.25">
      <c r="A904" t="s">
        <v>3700</v>
      </c>
      <c r="B904" t="s">
        <v>3701</v>
      </c>
      <c r="C904" t="s">
        <v>2902</v>
      </c>
      <c r="D904" t="s">
        <v>3702</v>
      </c>
      <c r="E904" s="4">
        <v>435</v>
      </c>
      <c r="F904" s="1" t="s">
        <v>12117</v>
      </c>
      <c r="G904" s="1" t="s">
        <v>12160</v>
      </c>
    </row>
    <row r="905" spans="1:7" x14ac:dyDescent="0.25">
      <c r="A905" t="s">
        <v>5438</v>
      </c>
      <c r="B905" t="s">
        <v>5439</v>
      </c>
      <c r="C905" t="s">
        <v>2902</v>
      </c>
      <c r="D905" t="s">
        <v>5440</v>
      </c>
      <c r="E905" s="4">
        <v>95</v>
      </c>
      <c r="F905" s="1" t="s">
        <v>12154</v>
      </c>
      <c r="G905" s="1">
        <v>44526</v>
      </c>
    </row>
    <row r="906" spans="1:7" x14ac:dyDescent="0.25">
      <c r="A906" t="s">
        <v>2727</v>
      </c>
      <c r="B906" t="s">
        <v>2728</v>
      </c>
      <c r="C906" t="s">
        <v>28</v>
      </c>
      <c r="D906" t="s">
        <v>2729</v>
      </c>
      <c r="E906" s="4">
        <v>2567</v>
      </c>
      <c r="F906" s="1" t="s">
        <v>12150</v>
      </c>
      <c r="G906" s="1" t="s">
        <v>12159</v>
      </c>
    </row>
    <row r="907" spans="1:7" x14ac:dyDescent="0.25">
      <c r="A907" t="s">
        <v>1171</v>
      </c>
      <c r="B907" t="s">
        <v>4239</v>
      </c>
      <c r="C907" t="s">
        <v>150</v>
      </c>
      <c r="D907" t="s">
        <v>4240</v>
      </c>
      <c r="E907" s="4">
        <v>1643</v>
      </c>
      <c r="F907" s="1" t="s">
        <v>12150</v>
      </c>
      <c r="G907" s="1">
        <v>44466</v>
      </c>
    </row>
    <row r="908" spans="1:7" x14ac:dyDescent="0.25">
      <c r="A908" t="s">
        <v>12155</v>
      </c>
      <c r="B908" t="s">
        <v>3674</v>
      </c>
      <c r="C908" t="s">
        <v>2902</v>
      </c>
      <c r="D908" t="s">
        <v>3675</v>
      </c>
      <c r="E908" s="4">
        <v>1100</v>
      </c>
      <c r="F908" s="1" t="s">
        <v>12150</v>
      </c>
      <c r="G908" s="1" t="s">
        <v>12162</v>
      </c>
    </row>
    <row r="909" spans="1:7" x14ac:dyDescent="0.25">
      <c r="A909" t="s">
        <v>3697</v>
      </c>
      <c r="B909" t="s">
        <v>3698</v>
      </c>
      <c r="C909" t="s">
        <v>2902</v>
      </c>
      <c r="D909" t="s">
        <v>3699</v>
      </c>
      <c r="E909" s="4">
        <v>1300</v>
      </c>
      <c r="F909" s="1" t="s">
        <v>12150</v>
      </c>
      <c r="G909" s="1" t="s">
        <v>12160</v>
      </c>
    </row>
    <row r="910" spans="1:7" x14ac:dyDescent="0.25">
      <c r="A910" t="s">
        <v>3506</v>
      </c>
      <c r="B910" t="s">
        <v>3507</v>
      </c>
      <c r="C910" t="s">
        <v>2902</v>
      </c>
      <c r="D910" t="s">
        <v>3508</v>
      </c>
      <c r="E910" s="4">
        <v>795</v>
      </c>
      <c r="F910" s="1" t="s">
        <v>12152</v>
      </c>
      <c r="G910" s="1" t="s">
        <v>12151</v>
      </c>
    </row>
    <row r="911" spans="1:7" x14ac:dyDescent="0.25">
      <c r="A911" t="s">
        <v>5152</v>
      </c>
      <c r="B911" t="s">
        <v>5150</v>
      </c>
      <c r="C911" t="s">
        <v>2562</v>
      </c>
      <c r="D911" t="s">
        <v>5151</v>
      </c>
      <c r="E911" s="4">
        <v>580</v>
      </c>
      <c r="F911" s="1" t="s">
        <v>12152</v>
      </c>
      <c r="G911" s="1" t="s">
        <v>12152</v>
      </c>
    </row>
    <row r="912" spans="1:7" x14ac:dyDescent="0.25">
      <c r="A912" t="s">
        <v>3588</v>
      </c>
      <c r="B912" t="s">
        <v>3589</v>
      </c>
      <c r="C912" t="s">
        <v>2902</v>
      </c>
      <c r="D912" t="s">
        <v>3590</v>
      </c>
      <c r="E912" s="4">
        <v>525</v>
      </c>
      <c r="F912" s="1" t="s">
        <v>12151</v>
      </c>
      <c r="G912" s="1">
        <v>44467</v>
      </c>
    </row>
    <row r="913" spans="1:7" x14ac:dyDescent="0.25">
      <c r="A913" t="s">
        <v>4055</v>
      </c>
      <c r="B913" t="s">
        <v>4056</v>
      </c>
      <c r="C913" t="s">
        <v>2562</v>
      </c>
      <c r="D913" t="s">
        <v>4057</v>
      </c>
      <c r="E913" s="4">
        <v>132</v>
      </c>
      <c r="F913" s="1" t="s">
        <v>12151</v>
      </c>
      <c r="G913" s="1" t="s">
        <v>12151</v>
      </c>
    </row>
    <row r="914" spans="1:7" x14ac:dyDescent="0.25">
      <c r="A914" t="s">
        <v>3103</v>
      </c>
      <c r="B914" t="s">
        <v>3104</v>
      </c>
      <c r="C914" t="s">
        <v>2562</v>
      </c>
      <c r="D914" t="s">
        <v>3105</v>
      </c>
      <c r="E914" s="4">
        <v>2816</v>
      </c>
      <c r="F914" s="1" t="s">
        <v>12151</v>
      </c>
      <c r="G914" s="1">
        <v>44473</v>
      </c>
    </row>
    <row r="915" spans="1:7" x14ac:dyDescent="0.25">
      <c r="A915" t="s">
        <v>4664</v>
      </c>
      <c r="B915" t="s">
        <v>4665</v>
      </c>
      <c r="C915" t="s">
        <v>2562</v>
      </c>
      <c r="D915" t="s">
        <v>4666</v>
      </c>
      <c r="E915" s="4">
        <v>223</v>
      </c>
      <c r="F915" s="1" t="s">
        <v>12151</v>
      </c>
      <c r="G915" s="1" t="s">
        <v>12151</v>
      </c>
    </row>
    <row r="916" spans="1:7" x14ac:dyDescent="0.25">
      <c r="A916" t="s">
        <v>4973</v>
      </c>
      <c r="B916" t="s">
        <v>4974</v>
      </c>
      <c r="C916" t="s">
        <v>2562</v>
      </c>
      <c r="D916" t="s">
        <v>4975</v>
      </c>
      <c r="E916" s="4">
        <v>302</v>
      </c>
      <c r="F916" s="1" t="s">
        <v>12151</v>
      </c>
      <c r="G916" s="1" t="s">
        <v>12151</v>
      </c>
    </row>
    <row r="917" spans="1:7" x14ac:dyDescent="0.25">
      <c r="A917" t="s">
        <v>5021</v>
      </c>
      <c r="B917" t="s">
        <v>5022</v>
      </c>
      <c r="C917" t="s">
        <v>2902</v>
      </c>
      <c r="D917" t="s">
        <v>5023</v>
      </c>
      <c r="E917" s="4">
        <v>255</v>
      </c>
      <c r="F917" s="1" t="s">
        <v>12156</v>
      </c>
      <c r="G917" s="1">
        <v>44466</v>
      </c>
    </row>
    <row r="918" spans="1:7" x14ac:dyDescent="0.25">
      <c r="A918" t="s">
        <v>2434</v>
      </c>
      <c r="B918" t="s">
        <v>2435</v>
      </c>
      <c r="C918" t="s">
        <v>104</v>
      </c>
      <c r="D918" t="s">
        <v>12022</v>
      </c>
      <c r="E918" s="4">
        <v>2622</v>
      </c>
      <c r="F918" s="1" t="s">
        <v>12156</v>
      </c>
      <c r="G918" s="1" t="s">
        <v>12162</v>
      </c>
    </row>
    <row r="919" spans="1:7" x14ac:dyDescent="0.25">
      <c r="A919" t="s">
        <v>821</v>
      </c>
      <c r="B919" t="s">
        <v>2496</v>
      </c>
      <c r="C919" t="s">
        <v>104</v>
      </c>
      <c r="D919" t="s">
        <v>2497</v>
      </c>
      <c r="E919" s="4">
        <v>2216</v>
      </c>
      <c r="F919" s="1" t="s">
        <v>12156</v>
      </c>
      <c r="G919" s="1" t="s">
        <v>12160</v>
      </c>
    </row>
    <row r="920" spans="1:7" x14ac:dyDescent="0.25">
      <c r="A920" t="s">
        <v>4976</v>
      </c>
      <c r="B920" t="s">
        <v>4977</v>
      </c>
      <c r="C920" t="s">
        <v>2562</v>
      </c>
      <c r="D920" t="s">
        <v>4978</v>
      </c>
      <c r="E920" s="4">
        <v>363</v>
      </c>
      <c r="F920" s="1" t="s">
        <v>12156</v>
      </c>
      <c r="G920" s="1" t="s">
        <v>12162</v>
      </c>
    </row>
    <row r="921" spans="1:7" x14ac:dyDescent="0.25">
      <c r="A921" t="s">
        <v>5695</v>
      </c>
      <c r="B921" t="s">
        <v>5696</v>
      </c>
      <c r="C921" t="s">
        <v>2396</v>
      </c>
      <c r="D921" t="s">
        <v>5697</v>
      </c>
      <c r="E921" s="4">
        <v>1875</v>
      </c>
      <c r="F921" s="1" t="s">
        <v>12156</v>
      </c>
      <c r="G921" s="1">
        <v>44483</v>
      </c>
    </row>
    <row r="922" spans="1:7" x14ac:dyDescent="0.25">
      <c r="A922" t="s">
        <v>1190</v>
      </c>
      <c r="B922" t="s">
        <v>5153</v>
      </c>
      <c r="C922" t="s">
        <v>150</v>
      </c>
      <c r="D922" t="s">
        <v>5154</v>
      </c>
      <c r="E922" s="4">
        <v>931</v>
      </c>
      <c r="F922" s="1" t="s">
        <v>12156</v>
      </c>
      <c r="G922" s="1" t="s">
        <v>12160</v>
      </c>
    </row>
    <row r="923" spans="1:7" x14ac:dyDescent="0.25">
      <c r="A923" t="s">
        <v>3905</v>
      </c>
      <c r="B923" t="s">
        <v>3906</v>
      </c>
      <c r="C923" t="s">
        <v>2902</v>
      </c>
      <c r="D923" t="s">
        <v>3907</v>
      </c>
      <c r="E923" s="4">
        <v>125</v>
      </c>
      <c r="F923" s="1" t="s">
        <v>12153</v>
      </c>
      <c r="G923" s="1" t="s">
        <v>12153</v>
      </c>
    </row>
    <row r="924" spans="1:7" x14ac:dyDescent="0.25">
      <c r="A924" t="s">
        <v>4850</v>
      </c>
      <c r="B924" t="s">
        <v>4851</v>
      </c>
      <c r="C924" t="s">
        <v>2562</v>
      </c>
      <c r="D924" t="s">
        <v>4852</v>
      </c>
      <c r="E924" s="4">
        <v>977</v>
      </c>
      <c r="F924" s="1" t="s">
        <v>12153</v>
      </c>
      <c r="G924" s="1" t="s">
        <v>12160</v>
      </c>
    </row>
    <row r="925" spans="1:7" x14ac:dyDescent="0.25">
      <c r="A925" t="s">
        <v>4847</v>
      </c>
      <c r="B925" t="s">
        <v>4848</v>
      </c>
      <c r="C925" t="s">
        <v>2562</v>
      </c>
      <c r="D925" t="s">
        <v>4849</v>
      </c>
      <c r="E925" s="4">
        <v>859</v>
      </c>
      <c r="F925" s="1" t="s">
        <v>12153</v>
      </c>
      <c r="G925" s="1">
        <v>44462</v>
      </c>
    </row>
    <row r="926" spans="1:7" x14ac:dyDescent="0.25">
      <c r="A926" t="s">
        <v>5498</v>
      </c>
      <c r="B926" t="s">
        <v>5499</v>
      </c>
      <c r="C926" t="s">
        <v>2360</v>
      </c>
      <c r="D926" t="s">
        <v>5500</v>
      </c>
      <c r="E926" s="4">
        <v>95</v>
      </c>
      <c r="F926" s="1" t="s">
        <v>12153</v>
      </c>
      <c r="G926" s="1" t="s">
        <v>12160</v>
      </c>
    </row>
    <row r="927" spans="1:7" x14ac:dyDescent="0.25">
      <c r="A927" t="s">
        <v>5155</v>
      </c>
      <c r="B927" t="s">
        <v>5156</v>
      </c>
      <c r="C927" t="s">
        <v>150</v>
      </c>
      <c r="D927" t="s">
        <v>5157</v>
      </c>
      <c r="E927" s="4">
        <v>373</v>
      </c>
      <c r="F927" s="1" t="s">
        <v>12153</v>
      </c>
      <c r="G927" s="1">
        <v>44461</v>
      </c>
    </row>
    <row r="928" spans="1:7" x14ac:dyDescent="0.25">
      <c r="A928" t="s">
        <v>4838</v>
      </c>
      <c r="B928" t="s">
        <v>4839</v>
      </c>
      <c r="C928" t="s">
        <v>2562</v>
      </c>
      <c r="D928" t="s">
        <v>4840</v>
      </c>
      <c r="E928" s="4">
        <v>51</v>
      </c>
      <c r="F928" s="1" t="s">
        <v>12153</v>
      </c>
      <c r="G928" s="1" t="s">
        <v>12153</v>
      </c>
    </row>
    <row r="929" spans="1:7" x14ac:dyDescent="0.25">
      <c r="A929" t="s">
        <v>3676</v>
      </c>
      <c r="B929" t="s">
        <v>3677</v>
      </c>
      <c r="C929" t="s">
        <v>2902</v>
      </c>
      <c r="D929" t="s">
        <v>3678</v>
      </c>
      <c r="E929" s="4">
        <v>120</v>
      </c>
      <c r="F929" s="1" t="s">
        <v>12153</v>
      </c>
      <c r="G929" s="1">
        <v>44461</v>
      </c>
    </row>
    <row r="930" spans="1:7" x14ac:dyDescent="0.25">
      <c r="A930" t="s">
        <v>3100</v>
      </c>
      <c r="B930" t="s">
        <v>3101</v>
      </c>
      <c r="C930" t="s">
        <v>2902</v>
      </c>
      <c r="D930" t="s">
        <v>3102</v>
      </c>
      <c r="E930" s="4">
        <v>1105</v>
      </c>
      <c r="F930" s="1" t="s">
        <v>12153</v>
      </c>
      <c r="G930" s="1">
        <v>44477</v>
      </c>
    </row>
    <row r="931" spans="1:7" x14ac:dyDescent="0.25">
      <c r="A931" t="s">
        <v>2835</v>
      </c>
      <c r="B931" t="s">
        <v>2836</v>
      </c>
      <c r="C931" t="s">
        <v>2360</v>
      </c>
      <c r="D931" t="s">
        <v>2837</v>
      </c>
      <c r="E931" s="4">
        <v>680</v>
      </c>
      <c r="F931" s="1" t="s">
        <v>12153</v>
      </c>
      <c r="G931" s="1">
        <v>44475</v>
      </c>
    </row>
    <row r="932" spans="1:7" x14ac:dyDescent="0.25">
      <c r="A932" t="s">
        <v>3954</v>
      </c>
      <c r="B932" t="s">
        <v>3955</v>
      </c>
      <c r="C932" t="s">
        <v>2562</v>
      </c>
      <c r="D932" t="s">
        <v>3956</v>
      </c>
      <c r="E932" s="4">
        <v>764</v>
      </c>
      <c r="F932" s="1" t="s">
        <v>12160</v>
      </c>
      <c r="G932" s="1" t="s">
        <v>12160</v>
      </c>
    </row>
    <row r="933" spans="1:7" x14ac:dyDescent="0.25">
      <c r="A933" t="s">
        <v>5090</v>
      </c>
      <c r="B933" t="s">
        <v>5091</v>
      </c>
      <c r="C933" t="s">
        <v>2396</v>
      </c>
      <c r="D933" t="s">
        <v>5092</v>
      </c>
      <c r="E933" s="4">
        <v>500</v>
      </c>
      <c r="F933" s="1" t="s">
        <v>12160</v>
      </c>
      <c r="G933" s="1" t="s">
        <v>12160</v>
      </c>
    </row>
    <row r="934" spans="1:7" x14ac:dyDescent="0.25">
      <c r="A934" t="s">
        <v>3966</v>
      </c>
      <c r="B934" t="s">
        <v>3967</v>
      </c>
      <c r="C934" t="s">
        <v>2902</v>
      </c>
      <c r="D934" t="s">
        <v>3968</v>
      </c>
      <c r="E934" s="4">
        <v>865</v>
      </c>
      <c r="F934" s="1" t="s">
        <v>12162</v>
      </c>
      <c r="G934" s="1" t="s">
        <v>12161</v>
      </c>
    </row>
    <row r="935" spans="1:7" x14ac:dyDescent="0.25">
      <c r="A935" t="s">
        <v>5264</v>
      </c>
      <c r="B935" t="s">
        <v>5265</v>
      </c>
      <c r="C935" t="s">
        <v>2902</v>
      </c>
      <c r="D935" t="s">
        <v>5266</v>
      </c>
      <c r="E935" s="4">
        <v>860</v>
      </c>
      <c r="F935" s="1" t="s">
        <v>12162</v>
      </c>
      <c r="G935" s="1" t="s">
        <v>12159</v>
      </c>
    </row>
    <row r="936" spans="1:7" x14ac:dyDescent="0.25">
      <c r="A936" t="s">
        <v>3948</v>
      </c>
      <c r="B936" t="s">
        <v>3949</v>
      </c>
      <c r="C936" t="s">
        <v>2562</v>
      </c>
      <c r="D936" t="s">
        <v>3950</v>
      </c>
      <c r="E936" s="4">
        <v>832</v>
      </c>
      <c r="F936" s="1" t="s">
        <v>12162</v>
      </c>
      <c r="G936" s="1">
        <v>44501</v>
      </c>
    </row>
    <row r="937" spans="1:7" x14ac:dyDescent="0.25">
      <c r="A937" t="s">
        <v>4669</v>
      </c>
      <c r="B937" t="s">
        <v>4670</v>
      </c>
      <c r="C937" t="s">
        <v>2562</v>
      </c>
      <c r="D937" t="s">
        <v>4671</v>
      </c>
      <c r="E937" s="4">
        <v>2888</v>
      </c>
      <c r="F937" s="1" t="s">
        <v>12162</v>
      </c>
      <c r="G937" s="1">
        <v>44477</v>
      </c>
    </row>
    <row r="938" spans="1:7" x14ac:dyDescent="0.25">
      <c r="A938" t="s">
        <v>5327</v>
      </c>
      <c r="B938" t="s">
        <v>5328</v>
      </c>
      <c r="C938" t="s">
        <v>2562</v>
      </c>
      <c r="D938" t="s">
        <v>5329</v>
      </c>
      <c r="E938" s="4">
        <v>456</v>
      </c>
      <c r="F938" s="1" t="s">
        <v>12162</v>
      </c>
      <c r="G938" s="1">
        <v>44490</v>
      </c>
    </row>
    <row r="939" spans="1:7" x14ac:dyDescent="0.25">
      <c r="A939" t="s">
        <v>2823</v>
      </c>
      <c r="B939" t="s">
        <v>2824</v>
      </c>
      <c r="C939" t="s">
        <v>2360</v>
      </c>
      <c r="D939" t="s">
        <v>2825</v>
      </c>
      <c r="E939" s="4">
        <v>675</v>
      </c>
      <c r="F939" s="1" t="s">
        <v>12161</v>
      </c>
      <c r="G939" s="1">
        <v>44460</v>
      </c>
    </row>
    <row r="940" spans="1:7" x14ac:dyDescent="0.25">
      <c r="A940" t="s">
        <v>775</v>
      </c>
      <c r="B940" t="s">
        <v>2543</v>
      </c>
      <c r="C940" t="s">
        <v>104</v>
      </c>
      <c r="D940" t="s">
        <v>2544</v>
      </c>
      <c r="E940" s="4">
        <v>2125</v>
      </c>
      <c r="F940" s="1" t="s">
        <v>12161</v>
      </c>
      <c r="G940" s="1">
        <v>44474</v>
      </c>
    </row>
    <row r="941" spans="1:7" x14ac:dyDescent="0.25">
      <c r="A941" t="s">
        <v>5105</v>
      </c>
      <c r="B941" t="s">
        <v>5106</v>
      </c>
      <c r="C941" t="s">
        <v>2562</v>
      </c>
      <c r="D941" t="s">
        <v>5107</v>
      </c>
      <c r="E941" s="4">
        <v>360</v>
      </c>
      <c r="F941" s="1" t="s">
        <v>12161</v>
      </c>
      <c r="G941" s="1" t="s">
        <v>12161</v>
      </c>
    </row>
    <row r="942" spans="1:7" x14ac:dyDescent="0.25">
      <c r="A942" t="s">
        <v>3097</v>
      </c>
      <c r="B942" t="s">
        <v>3098</v>
      </c>
      <c r="C942" t="s">
        <v>2902</v>
      </c>
      <c r="D942" t="s">
        <v>3099</v>
      </c>
      <c r="E942" s="4">
        <v>760</v>
      </c>
      <c r="F942" s="1" t="s">
        <v>12161</v>
      </c>
      <c r="G942" s="1">
        <v>44470</v>
      </c>
    </row>
    <row r="943" spans="1:7" x14ac:dyDescent="0.25">
      <c r="A943" t="s">
        <v>5536</v>
      </c>
      <c r="B943" t="s">
        <v>5537</v>
      </c>
      <c r="C943" t="s">
        <v>150</v>
      </c>
      <c r="D943" t="s">
        <v>5538</v>
      </c>
      <c r="E943" s="4">
        <v>764</v>
      </c>
      <c r="F943" s="1" t="s">
        <v>12161</v>
      </c>
      <c r="G943" s="1">
        <v>44470</v>
      </c>
    </row>
    <row r="944" spans="1:7" x14ac:dyDescent="0.25">
      <c r="A944" t="s">
        <v>2377</v>
      </c>
      <c r="B944" t="s">
        <v>2378</v>
      </c>
      <c r="C944" t="s">
        <v>28</v>
      </c>
      <c r="D944" t="s">
        <v>2379</v>
      </c>
      <c r="E944" s="4">
        <v>2571</v>
      </c>
      <c r="F944" s="1" t="s">
        <v>12159</v>
      </c>
      <c r="G944" s="1">
        <v>44469</v>
      </c>
    </row>
    <row r="945" spans="1:7" x14ac:dyDescent="0.25">
      <c r="A945" t="s">
        <v>5447</v>
      </c>
      <c r="B945" t="s">
        <v>5448</v>
      </c>
      <c r="C945" t="s">
        <v>2902</v>
      </c>
      <c r="D945" t="s">
        <v>5449</v>
      </c>
      <c r="E945" s="4">
        <v>600</v>
      </c>
      <c r="F945" s="1" t="s">
        <v>12159</v>
      </c>
      <c r="G945" s="1">
        <v>44496</v>
      </c>
    </row>
    <row r="946" spans="1:7" x14ac:dyDescent="0.25">
      <c r="A946" t="s">
        <v>3790</v>
      </c>
      <c r="B946" t="s">
        <v>3791</v>
      </c>
      <c r="C946" t="s">
        <v>2902</v>
      </c>
      <c r="D946" t="s">
        <v>3792</v>
      </c>
      <c r="E946" s="4">
        <v>495</v>
      </c>
      <c r="F946" s="1" t="s">
        <v>12159</v>
      </c>
      <c r="G946" s="1">
        <v>44503</v>
      </c>
    </row>
    <row r="947" spans="1:7" x14ac:dyDescent="0.25">
      <c r="A947" t="s">
        <v>5492</v>
      </c>
      <c r="B947" t="s">
        <v>5493</v>
      </c>
      <c r="C947" t="s">
        <v>2360</v>
      </c>
      <c r="D947" t="s">
        <v>5494</v>
      </c>
      <c r="E947" s="4">
        <v>1320</v>
      </c>
      <c r="F947" s="1" t="s">
        <v>12159</v>
      </c>
      <c r="G947" s="1">
        <v>44463</v>
      </c>
    </row>
    <row r="948" spans="1:7" x14ac:dyDescent="0.25">
      <c r="A948" t="s">
        <v>11961</v>
      </c>
      <c r="B948" t="s">
        <v>11962</v>
      </c>
      <c r="C948" t="s">
        <v>33</v>
      </c>
      <c r="D948" t="s">
        <v>11963</v>
      </c>
      <c r="E948" s="4">
        <v>0</v>
      </c>
      <c r="F948" s="1"/>
      <c r="G948" s="1" t="s">
        <v>12024</v>
      </c>
    </row>
    <row r="949" spans="1:7" x14ac:dyDescent="0.25">
      <c r="A949" t="s">
        <v>11964</v>
      </c>
      <c r="B949" t="s">
        <v>11962</v>
      </c>
      <c r="C949" t="s">
        <v>33</v>
      </c>
      <c r="D949" t="s">
        <v>11965</v>
      </c>
      <c r="E949" s="4">
        <v>0</v>
      </c>
      <c r="F949" s="1"/>
      <c r="G949" s="1" t="s">
        <v>12024</v>
      </c>
    </row>
    <row r="950" spans="1:7" x14ac:dyDescent="0.25">
      <c r="A950" t="s">
        <v>11964</v>
      </c>
      <c r="B950" t="s">
        <v>11966</v>
      </c>
      <c r="C950" t="s">
        <v>2478</v>
      </c>
      <c r="D950" t="s">
        <v>11965</v>
      </c>
      <c r="E950" s="4">
        <v>0</v>
      </c>
      <c r="F950" s="1"/>
      <c r="G950" s="1" t="s">
        <v>12024</v>
      </c>
    </row>
    <row r="951" spans="1:7" x14ac:dyDescent="0.25">
      <c r="A951" t="s">
        <v>11961</v>
      </c>
      <c r="B951" t="s">
        <v>11966</v>
      </c>
      <c r="C951" t="s">
        <v>2478</v>
      </c>
      <c r="D951" t="s">
        <v>11963</v>
      </c>
      <c r="E951" s="4">
        <v>0</v>
      </c>
      <c r="F951" s="1"/>
      <c r="G951" s="1" t="s">
        <v>12024</v>
      </c>
    </row>
    <row r="952" spans="1:7" x14ac:dyDescent="0.25">
      <c r="A952" t="s">
        <v>11961</v>
      </c>
      <c r="B952" t="s">
        <v>11967</v>
      </c>
      <c r="C952" t="s">
        <v>13</v>
      </c>
      <c r="D952" t="s">
        <v>11963</v>
      </c>
      <c r="E952" s="4">
        <v>0</v>
      </c>
      <c r="F952" s="1"/>
      <c r="G952" s="1" t="s">
        <v>12024</v>
      </c>
    </row>
    <row r="953" spans="1:7" x14ac:dyDescent="0.25">
      <c r="A953" t="s">
        <v>5207</v>
      </c>
      <c r="B953" t="s">
        <v>5208</v>
      </c>
      <c r="C953" t="s">
        <v>150</v>
      </c>
      <c r="D953" t="s">
        <v>5209</v>
      </c>
      <c r="E953" s="4">
        <v>46</v>
      </c>
      <c r="F953" s="1">
        <v>44459</v>
      </c>
      <c r="G953" s="1">
        <v>44459</v>
      </c>
    </row>
    <row r="954" spans="1:7" x14ac:dyDescent="0.25">
      <c r="A954" t="s">
        <v>2428</v>
      </c>
      <c r="B954" t="s">
        <v>2429</v>
      </c>
      <c r="C954" t="s">
        <v>150</v>
      </c>
      <c r="D954" t="s">
        <v>2430</v>
      </c>
      <c r="E954" s="4">
        <v>1823</v>
      </c>
      <c r="F954" s="1" t="s">
        <v>12024</v>
      </c>
      <c r="G954" s="1">
        <v>44469</v>
      </c>
    </row>
    <row r="955" spans="1:7" x14ac:dyDescent="0.25">
      <c r="A955" t="s">
        <v>4826</v>
      </c>
      <c r="B955" t="s">
        <v>4827</v>
      </c>
      <c r="C955" t="s">
        <v>2562</v>
      </c>
      <c r="D955" t="s">
        <v>4828</v>
      </c>
      <c r="E955" s="4">
        <v>120</v>
      </c>
      <c r="F955" s="1">
        <v>44459</v>
      </c>
      <c r="G955" s="1">
        <v>44459</v>
      </c>
    </row>
    <row r="956" spans="1:7" x14ac:dyDescent="0.25">
      <c r="A956" t="s">
        <v>2680</v>
      </c>
      <c r="B956" t="s">
        <v>2681</v>
      </c>
      <c r="C956" t="s">
        <v>2360</v>
      </c>
      <c r="D956" t="s">
        <v>2682</v>
      </c>
      <c r="E956" s="4">
        <v>58</v>
      </c>
      <c r="F956" s="1" t="s">
        <v>12024</v>
      </c>
      <c r="G956" s="1">
        <v>44459</v>
      </c>
    </row>
    <row r="957" spans="1:7" x14ac:dyDescent="0.25">
      <c r="A957" t="s">
        <v>3597</v>
      </c>
      <c r="B957" t="s">
        <v>3598</v>
      </c>
      <c r="C957" t="s">
        <v>2902</v>
      </c>
      <c r="D957" t="s">
        <v>3599</v>
      </c>
      <c r="E957" s="4">
        <v>560</v>
      </c>
      <c r="F957" s="1" t="s">
        <v>12024</v>
      </c>
      <c r="G957" s="1">
        <v>44461</v>
      </c>
    </row>
    <row r="958" spans="1:7" x14ac:dyDescent="0.25">
      <c r="A958" t="s">
        <v>3667</v>
      </c>
      <c r="B958" t="s">
        <v>3668</v>
      </c>
      <c r="C958" t="s">
        <v>2902</v>
      </c>
      <c r="D958" t="s">
        <v>3669</v>
      </c>
      <c r="E958" s="4">
        <v>1135</v>
      </c>
      <c r="F958" s="1">
        <v>44459</v>
      </c>
      <c r="G958" s="1">
        <v>44466</v>
      </c>
    </row>
    <row r="959" spans="1:7" x14ac:dyDescent="0.25">
      <c r="A959" t="s">
        <v>3882</v>
      </c>
      <c r="B959" t="s">
        <v>3883</v>
      </c>
      <c r="C959" t="s">
        <v>2562</v>
      </c>
      <c r="D959" t="s">
        <v>3884</v>
      </c>
      <c r="E959" s="4">
        <v>1337</v>
      </c>
      <c r="F959" s="1">
        <v>44459</v>
      </c>
      <c r="G959" s="1">
        <v>44461</v>
      </c>
    </row>
    <row r="960" spans="1:7" x14ac:dyDescent="0.25">
      <c r="A960" t="s">
        <v>3879</v>
      </c>
      <c r="B960" t="s">
        <v>3880</v>
      </c>
      <c r="C960" t="s">
        <v>2562</v>
      </c>
      <c r="D960" t="s">
        <v>3881</v>
      </c>
      <c r="E960" s="4">
        <v>89</v>
      </c>
      <c r="F960" s="1">
        <v>44459</v>
      </c>
      <c r="G960" s="1">
        <v>44459</v>
      </c>
    </row>
    <row r="961" spans="1:7" x14ac:dyDescent="0.25">
      <c r="A961" t="s">
        <v>2696</v>
      </c>
      <c r="B961" t="s">
        <v>2697</v>
      </c>
      <c r="C961" t="s">
        <v>2396</v>
      </c>
      <c r="D961" t="s">
        <v>2698</v>
      </c>
      <c r="E961" s="4">
        <v>795</v>
      </c>
      <c r="F961" s="1">
        <v>44459</v>
      </c>
      <c r="G961" s="1">
        <v>44462</v>
      </c>
    </row>
    <row r="962" spans="1:7" x14ac:dyDescent="0.25">
      <c r="A962" t="s">
        <v>4987</v>
      </c>
      <c r="B962" t="s">
        <v>4988</v>
      </c>
      <c r="C962" t="s">
        <v>2562</v>
      </c>
      <c r="D962" t="s">
        <v>4989</v>
      </c>
      <c r="E962" s="4">
        <v>380</v>
      </c>
      <c r="F962" s="1">
        <v>44459</v>
      </c>
      <c r="G962" s="1">
        <v>44459</v>
      </c>
    </row>
    <row r="963" spans="1:7" x14ac:dyDescent="0.25">
      <c r="A963" t="s">
        <v>838</v>
      </c>
      <c r="B963" t="s">
        <v>4613</v>
      </c>
      <c r="C963" t="s">
        <v>169</v>
      </c>
      <c r="D963" t="s">
        <v>4614</v>
      </c>
      <c r="E963" s="4">
        <v>3460</v>
      </c>
      <c r="F963" s="1">
        <v>44459</v>
      </c>
      <c r="G963" s="1">
        <v>44481</v>
      </c>
    </row>
    <row r="964" spans="1:7" x14ac:dyDescent="0.25">
      <c r="A964" t="s">
        <v>4890</v>
      </c>
      <c r="B964" t="s">
        <v>4891</v>
      </c>
      <c r="C964" t="s">
        <v>169</v>
      </c>
      <c r="D964" t="s">
        <v>4892</v>
      </c>
      <c r="E964" s="4">
        <v>2488</v>
      </c>
      <c r="F964" s="1">
        <v>44459</v>
      </c>
      <c r="G964" s="1">
        <v>44501</v>
      </c>
    </row>
    <row r="965" spans="1:7" x14ac:dyDescent="0.25">
      <c r="A965" t="s">
        <v>4017</v>
      </c>
      <c r="B965" t="s">
        <v>4018</v>
      </c>
      <c r="C965" t="s">
        <v>342</v>
      </c>
      <c r="D965" t="s">
        <v>4019</v>
      </c>
      <c r="E965" s="4">
        <v>273</v>
      </c>
      <c r="F965" s="1">
        <v>44459</v>
      </c>
      <c r="G965" s="1">
        <v>44466</v>
      </c>
    </row>
    <row r="966" spans="1:7" x14ac:dyDescent="0.25">
      <c r="A966" t="s">
        <v>3957</v>
      </c>
      <c r="B966" t="s">
        <v>3958</v>
      </c>
      <c r="C966" t="s">
        <v>2562</v>
      </c>
      <c r="D966" t="s">
        <v>3959</v>
      </c>
      <c r="E966" s="4">
        <v>2094</v>
      </c>
      <c r="F966" s="1" t="s">
        <v>12024</v>
      </c>
      <c r="G966" s="1">
        <v>44463</v>
      </c>
    </row>
    <row r="967" spans="1:7" x14ac:dyDescent="0.25">
      <c r="A967" t="s">
        <v>2394</v>
      </c>
      <c r="B967" t="s">
        <v>2395</v>
      </c>
      <c r="C967" t="s">
        <v>2396</v>
      </c>
      <c r="D967" t="s">
        <v>2397</v>
      </c>
      <c r="E967" s="4">
        <v>1306</v>
      </c>
      <c r="F967" s="1">
        <v>44459</v>
      </c>
      <c r="G967" s="1">
        <v>44463</v>
      </c>
    </row>
    <row r="968" spans="1:7" x14ac:dyDescent="0.25">
      <c r="A968" t="s">
        <v>4102</v>
      </c>
      <c r="B968" t="s">
        <v>4103</v>
      </c>
      <c r="C968" t="s">
        <v>2396</v>
      </c>
      <c r="D968" t="s">
        <v>4104</v>
      </c>
      <c r="E968" s="4">
        <v>155</v>
      </c>
      <c r="F968" s="1">
        <v>44459</v>
      </c>
      <c r="G968" s="1">
        <v>44459</v>
      </c>
    </row>
    <row r="969" spans="1:7" x14ac:dyDescent="0.25">
      <c r="A969" t="s">
        <v>11968</v>
      </c>
      <c r="B969" t="s">
        <v>11969</v>
      </c>
      <c r="C969" t="s">
        <v>2489</v>
      </c>
      <c r="D969" t="s">
        <v>11965</v>
      </c>
      <c r="E969" s="4">
        <v>0</v>
      </c>
      <c r="F969" s="1"/>
      <c r="G969" s="1" t="s">
        <v>12024</v>
      </c>
    </row>
    <row r="970" spans="1:7" x14ac:dyDescent="0.25">
      <c r="A970" t="s">
        <v>11970</v>
      </c>
      <c r="B970" t="s">
        <v>11971</v>
      </c>
      <c r="C970" t="s">
        <v>2537</v>
      </c>
      <c r="D970" t="s">
        <v>11965</v>
      </c>
      <c r="E970" s="4">
        <v>0</v>
      </c>
      <c r="F970" s="1"/>
      <c r="G970" s="1" t="s">
        <v>12024</v>
      </c>
    </row>
    <row r="971" spans="1:7" x14ac:dyDescent="0.25">
      <c r="A971" t="s">
        <v>11961</v>
      </c>
      <c r="B971" t="s">
        <v>11972</v>
      </c>
      <c r="C971" t="s">
        <v>2444</v>
      </c>
      <c r="D971" t="s">
        <v>11963</v>
      </c>
      <c r="E971" s="4">
        <v>0</v>
      </c>
      <c r="F971" s="1"/>
      <c r="G971" s="1" t="s">
        <v>12024</v>
      </c>
    </row>
    <row r="972" spans="1:7" x14ac:dyDescent="0.25">
      <c r="A972" t="s">
        <v>11964</v>
      </c>
      <c r="B972" t="s">
        <v>11973</v>
      </c>
      <c r="C972" t="s">
        <v>2465</v>
      </c>
      <c r="D972" t="s">
        <v>11965</v>
      </c>
      <c r="E972" s="4">
        <v>0</v>
      </c>
      <c r="F972" s="1"/>
      <c r="G972" s="1" t="s">
        <v>12024</v>
      </c>
    </row>
    <row r="973" spans="1:7" x14ac:dyDescent="0.25">
      <c r="A973" t="s">
        <v>4487</v>
      </c>
      <c r="B973" t="s">
        <v>4488</v>
      </c>
      <c r="C973" t="s">
        <v>2562</v>
      </c>
      <c r="D973" t="s">
        <v>4489</v>
      </c>
      <c r="E973" s="4">
        <v>1883</v>
      </c>
      <c r="F973" s="1" t="s">
        <v>12024</v>
      </c>
      <c r="G973" s="1">
        <v>44459</v>
      </c>
    </row>
    <row r="974" spans="1:7" x14ac:dyDescent="0.25">
      <c r="A974" t="s">
        <v>312</v>
      </c>
      <c r="B974" t="s">
        <v>313</v>
      </c>
      <c r="C974" t="s">
        <v>79</v>
      </c>
      <c r="D974" t="s">
        <v>314</v>
      </c>
      <c r="E974" s="4">
        <v>40</v>
      </c>
      <c r="F974" s="1" t="s">
        <v>12024</v>
      </c>
      <c r="G974" s="1">
        <v>44459</v>
      </c>
    </row>
    <row r="975" spans="1:7" x14ac:dyDescent="0.25">
      <c r="A975" t="s">
        <v>3338</v>
      </c>
      <c r="B975" t="s">
        <v>3339</v>
      </c>
      <c r="C975" t="s">
        <v>2396</v>
      </c>
      <c r="D975" t="s">
        <v>3340</v>
      </c>
      <c r="E975" s="4">
        <v>30</v>
      </c>
      <c r="F975" s="1">
        <v>44459</v>
      </c>
      <c r="G975" s="1">
        <v>44459</v>
      </c>
    </row>
    <row r="976" spans="1:7" x14ac:dyDescent="0.25">
      <c r="A976" t="s">
        <v>11961</v>
      </c>
      <c r="B976" t="s">
        <v>11980</v>
      </c>
      <c r="C976" t="s">
        <v>11936</v>
      </c>
      <c r="D976" t="s">
        <v>11963</v>
      </c>
      <c r="E976" s="4">
        <v>0</v>
      </c>
      <c r="F976" s="1"/>
      <c r="G976" s="1" t="s">
        <v>12024</v>
      </c>
    </row>
    <row r="977" spans="1:7" x14ac:dyDescent="0.25">
      <c r="A977" t="s">
        <v>11974</v>
      </c>
      <c r="B977" t="s">
        <v>11971</v>
      </c>
      <c r="C977" t="s">
        <v>2537</v>
      </c>
      <c r="D977" t="s">
        <v>11963</v>
      </c>
      <c r="E977" s="4">
        <v>0</v>
      </c>
      <c r="F977" s="1"/>
      <c r="G977" s="1" t="s">
        <v>12024</v>
      </c>
    </row>
    <row r="978" spans="1:7" x14ac:dyDescent="0.25">
      <c r="A978" t="s">
        <v>5444</v>
      </c>
      <c r="B978" t="s">
        <v>5445</v>
      </c>
      <c r="C978" t="s">
        <v>2902</v>
      </c>
      <c r="D978" t="s">
        <v>5446</v>
      </c>
      <c r="E978" s="4">
        <v>85</v>
      </c>
      <c r="F978" s="1">
        <v>44460</v>
      </c>
      <c r="G978" s="1">
        <v>44460</v>
      </c>
    </row>
    <row r="979" spans="1:7" x14ac:dyDescent="0.25">
      <c r="A979" t="s">
        <v>4484</v>
      </c>
      <c r="B979" t="s">
        <v>4485</v>
      </c>
      <c r="C979" t="s">
        <v>2562</v>
      </c>
      <c r="D979" t="s">
        <v>4486</v>
      </c>
      <c r="E979" s="4">
        <v>932</v>
      </c>
      <c r="F979" s="1">
        <v>44460</v>
      </c>
      <c r="G979" s="1">
        <v>44461</v>
      </c>
    </row>
    <row r="980" spans="1:7" x14ac:dyDescent="0.25">
      <c r="A980" t="s">
        <v>318</v>
      </c>
      <c r="B980" t="s">
        <v>319</v>
      </c>
      <c r="C980" t="s">
        <v>79</v>
      </c>
      <c r="D980" t="s">
        <v>320</v>
      </c>
      <c r="E980" s="4">
        <v>850</v>
      </c>
      <c r="F980" s="1">
        <v>44461</v>
      </c>
      <c r="G980" s="1">
        <v>44466</v>
      </c>
    </row>
    <row r="981" spans="1:7" x14ac:dyDescent="0.25">
      <c r="A981" t="s">
        <v>3885</v>
      </c>
      <c r="B981" t="s">
        <v>3886</v>
      </c>
      <c r="C981" t="s">
        <v>2562</v>
      </c>
      <c r="D981" t="s">
        <v>3887</v>
      </c>
      <c r="E981" s="4">
        <v>243</v>
      </c>
      <c r="F981" s="1">
        <v>44461</v>
      </c>
      <c r="G981" s="1">
        <v>44461</v>
      </c>
    </row>
    <row r="982" spans="1:7" x14ac:dyDescent="0.25">
      <c r="A982" t="s">
        <v>11961</v>
      </c>
      <c r="B982" t="s">
        <v>11973</v>
      </c>
      <c r="C982" t="s">
        <v>2465</v>
      </c>
      <c r="D982" t="s">
        <v>11963</v>
      </c>
      <c r="E982" s="4">
        <v>0</v>
      </c>
      <c r="F982" s="1"/>
      <c r="G982" s="1" t="s">
        <v>12163</v>
      </c>
    </row>
    <row r="983" spans="1:7" x14ac:dyDescent="0.25">
      <c r="A983" t="s">
        <v>3244</v>
      </c>
      <c r="B983" t="s">
        <v>3245</v>
      </c>
      <c r="C983" t="s">
        <v>2562</v>
      </c>
      <c r="D983" t="s">
        <v>3246</v>
      </c>
      <c r="E983" s="4">
        <v>365</v>
      </c>
      <c r="F983" s="1">
        <v>44462</v>
      </c>
      <c r="G983" s="1">
        <v>44462</v>
      </c>
    </row>
    <row r="984" spans="1:7" x14ac:dyDescent="0.25">
      <c r="A984" t="s">
        <v>3294</v>
      </c>
      <c r="B984" t="s">
        <v>3295</v>
      </c>
      <c r="C984" t="s">
        <v>2902</v>
      </c>
      <c r="D984" t="s">
        <v>3296</v>
      </c>
      <c r="E984" s="4">
        <v>550</v>
      </c>
      <c r="F984" s="1">
        <v>44462</v>
      </c>
      <c r="G984" s="1">
        <v>44467</v>
      </c>
    </row>
    <row r="985" spans="1:7" x14ac:dyDescent="0.25">
      <c r="A985" t="s">
        <v>5360</v>
      </c>
      <c r="B985" t="s">
        <v>5361</v>
      </c>
      <c r="C985" t="s">
        <v>2562</v>
      </c>
      <c r="D985" t="s">
        <v>5362</v>
      </c>
      <c r="E985" s="4">
        <v>240</v>
      </c>
      <c r="F985" s="1">
        <v>44462</v>
      </c>
      <c r="G985" s="1">
        <v>44462</v>
      </c>
    </row>
    <row r="986" spans="1:7" x14ac:dyDescent="0.25">
      <c r="A986" t="s">
        <v>3479</v>
      </c>
      <c r="B986" t="s">
        <v>3480</v>
      </c>
      <c r="C986" t="s">
        <v>2396</v>
      </c>
      <c r="D986" t="s">
        <v>3481</v>
      </c>
      <c r="E986" s="4">
        <v>305</v>
      </c>
      <c r="F986" s="1">
        <v>44463</v>
      </c>
      <c r="G986" s="1">
        <v>44463</v>
      </c>
    </row>
    <row r="987" spans="1:7" x14ac:dyDescent="0.25">
      <c r="A987" t="s">
        <v>3594</v>
      </c>
      <c r="B987" t="s">
        <v>3595</v>
      </c>
      <c r="C987" t="s">
        <v>2902</v>
      </c>
      <c r="D987" t="s">
        <v>3596</v>
      </c>
      <c r="E987" s="4">
        <v>530</v>
      </c>
      <c r="F987" s="1">
        <v>44463</v>
      </c>
      <c r="G987" s="1">
        <v>44467</v>
      </c>
    </row>
    <row r="988" spans="1:7" x14ac:dyDescent="0.25">
      <c r="A988" t="s">
        <v>4598</v>
      </c>
      <c r="B988" t="s">
        <v>4599</v>
      </c>
      <c r="C988" t="s">
        <v>2902</v>
      </c>
      <c r="D988" t="s">
        <v>4600</v>
      </c>
      <c r="E988" s="4">
        <v>235</v>
      </c>
      <c r="F988" s="1">
        <v>44463</v>
      </c>
      <c r="G988" s="1">
        <v>44466</v>
      </c>
    </row>
    <row r="989" spans="1:7" x14ac:dyDescent="0.25">
      <c r="A989" t="s">
        <v>5258</v>
      </c>
      <c r="B989" t="s">
        <v>5259</v>
      </c>
      <c r="C989" t="s">
        <v>150</v>
      </c>
      <c r="D989" t="s">
        <v>5260</v>
      </c>
      <c r="E989" s="4">
        <v>724</v>
      </c>
      <c r="F989" s="1">
        <v>44463</v>
      </c>
      <c r="G989" s="1">
        <v>44467</v>
      </c>
    </row>
    <row r="990" spans="1:7" x14ac:dyDescent="0.25">
      <c r="A990" t="s">
        <v>4811</v>
      </c>
      <c r="B990" t="s">
        <v>4812</v>
      </c>
      <c r="C990" t="s">
        <v>2562</v>
      </c>
      <c r="D990" t="s">
        <v>4813</v>
      </c>
      <c r="E990" s="4">
        <v>912</v>
      </c>
      <c r="F990" s="1">
        <v>44463</v>
      </c>
      <c r="G990" s="1">
        <v>44466</v>
      </c>
    </row>
    <row r="991" spans="1:7" x14ac:dyDescent="0.25">
      <c r="A991" t="s">
        <v>5247</v>
      </c>
      <c r="B991" t="s">
        <v>5248</v>
      </c>
      <c r="C991" t="s">
        <v>2562</v>
      </c>
      <c r="D991" t="s">
        <v>5249</v>
      </c>
      <c r="E991" s="4">
        <v>1878</v>
      </c>
      <c r="F991" s="1">
        <v>44463</v>
      </c>
      <c r="G991" s="1">
        <v>44468</v>
      </c>
    </row>
    <row r="992" spans="1:7" x14ac:dyDescent="0.25">
      <c r="A992" t="s">
        <v>2402</v>
      </c>
      <c r="B992" t="s">
        <v>2403</v>
      </c>
      <c r="C992" t="s">
        <v>28</v>
      </c>
      <c r="D992" t="s">
        <v>2404</v>
      </c>
      <c r="E992" s="4">
        <v>1802</v>
      </c>
      <c r="F992" s="1">
        <v>44466</v>
      </c>
      <c r="G992" s="1">
        <v>44470</v>
      </c>
    </row>
    <row r="993" spans="1:7" x14ac:dyDescent="0.25">
      <c r="A993" t="s">
        <v>4785</v>
      </c>
      <c r="B993" t="s">
        <v>4786</v>
      </c>
      <c r="C993" t="s">
        <v>2562</v>
      </c>
      <c r="D993" t="s">
        <v>4787</v>
      </c>
      <c r="E993" s="4">
        <v>185</v>
      </c>
      <c r="F993" s="1">
        <v>44466</v>
      </c>
      <c r="G993" s="1">
        <v>44466</v>
      </c>
    </row>
    <row r="994" spans="1:7" x14ac:dyDescent="0.25">
      <c r="A994" t="s">
        <v>198</v>
      </c>
      <c r="B994" t="s">
        <v>12119</v>
      </c>
      <c r="C994" t="s">
        <v>79</v>
      </c>
      <c r="D994" t="s">
        <v>200</v>
      </c>
      <c r="E994" s="4">
        <v>115</v>
      </c>
      <c r="F994" s="1" t="s">
        <v>12118</v>
      </c>
      <c r="G994" s="1">
        <v>44466</v>
      </c>
    </row>
    <row r="995" spans="1:7" x14ac:dyDescent="0.25">
      <c r="A995" t="s">
        <v>2928</v>
      </c>
      <c r="B995" t="s">
        <v>2929</v>
      </c>
      <c r="C995" t="s">
        <v>2562</v>
      </c>
      <c r="D995" t="s">
        <v>12018</v>
      </c>
      <c r="E995" s="4">
        <v>1070</v>
      </c>
      <c r="F995" s="1">
        <v>44466</v>
      </c>
      <c r="G995" s="1">
        <v>44473</v>
      </c>
    </row>
    <row r="996" spans="1:7" x14ac:dyDescent="0.25">
      <c r="A996" t="s">
        <v>12019</v>
      </c>
      <c r="B996" t="s">
        <v>12020</v>
      </c>
      <c r="C996" t="s">
        <v>2562</v>
      </c>
      <c r="D996" t="s">
        <v>12021</v>
      </c>
      <c r="E996" s="4">
        <v>791</v>
      </c>
      <c r="F996" s="1">
        <v>44466</v>
      </c>
      <c r="G996" s="1">
        <v>44469</v>
      </c>
    </row>
    <row r="997" spans="1:7" x14ac:dyDescent="0.25">
      <c r="A997" t="s">
        <v>4820</v>
      </c>
      <c r="B997" t="s">
        <v>4821</v>
      </c>
      <c r="C997" t="s">
        <v>2562</v>
      </c>
      <c r="D997" t="s">
        <v>4822</v>
      </c>
      <c r="E997" s="4">
        <v>540</v>
      </c>
      <c r="F997" s="1">
        <v>44467</v>
      </c>
      <c r="G997" s="1">
        <v>44468</v>
      </c>
    </row>
    <row r="998" spans="1:7" x14ac:dyDescent="0.25">
      <c r="A998" t="s">
        <v>878</v>
      </c>
      <c r="B998" t="s">
        <v>3512</v>
      </c>
      <c r="C998" t="s">
        <v>169</v>
      </c>
      <c r="D998" t="s">
        <v>3513</v>
      </c>
      <c r="E998" s="4">
        <v>2445</v>
      </c>
      <c r="F998" s="1" t="s">
        <v>12027</v>
      </c>
      <c r="G998" s="1">
        <v>44484</v>
      </c>
    </row>
    <row r="999" spans="1:7" x14ac:dyDescent="0.25">
      <c r="A999" t="s">
        <v>3447</v>
      </c>
      <c r="B999" t="s">
        <v>3448</v>
      </c>
      <c r="C999" t="s">
        <v>342</v>
      </c>
      <c r="D999" t="s">
        <v>3449</v>
      </c>
      <c r="E999" s="4">
        <v>770</v>
      </c>
      <c r="F999" s="1" t="s">
        <v>12027</v>
      </c>
      <c r="G999" s="1">
        <v>44474</v>
      </c>
    </row>
    <row r="1000" spans="1:7" x14ac:dyDescent="0.25">
      <c r="A1000" t="s">
        <v>3241</v>
      </c>
      <c r="B1000" t="s">
        <v>3242</v>
      </c>
      <c r="C1000" t="s">
        <v>2902</v>
      </c>
      <c r="D1000" t="s">
        <v>3243</v>
      </c>
      <c r="E1000" s="4">
        <v>255</v>
      </c>
      <c r="F1000" s="1">
        <v>44468</v>
      </c>
      <c r="G1000" s="1">
        <v>44469</v>
      </c>
    </row>
    <row r="1001" spans="1:7" x14ac:dyDescent="0.25">
      <c r="A1001" t="s">
        <v>2751</v>
      </c>
      <c r="B1001" t="s">
        <v>2752</v>
      </c>
      <c r="C1001" t="s">
        <v>2360</v>
      </c>
      <c r="D1001" t="s">
        <v>2753</v>
      </c>
      <c r="E1001" s="4">
        <v>2058</v>
      </c>
      <c r="F1001" s="1">
        <v>44468</v>
      </c>
      <c r="G1001" s="1">
        <v>44478</v>
      </c>
    </row>
    <row r="1002" spans="1:7" x14ac:dyDescent="0.25">
      <c r="A1002" t="s">
        <v>3122</v>
      </c>
      <c r="B1002" t="s">
        <v>3123</v>
      </c>
      <c r="C1002" t="s">
        <v>150</v>
      </c>
      <c r="D1002" t="s">
        <v>3124</v>
      </c>
      <c r="E1002" s="4">
        <v>135</v>
      </c>
      <c r="F1002" s="1">
        <v>44468</v>
      </c>
      <c r="G1002" s="1">
        <v>44469</v>
      </c>
    </row>
    <row r="1003" spans="1:7" x14ac:dyDescent="0.25">
      <c r="A1003" t="s">
        <v>5078</v>
      </c>
      <c r="B1003" t="s">
        <v>5079</v>
      </c>
      <c r="C1003" t="s">
        <v>2360</v>
      </c>
      <c r="D1003" t="s">
        <v>5080</v>
      </c>
      <c r="E1003" s="4">
        <v>900</v>
      </c>
      <c r="F1003" s="1" t="s">
        <v>12157</v>
      </c>
      <c r="G1003" s="1">
        <v>44471</v>
      </c>
    </row>
    <row r="1004" spans="1:7" x14ac:dyDescent="0.25">
      <c r="A1004" t="s">
        <v>330</v>
      </c>
      <c r="B1004" t="s">
        <v>331</v>
      </c>
      <c r="C1004" t="s">
        <v>79</v>
      </c>
      <c r="D1004" t="s">
        <v>332</v>
      </c>
      <c r="E1004" s="4">
        <v>1305</v>
      </c>
      <c r="F1004" s="1">
        <v>44468</v>
      </c>
      <c r="G1004" s="1">
        <v>44474</v>
      </c>
    </row>
    <row r="1005" spans="1:7" x14ac:dyDescent="0.25">
      <c r="A1005" t="s">
        <v>201</v>
      </c>
      <c r="B1005" t="s">
        <v>202</v>
      </c>
      <c r="C1005" t="s">
        <v>79</v>
      </c>
      <c r="D1005" t="s">
        <v>203</v>
      </c>
      <c r="E1005" s="4">
        <v>840</v>
      </c>
      <c r="F1005" s="1">
        <v>44468</v>
      </c>
      <c r="G1005" s="1">
        <v>44470</v>
      </c>
    </row>
    <row r="1006" spans="1:7" x14ac:dyDescent="0.25">
      <c r="A1006" t="s">
        <v>2724</v>
      </c>
      <c r="B1006" t="s">
        <v>2725</v>
      </c>
      <c r="C1006" t="s">
        <v>2396</v>
      </c>
      <c r="D1006" t="s">
        <v>2726</v>
      </c>
      <c r="E1006" s="4">
        <v>432</v>
      </c>
      <c r="F1006" s="1">
        <v>44468</v>
      </c>
      <c r="G1006" s="1">
        <v>44469</v>
      </c>
    </row>
    <row r="1007" spans="1:7" x14ac:dyDescent="0.25">
      <c r="A1007" t="s">
        <v>4823</v>
      </c>
      <c r="B1007" t="s">
        <v>4824</v>
      </c>
      <c r="C1007" t="s">
        <v>2562</v>
      </c>
      <c r="D1007" t="s">
        <v>4825</v>
      </c>
      <c r="E1007" s="4">
        <v>327</v>
      </c>
      <c r="F1007" s="1">
        <v>44468</v>
      </c>
      <c r="G1007" s="1">
        <v>44469</v>
      </c>
    </row>
    <row r="1008" spans="1:7" x14ac:dyDescent="0.25">
      <c r="A1008" t="s">
        <v>2590</v>
      </c>
      <c r="B1008" t="s">
        <v>2588</v>
      </c>
      <c r="C1008" t="s">
        <v>28</v>
      </c>
      <c r="D1008" t="s">
        <v>2591</v>
      </c>
      <c r="E1008" s="4">
        <v>1984</v>
      </c>
      <c r="F1008" s="1" t="s">
        <v>4052</v>
      </c>
      <c r="G1008" s="1">
        <v>44477</v>
      </c>
    </row>
    <row r="1009" spans="1:7" x14ac:dyDescent="0.25">
      <c r="A1009" t="s">
        <v>5372</v>
      </c>
      <c r="B1009" t="s">
        <v>5373</v>
      </c>
      <c r="C1009" t="s">
        <v>2902</v>
      </c>
      <c r="D1009" t="s">
        <v>5374</v>
      </c>
      <c r="E1009" s="4">
        <v>525</v>
      </c>
      <c r="F1009" s="1">
        <v>44469</v>
      </c>
      <c r="G1009" s="1">
        <v>44473</v>
      </c>
    </row>
    <row r="1010" spans="1:7" x14ac:dyDescent="0.25">
      <c r="A1010" t="s">
        <v>2806</v>
      </c>
      <c r="B1010" t="s">
        <v>2807</v>
      </c>
      <c r="C1010" t="s">
        <v>2360</v>
      </c>
      <c r="D1010" t="s">
        <v>2808</v>
      </c>
      <c r="E1010" s="4">
        <v>735</v>
      </c>
      <c r="F1010" s="1">
        <v>44469</v>
      </c>
      <c r="G1010" s="1">
        <v>44470</v>
      </c>
    </row>
    <row r="1011" spans="1:7" x14ac:dyDescent="0.25">
      <c r="A1011" t="s">
        <v>5575</v>
      </c>
      <c r="B1011" t="s">
        <v>5576</v>
      </c>
      <c r="C1011" t="s">
        <v>150</v>
      </c>
      <c r="D1011" t="s">
        <v>5577</v>
      </c>
      <c r="E1011" s="4">
        <v>726</v>
      </c>
      <c r="F1011" s="1">
        <v>44469</v>
      </c>
      <c r="G1011" s="1">
        <v>44473</v>
      </c>
    </row>
    <row r="1012" spans="1:7" x14ac:dyDescent="0.25">
      <c r="A1012" t="s">
        <v>4049</v>
      </c>
      <c r="B1012" t="s">
        <v>4050</v>
      </c>
      <c r="C1012" t="s">
        <v>2562</v>
      </c>
      <c r="D1012" t="s">
        <v>4051</v>
      </c>
      <c r="E1012" s="4">
        <v>80</v>
      </c>
      <c r="F1012" s="1" t="s">
        <v>4052</v>
      </c>
      <c r="G1012" s="1">
        <v>44469</v>
      </c>
    </row>
    <row r="1013" spans="1:7" x14ac:dyDescent="0.25">
      <c r="A1013" t="s">
        <v>3591</v>
      </c>
      <c r="B1013" t="s">
        <v>3592</v>
      </c>
      <c r="C1013" t="s">
        <v>2902</v>
      </c>
      <c r="D1013" t="s">
        <v>3593</v>
      </c>
      <c r="E1013" s="4">
        <v>675</v>
      </c>
      <c r="F1013" s="1">
        <v>44469</v>
      </c>
      <c r="G1013" s="1">
        <v>44470</v>
      </c>
    </row>
    <row r="1014" spans="1:7" x14ac:dyDescent="0.25">
      <c r="A1014" t="s">
        <v>4030</v>
      </c>
      <c r="B1014" t="s">
        <v>4018</v>
      </c>
      <c r="C1014" t="s">
        <v>342</v>
      </c>
      <c r="D1014" t="s">
        <v>4031</v>
      </c>
      <c r="E1014" s="4">
        <v>48</v>
      </c>
      <c r="F1014" s="1">
        <v>44469</v>
      </c>
      <c r="G1014" s="1">
        <v>44475</v>
      </c>
    </row>
    <row r="1015" spans="1:7" x14ac:dyDescent="0.25">
      <c r="A1015" t="s">
        <v>225</v>
      </c>
      <c r="B1015" t="s">
        <v>12120</v>
      </c>
      <c r="C1015" t="s">
        <v>79</v>
      </c>
      <c r="D1015" t="s">
        <v>227</v>
      </c>
      <c r="E1015" s="4">
        <v>110</v>
      </c>
      <c r="F1015" s="1" t="s">
        <v>4052</v>
      </c>
      <c r="G1015" s="1">
        <v>44469</v>
      </c>
    </row>
    <row r="1016" spans="1:7" x14ac:dyDescent="0.25">
      <c r="A1016" t="s">
        <v>5114</v>
      </c>
      <c r="B1016" t="s">
        <v>5115</v>
      </c>
      <c r="C1016" t="s">
        <v>2562</v>
      </c>
      <c r="D1016" t="s">
        <v>5116</v>
      </c>
      <c r="E1016" s="4">
        <v>997</v>
      </c>
      <c r="F1016" s="1">
        <v>44469</v>
      </c>
      <c r="G1016" s="1">
        <v>44473</v>
      </c>
    </row>
    <row r="1017" spans="1:7" x14ac:dyDescent="0.25">
      <c r="A1017" t="s">
        <v>5402</v>
      </c>
      <c r="B1017" t="s">
        <v>5403</v>
      </c>
      <c r="C1017" t="s">
        <v>2902</v>
      </c>
      <c r="D1017" t="s">
        <v>5404</v>
      </c>
      <c r="E1017" s="4">
        <v>420</v>
      </c>
      <c r="F1017" s="1">
        <v>44470</v>
      </c>
      <c r="G1017" s="1">
        <v>44474</v>
      </c>
    </row>
    <row r="1018" spans="1:7" x14ac:dyDescent="0.25">
      <c r="A1018" t="s">
        <v>2452</v>
      </c>
      <c r="B1018" t="s">
        <v>2453</v>
      </c>
      <c r="C1018" t="s">
        <v>150</v>
      </c>
      <c r="D1018" t="s">
        <v>2454</v>
      </c>
      <c r="E1018" s="4">
        <v>45</v>
      </c>
      <c r="F1018" s="1">
        <v>44470</v>
      </c>
      <c r="G1018" s="1">
        <v>44470</v>
      </c>
    </row>
    <row r="1019" spans="1:7" x14ac:dyDescent="0.25">
      <c r="A1019" t="s">
        <v>5342</v>
      </c>
      <c r="B1019" t="s">
        <v>5343</v>
      </c>
      <c r="C1019" t="s">
        <v>2562</v>
      </c>
      <c r="D1019" t="s">
        <v>5344</v>
      </c>
      <c r="E1019" s="4">
        <v>85</v>
      </c>
      <c r="F1019" s="1" t="s">
        <v>4996</v>
      </c>
      <c r="G1019" s="1">
        <v>44474</v>
      </c>
    </row>
    <row r="1020" spans="1:7" x14ac:dyDescent="0.25">
      <c r="A1020" t="s">
        <v>4993</v>
      </c>
      <c r="B1020" t="s">
        <v>4994</v>
      </c>
      <c r="C1020" t="s">
        <v>2562</v>
      </c>
      <c r="D1020" t="s">
        <v>4995</v>
      </c>
      <c r="E1020" s="4">
        <v>1020</v>
      </c>
      <c r="F1020" s="1" t="s">
        <v>4996</v>
      </c>
      <c r="G1020" s="1">
        <v>44490</v>
      </c>
    </row>
    <row r="1021" spans="1:7" x14ac:dyDescent="0.25">
      <c r="A1021" t="s">
        <v>2826</v>
      </c>
      <c r="B1021" t="s">
        <v>2827</v>
      </c>
      <c r="C1021" t="s">
        <v>2360</v>
      </c>
      <c r="D1021" t="s">
        <v>2828</v>
      </c>
      <c r="E1021" s="4">
        <v>64</v>
      </c>
      <c r="F1021" s="1">
        <v>44470</v>
      </c>
      <c r="G1021" s="1">
        <v>44470</v>
      </c>
    </row>
    <row r="1022" spans="1:7" x14ac:dyDescent="0.25">
      <c r="A1022" t="s">
        <v>2506</v>
      </c>
      <c r="B1022" t="s">
        <v>2507</v>
      </c>
      <c r="C1022" t="s">
        <v>28</v>
      </c>
      <c r="D1022" t="s">
        <v>2508</v>
      </c>
      <c r="E1022" s="4">
        <v>1578</v>
      </c>
      <c r="F1022" s="1">
        <v>44473</v>
      </c>
      <c r="G1022" s="1">
        <v>44476</v>
      </c>
    </row>
    <row r="1023" spans="1:7" x14ac:dyDescent="0.25">
      <c r="A1023" t="s">
        <v>2469</v>
      </c>
      <c r="B1023" t="s">
        <v>2470</v>
      </c>
      <c r="C1023" t="s">
        <v>150</v>
      </c>
      <c r="D1023" t="s">
        <v>2471</v>
      </c>
      <c r="E1023" s="4">
        <v>5</v>
      </c>
      <c r="F1023" s="1">
        <v>44473</v>
      </c>
      <c r="G1023" s="1">
        <v>44473</v>
      </c>
    </row>
    <row r="1024" spans="1:7" x14ac:dyDescent="0.25">
      <c r="A1024" t="s">
        <v>4652</v>
      </c>
      <c r="B1024" t="s">
        <v>4653</v>
      </c>
      <c r="C1024" t="s">
        <v>150</v>
      </c>
      <c r="D1024" t="s">
        <v>4654</v>
      </c>
      <c r="E1024" s="4">
        <v>109</v>
      </c>
      <c r="F1024" s="1">
        <v>44473</v>
      </c>
      <c r="G1024" s="1">
        <v>44474</v>
      </c>
    </row>
    <row r="1025" spans="1:7" x14ac:dyDescent="0.25">
      <c r="A1025" t="s">
        <v>3609</v>
      </c>
      <c r="B1025" t="s">
        <v>3610</v>
      </c>
      <c r="C1025" t="s">
        <v>150</v>
      </c>
      <c r="D1025" t="s">
        <v>3611</v>
      </c>
      <c r="E1025" s="4">
        <v>1528</v>
      </c>
      <c r="F1025" s="1">
        <v>44473</v>
      </c>
      <c r="G1025" s="1">
        <v>44495</v>
      </c>
    </row>
    <row r="1026" spans="1:7" x14ac:dyDescent="0.25">
      <c r="A1026" t="s">
        <v>2699</v>
      </c>
      <c r="B1026" t="s">
        <v>2700</v>
      </c>
      <c r="C1026" t="s">
        <v>2562</v>
      </c>
      <c r="D1026" t="s">
        <v>2701</v>
      </c>
      <c r="E1026" s="4">
        <v>110</v>
      </c>
      <c r="F1026" s="1" t="s">
        <v>2702</v>
      </c>
      <c r="G1026" s="1">
        <v>44473</v>
      </c>
    </row>
    <row r="1027" spans="1:7" x14ac:dyDescent="0.25">
      <c r="A1027" t="s">
        <v>4428</v>
      </c>
      <c r="B1027" t="s">
        <v>4429</v>
      </c>
      <c r="C1027" t="s">
        <v>2902</v>
      </c>
      <c r="D1027" t="s">
        <v>4430</v>
      </c>
      <c r="E1027" s="4">
        <v>40</v>
      </c>
      <c r="F1027" s="1">
        <v>44473</v>
      </c>
      <c r="G1027" s="1">
        <v>44473</v>
      </c>
    </row>
    <row r="1028" spans="1:7" x14ac:dyDescent="0.25">
      <c r="A1028" t="s">
        <v>983</v>
      </c>
      <c r="B1028" t="s">
        <v>4667</v>
      </c>
      <c r="C1028" t="s">
        <v>2562</v>
      </c>
      <c r="D1028" t="s">
        <v>4668</v>
      </c>
      <c r="E1028" s="4">
        <v>1825</v>
      </c>
      <c r="F1028" s="1">
        <v>44473</v>
      </c>
      <c r="G1028" s="1">
        <v>44475</v>
      </c>
    </row>
    <row r="1029" spans="1:7" x14ac:dyDescent="0.25">
      <c r="A1029" t="s">
        <v>12023</v>
      </c>
      <c r="B1029" t="s">
        <v>3298</v>
      </c>
      <c r="C1029" t="s">
        <v>2562</v>
      </c>
      <c r="D1029" t="s">
        <v>3301</v>
      </c>
      <c r="E1029" s="4">
        <v>55</v>
      </c>
      <c r="F1029" s="1">
        <v>44473</v>
      </c>
      <c r="G1029" s="1">
        <v>44474</v>
      </c>
    </row>
    <row r="1030" spans="1:7" x14ac:dyDescent="0.25">
      <c r="A1030" t="s">
        <v>11961</v>
      </c>
      <c r="B1030" t="s">
        <v>11978</v>
      </c>
      <c r="C1030" t="s">
        <v>2396</v>
      </c>
      <c r="D1030" t="s">
        <v>11963</v>
      </c>
      <c r="E1030" s="4">
        <v>0</v>
      </c>
      <c r="F1030" s="1"/>
      <c r="G1030" s="1" t="s">
        <v>2702</v>
      </c>
    </row>
    <row r="1031" spans="1:7" x14ac:dyDescent="0.25">
      <c r="A1031" t="s">
        <v>5012</v>
      </c>
      <c r="B1031" t="s">
        <v>5013</v>
      </c>
      <c r="C1031" t="s">
        <v>2360</v>
      </c>
      <c r="D1031" t="s">
        <v>5014</v>
      </c>
      <c r="E1031" s="4">
        <v>415</v>
      </c>
      <c r="F1031" s="1" t="s">
        <v>12028</v>
      </c>
      <c r="G1031" s="1">
        <v>44475</v>
      </c>
    </row>
    <row r="1032" spans="1:7" x14ac:dyDescent="0.25">
      <c r="A1032" t="s">
        <v>3655</v>
      </c>
      <c r="B1032" t="s">
        <v>3656</v>
      </c>
      <c r="C1032" t="s">
        <v>2902</v>
      </c>
      <c r="D1032" t="s">
        <v>3657</v>
      </c>
      <c r="E1032" s="4">
        <v>655</v>
      </c>
      <c r="F1032" s="1">
        <v>44474</v>
      </c>
      <c r="G1032" s="1">
        <v>44476</v>
      </c>
    </row>
    <row r="1033" spans="1:7" x14ac:dyDescent="0.25">
      <c r="A1033" t="s">
        <v>2518</v>
      </c>
      <c r="B1033" t="s">
        <v>2519</v>
      </c>
      <c r="C1033" t="s">
        <v>150</v>
      </c>
      <c r="D1033" t="s">
        <v>2520</v>
      </c>
      <c r="E1033" s="4">
        <v>648</v>
      </c>
      <c r="F1033" s="1">
        <v>44474</v>
      </c>
      <c r="G1033" s="1">
        <v>44475</v>
      </c>
    </row>
    <row r="1034" spans="1:7" x14ac:dyDescent="0.25">
      <c r="A1034" t="s">
        <v>742</v>
      </c>
      <c r="B1034" t="s">
        <v>2675</v>
      </c>
      <c r="C1034" t="s">
        <v>104</v>
      </c>
      <c r="D1034" t="s">
        <v>2676</v>
      </c>
      <c r="E1034" s="4">
        <v>2528</v>
      </c>
      <c r="F1034" s="1">
        <v>44474</v>
      </c>
      <c r="G1034" s="1">
        <v>44477</v>
      </c>
    </row>
    <row r="1035" spans="1:7" x14ac:dyDescent="0.25">
      <c r="A1035" t="s">
        <v>2925</v>
      </c>
      <c r="B1035" t="s">
        <v>2926</v>
      </c>
      <c r="C1035" t="s">
        <v>2562</v>
      </c>
      <c r="D1035" t="s">
        <v>2927</v>
      </c>
      <c r="E1035" s="4">
        <v>791</v>
      </c>
      <c r="F1035" s="1">
        <v>44474</v>
      </c>
      <c r="G1035" s="1">
        <v>44477</v>
      </c>
    </row>
    <row r="1036" spans="1:7" x14ac:dyDescent="0.25">
      <c r="A1036" t="s">
        <v>4431</v>
      </c>
      <c r="B1036" t="s">
        <v>4432</v>
      </c>
      <c r="C1036" t="s">
        <v>2902</v>
      </c>
      <c r="D1036" t="s">
        <v>4433</v>
      </c>
      <c r="E1036" s="4">
        <v>540</v>
      </c>
      <c r="F1036" s="1">
        <v>44475</v>
      </c>
      <c r="G1036" s="1">
        <v>44475</v>
      </c>
    </row>
    <row r="1037" spans="1:7" x14ac:dyDescent="0.25">
      <c r="A1037" t="s">
        <v>3332</v>
      </c>
      <c r="B1037" t="s">
        <v>3333</v>
      </c>
      <c r="C1037" t="s">
        <v>150</v>
      </c>
      <c r="D1037" t="s">
        <v>3334</v>
      </c>
      <c r="E1037" s="4">
        <v>401</v>
      </c>
      <c r="F1037" s="1">
        <v>44475</v>
      </c>
      <c r="G1037" s="1">
        <v>44476</v>
      </c>
    </row>
    <row r="1038" spans="1:7" x14ac:dyDescent="0.25">
      <c r="A1038" t="s">
        <v>1173</v>
      </c>
      <c r="B1038" t="s">
        <v>4732</v>
      </c>
      <c r="C1038" t="s">
        <v>150</v>
      </c>
      <c r="D1038" t="s">
        <v>4733</v>
      </c>
      <c r="E1038" s="4">
        <v>1606</v>
      </c>
      <c r="F1038" s="1">
        <v>44475</v>
      </c>
      <c r="G1038" s="1">
        <v>44484</v>
      </c>
    </row>
    <row r="1039" spans="1:7" x14ac:dyDescent="0.25">
      <c r="A1039" t="s">
        <v>2640</v>
      </c>
      <c r="B1039" t="s">
        <v>2641</v>
      </c>
      <c r="C1039" t="s">
        <v>2562</v>
      </c>
      <c r="D1039" t="s">
        <v>2642</v>
      </c>
      <c r="E1039" s="4">
        <v>60</v>
      </c>
      <c r="F1039" s="1" t="s">
        <v>2643</v>
      </c>
      <c r="G1039" s="1">
        <v>44475</v>
      </c>
    </row>
    <row r="1040" spans="1:7" x14ac:dyDescent="0.25">
      <c r="A1040" t="s">
        <v>711</v>
      </c>
      <c r="B1040" t="s">
        <v>2594</v>
      </c>
      <c r="C1040" t="s">
        <v>104</v>
      </c>
      <c r="D1040" t="s">
        <v>2595</v>
      </c>
      <c r="E1040" s="4">
        <v>2510</v>
      </c>
      <c r="F1040" s="1" t="s">
        <v>2643</v>
      </c>
      <c r="G1040" s="1">
        <v>44483</v>
      </c>
    </row>
    <row r="1041" spans="1:7" x14ac:dyDescent="0.25">
      <c r="A1041" t="s">
        <v>207</v>
      </c>
      <c r="B1041" t="s">
        <v>208</v>
      </c>
      <c r="C1041" t="s">
        <v>79</v>
      </c>
      <c r="D1041" t="s">
        <v>209</v>
      </c>
      <c r="E1041" s="4">
        <v>430</v>
      </c>
      <c r="F1041" s="1">
        <v>44475</v>
      </c>
      <c r="G1041" s="1">
        <v>44476</v>
      </c>
    </row>
    <row r="1042" spans="1:7" x14ac:dyDescent="0.25">
      <c r="A1042" t="s">
        <v>5336</v>
      </c>
      <c r="B1042" t="s">
        <v>5337</v>
      </c>
      <c r="C1042" t="s">
        <v>2562</v>
      </c>
      <c r="D1042" t="s">
        <v>5338</v>
      </c>
      <c r="E1042" s="4">
        <v>821</v>
      </c>
      <c r="F1042" s="1">
        <v>44475</v>
      </c>
      <c r="G1042" s="1">
        <v>44476</v>
      </c>
    </row>
    <row r="1043" spans="1:7" x14ac:dyDescent="0.25">
      <c r="A1043" t="s">
        <v>4519</v>
      </c>
      <c r="B1043" t="s">
        <v>4520</v>
      </c>
      <c r="C1043" t="s">
        <v>2902</v>
      </c>
      <c r="D1043" t="s">
        <v>4521</v>
      </c>
      <c r="E1043" s="4">
        <v>325</v>
      </c>
      <c r="F1043" s="1">
        <v>44476</v>
      </c>
      <c r="G1043" s="1">
        <v>44477</v>
      </c>
    </row>
    <row r="1044" spans="1:7" x14ac:dyDescent="0.25">
      <c r="A1044" t="s">
        <v>2757</v>
      </c>
      <c r="B1044" t="s">
        <v>2758</v>
      </c>
      <c r="C1044" t="s">
        <v>150</v>
      </c>
      <c r="D1044" t="s">
        <v>2759</v>
      </c>
      <c r="E1044" s="4">
        <v>2355</v>
      </c>
      <c r="F1044" s="1">
        <v>44476</v>
      </c>
      <c r="G1044" s="1">
        <v>44489</v>
      </c>
    </row>
    <row r="1045" spans="1:7" x14ac:dyDescent="0.25">
      <c r="A1045" t="s">
        <v>337</v>
      </c>
      <c r="B1045" t="s">
        <v>338</v>
      </c>
      <c r="C1045" t="s">
        <v>79</v>
      </c>
      <c r="D1045" t="s">
        <v>339</v>
      </c>
      <c r="E1045" s="4">
        <v>540</v>
      </c>
      <c r="F1045" s="1">
        <v>44476</v>
      </c>
      <c r="G1045" s="1">
        <v>44481</v>
      </c>
    </row>
    <row r="1046" spans="1:7" x14ac:dyDescent="0.25">
      <c r="A1046" t="s">
        <v>3300</v>
      </c>
      <c r="B1046" t="s">
        <v>3298</v>
      </c>
      <c r="C1046" t="s">
        <v>2562</v>
      </c>
      <c r="D1046" t="s">
        <v>12031</v>
      </c>
      <c r="E1046" s="4">
        <v>79</v>
      </c>
      <c r="F1046" s="1">
        <v>44476</v>
      </c>
      <c r="G1046" s="1">
        <v>44477</v>
      </c>
    </row>
    <row r="1047" spans="1:7" x14ac:dyDescent="0.25">
      <c r="A1047" t="s">
        <v>5384</v>
      </c>
      <c r="B1047" t="s">
        <v>5385</v>
      </c>
      <c r="C1047" t="s">
        <v>2902</v>
      </c>
      <c r="D1047" t="s">
        <v>5386</v>
      </c>
      <c r="E1047" s="4">
        <v>520</v>
      </c>
      <c r="F1047" s="1">
        <v>44477</v>
      </c>
      <c r="G1047" s="1">
        <v>44481</v>
      </c>
    </row>
    <row r="1048" spans="1:7" x14ac:dyDescent="0.25">
      <c r="A1048" t="s">
        <v>3532</v>
      </c>
      <c r="B1048" t="s">
        <v>3533</v>
      </c>
      <c r="C1048" t="s">
        <v>2562</v>
      </c>
      <c r="D1048" t="s">
        <v>3534</v>
      </c>
      <c r="E1048" s="4">
        <v>574</v>
      </c>
      <c r="F1048" s="1">
        <v>44477</v>
      </c>
      <c r="G1048" s="1">
        <v>44480</v>
      </c>
    </row>
    <row r="1049" spans="1:7" x14ac:dyDescent="0.25">
      <c r="A1049" t="s">
        <v>4425</v>
      </c>
      <c r="B1049" t="s">
        <v>4426</v>
      </c>
      <c r="C1049" t="s">
        <v>2902</v>
      </c>
      <c r="D1049" t="s">
        <v>4427</v>
      </c>
      <c r="E1049" s="4">
        <v>365</v>
      </c>
      <c r="F1049" s="1" t="s">
        <v>11949</v>
      </c>
      <c r="G1049" s="1">
        <v>44477</v>
      </c>
    </row>
    <row r="1050" spans="1:7" x14ac:dyDescent="0.25">
      <c r="A1050" t="s">
        <v>1226</v>
      </c>
      <c r="B1050" t="s">
        <v>5205</v>
      </c>
      <c r="C1050" t="s">
        <v>150</v>
      </c>
      <c r="D1050" t="s">
        <v>5206</v>
      </c>
      <c r="E1050" s="4">
        <v>5</v>
      </c>
      <c r="F1050" s="1">
        <v>44477</v>
      </c>
      <c r="G1050" s="1">
        <v>44477</v>
      </c>
    </row>
    <row r="1051" spans="1:7" x14ac:dyDescent="0.25">
      <c r="A1051" t="s">
        <v>5525</v>
      </c>
      <c r="B1051" t="s">
        <v>5526</v>
      </c>
      <c r="C1051" t="s">
        <v>2902</v>
      </c>
      <c r="D1051" t="s">
        <v>5527</v>
      </c>
      <c r="E1051" s="4">
        <v>130</v>
      </c>
      <c r="F1051" s="1">
        <v>44477</v>
      </c>
      <c r="G1051" s="1">
        <v>44480</v>
      </c>
    </row>
    <row r="1052" spans="1:7" x14ac:dyDescent="0.25">
      <c r="A1052" t="s">
        <v>5339</v>
      </c>
      <c r="B1052" t="s">
        <v>5340</v>
      </c>
      <c r="C1052" t="s">
        <v>2562</v>
      </c>
      <c r="D1052" t="s">
        <v>5341</v>
      </c>
      <c r="E1052" s="4">
        <v>1341</v>
      </c>
      <c r="F1052" s="1">
        <v>44477</v>
      </c>
      <c r="G1052" s="1">
        <v>44482</v>
      </c>
    </row>
    <row r="1053" spans="1:7" x14ac:dyDescent="0.25">
      <c r="A1053" t="s">
        <v>2587</v>
      </c>
      <c r="B1053" t="s">
        <v>2588</v>
      </c>
      <c r="C1053" t="s">
        <v>28</v>
      </c>
      <c r="D1053" t="s">
        <v>2589</v>
      </c>
      <c r="E1053" s="4">
        <v>574</v>
      </c>
      <c r="F1053" s="1">
        <v>44480</v>
      </c>
      <c r="G1053" s="1">
        <v>44481</v>
      </c>
    </row>
    <row r="1054" spans="1:7" x14ac:dyDescent="0.25">
      <c r="A1054" t="s">
        <v>3312</v>
      </c>
      <c r="B1054" t="s">
        <v>3313</v>
      </c>
      <c r="C1054" t="s">
        <v>2902</v>
      </c>
      <c r="D1054" t="s">
        <v>3314</v>
      </c>
      <c r="E1054" s="4">
        <v>335</v>
      </c>
      <c r="F1054" s="1" t="s">
        <v>12030</v>
      </c>
      <c r="G1054" s="1">
        <v>44480</v>
      </c>
    </row>
    <row r="1055" spans="1:7" x14ac:dyDescent="0.25">
      <c r="A1055" t="s">
        <v>5330</v>
      </c>
      <c r="B1055" t="s">
        <v>5331</v>
      </c>
      <c r="C1055" t="s">
        <v>2360</v>
      </c>
      <c r="D1055" t="s">
        <v>5332</v>
      </c>
      <c r="E1055" s="4">
        <v>560</v>
      </c>
      <c r="F1055" s="1">
        <v>44480</v>
      </c>
      <c r="G1055" s="1">
        <v>44481</v>
      </c>
    </row>
    <row r="1056" spans="1:7" x14ac:dyDescent="0.25">
      <c r="A1056" t="s">
        <v>4224</v>
      </c>
      <c r="B1056" t="s">
        <v>4225</v>
      </c>
      <c r="C1056" t="s">
        <v>2360</v>
      </c>
      <c r="D1056" t="s">
        <v>4226</v>
      </c>
      <c r="E1056" s="4">
        <v>970</v>
      </c>
      <c r="F1056" s="1">
        <v>44480</v>
      </c>
      <c r="G1056" s="1">
        <v>44483</v>
      </c>
    </row>
    <row r="1057" spans="1:7" x14ac:dyDescent="0.25">
      <c r="A1057" t="s">
        <v>3494</v>
      </c>
      <c r="B1057" t="s">
        <v>3495</v>
      </c>
      <c r="C1057" t="s">
        <v>2902</v>
      </c>
      <c r="D1057" t="s">
        <v>3496</v>
      </c>
      <c r="E1057" s="4">
        <v>115</v>
      </c>
      <c r="F1057" s="1">
        <v>44480</v>
      </c>
      <c r="G1057" s="1">
        <v>44487</v>
      </c>
    </row>
    <row r="1058" spans="1:7" x14ac:dyDescent="0.25">
      <c r="A1058" t="s">
        <v>3691</v>
      </c>
      <c r="B1058" t="s">
        <v>3692</v>
      </c>
      <c r="C1058" t="s">
        <v>2902</v>
      </c>
      <c r="D1058" t="s">
        <v>3693</v>
      </c>
      <c r="E1058" s="4">
        <v>480</v>
      </c>
      <c r="F1058" s="1">
        <v>44480</v>
      </c>
      <c r="G1058" s="1">
        <v>44480</v>
      </c>
    </row>
    <row r="1059" spans="1:7" x14ac:dyDescent="0.25">
      <c r="A1059" t="s">
        <v>1179</v>
      </c>
      <c r="B1059" t="s">
        <v>3330</v>
      </c>
      <c r="C1059" t="s">
        <v>150</v>
      </c>
      <c r="D1059" t="s">
        <v>3331</v>
      </c>
      <c r="E1059" s="4">
        <v>888</v>
      </c>
      <c r="F1059" s="1">
        <v>44480</v>
      </c>
      <c r="G1059" s="1">
        <v>44483</v>
      </c>
    </row>
    <row r="1060" spans="1:7" x14ac:dyDescent="0.25">
      <c r="A1060" t="s">
        <v>2625</v>
      </c>
      <c r="B1060" t="s">
        <v>2626</v>
      </c>
      <c r="C1060" t="s">
        <v>104</v>
      </c>
      <c r="D1060" t="s">
        <v>2627</v>
      </c>
      <c r="E1060" s="4">
        <v>2364</v>
      </c>
      <c r="F1060" s="1">
        <v>44480</v>
      </c>
      <c r="G1060" s="1">
        <v>44483</v>
      </c>
    </row>
    <row r="1061" spans="1:7" x14ac:dyDescent="0.25">
      <c r="A1061" t="s">
        <v>4032</v>
      </c>
      <c r="B1061" t="s">
        <v>4018</v>
      </c>
      <c r="C1061" t="s">
        <v>342</v>
      </c>
      <c r="D1061" t="s">
        <v>4033</v>
      </c>
      <c r="E1061" s="4">
        <v>1152</v>
      </c>
      <c r="F1061" s="1">
        <v>44480</v>
      </c>
      <c r="G1061" s="1">
        <v>44498</v>
      </c>
    </row>
    <row r="1062" spans="1:7" x14ac:dyDescent="0.25">
      <c r="A1062" t="s">
        <v>210</v>
      </c>
      <c r="B1062" t="s">
        <v>211</v>
      </c>
      <c r="C1062" t="s">
        <v>79</v>
      </c>
      <c r="D1062" t="s">
        <v>212</v>
      </c>
      <c r="E1062" s="4">
        <v>115</v>
      </c>
      <c r="F1062" s="1">
        <v>44480</v>
      </c>
      <c r="G1062" s="1">
        <v>44480</v>
      </c>
    </row>
    <row r="1063" spans="1:7" x14ac:dyDescent="0.25">
      <c r="A1063" t="s">
        <v>3297</v>
      </c>
      <c r="B1063" t="s">
        <v>3298</v>
      </c>
      <c r="C1063" t="s">
        <v>2562</v>
      </c>
      <c r="D1063" t="s">
        <v>3299</v>
      </c>
      <c r="E1063" s="4">
        <v>1314</v>
      </c>
      <c r="F1063" s="1">
        <v>44480</v>
      </c>
      <c r="G1063" s="1">
        <v>44487</v>
      </c>
    </row>
    <row r="1064" spans="1:7" x14ac:dyDescent="0.25">
      <c r="A1064" t="s">
        <v>5324</v>
      </c>
      <c r="B1064" t="s">
        <v>5325</v>
      </c>
      <c r="C1064" t="s">
        <v>2562</v>
      </c>
      <c r="D1064" t="s">
        <v>5326</v>
      </c>
      <c r="E1064" s="4">
        <v>821</v>
      </c>
      <c r="F1064" s="1">
        <v>44480</v>
      </c>
      <c r="G1064" s="1">
        <v>44481</v>
      </c>
    </row>
    <row r="1065" spans="1:7" x14ac:dyDescent="0.25">
      <c r="A1065" t="s">
        <v>2978</v>
      </c>
      <c r="B1065" t="s">
        <v>2979</v>
      </c>
      <c r="C1065" t="s">
        <v>2562</v>
      </c>
      <c r="D1065" t="s">
        <v>2980</v>
      </c>
      <c r="E1065" s="4">
        <v>328</v>
      </c>
      <c r="F1065" s="1">
        <v>44480</v>
      </c>
      <c r="G1065" s="1">
        <v>44481</v>
      </c>
    </row>
    <row r="1066" spans="1:7" x14ac:dyDescent="0.25">
      <c r="A1066" t="s">
        <v>5075</v>
      </c>
      <c r="B1066" t="s">
        <v>5076</v>
      </c>
      <c r="C1066" t="s">
        <v>2360</v>
      </c>
      <c r="D1066" t="s">
        <v>5077</v>
      </c>
      <c r="E1066" s="4">
        <v>80</v>
      </c>
      <c r="F1066" s="1">
        <v>44481</v>
      </c>
      <c r="G1066" s="1">
        <v>44483</v>
      </c>
    </row>
    <row r="1067" spans="1:7" x14ac:dyDescent="0.25">
      <c r="A1067" t="s">
        <v>5516</v>
      </c>
      <c r="B1067" t="s">
        <v>5517</v>
      </c>
      <c r="C1067" t="s">
        <v>2902</v>
      </c>
      <c r="D1067" t="s">
        <v>5518</v>
      </c>
      <c r="E1067" s="4">
        <v>385</v>
      </c>
      <c r="F1067" s="1">
        <v>44481</v>
      </c>
      <c r="G1067" s="1">
        <v>44483</v>
      </c>
    </row>
    <row r="1068" spans="1:7" x14ac:dyDescent="0.25">
      <c r="A1068" t="s">
        <v>3830</v>
      </c>
      <c r="B1068" t="s">
        <v>3831</v>
      </c>
      <c r="C1068" t="s">
        <v>342</v>
      </c>
      <c r="D1068" t="s">
        <v>3832</v>
      </c>
      <c r="E1068" s="4">
        <v>326</v>
      </c>
      <c r="F1068" s="1">
        <v>44481</v>
      </c>
      <c r="G1068" s="1">
        <v>44487</v>
      </c>
    </row>
    <row r="1069" spans="1:7" x14ac:dyDescent="0.25">
      <c r="A1069" t="s">
        <v>12025</v>
      </c>
      <c r="B1069" t="s">
        <v>4983</v>
      </c>
      <c r="C1069" t="s">
        <v>2562</v>
      </c>
      <c r="D1069" t="s">
        <v>12026</v>
      </c>
      <c r="E1069" s="4">
        <v>169</v>
      </c>
      <c r="F1069" s="1">
        <v>44481</v>
      </c>
      <c r="G1069" s="1">
        <v>44481</v>
      </c>
    </row>
    <row r="1070" spans="1:7" x14ac:dyDescent="0.25">
      <c r="A1070" t="s">
        <v>5149</v>
      </c>
      <c r="B1070" t="s">
        <v>5150</v>
      </c>
      <c r="C1070" t="s">
        <v>2562</v>
      </c>
      <c r="D1070" t="s">
        <v>5151</v>
      </c>
      <c r="E1070" s="4">
        <v>73</v>
      </c>
      <c r="F1070" s="1">
        <v>44482</v>
      </c>
      <c r="G1070" s="1">
        <v>44482</v>
      </c>
    </row>
    <row r="1071" spans="1:7" x14ac:dyDescent="0.25">
      <c r="A1071" t="s">
        <v>1196</v>
      </c>
      <c r="B1071" t="s">
        <v>2799</v>
      </c>
      <c r="C1071" t="s">
        <v>342</v>
      </c>
      <c r="D1071" t="s">
        <v>2800</v>
      </c>
      <c r="E1071" s="4">
        <v>18</v>
      </c>
      <c r="F1071" s="1">
        <v>44482</v>
      </c>
      <c r="G1071" s="1">
        <v>44483</v>
      </c>
    </row>
    <row r="1072" spans="1:7" x14ac:dyDescent="0.25">
      <c r="A1072" t="s">
        <v>213</v>
      </c>
      <c r="B1072" t="s">
        <v>214</v>
      </c>
      <c r="C1072" t="s">
        <v>79</v>
      </c>
      <c r="D1072" t="s">
        <v>215</v>
      </c>
      <c r="E1072" s="4">
        <v>110</v>
      </c>
      <c r="F1072" s="1">
        <v>44482</v>
      </c>
      <c r="G1072" s="1">
        <v>44482</v>
      </c>
    </row>
    <row r="1073" spans="1:7" x14ac:dyDescent="0.25">
      <c r="A1073" t="s">
        <v>3951</v>
      </c>
      <c r="B1073" t="s">
        <v>3952</v>
      </c>
      <c r="C1073" t="s">
        <v>2562</v>
      </c>
      <c r="D1073" t="s">
        <v>3953</v>
      </c>
      <c r="E1073" s="4">
        <v>819</v>
      </c>
      <c r="F1073" s="1">
        <v>44482</v>
      </c>
      <c r="G1073" s="1">
        <v>44484</v>
      </c>
    </row>
    <row r="1074" spans="1:7" x14ac:dyDescent="0.25">
      <c r="A1074" t="s">
        <v>5612</v>
      </c>
      <c r="B1074" t="s">
        <v>5610</v>
      </c>
      <c r="C1074" t="s">
        <v>2562</v>
      </c>
      <c r="D1074" t="s">
        <v>5613</v>
      </c>
      <c r="E1074" s="4">
        <v>1342</v>
      </c>
      <c r="F1074" s="1">
        <v>44482</v>
      </c>
      <c r="G1074" s="1">
        <v>44487</v>
      </c>
    </row>
    <row r="1075" spans="1:7" x14ac:dyDescent="0.25">
      <c r="A1075" t="s">
        <v>4137</v>
      </c>
      <c r="B1075" t="s">
        <v>4138</v>
      </c>
      <c r="C1075" t="s">
        <v>2562</v>
      </c>
      <c r="D1075" t="s">
        <v>4139</v>
      </c>
      <c r="E1075" s="4">
        <v>387</v>
      </c>
      <c r="F1075" s="1">
        <v>44482</v>
      </c>
      <c r="G1075" s="1">
        <v>44484</v>
      </c>
    </row>
    <row r="1076" spans="1:7" x14ac:dyDescent="0.25">
      <c r="A1076" t="s">
        <v>4964</v>
      </c>
      <c r="B1076" t="s">
        <v>4965</v>
      </c>
      <c r="C1076" t="s">
        <v>2396</v>
      </c>
      <c r="D1076" t="s">
        <v>4966</v>
      </c>
      <c r="E1076" s="4">
        <v>610</v>
      </c>
      <c r="F1076" s="1" t="s">
        <v>11950</v>
      </c>
      <c r="G1076" s="1">
        <v>44484</v>
      </c>
    </row>
    <row r="1077" spans="1:7" x14ac:dyDescent="0.25">
      <c r="A1077" t="s">
        <v>5267</v>
      </c>
      <c r="B1077" t="s">
        <v>5268</v>
      </c>
      <c r="C1077" t="s">
        <v>2396</v>
      </c>
      <c r="D1077" t="s">
        <v>5269</v>
      </c>
      <c r="E1077" s="4">
        <v>740</v>
      </c>
      <c r="F1077" s="1" t="s">
        <v>11950</v>
      </c>
      <c r="G1077" s="1">
        <v>44484</v>
      </c>
    </row>
    <row r="1078" spans="1:7" x14ac:dyDescent="0.25">
      <c r="A1078" t="s">
        <v>333</v>
      </c>
      <c r="B1078" t="s">
        <v>334</v>
      </c>
      <c r="C1078" t="s">
        <v>79</v>
      </c>
      <c r="D1078" t="s">
        <v>335</v>
      </c>
      <c r="E1078" s="4">
        <v>2950</v>
      </c>
      <c r="F1078" s="1">
        <v>44483</v>
      </c>
      <c r="G1078" s="1">
        <v>44502</v>
      </c>
    </row>
    <row r="1079" spans="1:7" x14ac:dyDescent="0.25">
      <c r="A1079" t="s">
        <v>5411</v>
      </c>
      <c r="B1079" t="s">
        <v>5412</v>
      </c>
      <c r="C1079" t="s">
        <v>2902</v>
      </c>
      <c r="D1079" t="s">
        <v>5413</v>
      </c>
      <c r="E1079" s="4">
        <v>385</v>
      </c>
      <c r="F1079" s="1">
        <v>44484</v>
      </c>
      <c r="G1079" s="1">
        <v>44487</v>
      </c>
    </row>
    <row r="1080" spans="1:7" x14ac:dyDescent="0.25">
      <c r="A1080" t="s">
        <v>5563</v>
      </c>
      <c r="B1080" t="s">
        <v>5564</v>
      </c>
      <c r="C1080" t="s">
        <v>2902</v>
      </c>
      <c r="D1080" t="s">
        <v>5565</v>
      </c>
      <c r="E1080" s="4">
        <v>920</v>
      </c>
      <c r="F1080" s="1" t="s">
        <v>12032</v>
      </c>
      <c r="G1080" s="1">
        <v>44487</v>
      </c>
    </row>
    <row r="1081" spans="1:7" x14ac:dyDescent="0.25">
      <c r="A1081" t="s">
        <v>5066</v>
      </c>
      <c r="B1081" t="s">
        <v>5067</v>
      </c>
      <c r="C1081" t="s">
        <v>2360</v>
      </c>
      <c r="D1081" t="s">
        <v>5068</v>
      </c>
      <c r="E1081" s="4">
        <v>255</v>
      </c>
      <c r="F1081" s="1">
        <v>44484</v>
      </c>
      <c r="G1081" s="1">
        <v>44484</v>
      </c>
    </row>
    <row r="1082" spans="1:7" x14ac:dyDescent="0.25">
      <c r="A1082" t="s">
        <v>4493</v>
      </c>
      <c r="B1082" t="s">
        <v>4494</v>
      </c>
      <c r="C1082" t="s">
        <v>150</v>
      </c>
      <c r="D1082" t="s">
        <v>4495</v>
      </c>
      <c r="E1082" s="4">
        <v>5</v>
      </c>
      <c r="F1082" s="1" t="s">
        <v>12032</v>
      </c>
      <c r="G1082" s="1">
        <v>44484</v>
      </c>
    </row>
    <row r="1083" spans="1:7" x14ac:dyDescent="0.25">
      <c r="A1083" t="s">
        <v>2787</v>
      </c>
      <c r="B1083" t="s">
        <v>2788</v>
      </c>
      <c r="C1083" t="s">
        <v>104</v>
      </c>
      <c r="D1083" t="s">
        <v>2789</v>
      </c>
      <c r="E1083" s="4">
        <v>2550</v>
      </c>
      <c r="F1083" s="1">
        <v>44484</v>
      </c>
      <c r="G1083" s="1">
        <v>44489</v>
      </c>
    </row>
    <row r="1084" spans="1:7" x14ac:dyDescent="0.25">
      <c r="A1084" t="s">
        <v>216</v>
      </c>
      <c r="B1084" t="s">
        <v>217</v>
      </c>
      <c r="C1084" t="s">
        <v>79</v>
      </c>
      <c r="D1084" t="s">
        <v>218</v>
      </c>
      <c r="E1084" s="4">
        <v>165</v>
      </c>
      <c r="F1084" s="1">
        <v>44484</v>
      </c>
      <c r="G1084" s="1">
        <v>44484</v>
      </c>
    </row>
    <row r="1085" spans="1:7" x14ac:dyDescent="0.25">
      <c r="A1085" t="s">
        <v>4134</v>
      </c>
      <c r="B1085" t="s">
        <v>4135</v>
      </c>
      <c r="C1085" t="s">
        <v>2562</v>
      </c>
      <c r="D1085" t="s">
        <v>4136</v>
      </c>
      <c r="E1085" s="4">
        <v>314</v>
      </c>
      <c r="F1085" s="1">
        <v>44484</v>
      </c>
      <c r="G1085" s="1">
        <v>44487</v>
      </c>
    </row>
    <row r="1086" spans="1:7" x14ac:dyDescent="0.25">
      <c r="A1086" t="s">
        <v>3960</v>
      </c>
      <c r="B1086" t="s">
        <v>3961</v>
      </c>
      <c r="C1086" t="s">
        <v>2562</v>
      </c>
      <c r="D1086" t="s">
        <v>3962</v>
      </c>
      <c r="E1086" s="4">
        <v>641</v>
      </c>
      <c r="F1086" s="1">
        <v>44484</v>
      </c>
      <c r="G1086" s="1">
        <v>44487</v>
      </c>
    </row>
    <row r="1087" spans="1:7" x14ac:dyDescent="0.25">
      <c r="A1087" t="s">
        <v>2693</v>
      </c>
      <c r="B1087" t="s">
        <v>2694</v>
      </c>
      <c r="C1087" t="s">
        <v>2360</v>
      </c>
      <c r="D1087" t="s">
        <v>2695</v>
      </c>
      <c r="E1087" s="4">
        <v>779</v>
      </c>
      <c r="F1087" s="1">
        <v>44485</v>
      </c>
      <c r="G1087" s="1">
        <v>44490</v>
      </c>
    </row>
    <row r="1088" spans="1:7" x14ac:dyDescent="0.25">
      <c r="A1088" t="s">
        <v>2820</v>
      </c>
      <c r="B1088" t="s">
        <v>2821</v>
      </c>
      <c r="C1088" t="s">
        <v>2360</v>
      </c>
      <c r="D1088" t="s">
        <v>2822</v>
      </c>
      <c r="E1088" s="4">
        <v>675</v>
      </c>
      <c r="F1088" s="1">
        <v>44485</v>
      </c>
      <c r="G1088" s="1">
        <v>44487</v>
      </c>
    </row>
    <row r="1089" spans="1:7" x14ac:dyDescent="0.25">
      <c r="A1089" t="s">
        <v>2573</v>
      </c>
      <c r="B1089" t="s">
        <v>2574</v>
      </c>
      <c r="C1089" t="s">
        <v>28</v>
      </c>
      <c r="D1089" t="s">
        <v>2575</v>
      </c>
      <c r="E1089" s="4">
        <v>2477</v>
      </c>
      <c r="F1089" s="1">
        <v>44487</v>
      </c>
      <c r="G1089" s="1">
        <v>44497</v>
      </c>
    </row>
    <row r="1090" spans="1:7" x14ac:dyDescent="0.25">
      <c r="A1090" t="s">
        <v>5510</v>
      </c>
      <c r="B1090" t="s">
        <v>5511</v>
      </c>
      <c r="C1090" t="s">
        <v>2360</v>
      </c>
      <c r="D1090" t="s">
        <v>5512</v>
      </c>
      <c r="E1090" s="4">
        <v>495</v>
      </c>
      <c r="F1090" s="1">
        <v>44487</v>
      </c>
      <c r="G1090" s="1">
        <v>44488</v>
      </c>
    </row>
    <row r="1091" spans="1:7" x14ac:dyDescent="0.25">
      <c r="A1091" t="s">
        <v>2554</v>
      </c>
      <c r="B1091" t="s">
        <v>2555</v>
      </c>
      <c r="C1091" t="s">
        <v>150</v>
      </c>
      <c r="D1091" t="s">
        <v>2556</v>
      </c>
      <c r="E1091" s="4">
        <v>1079</v>
      </c>
      <c r="F1091" s="1" t="s">
        <v>12033</v>
      </c>
      <c r="G1091" s="1">
        <v>44494</v>
      </c>
    </row>
    <row r="1092" spans="1:7" x14ac:dyDescent="0.25">
      <c r="A1092" t="s">
        <v>2793</v>
      </c>
      <c r="B1092" t="s">
        <v>2794</v>
      </c>
      <c r="C1092" t="s">
        <v>342</v>
      </c>
      <c r="D1092" t="s">
        <v>2795</v>
      </c>
      <c r="E1092" s="4">
        <v>262</v>
      </c>
      <c r="F1092" s="1">
        <v>44487</v>
      </c>
      <c r="G1092" s="1">
        <v>44490</v>
      </c>
    </row>
    <row r="1093" spans="1:7" x14ac:dyDescent="0.25">
      <c r="A1093" t="s">
        <v>4490</v>
      </c>
      <c r="B1093" t="s">
        <v>4491</v>
      </c>
      <c r="C1093" t="s">
        <v>2562</v>
      </c>
      <c r="D1093" t="s">
        <v>4492</v>
      </c>
      <c r="E1093" s="4">
        <v>1684</v>
      </c>
      <c r="F1093" s="1">
        <v>44487</v>
      </c>
      <c r="G1093" s="1">
        <v>44490</v>
      </c>
    </row>
    <row r="1094" spans="1:7" x14ac:dyDescent="0.25">
      <c r="A1094" t="s">
        <v>3535</v>
      </c>
      <c r="B1094" t="s">
        <v>3536</v>
      </c>
      <c r="C1094" t="s">
        <v>2562</v>
      </c>
      <c r="D1094" t="s">
        <v>3537</v>
      </c>
      <c r="E1094" s="4">
        <v>239</v>
      </c>
      <c r="F1094" s="1">
        <v>44487</v>
      </c>
      <c r="G1094" s="1">
        <v>44487</v>
      </c>
    </row>
    <row r="1095" spans="1:7" x14ac:dyDescent="0.25">
      <c r="A1095" t="s">
        <v>4132</v>
      </c>
      <c r="B1095" t="s">
        <v>4133</v>
      </c>
      <c r="C1095" t="s">
        <v>2562</v>
      </c>
      <c r="D1095" t="s">
        <v>4131</v>
      </c>
      <c r="E1095" s="4">
        <v>260</v>
      </c>
      <c r="F1095" s="1">
        <v>44487</v>
      </c>
      <c r="G1095" s="1">
        <v>44488</v>
      </c>
    </row>
    <row r="1096" spans="1:7" x14ac:dyDescent="0.25">
      <c r="A1096" t="s">
        <v>878</v>
      </c>
      <c r="B1096" t="s">
        <v>3635</v>
      </c>
      <c r="C1096" t="s">
        <v>2902</v>
      </c>
      <c r="D1096" t="s">
        <v>3636</v>
      </c>
      <c r="E1096" s="4">
        <v>495</v>
      </c>
      <c r="F1096" s="1">
        <v>44488</v>
      </c>
      <c r="G1096" s="1">
        <v>44489</v>
      </c>
    </row>
    <row r="1097" spans="1:7" x14ac:dyDescent="0.25">
      <c r="A1097" t="s">
        <v>1204</v>
      </c>
      <c r="B1097" t="s">
        <v>4738</v>
      </c>
      <c r="C1097" t="s">
        <v>150</v>
      </c>
      <c r="D1097" t="s">
        <v>4739</v>
      </c>
      <c r="E1097" s="4">
        <v>905</v>
      </c>
      <c r="F1097" s="1">
        <v>44488</v>
      </c>
      <c r="G1097" s="1">
        <v>44491</v>
      </c>
    </row>
    <row r="1098" spans="1:7" x14ac:dyDescent="0.25">
      <c r="A1098" t="s">
        <v>4808</v>
      </c>
      <c r="B1098" t="s">
        <v>4809</v>
      </c>
      <c r="C1098" t="s">
        <v>2562</v>
      </c>
      <c r="D1098" t="s">
        <v>4810</v>
      </c>
      <c r="E1098" s="4">
        <v>922</v>
      </c>
      <c r="F1098" s="1" t="s">
        <v>5617</v>
      </c>
      <c r="G1098" s="1">
        <v>44490</v>
      </c>
    </row>
    <row r="1099" spans="1:7" x14ac:dyDescent="0.25">
      <c r="A1099" t="s">
        <v>3529</v>
      </c>
      <c r="B1099" t="s">
        <v>3530</v>
      </c>
      <c r="C1099" t="s">
        <v>2562</v>
      </c>
      <c r="D1099" t="s">
        <v>3531</v>
      </c>
      <c r="E1099" s="4">
        <v>229</v>
      </c>
      <c r="F1099" s="1">
        <v>44488</v>
      </c>
      <c r="G1099" s="1">
        <v>44488</v>
      </c>
    </row>
    <row r="1100" spans="1:7" x14ac:dyDescent="0.25">
      <c r="A1100" t="s">
        <v>5614</v>
      </c>
      <c r="B1100" t="s">
        <v>5615</v>
      </c>
      <c r="C1100" t="s">
        <v>2562</v>
      </c>
      <c r="D1100" t="s">
        <v>5616</v>
      </c>
      <c r="E1100" s="4">
        <v>85</v>
      </c>
      <c r="F1100" s="1" t="s">
        <v>5617</v>
      </c>
      <c r="G1100" s="1">
        <v>44488</v>
      </c>
    </row>
    <row r="1101" spans="1:7" x14ac:dyDescent="0.25">
      <c r="A1101" t="s">
        <v>3335</v>
      </c>
      <c r="B1101" t="s">
        <v>3336</v>
      </c>
      <c r="C1101" t="s">
        <v>150</v>
      </c>
      <c r="D1101" t="s">
        <v>3337</v>
      </c>
      <c r="E1101" s="4">
        <v>733</v>
      </c>
      <c r="F1101" s="1">
        <v>44488</v>
      </c>
      <c r="G1101" s="1">
        <v>44490</v>
      </c>
    </row>
    <row r="1102" spans="1:7" x14ac:dyDescent="0.25">
      <c r="A1102" t="s">
        <v>4717</v>
      </c>
      <c r="B1102" t="s">
        <v>4718</v>
      </c>
      <c r="C1102" t="s">
        <v>150</v>
      </c>
      <c r="D1102" t="s">
        <v>4719</v>
      </c>
      <c r="E1102" s="4">
        <v>53</v>
      </c>
      <c r="F1102" s="1">
        <v>44488</v>
      </c>
      <c r="G1102" s="1">
        <v>44488</v>
      </c>
    </row>
    <row r="1103" spans="1:7" x14ac:dyDescent="0.25">
      <c r="A1103" t="s">
        <v>3514</v>
      </c>
      <c r="B1103" t="s">
        <v>3515</v>
      </c>
      <c r="C1103" t="s">
        <v>169</v>
      </c>
      <c r="D1103" t="s">
        <v>3516</v>
      </c>
      <c r="E1103" s="4">
        <v>1605</v>
      </c>
      <c r="F1103" s="1">
        <v>44488</v>
      </c>
      <c r="G1103" s="1">
        <v>44498</v>
      </c>
    </row>
    <row r="1104" spans="1:7" x14ac:dyDescent="0.25">
      <c r="A1104" t="s">
        <v>3942</v>
      </c>
      <c r="B1104" t="s">
        <v>3943</v>
      </c>
      <c r="C1104" t="s">
        <v>2562</v>
      </c>
      <c r="D1104" t="s">
        <v>3944</v>
      </c>
      <c r="E1104" s="4">
        <v>506</v>
      </c>
      <c r="F1104" s="1">
        <v>44488</v>
      </c>
      <c r="G1104" s="1">
        <v>44488</v>
      </c>
    </row>
    <row r="1105" spans="1:7" x14ac:dyDescent="0.25">
      <c r="A1105" t="s">
        <v>219</v>
      </c>
      <c r="B1105" t="s">
        <v>220</v>
      </c>
      <c r="C1105" t="s">
        <v>79</v>
      </c>
      <c r="D1105" t="s">
        <v>221</v>
      </c>
      <c r="E1105" s="4">
        <v>115</v>
      </c>
      <c r="F1105" s="1">
        <v>44488</v>
      </c>
      <c r="G1105" s="1">
        <v>44488</v>
      </c>
    </row>
    <row r="1106" spans="1:7" x14ac:dyDescent="0.25">
      <c r="A1106" t="s">
        <v>4481</v>
      </c>
      <c r="B1106" t="s">
        <v>4482</v>
      </c>
      <c r="C1106" t="s">
        <v>2562</v>
      </c>
      <c r="D1106" t="s">
        <v>4483</v>
      </c>
      <c r="E1106" s="4">
        <v>339</v>
      </c>
      <c r="F1106" s="1">
        <v>44488</v>
      </c>
      <c r="G1106" s="1">
        <v>44489</v>
      </c>
    </row>
    <row r="1107" spans="1:7" x14ac:dyDescent="0.25">
      <c r="A1107" t="s">
        <v>4749</v>
      </c>
      <c r="B1107" t="s">
        <v>4750</v>
      </c>
      <c r="C1107" t="s">
        <v>2360</v>
      </c>
      <c r="D1107" t="s">
        <v>4751</v>
      </c>
      <c r="E1107" s="4">
        <v>160</v>
      </c>
      <c r="F1107" s="1">
        <v>44488</v>
      </c>
      <c r="G1107" s="1">
        <v>44489</v>
      </c>
    </row>
    <row r="1108" spans="1:7" x14ac:dyDescent="0.25">
      <c r="A1108" t="s">
        <v>4129</v>
      </c>
      <c r="B1108" t="s">
        <v>4130</v>
      </c>
      <c r="C1108" t="s">
        <v>2562</v>
      </c>
      <c r="D1108" t="s">
        <v>4131</v>
      </c>
      <c r="E1108" s="4">
        <v>281</v>
      </c>
      <c r="F1108" s="1">
        <v>44488</v>
      </c>
      <c r="G1108" s="1">
        <v>44489</v>
      </c>
    </row>
    <row r="1109" spans="1:7" x14ac:dyDescent="0.25">
      <c r="A1109" t="s">
        <v>3876</v>
      </c>
      <c r="B1109" t="s">
        <v>3877</v>
      </c>
      <c r="C1109" t="s">
        <v>2902</v>
      </c>
      <c r="D1109" t="s">
        <v>3878</v>
      </c>
      <c r="E1109" s="4">
        <v>1020</v>
      </c>
      <c r="F1109" s="1">
        <v>44489</v>
      </c>
      <c r="G1109" s="1">
        <v>44494</v>
      </c>
    </row>
    <row r="1110" spans="1:7" x14ac:dyDescent="0.25">
      <c r="A1110" t="s">
        <v>5408</v>
      </c>
      <c r="B1110" t="s">
        <v>5409</v>
      </c>
      <c r="C1110" t="s">
        <v>2902</v>
      </c>
      <c r="D1110" t="s">
        <v>5410</v>
      </c>
      <c r="E1110" s="4">
        <v>570</v>
      </c>
      <c r="F1110" s="1">
        <v>44489</v>
      </c>
      <c r="G1110" s="1">
        <v>44490</v>
      </c>
    </row>
    <row r="1111" spans="1:7" x14ac:dyDescent="0.25">
      <c r="A1111" t="s">
        <v>3213</v>
      </c>
      <c r="B1111" t="s">
        <v>3214</v>
      </c>
      <c r="C1111" t="s">
        <v>2562</v>
      </c>
      <c r="D1111" t="s">
        <v>3215</v>
      </c>
      <c r="E1111" s="4">
        <v>181</v>
      </c>
      <c r="F1111" s="1" t="s">
        <v>3216</v>
      </c>
      <c r="G1111" s="1">
        <v>44489</v>
      </c>
    </row>
    <row r="1112" spans="1:7" x14ac:dyDescent="0.25">
      <c r="A1112" t="s">
        <v>3939</v>
      </c>
      <c r="B1112" t="s">
        <v>3940</v>
      </c>
      <c r="C1112" t="s">
        <v>2562</v>
      </c>
      <c r="D1112" t="s">
        <v>3941</v>
      </c>
      <c r="E1112" s="4">
        <v>642</v>
      </c>
      <c r="F1112" s="1">
        <v>44489</v>
      </c>
      <c r="G1112" s="1">
        <v>44489</v>
      </c>
    </row>
    <row r="1113" spans="1:7" x14ac:dyDescent="0.25">
      <c r="A1113" t="s">
        <v>237</v>
      </c>
      <c r="B1113" t="s">
        <v>238</v>
      </c>
      <c r="C1113" t="s">
        <v>79</v>
      </c>
      <c r="D1113" t="s">
        <v>239</v>
      </c>
      <c r="E1113" s="4">
        <v>100</v>
      </c>
      <c r="F1113" s="1">
        <v>44489</v>
      </c>
      <c r="G1113" s="1">
        <v>44489</v>
      </c>
    </row>
    <row r="1114" spans="1:7" x14ac:dyDescent="0.25">
      <c r="A1114" t="s">
        <v>3305</v>
      </c>
      <c r="B1114" t="s">
        <v>3306</v>
      </c>
      <c r="C1114" t="s">
        <v>2562</v>
      </c>
      <c r="D1114" t="s">
        <v>3307</v>
      </c>
      <c r="E1114" s="4">
        <v>336</v>
      </c>
      <c r="F1114" s="1">
        <v>44489</v>
      </c>
      <c r="G1114" s="1">
        <v>44490</v>
      </c>
    </row>
    <row r="1115" spans="1:7" x14ac:dyDescent="0.25">
      <c r="A1115" t="s">
        <v>4468</v>
      </c>
      <c r="B1115" t="s">
        <v>4469</v>
      </c>
      <c r="C1115" t="s">
        <v>2562</v>
      </c>
      <c r="D1115" t="s">
        <v>11947</v>
      </c>
      <c r="E1115" s="4">
        <v>567</v>
      </c>
      <c r="F1115" s="1">
        <v>44489</v>
      </c>
      <c r="G1115" s="1">
        <v>44490</v>
      </c>
    </row>
    <row r="1116" spans="1:7" x14ac:dyDescent="0.25">
      <c r="A1116" t="s">
        <v>5045</v>
      </c>
      <c r="B1116" t="s">
        <v>5046</v>
      </c>
      <c r="C1116" t="s">
        <v>2360</v>
      </c>
      <c r="D1116" t="s">
        <v>5047</v>
      </c>
      <c r="E1116" s="4">
        <v>525</v>
      </c>
      <c r="F1116" s="1">
        <v>44490</v>
      </c>
      <c r="G1116" s="1">
        <v>44491</v>
      </c>
    </row>
    <row r="1117" spans="1:7" x14ac:dyDescent="0.25">
      <c r="A1117" t="s">
        <v>148</v>
      </c>
      <c r="B1117" t="s">
        <v>149</v>
      </c>
      <c r="C1117" t="s">
        <v>150</v>
      </c>
      <c r="D1117" t="s">
        <v>151</v>
      </c>
      <c r="E1117" s="4">
        <v>84</v>
      </c>
      <c r="F1117" s="1">
        <v>44490</v>
      </c>
      <c r="G1117" s="1">
        <v>44491</v>
      </c>
    </row>
    <row r="1118" spans="1:7" x14ac:dyDescent="0.25">
      <c r="A1118" t="s">
        <v>5530</v>
      </c>
      <c r="B1118" t="s">
        <v>5531</v>
      </c>
      <c r="C1118" t="s">
        <v>2902</v>
      </c>
      <c r="D1118" t="s">
        <v>5532</v>
      </c>
      <c r="E1118" s="4">
        <v>455</v>
      </c>
      <c r="F1118" s="1">
        <v>44490</v>
      </c>
      <c r="G1118" s="1">
        <v>44494</v>
      </c>
    </row>
    <row r="1119" spans="1:7" x14ac:dyDescent="0.25">
      <c r="A1119" t="s">
        <v>2564</v>
      </c>
      <c r="B1119" t="s">
        <v>2565</v>
      </c>
      <c r="C1119" t="s">
        <v>150</v>
      </c>
      <c r="D1119" t="s">
        <v>2566</v>
      </c>
      <c r="E1119" s="4">
        <v>922</v>
      </c>
      <c r="F1119" s="1">
        <v>44490</v>
      </c>
      <c r="G1119" s="1">
        <v>44496</v>
      </c>
    </row>
    <row r="1120" spans="1:7" x14ac:dyDescent="0.25">
      <c r="A1120" t="s">
        <v>2775</v>
      </c>
      <c r="B1120" t="s">
        <v>2776</v>
      </c>
      <c r="C1120" t="s">
        <v>104</v>
      </c>
      <c r="D1120" t="s">
        <v>2777</v>
      </c>
      <c r="E1120" s="4">
        <v>2371</v>
      </c>
      <c r="F1120" s="1">
        <v>44490</v>
      </c>
      <c r="G1120" s="1">
        <v>44495</v>
      </c>
    </row>
    <row r="1121" spans="1:7" x14ac:dyDescent="0.25">
      <c r="A1121" t="s">
        <v>240</v>
      </c>
      <c r="B1121" t="s">
        <v>241</v>
      </c>
      <c r="C1121" t="s">
        <v>79</v>
      </c>
      <c r="D1121" t="s">
        <v>242</v>
      </c>
      <c r="E1121" s="4">
        <v>195</v>
      </c>
      <c r="F1121" s="1">
        <v>44490</v>
      </c>
      <c r="G1121" s="1">
        <v>44490</v>
      </c>
    </row>
    <row r="1122" spans="1:7" x14ac:dyDescent="0.25">
      <c r="A1122" t="s">
        <v>5108</v>
      </c>
      <c r="B1122" t="s">
        <v>5109</v>
      </c>
      <c r="C1122" t="s">
        <v>2562</v>
      </c>
      <c r="D1122" t="s">
        <v>5110</v>
      </c>
      <c r="E1122" s="4">
        <v>870</v>
      </c>
      <c r="F1122" s="1">
        <v>44490</v>
      </c>
      <c r="G1122" s="1">
        <v>44495</v>
      </c>
    </row>
    <row r="1123" spans="1:7" x14ac:dyDescent="0.25">
      <c r="A1123" t="s">
        <v>2930</v>
      </c>
      <c r="B1123" t="s">
        <v>2931</v>
      </c>
      <c r="C1123" t="s">
        <v>2562</v>
      </c>
      <c r="D1123" t="s">
        <v>2932</v>
      </c>
      <c r="E1123" s="4">
        <v>381</v>
      </c>
      <c r="F1123" s="1">
        <v>44490</v>
      </c>
      <c r="G1123" s="1">
        <v>44491</v>
      </c>
    </row>
    <row r="1124" spans="1:7" x14ac:dyDescent="0.25">
      <c r="A1124" t="s">
        <v>3058</v>
      </c>
      <c r="B1124" t="s">
        <v>3059</v>
      </c>
      <c r="C1124" t="s">
        <v>2562</v>
      </c>
      <c r="D1124" t="s">
        <v>3060</v>
      </c>
      <c r="E1124" s="4">
        <v>181</v>
      </c>
      <c r="F1124" s="1">
        <v>44490</v>
      </c>
      <c r="G1124" s="1">
        <v>44491</v>
      </c>
    </row>
    <row r="1125" spans="1:7" x14ac:dyDescent="0.25">
      <c r="A1125" t="s">
        <v>12035</v>
      </c>
      <c r="B1125" t="s">
        <v>11223</v>
      </c>
      <c r="C1125" t="s">
        <v>2562</v>
      </c>
      <c r="D1125" t="s">
        <v>12036</v>
      </c>
      <c r="E1125" s="4">
        <v>24</v>
      </c>
      <c r="F1125" s="1">
        <v>44490</v>
      </c>
      <c r="G1125" s="1">
        <v>44490</v>
      </c>
    </row>
    <row r="1126" spans="1:7" x14ac:dyDescent="0.25">
      <c r="A1126" t="s">
        <v>3963</v>
      </c>
      <c r="B1126" t="s">
        <v>3964</v>
      </c>
      <c r="C1126" t="s">
        <v>2360</v>
      </c>
      <c r="D1126" t="s">
        <v>3965</v>
      </c>
      <c r="E1126" s="4">
        <v>180</v>
      </c>
      <c r="F1126" s="1">
        <v>44491</v>
      </c>
      <c r="G1126" s="1">
        <v>44494</v>
      </c>
    </row>
    <row r="1127" spans="1:7" x14ac:dyDescent="0.25">
      <c r="A1127" t="s">
        <v>4990</v>
      </c>
      <c r="B1127" t="s">
        <v>4991</v>
      </c>
      <c r="C1127" t="s">
        <v>2562</v>
      </c>
      <c r="D1127" t="s">
        <v>4992</v>
      </c>
      <c r="E1127" s="4">
        <v>189</v>
      </c>
      <c r="F1127" s="1" t="s">
        <v>12164</v>
      </c>
      <c r="G1127" s="1">
        <v>44491</v>
      </c>
    </row>
    <row r="1128" spans="1:7" x14ac:dyDescent="0.25">
      <c r="A1128" t="s">
        <v>3302</v>
      </c>
      <c r="B1128" t="s">
        <v>3303</v>
      </c>
      <c r="C1128" t="s">
        <v>2562</v>
      </c>
      <c r="D1128" t="s">
        <v>3304</v>
      </c>
      <c r="E1128" s="4">
        <v>336</v>
      </c>
      <c r="F1128" s="1">
        <v>44491</v>
      </c>
      <c r="G1128" s="1">
        <v>44491</v>
      </c>
    </row>
    <row r="1129" spans="1:7" x14ac:dyDescent="0.25">
      <c r="A1129" t="s">
        <v>4020</v>
      </c>
      <c r="B1129" t="s">
        <v>4018</v>
      </c>
      <c r="C1129" t="s">
        <v>342</v>
      </c>
      <c r="D1129" t="s">
        <v>4021</v>
      </c>
      <c r="E1129" s="4">
        <v>220</v>
      </c>
      <c r="F1129" s="1">
        <v>44491</v>
      </c>
      <c r="G1129" s="1">
        <v>44501</v>
      </c>
    </row>
    <row r="1130" spans="1:7" x14ac:dyDescent="0.25">
      <c r="A1130" t="s">
        <v>4099</v>
      </c>
      <c r="B1130" t="s">
        <v>4100</v>
      </c>
      <c r="C1130" t="s">
        <v>2562</v>
      </c>
      <c r="D1130" t="s">
        <v>4101</v>
      </c>
      <c r="E1130" s="4">
        <v>200</v>
      </c>
      <c r="F1130" s="1">
        <v>44491</v>
      </c>
      <c r="G1130" s="1">
        <v>44491</v>
      </c>
    </row>
    <row r="1131" spans="1:7" x14ac:dyDescent="0.25">
      <c r="A1131" t="s">
        <v>4746</v>
      </c>
      <c r="B1131" t="s">
        <v>4747</v>
      </c>
      <c r="C1131" t="s">
        <v>2360</v>
      </c>
      <c r="D1131" t="s">
        <v>4748</v>
      </c>
      <c r="E1131" s="4">
        <v>235</v>
      </c>
      <c r="F1131" s="1">
        <v>44491</v>
      </c>
      <c r="G1131" s="1">
        <v>44495</v>
      </c>
    </row>
    <row r="1132" spans="1:7" x14ac:dyDescent="0.25">
      <c r="A1132" t="s">
        <v>3055</v>
      </c>
      <c r="B1132" t="s">
        <v>3056</v>
      </c>
      <c r="C1132" t="s">
        <v>2562</v>
      </c>
      <c r="D1132" t="s">
        <v>3057</v>
      </c>
      <c r="E1132" s="4">
        <v>155</v>
      </c>
      <c r="F1132" s="1">
        <v>44491</v>
      </c>
      <c r="G1132" s="1">
        <v>44494</v>
      </c>
    </row>
    <row r="1133" spans="1:7" x14ac:dyDescent="0.25">
      <c r="A1133" t="s">
        <v>3131</v>
      </c>
      <c r="B1133" t="s">
        <v>3132</v>
      </c>
      <c r="C1133" t="s">
        <v>2562</v>
      </c>
      <c r="D1133" t="s">
        <v>3133</v>
      </c>
      <c r="E1133" s="4">
        <v>382</v>
      </c>
      <c r="F1133" s="1">
        <v>44494</v>
      </c>
      <c r="G1133" s="1">
        <v>44495</v>
      </c>
    </row>
    <row r="1134" spans="1:7" x14ac:dyDescent="0.25">
      <c r="A1134" t="s">
        <v>4791</v>
      </c>
      <c r="B1134" t="s">
        <v>4792</v>
      </c>
      <c r="C1134" t="s">
        <v>2562</v>
      </c>
      <c r="D1134" t="s">
        <v>4793</v>
      </c>
      <c r="E1134" s="4">
        <v>324</v>
      </c>
      <c r="F1134" s="1">
        <v>44494</v>
      </c>
      <c r="G1134" s="1">
        <v>44494</v>
      </c>
    </row>
    <row r="1135" spans="1:7" x14ac:dyDescent="0.25">
      <c r="A1135" t="s">
        <v>4375</v>
      </c>
      <c r="B1135" t="s">
        <v>4376</v>
      </c>
      <c r="C1135" t="s">
        <v>150</v>
      </c>
      <c r="D1135" t="s">
        <v>4377</v>
      </c>
      <c r="E1135" s="4">
        <v>590</v>
      </c>
      <c r="F1135" s="1">
        <v>44494</v>
      </c>
      <c r="G1135" s="1">
        <v>44496</v>
      </c>
    </row>
    <row r="1136" spans="1:7" x14ac:dyDescent="0.25">
      <c r="A1136" t="s">
        <v>2358</v>
      </c>
      <c r="B1136" t="s">
        <v>2359</v>
      </c>
      <c r="C1136" t="s">
        <v>2360</v>
      </c>
      <c r="D1136" t="s">
        <v>2361</v>
      </c>
      <c r="E1136" s="4">
        <v>583</v>
      </c>
      <c r="F1136" s="1">
        <v>44494</v>
      </c>
      <c r="G1136" s="1">
        <v>44497</v>
      </c>
    </row>
    <row r="1137" spans="1:7" x14ac:dyDescent="0.25">
      <c r="A1137" t="s">
        <v>4143</v>
      </c>
      <c r="B1137" t="s">
        <v>4141</v>
      </c>
      <c r="C1137" t="s">
        <v>2562</v>
      </c>
      <c r="D1137" t="s">
        <v>4144</v>
      </c>
      <c r="E1137" s="4">
        <v>0</v>
      </c>
      <c r="F1137" s="1">
        <v>44494</v>
      </c>
      <c r="G1137" s="1">
        <v>44495</v>
      </c>
    </row>
    <row r="1138" spans="1:7" x14ac:dyDescent="0.25">
      <c r="A1138" t="s">
        <v>5290</v>
      </c>
      <c r="B1138" t="s">
        <v>5291</v>
      </c>
      <c r="C1138" t="s">
        <v>2562</v>
      </c>
      <c r="D1138" t="s">
        <v>5292</v>
      </c>
      <c r="E1138" s="4">
        <v>572</v>
      </c>
      <c r="F1138" s="1">
        <v>44494</v>
      </c>
      <c r="G1138" s="1">
        <v>44495</v>
      </c>
    </row>
    <row r="1139" spans="1:7" x14ac:dyDescent="0.25">
      <c r="A1139" t="s">
        <v>243</v>
      </c>
      <c r="B1139" t="s">
        <v>244</v>
      </c>
      <c r="C1139" t="s">
        <v>79</v>
      </c>
      <c r="D1139" t="s">
        <v>245</v>
      </c>
      <c r="E1139" s="4">
        <v>335</v>
      </c>
      <c r="F1139" s="1">
        <v>44494</v>
      </c>
      <c r="G1139" s="1">
        <v>44494</v>
      </c>
    </row>
    <row r="1140" spans="1:7" x14ac:dyDescent="0.25">
      <c r="A1140" t="s">
        <v>4788</v>
      </c>
      <c r="B1140" t="s">
        <v>4789</v>
      </c>
      <c r="C1140" t="s">
        <v>2562</v>
      </c>
      <c r="D1140" t="s">
        <v>4790</v>
      </c>
      <c r="E1140" s="4">
        <v>376</v>
      </c>
      <c r="F1140" s="1">
        <v>44494</v>
      </c>
      <c r="G1140" s="1">
        <v>44494</v>
      </c>
    </row>
    <row r="1141" spans="1:7" x14ac:dyDescent="0.25">
      <c r="A1141" t="s">
        <v>1015</v>
      </c>
      <c r="B1141" t="s">
        <v>4662</v>
      </c>
      <c r="C1141" t="s">
        <v>2562</v>
      </c>
      <c r="D1141" t="s">
        <v>4663</v>
      </c>
      <c r="E1141" s="4">
        <v>198</v>
      </c>
      <c r="F1141" s="1">
        <v>44494</v>
      </c>
      <c r="G1141" s="1">
        <v>44495</v>
      </c>
    </row>
    <row r="1142" spans="1:7" x14ac:dyDescent="0.25">
      <c r="A1142" t="s">
        <v>4952</v>
      </c>
      <c r="B1142" t="s">
        <v>4953</v>
      </c>
      <c r="C1142" t="s">
        <v>2396</v>
      </c>
      <c r="D1142" t="s">
        <v>4954</v>
      </c>
      <c r="E1142" s="4">
        <v>610</v>
      </c>
      <c r="F1142" s="1">
        <v>44495</v>
      </c>
      <c r="G1142" s="1">
        <v>44497</v>
      </c>
    </row>
    <row r="1143" spans="1:7" x14ac:dyDescent="0.25">
      <c r="A1143" t="s">
        <v>1203</v>
      </c>
      <c r="B1143" t="s">
        <v>4405</v>
      </c>
      <c r="C1143" t="s">
        <v>150</v>
      </c>
      <c r="D1143" t="s">
        <v>4406</v>
      </c>
      <c r="E1143" s="4">
        <v>28</v>
      </c>
      <c r="F1143" s="1">
        <v>44495</v>
      </c>
      <c r="G1143" s="1">
        <v>44495</v>
      </c>
    </row>
    <row r="1144" spans="1:7" x14ac:dyDescent="0.25">
      <c r="A1144" t="s">
        <v>4979</v>
      </c>
      <c r="B1144" t="s">
        <v>4980</v>
      </c>
      <c r="C1144" t="s">
        <v>2562</v>
      </c>
      <c r="D1144" t="s">
        <v>4981</v>
      </c>
      <c r="E1144" s="4">
        <v>1060</v>
      </c>
      <c r="F1144" s="1">
        <v>44495</v>
      </c>
      <c r="G1144" s="1">
        <v>44498</v>
      </c>
    </row>
    <row r="1145" spans="1:7" x14ac:dyDescent="0.25">
      <c r="A1145" t="s">
        <v>5063</v>
      </c>
      <c r="B1145" t="s">
        <v>5064</v>
      </c>
      <c r="C1145" t="s">
        <v>2360</v>
      </c>
      <c r="D1145" t="s">
        <v>5065</v>
      </c>
      <c r="E1145" s="4">
        <v>840</v>
      </c>
      <c r="F1145" s="1">
        <v>44495</v>
      </c>
      <c r="G1145" s="1">
        <v>44499</v>
      </c>
    </row>
    <row r="1146" spans="1:7" x14ac:dyDescent="0.25">
      <c r="A1146" t="s">
        <v>5519</v>
      </c>
      <c r="B1146" t="s">
        <v>5520</v>
      </c>
      <c r="C1146" t="s">
        <v>2902</v>
      </c>
      <c r="D1146" t="s">
        <v>5521</v>
      </c>
      <c r="E1146" s="4">
        <v>35</v>
      </c>
      <c r="F1146" s="1">
        <v>44495</v>
      </c>
      <c r="G1146" s="1">
        <v>44495</v>
      </c>
    </row>
    <row r="1147" spans="1:7" x14ac:dyDescent="0.25">
      <c r="A1147" t="s">
        <v>1144</v>
      </c>
      <c r="B1147" t="s">
        <v>4734</v>
      </c>
      <c r="C1147" t="s">
        <v>150</v>
      </c>
      <c r="D1147" t="s">
        <v>4735</v>
      </c>
      <c r="E1147" s="4">
        <v>933</v>
      </c>
      <c r="F1147" s="1">
        <v>44495</v>
      </c>
      <c r="G1147" s="1">
        <v>44498</v>
      </c>
    </row>
    <row r="1148" spans="1:7" x14ac:dyDescent="0.25">
      <c r="A1148" t="s">
        <v>4982</v>
      </c>
      <c r="B1148" t="s">
        <v>4983</v>
      </c>
      <c r="C1148" t="s">
        <v>2562</v>
      </c>
      <c r="D1148" t="s">
        <v>12029</v>
      </c>
      <c r="E1148" s="4">
        <v>900</v>
      </c>
      <c r="F1148" s="1">
        <v>44495</v>
      </c>
      <c r="G1148" s="1">
        <v>44497</v>
      </c>
    </row>
    <row r="1149" spans="1:7" x14ac:dyDescent="0.25">
      <c r="A1149" t="s">
        <v>4844</v>
      </c>
      <c r="B1149" t="s">
        <v>4845</v>
      </c>
      <c r="C1149" t="s">
        <v>2562</v>
      </c>
      <c r="D1149" t="s">
        <v>4846</v>
      </c>
      <c r="E1149" s="4">
        <v>827</v>
      </c>
      <c r="F1149" s="1">
        <v>44495</v>
      </c>
      <c r="G1149" s="1">
        <v>44497</v>
      </c>
    </row>
    <row r="1150" spans="1:7" x14ac:dyDescent="0.25">
      <c r="A1150" t="s">
        <v>4140</v>
      </c>
      <c r="B1150" t="s">
        <v>4141</v>
      </c>
      <c r="C1150" t="s">
        <v>2562</v>
      </c>
      <c r="D1150" t="s">
        <v>4142</v>
      </c>
      <c r="E1150" s="4">
        <v>0</v>
      </c>
      <c r="F1150" s="1">
        <v>44495</v>
      </c>
      <c r="G1150" s="1">
        <v>44496</v>
      </c>
    </row>
    <row r="1151" spans="1:7" x14ac:dyDescent="0.25">
      <c r="A1151" t="s">
        <v>5551</v>
      </c>
      <c r="B1151" t="s">
        <v>5552</v>
      </c>
      <c r="C1151" t="s">
        <v>150</v>
      </c>
      <c r="D1151" t="s">
        <v>5553</v>
      </c>
      <c r="E1151" s="4">
        <v>31</v>
      </c>
      <c r="F1151" s="1">
        <v>44496</v>
      </c>
      <c r="G1151" s="1">
        <v>44496</v>
      </c>
    </row>
    <row r="1152" spans="1:7" x14ac:dyDescent="0.25">
      <c r="A1152" t="s">
        <v>5522</v>
      </c>
      <c r="B1152" t="s">
        <v>5523</v>
      </c>
      <c r="C1152" t="s">
        <v>2902</v>
      </c>
      <c r="D1152" t="s">
        <v>5524</v>
      </c>
      <c r="E1152" s="4">
        <v>125</v>
      </c>
      <c r="F1152" s="1">
        <v>44496</v>
      </c>
      <c r="G1152" s="1">
        <v>44497</v>
      </c>
    </row>
    <row r="1153" spans="1:7" x14ac:dyDescent="0.25">
      <c r="A1153" t="s">
        <v>4402</v>
      </c>
      <c r="B1153" t="s">
        <v>4403</v>
      </c>
      <c r="C1153" t="s">
        <v>150</v>
      </c>
      <c r="D1153" t="s">
        <v>4404</v>
      </c>
      <c r="E1153" s="4">
        <v>40</v>
      </c>
      <c r="F1153" s="1">
        <v>44496</v>
      </c>
      <c r="G1153" s="1">
        <v>44496</v>
      </c>
    </row>
    <row r="1154" spans="1:7" x14ac:dyDescent="0.25">
      <c r="A1154" t="s">
        <v>756</v>
      </c>
      <c r="B1154" t="s">
        <v>2400</v>
      </c>
      <c r="C1154" t="s">
        <v>104</v>
      </c>
      <c r="D1154" t="s">
        <v>2401</v>
      </c>
      <c r="E1154" s="4">
        <v>2570</v>
      </c>
      <c r="F1154" s="1">
        <v>44496</v>
      </c>
      <c r="G1154" s="1">
        <v>44501</v>
      </c>
    </row>
    <row r="1155" spans="1:7" x14ac:dyDescent="0.25">
      <c r="A1155" t="s">
        <v>249</v>
      </c>
      <c r="B1155" t="s">
        <v>250</v>
      </c>
      <c r="C1155" t="s">
        <v>79</v>
      </c>
      <c r="D1155" t="s">
        <v>251</v>
      </c>
      <c r="E1155" s="4">
        <v>110</v>
      </c>
      <c r="F1155" s="1">
        <v>44496</v>
      </c>
      <c r="G1155" s="1">
        <v>44496</v>
      </c>
    </row>
    <row r="1156" spans="1:7" x14ac:dyDescent="0.25">
      <c r="A1156" t="s">
        <v>1038</v>
      </c>
      <c r="B1156" t="s">
        <v>5250</v>
      </c>
      <c r="C1156" t="s">
        <v>2562</v>
      </c>
      <c r="D1156" t="s">
        <v>5251</v>
      </c>
      <c r="E1156" s="4">
        <v>1463</v>
      </c>
      <c r="F1156" s="1">
        <v>44496</v>
      </c>
      <c r="G1156" s="1">
        <v>44502</v>
      </c>
    </row>
    <row r="1157" spans="1:7" x14ac:dyDescent="0.25">
      <c r="A1157" t="s">
        <v>3220</v>
      </c>
      <c r="B1157" t="s">
        <v>3221</v>
      </c>
      <c r="C1157" t="s">
        <v>2562</v>
      </c>
      <c r="D1157" t="s">
        <v>3222</v>
      </c>
      <c r="E1157" s="4">
        <v>155</v>
      </c>
      <c r="F1157" s="1">
        <v>44496</v>
      </c>
      <c r="G1157" s="1">
        <v>44496</v>
      </c>
    </row>
    <row r="1158" spans="1:7" x14ac:dyDescent="0.25">
      <c r="A1158" t="s">
        <v>3571</v>
      </c>
      <c r="B1158" t="s">
        <v>3572</v>
      </c>
      <c r="C1158" t="s">
        <v>2562</v>
      </c>
      <c r="D1158" t="s">
        <v>3573</v>
      </c>
      <c r="E1158" s="4">
        <v>94</v>
      </c>
      <c r="F1158" s="1">
        <v>44496</v>
      </c>
      <c r="G1158" s="1">
        <v>44496</v>
      </c>
    </row>
    <row r="1159" spans="1:7" x14ac:dyDescent="0.25">
      <c r="A1159" t="s">
        <v>4117</v>
      </c>
      <c r="B1159" t="s">
        <v>4118</v>
      </c>
      <c r="C1159" t="s">
        <v>2396</v>
      </c>
      <c r="D1159" t="s">
        <v>4119</v>
      </c>
      <c r="E1159" s="4">
        <v>575</v>
      </c>
      <c r="F1159" s="1">
        <v>44497</v>
      </c>
      <c r="G1159" s="1">
        <v>44498</v>
      </c>
    </row>
    <row r="1160" spans="1:7" x14ac:dyDescent="0.25">
      <c r="A1160" t="s">
        <v>3600</v>
      </c>
      <c r="B1160" t="s">
        <v>3601</v>
      </c>
      <c r="C1160" t="s">
        <v>150</v>
      </c>
      <c r="D1160" t="s">
        <v>3602</v>
      </c>
      <c r="E1160" s="4">
        <v>103</v>
      </c>
      <c r="F1160" s="1">
        <v>44497</v>
      </c>
      <c r="G1160" s="1">
        <v>44498</v>
      </c>
    </row>
    <row r="1161" spans="1:7" x14ac:dyDescent="0.25">
      <c r="A1161" t="s">
        <v>4743</v>
      </c>
      <c r="B1161" t="s">
        <v>4744</v>
      </c>
      <c r="C1161" t="s">
        <v>2360</v>
      </c>
      <c r="D1161" t="s">
        <v>4745</v>
      </c>
      <c r="E1161" s="4">
        <v>255</v>
      </c>
      <c r="F1161" s="1">
        <v>44497</v>
      </c>
      <c r="G1161" s="1">
        <v>44497</v>
      </c>
    </row>
    <row r="1162" spans="1:7" x14ac:dyDescent="0.25">
      <c r="A1162" t="s">
        <v>3796</v>
      </c>
      <c r="B1162" t="s">
        <v>3797</v>
      </c>
      <c r="C1162" t="s">
        <v>2902</v>
      </c>
      <c r="D1162" t="s">
        <v>3798</v>
      </c>
      <c r="E1162" s="4">
        <v>330</v>
      </c>
      <c r="F1162" s="1" t="s">
        <v>11981</v>
      </c>
      <c r="G1162" s="1">
        <v>44498</v>
      </c>
    </row>
    <row r="1163" spans="1:7" x14ac:dyDescent="0.25">
      <c r="A1163" t="s">
        <v>2425</v>
      </c>
      <c r="B1163" t="s">
        <v>2426</v>
      </c>
      <c r="C1163" t="s">
        <v>150</v>
      </c>
      <c r="D1163" t="s">
        <v>2427</v>
      </c>
      <c r="E1163" s="4">
        <v>975</v>
      </c>
      <c r="F1163" s="1">
        <v>44497</v>
      </c>
      <c r="G1163" s="1">
        <v>44503</v>
      </c>
    </row>
    <row r="1164" spans="1:7" x14ac:dyDescent="0.25">
      <c r="A1164" t="s">
        <v>2606</v>
      </c>
      <c r="B1164" t="s">
        <v>2607</v>
      </c>
      <c r="C1164" t="s">
        <v>150</v>
      </c>
      <c r="D1164" t="s">
        <v>2608</v>
      </c>
      <c r="E1164" s="4">
        <v>335</v>
      </c>
      <c r="F1164" s="1">
        <v>44497</v>
      </c>
      <c r="G1164" s="1">
        <v>44497</v>
      </c>
    </row>
    <row r="1165" spans="1:7" x14ac:dyDescent="0.25">
      <c r="A1165" t="s">
        <v>3583</v>
      </c>
      <c r="B1165" t="s">
        <v>3572</v>
      </c>
      <c r="C1165" t="s">
        <v>2562</v>
      </c>
      <c r="D1165" t="s">
        <v>3584</v>
      </c>
      <c r="E1165" s="4">
        <v>94</v>
      </c>
      <c r="F1165" s="1">
        <v>44497</v>
      </c>
      <c r="G1165" s="1">
        <v>44498</v>
      </c>
    </row>
    <row r="1166" spans="1:7" x14ac:dyDescent="0.25">
      <c r="A1166" t="s">
        <v>2596</v>
      </c>
      <c r="B1166" t="s">
        <v>2597</v>
      </c>
      <c r="C1166" t="s">
        <v>28</v>
      </c>
      <c r="D1166" t="s">
        <v>2598</v>
      </c>
      <c r="E1166" s="4">
        <v>2619</v>
      </c>
      <c r="F1166" s="1">
        <v>44498</v>
      </c>
      <c r="G1166" s="1">
        <v>44509</v>
      </c>
    </row>
    <row r="1167" spans="1:7" x14ac:dyDescent="0.25">
      <c r="A1167" t="s">
        <v>3658</v>
      </c>
      <c r="B1167" t="s">
        <v>3659</v>
      </c>
      <c r="C1167" t="s">
        <v>2902</v>
      </c>
      <c r="D1167" t="s">
        <v>3660</v>
      </c>
      <c r="E1167" s="4">
        <v>440</v>
      </c>
      <c r="F1167" s="1">
        <v>44498</v>
      </c>
      <c r="G1167" s="1">
        <v>44501</v>
      </c>
    </row>
    <row r="1168" spans="1:7" x14ac:dyDescent="0.25">
      <c r="A1168" t="s">
        <v>2615</v>
      </c>
      <c r="B1168" t="s">
        <v>2616</v>
      </c>
      <c r="C1168" t="s">
        <v>150</v>
      </c>
      <c r="D1168" t="s">
        <v>2617</v>
      </c>
      <c r="E1168" s="4">
        <v>1811</v>
      </c>
      <c r="F1168" s="1" t="s">
        <v>12037</v>
      </c>
      <c r="G1168" s="1">
        <v>44508</v>
      </c>
    </row>
    <row r="1169" spans="1:7" x14ac:dyDescent="0.25">
      <c r="A1169" t="s">
        <v>1172</v>
      </c>
      <c r="B1169" t="s">
        <v>5203</v>
      </c>
      <c r="C1169" t="s">
        <v>150</v>
      </c>
      <c r="D1169" t="s">
        <v>5204</v>
      </c>
      <c r="E1169" s="4">
        <v>127</v>
      </c>
      <c r="F1169" s="1">
        <v>44498</v>
      </c>
      <c r="G1169" s="1">
        <v>44501</v>
      </c>
    </row>
    <row r="1170" spans="1:7" x14ac:dyDescent="0.25">
      <c r="A1170" t="s">
        <v>2809</v>
      </c>
      <c r="B1170" t="s">
        <v>2810</v>
      </c>
      <c r="C1170" t="s">
        <v>2360</v>
      </c>
      <c r="D1170" t="s">
        <v>2811</v>
      </c>
      <c r="E1170" s="4">
        <v>405</v>
      </c>
      <c r="F1170" s="1">
        <v>44498</v>
      </c>
      <c r="G1170" s="1">
        <v>44498</v>
      </c>
    </row>
    <row r="1171" spans="1:7" x14ac:dyDescent="0.25">
      <c r="A1171" t="s">
        <v>1070</v>
      </c>
      <c r="B1171" t="s">
        <v>4660</v>
      </c>
      <c r="C1171" t="s">
        <v>2562</v>
      </c>
      <c r="D1171" t="s">
        <v>4661</v>
      </c>
      <c r="E1171" s="4">
        <v>1317</v>
      </c>
      <c r="F1171" s="1">
        <v>44498</v>
      </c>
      <c r="G1171" s="1">
        <v>44502</v>
      </c>
    </row>
    <row r="1172" spans="1:7" x14ac:dyDescent="0.25">
      <c r="A1172" t="s">
        <v>3799</v>
      </c>
      <c r="B1172" t="s">
        <v>3800</v>
      </c>
      <c r="C1172" t="s">
        <v>2902</v>
      </c>
      <c r="D1172" t="s">
        <v>3801</v>
      </c>
      <c r="E1172" s="4">
        <v>390</v>
      </c>
      <c r="F1172" s="1" t="s">
        <v>12037</v>
      </c>
      <c r="G1172" s="1">
        <v>44501</v>
      </c>
    </row>
    <row r="1173" spans="1:7" x14ac:dyDescent="0.25">
      <c r="A1173" t="s">
        <v>5414</v>
      </c>
      <c r="B1173" t="s">
        <v>5415</v>
      </c>
      <c r="C1173" t="s">
        <v>2902</v>
      </c>
      <c r="D1173" t="s">
        <v>5416</v>
      </c>
      <c r="E1173" s="4">
        <v>170</v>
      </c>
      <c r="F1173" s="1">
        <v>44498</v>
      </c>
      <c r="G1173" s="1">
        <v>44498</v>
      </c>
    </row>
    <row r="1174" spans="1:7" x14ac:dyDescent="0.25">
      <c r="A1174" t="s">
        <v>3324</v>
      </c>
      <c r="B1174" t="s">
        <v>3325</v>
      </c>
      <c r="C1174" t="s">
        <v>150</v>
      </c>
      <c r="D1174" t="s">
        <v>3326</v>
      </c>
      <c r="E1174" s="4">
        <v>108</v>
      </c>
      <c r="F1174" s="1">
        <v>44498</v>
      </c>
      <c r="G1174" s="1">
        <v>44501</v>
      </c>
    </row>
    <row r="1175" spans="1:7" x14ac:dyDescent="0.25">
      <c r="A1175" t="s">
        <v>2609</v>
      </c>
      <c r="B1175" t="s">
        <v>2610</v>
      </c>
      <c r="C1175" t="s">
        <v>150</v>
      </c>
      <c r="D1175" t="s">
        <v>2611</v>
      </c>
      <c r="E1175" s="4">
        <v>401</v>
      </c>
      <c r="F1175" s="1">
        <v>44498</v>
      </c>
      <c r="G1175" s="1">
        <v>44498</v>
      </c>
    </row>
    <row r="1176" spans="1:7" x14ac:dyDescent="0.25">
      <c r="A1176" t="s">
        <v>1182</v>
      </c>
      <c r="B1176" t="s">
        <v>4373</v>
      </c>
      <c r="C1176" t="s">
        <v>150</v>
      </c>
      <c r="D1176" t="s">
        <v>4374</v>
      </c>
      <c r="E1176" s="4">
        <v>891</v>
      </c>
      <c r="F1176" s="1">
        <v>44498</v>
      </c>
      <c r="G1176" s="1">
        <v>44503</v>
      </c>
    </row>
    <row r="1177" spans="1:7" x14ac:dyDescent="0.25">
      <c r="A1177" t="s">
        <v>267</v>
      </c>
      <c r="B1177" t="s">
        <v>268</v>
      </c>
      <c r="C1177" t="s">
        <v>79</v>
      </c>
      <c r="D1177" t="s">
        <v>269</v>
      </c>
      <c r="E1177" s="4">
        <v>545</v>
      </c>
      <c r="F1177" s="1" t="s">
        <v>12037</v>
      </c>
      <c r="G1177" s="1">
        <v>44508</v>
      </c>
    </row>
    <row r="1178" spans="1:7" x14ac:dyDescent="0.25">
      <c r="A1178" t="s">
        <v>258</v>
      </c>
      <c r="B1178" t="s">
        <v>259</v>
      </c>
      <c r="C1178" t="s">
        <v>79</v>
      </c>
      <c r="D1178" t="s">
        <v>260</v>
      </c>
      <c r="E1178" s="4">
        <v>155</v>
      </c>
      <c r="F1178" s="1">
        <v>44498</v>
      </c>
      <c r="G1178" s="1">
        <v>44498</v>
      </c>
    </row>
    <row r="1179" spans="1:7" x14ac:dyDescent="0.25">
      <c r="A1179" t="s">
        <v>12121</v>
      </c>
      <c r="B1179" t="s">
        <v>12122</v>
      </c>
      <c r="C1179" t="s">
        <v>79</v>
      </c>
      <c r="D1179" t="s">
        <v>269</v>
      </c>
      <c r="E1179" s="4">
        <v>545</v>
      </c>
      <c r="F1179" s="1" t="s">
        <v>12037</v>
      </c>
      <c r="G1179" s="1">
        <v>44508</v>
      </c>
    </row>
    <row r="1180" spans="1:7" x14ac:dyDescent="0.25">
      <c r="A1180" t="s">
        <v>5048</v>
      </c>
      <c r="B1180" t="s">
        <v>5049</v>
      </c>
      <c r="C1180" t="s">
        <v>2360</v>
      </c>
      <c r="D1180" t="s">
        <v>5050</v>
      </c>
      <c r="E1180" s="4">
        <v>520</v>
      </c>
      <c r="F1180" s="1">
        <v>44499</v>
      </c>
      <c r="G1180" s="1">
        <v>44501</v>
      </c>
    </row>
    <row r="1181" spans="1:7" x14ac:dyDescent="0.25">
      <c r="A1181" t="s">
        <v>4123</v>
      </c>
      <c r="B1181" t="s">
        <v>4124</v>
      </c>
      <c r="C1181" t="s">
        <v>2902</v>
      </c>
      <c r="D1181" t="s">
        <v>4125</v>
      </c>
      <c r="E1181" s="4">
        <v>990</v>
      </c>
      <c r="F1181" s="1">
        <v>44501</v>
      </c>
      <c r="G1181" s="1">
        <v>44503</v>
      </c>
    </row>
    <row r="1182" spans="1:7" x14ac:dyDescent="0.25">
      <c r="A1182" t="s">
        <v>5548</v>
      </c>
      <c r="B1182" t="s">
        <v>5549</v>
      </c>
      <c r="C1182" t="s">
        <v>150</v>
      </c>
      <c r="D1182" t="s">
        <v>5550</v>
      </c>
      <c r="E1182" s="4">
        <v>2343</v>
      </c>
      <c r="F1182" s="1" t="s">
        <v>11951</v>
      </c>
      <c r="G1182" s="1">
        <v>44512</v>
      </c>
    </row>
    <row r="1183" spans="1:7" x14ac:dyDescent="0.25">
      <c r="A1183" t="s">
        <v>5318</v>
      </c>
      <c r="B1183" t="s">
        <v>5319</v>
      </c>
      <c r="C1183" t="s">
        <v>2562</v>
      </c>
      <c r="D1183" t="s">
        <v>5320</v>
      </c>
      <c r="E1183" s="4">
        <v>498</v>
      </c>
      <c r="F1183" s="1">
        <v>44501</v>
      </c>
      <c r="G1183" s="1">
        <v>44501</v>
      </c>
    </row>
    <row r="1184" spans="1:7" x14ac:dyDescent="0.25">
      <c r="A1184" t="s">
        <v>2567</v>
      </c>
      <c r="B1184" t="s">
        <v>2568</v>
      </c>
      <c r="C1184" t="s">
        <v>150</v>
      </c>
      <c r="D1184" t="s">
        <v>2569</v>
      </c>
      <c r="E1184" s="4">
        <v>347</v>
      </c>
      <c r="F1184" s="1">
        <v>44501</v>
      </c>
      <c r="G1184" s="1">
        <v>44501</v>
      </c>
    </row>
    <row r="1185" spans="1:7" x14ac:dyDescent="0.25">
      <c r="A1185" t="s">
        <v>719</v>
      </c>
      <c r="B1185" t="s">
        <v>5192</v>
      </c>
      <c r="C1185" t="s">
        <v>169</v>
      </c>
      <c r="D1185" t="s">
        <v>5193</v>
      </c>
      <c r="E1185" s="4">
        <v>2715</v>
      </c>
      <c r="F1185" s="1">
        <v>44501</v>
      </c>
      <c r="G1185" s="1">
        <v>44518</v>
      </c>
    </row>
    <row r="1186" spans="1:7" x14ac:dyDescent="0.25">
      <c r="A1186" t="s">
        <v>4022</v>
      </c>
      <c r="B1186" t="s">
        <v>4018</v>
      </c>
      <c r="C1186" t="s">
        <v>342</v>
      </c>
      <c r="D1186" t="s">
        <v>4023</v>
      </c>
      <c r="E1186" s="4">
        <v>28</v>
      </c>
      <c r="F1186" s="1">
        <v>44501</v>
      </c>
      <c r="G1186" s="1">
        <v>44501</v>
      </c>
    </row>
    <row r="1187" spans="1:7" x14ac:dyDescent="0.25">
      <c r="A1187" t="s">
        <v>12038</v>
      </c>
      <c r="B1187" t="s">
        <v>12039</v>
      </c>
      <c r="C1187" t="s">
        <v>11937</v>
      </c>
      <c r="D1187" t="s">
        <v>12040</v>
      </c>
      <c r="E1187" s="4">
        <v>1800</v>
      </c>
      <c r="F1187" s="1" t="s">
        <v>11951</v>
      </c>
      <c r="G1187" s="1">
        <v>44508</v>
      </c>
    </row>
    <row r="1188" spans="1:7" x14ac:dyDescent="0.25">
      <c r="A1188" t="s">
        <v>12041</v>
      </c>
      <c r="B1188" t="s">
        <v>12042</v>
      </c>
      <c r="C1188" t="s">
        <v>11937</v>
      </c>
      <c r="D1188" t="s">
        <v>12043</v>
      </c>
      <c r="E1188" s="4">
        <v>2558</v>
      </c>
      <c r="F1188" s="1" t="s">
        <v>11951</v>
      </c>
      <c r="G1188" s="1">
        <v>44508</v>
      </c>
    </row>
    <row r="1189" spans="1:7" x14ac:dyDescent="0.25">
      <c r="A1189" t="s">
        <v>12165</v>
      </c>
      <c r="B1189" t="s">
        <v>12044</v>
      </c>
      <c r="C1189" t="s">
        <v>11938</v>
      </c>
      <c r="D1189" t="s">
        <v>12045</v>
      </c>
      <c r="E1189" s="4">
        <v>1765</v>
      </c>
      <c r="F1189" s="1" t="s">
        <v>11951</v>
      </c>
      <c r="G1189" s="1">
        <v>44504</v>
      </c>
    </row>
    <row r="1190" spans="1:7" x14ac:dyDescent="0.25">
      <c r="A1190" t="s">
        <v>12166</v>
      </c>
      <c r="B1190" t="s">
        <v>12167</v>
      </c>
      <c r="C1190" t="s">
        <v>11936</v>
      </c>
      <c r="D1190" t="s">
        <v>12168</v>
      </c>
      <c r="E1190" s="4">
        <v>1750</v>
      </c>
      <c r="F1190" s="1" t="s">
        <v>11951</v>
      </c>
      <c r="G1190" s="1">
        <v>44539</v>
      </c>
    </row>
    <row r="1191" spans="1:7" x14ac:dyDescent="0.25">
      <c r="A1191" t="s">
        <v>12169</v>
      </c>
      <c r="B1191" t="s">
        <v>12170</v>
      </c>
      <c r="C1191" t="s">
        <v>11936</v>
      </c>
      <c r="D1191" t="s">
        <v>12171</v>
      </c>
      <c r="E1191" s="4">
        <v>2500</v>
      </c>
      <c r="F1191" s="1" t="s">
        <v>11951</v>
      </c>
      <c r="G1191" s="1">
        <v>44539</v>
      </c>
    </row>
    <row r="1192" spans="1:7" x14ac:dyDescent="0.25">
      <c r="A1192" t="s">
        <v>12172</v>
      </c>
      <c r="B1192" t="s">
        <v>12173</v>
      </c>
      <c r="C1192" t="s">
        <v>11936</v>
      </c>
      <c r="D1192" t="s">
        <v>12174</v>
      </c>
      <c r="E1192" s="4">
        <v>2450</v>
      </c>
      <c r="F1192" s="1" t="s">
        <v>11951</v>
      </c>
      <c r="G1192" s="1">
        <v>44539</v>
      </c>
    </row>
    <row r="1193" spans="1:7" x14ac:dyDescent="0.25">
      <c r="A1193" t="s">
        <v>12175</v>
      </c>
      <c r="B1193" t="s">
        <v>12176</v>
      </c>
      <c r="C1193" t="s">
        <v>11936</v>
      </c>
      <c r="D1193" t="s">
        <v>12177</v>
      </c>
      <c r="E1193" s="4">
        <v>2400</v>
      </c>
      <c r="F1193" s="1" t="s">
        <v>11951</v>
      </c>
      <c r="G1193" s="1">
        <v>44539</v>
      </c>
    </row>
    <row r="1194" spans="1:7" x14ac:dyDescent="0.25">
      <c r="A1194" t="s">
        <v>11961</v>
      </c>
      <c r="B1194" t="s">
        <v>11976</v>
      </c>
      <c r="C1194" t="s">
        <v>104</v>
      </c>
      <c r="D1194" t="s">
        <v>11963</v>
      </c>
      <c r="E1194" s="4">
        <v>0</v>
      </c>
      <c r="F1194" s="1"/>
      <c r="G1194" s="1" t="s">
        <v>11951</v>
      </c>
    </row>
    <row r="1195" spans="1:7" x14ac:dyDescent="0.25">
      <c r="A1195" t="s">
        <v>11964</v>
      </c>
      <c r="B1195" t="s">
        <v>11982</v>
      </c>
      <c r="C1195" t="s">
        <v>342</v>
      </c>
      <c r="D1195" t="s">
        <v>11965</v>
      </c>
      <c r="E1195" s="4">
        <v>0</v>
      </c>
      <c r="F1195" s="1"/>
      <c r="G1195" s="1" t="s">
        <v>11951</v>
      </c>
    </row>
    <row r="1196" spans="1:7" x14ac:dyDescent="0.25">
      <c r="A1196" t="s">
        <v>5405</v>
      </c>
      <c r="B1196" t="s">
        <v>5406</v>
      </c>
      <c r="C1196" t="s">
        <v>2902</v>
      </c>
      <c r="D1196" t="s">
        <v>5407</v>
      </c>
      <c r="E1196" s="4">
        <v>620</v>
      </c>
      <c r="F1196" s="1">
        <v>44502</v>
      </c>
      <c r="G1196" s="1">
        <v>44504</v>
      </c>
    </row>
    <row r="1197" spans="1:7" x14ac:dyDescent="0.25">
      <c r="A1197" t="s">
        <v>5333</v>
      </c>
      <c r="B1197" t="s">
        <v>5334</v>
      </c>
      <c r="C1197" t="s">
        <v>2562</v>
      </c>
      <c r="D1197" t="s">
        <v>5335</v>
      </c>
      <c r="E1197" s="4">
        <v>611</v>
      </c>
      <c r="F1197" s="1">
        <v>44502</v>
      </c>
      <c r="G1197" s="1">
        <v>44503</v>
      </c>
    </row>
    <row r="1198" spans="1:7" x14ac:dyDescent="0.25">
      <c r="A1198" t="s">
        <v>2484</v>
      </c>
      <c r="B1198" t="s">
        <v>2485</v>
      </c>
      <c r="C1198" t="s">
        <v>150</v>
      </c>
      <c r="D1198" t="s">
        <v>2486</v>
      </c>
      <c r="E1198" s="4">
        <v>1030</v>
      </c>
      <c r="F1198" s="1">
        <v>44502</v>
      </c>
      <c r="G1198" s="1">
        <v>44505</v>
      </c>
    </row>
    <row r="1199" spans="1:7" x14ac:dyDescent="0.25">
      <c r="A1199" t="s">
        <v>3603</v>
      </c>
      <c r="B1199" t="s">
        <v>3604</v>
      </c>
      <c r="C1199" t="s">
        <v>150</v>
      </c>
      <c r="D1199" t="s">
        <v>3605</v>
      </c>
      <c r="E1199" s="4">
        <v>440</v>
      </c>
      <c r="F1199" s="1">
        <v>44502</v>
      </c>
      <c r="G1199" s="1">
        <v>44515</v>
      </c>
    </row>
    <row r="1200" spans="1:7" x14ac:dyDescent="0.25">
      <c r="A1200" t="s">
        <v>2560</v>
      </c>
      <c r="B1200" t="s">
        <v>2561</v>
      </c>
      <c r="C1200" t="s">
        <v>2562</v>
      </c>
      <c r="D1200" t="s">
        <v>2563</v>
      </c>
      <c r="E1200" s="4">
        <v>913</v>
      </c>
      <c r="F1200" s="1" t="s">
        <v>2387</v>
      </c>
      <c r="G1200" s="1">
        <v>44505</v>
      </c>
    </row>
    <row r="1201" spans="1:7" x14ac:dyDescent="0.25">
      <c r="A1201" t="s">
        <v>1177</v>
      </c>
      <c r="B1201" t="s">
        <v>4736</v>
      </c>
      <c r="C1201" t="s">
        <v>150</v>
      </c>
      <c r="D1201" t="s">
        <v>4737</v>
      </c>
      <c r="E1201" s="4">
        <v>737</v>
      </c>
      <c r="F1201" s="1">
        <v>44502</v>
      </c>
      <c r="G1201" s="1">
        <v>44504</v>
      </c>
    </row>
    <row r="1202" spans="1:7" x14ac:dyDescent="0.25">
      <c r="A1202" t="s">
        <v>1219</v>
      </c>
      <c r="B1202" t="s">
        <v>4754</v>
      </c>
      <c r="C1202" t="s">
        <v>150</v>
      </c>
      <c r="D1202" t="s">
        <v>4755</v>
      </c>
      <c r="E1202" s="4">
        <v>108</v>
      </c>
      <c r="F1202" s="1">
        <v>44502</v>
      </c>
      <c r="G1202" s="1">
        <v>44504</v>
      </c>
    </row>
    <row r="1203" spans="1:7" x14ac:dyDescent="0.25">
      <c r="A1203" t="s">
        <v>261</v>
      </c>
      <c r="B1203" t="s">
        <v>262</v>
      </c>
      <c r="C1203" t="s">
        <v>79</v>
      </c>
      <c r="D1203" t="s">
        <v>263</v>
      </c>
      <c r="E1203" s="4">
        <v>110</v>
      </c>
      <c r="F1203" s="1">
        <v>44502</v>
      </c>
      <c r="G1203" s="1">
        <v>44502</v>
      </c>
    </row>
    <row r="1204" spans="1:7" x14ac:dyDescent="0.25">
      <c r="A1204" t="s">
        <v>3390</v>
      </c>
      <c r="B1204" t="s">
        <v>3391</v>
      </c>
      <c r="C1204" t="s">
        <v>2396</v>
      </c>
      <c r="D1204" t="s">
        <v>3392</v>
      </c>
      <c r="E1204" s="4">
        <v>510</v>
      </c>
      <c r="F1204" s="1">
        <v>44503</v>
      </c>
      <c r="G1204" s="1">
        <v>44503</v>
      </c>
    </row>
    <row r="1205" spans="1:7" x14ac:dyDescent="0.25">
      <c r="A1205" t="s">
        <v>3670</v>
      </c>
      <c r="B1205" t="s">
        <v>3671</v>
      </c>
      <c r="C1205" t="s">
        <v>2902</v>
      </c>
      <c r="D1205" t="s">
        <v>3672</v>
      </c>
      <c r="E1205" s="4">
        <v>435</v>
      </c>
      <c r="F1205" s="1">
        <v>44503</v>
      </c>
      <c r="G1205" s="1">
        <v>44508</v>
      </c>
    </row>
    <row r="1206" spans="1:7" x14ac:dyDescent="0.25">
      <c r="A1206" t="s">
        <v>3793</v>
      </c>
      <c r="B1206" t="s">
        <v>3794</v>
      </c>
      <c r="C1206" t="s">
        <v>2902</v>
      </c>
      <c r="D1206" t="s">
        <v>3795</v>
      </c>
      <c r="E1206" s="4">
        <v>390</v>
      </c>
      <c r="F1206" s="1">
        <v>44503</v>
      </c>
      <c r="G1206" s="1">
        <v>44504</v>
      </c>
    </row>
    <row r="1207" spans="1:7" x14ac:dyDescent="0.25">
      <c r="A1207" t="s">
        <v>4058</v>
      </c>
      <c r="B1207" t="s">
        <v>4059</v>
      </c>
      <c r="C1207" t="s">
        <v>2562</v>
      </c>
      <c r="D1207" t="s">
        <v>4060</v>
      </c>
      <c r="E1207" s="4">
        <v>233</v>
      </c>
      <c r="F1207" s="1">
        <v>44503</v>
      </c>
      <c r="G1207" s="1">
        <v>44503</v>
      </c>
    </row>
    <row r="1208" spans="1:7" x14ac:dyDescent="0.25">
      <c r="A1208" t="s">
        <v>5087</v>
      </c>
      <c r="B1208" t="s">
        <v>5088</v>
      </c>
      <c r="C1208" t="s">
        <v>2360</v>
      </c>
      <c r="D1208" t="s">
        <v>5089</v>
      </c>
      <c r="E1208" s="4">
        <v>140</v>
      </c>
      <c r="F1208" s="1">
        <v>44503</v>
      </c>
      <c r="G1208" s="1">
        <v>44505</v>
      </c>
    </row>
    <row r="1209" spans="1:7" x14ac:dyDescent="0.25">
      <c r="A1209" t="s">
        <v>5321</v>
      </c>
      <c r="B1209" t="s">
        <v>5322</v>
      </c>
      <c r="C1209" t="s">
        <v>2562</v>
      </c>
      <c r="D1209" t="s">
        <v>5323</v>
      </c>
      <c r="E1209" s="4">
        <v>1046</v>
      </c>
      <c r="F1209" s="1">
        <v>44503</v>
      </c>
      <c r="G1209" s="1">
        <v>44505</v>
      </c>
    </row>
    <row r="1210" spans="1:7" x14ac:dyDescent="0.25">
      <c r="A1210" t="s">
        <v>5060</v>
      </c>
      <c r="B1210" t="s">
        <v>5061</v>
      </c>
      <c r="C1210" t="s">
        <v>2360</v>
      </c>
      <c r="D1210" t="s">
        <v>5062</v>
      </c>
      <c r="E1210" s="4">
        <v>155</v>
      </c>
      <c r="F1210" s="1">
        <v>44503</v>
      </c>
      <c r="G1210" s="1">
        <v>44504</v>
      </c>
    </row>
    <row r="1211" spans="1:7" x14ac:dyDescent="0.25">
      <c r="A1211" t="s">
        <v>3945</v>
      </c>
      <c r="B1211" t="s">
        <v>3946</v>
      </c>
      <c r="C1211" t="s">
        <v>2562</v>
      </c>
      <c r="D1211" t="s">
        <v>3947</v>
      </c>
      <c r="E1211" s="4">
        <v>2094</v>
      </c>
      <c r="F1211" s="1">
        <v>44504</v>
      </c>
      <c r="G1211" s="1">
        <v>44509</v>
      </c>
    </row>
    <row r="1212" spans="1:7" x14ac:dyDescent="0.25">
      <c r="A1212" t="s">
        <v>3716</v>
      </c>
      <c r="B1212" t="s">
        <v>3717</v>
      </c>
      <c r="C1212" t="s">
        <v>2902</v>
      </c>
      <c r="D1212" t="s">
        <v>3718</v>
      </c>
      <c r="E1212" s="4">
        <v>550</v>
      </c>
      <c r="F1212" s="1">
        <v>44504</v>
      </c>
      <c r="G1212" s="1">
        <v>44508</v>
      </c>
    </row>
    <row r="1213" spans="1:7" x14ac:dyDescent="0.25">
      <c r="A1213" t="s">
        <v>2661</v>
      </c>
      <c r="B1213" t="s">
        <v>2662</v>
      </c>
      <c r="C1213" t="s">
        <v>150</v>
      </c>
      <c r="D1213" t="s">
        <v>2663</v>
      </c>
      <c r="E1213" s="4">
        <v>370</v>
      </c>
      <c r="F1213" s="1">
        <v>44504</v>
      </c>
      <c r="G1213" s="1">
        <v>44505</v>
      </c>
    </row>
    <row r="1214" spans="1:7" x14ac:dyDescent="0.25">
      <c r="A1214" t="s">
        <v>183</v>
      </c>
      <c r="B1214" t="s">
        <v>184</v>
      </c>
      <c r="C1214" t="s">
        <v>79</v>
      </c>
      <c r="D1214" t="s">
        <v>185</v>
      </c>
      <c r="E1214" s="4">
        <v>275</v>
      </c>
      <c r="F1214" s="1">
        <v>44504</v>
      </c>
      <c r="G1214" s="1">
        <v>44504</v>
      </c>
    </row>
    <row r="1215" spans="1:7" x14ac:dyDescent="0.25">
      <c r="A1215" t="s">
        <v>270</v>
      </c>
      <c r="B1215" t="s">
        <v>271</v>
      </c>
      <c r="C1215" t="s">
        <v>79</v>
      </c>
      <c r="D1215" t="s">
        <v>272</v>
      </c>
      <c r="E1215" s="4">
        <v>220</v>
      </c>
      <c r="F1215" s="1">
        <v>44504</v>
      </c>
      <c r="G1215" s="1">
        <v>44504</v>
      </c>
    </row>
    <row r="1216" spans="1:7" x14ac:dyDescent="0.25">
      <c r="A1216" t="s">
        <v>12178</v>
      </c>
      <c r="B1216" t="s">
        <v>12046</v>
      </c>
      <c r="C1216" t="s">
        <v>11938</v>
      </c>
      <c r="D1216" t="s">
        <v>12047</v>
      </c>
      <c r="E1216" s="4">
        <v>800</v>
      </c>
      <c r="F1216" s="1">
        <v>44504</v>
      </c>
      <c r="G1216" s="1">
        <v>44509</v>
      </c>
    </row>
    <row r="1217" spans="1:7" x14ac:dyDescent="0.25">
      <c r="A1217" t="s">
        <v>12179</v>
      </c>
      <c r="B1217" t="s">
        <v>12044</v>
      </c>
      <c r="C1217" t="s">
        <v>11938</v>
      </c>
      <c r="D1217" t="s">
        <v>12048</v>
      </c>
      <c r="E1217" s="4">
        <v>25</v>
      </c>
      <c r="F1217" s="1">
        <v>44504</v>
      </c>
      <c r="G1217" s="1">
        <v>44504</v>
      </c>
    </row>
    <row r="1218" spans="1:7" x14ac:dyDescent="0.25">
      <c r="A1218" t="s">
        <v>3106</v>
      </c>
      <c r="B1218" t="s">
        <v>3107</v>
      </c>
      <c r="C1218" t="s">
        <v>2902</v>
      </c>
      <c r="D1218" t="s">
        <v>3108</v>
      </c>
      <c r="E1218" s="4">
        <v>130</v>
      </c>
      <c r="F1218" s="1">
        <v>44505</v>
      </c>
      <c r="G1218" s="1">
        <v>44505</v>
      </c>
    </row>
    <row r="1219" spans="1:7" x14ac:dyDescent="0.25">
      <c r="A1219" t="s">
        <v>4499</v>
      </c>
      <c r="B1219" t="s">
        <v>4500</v>
      </c>
      <c r="C1219" t="s">
        <v>150</v>
      </c>
      <c r="D1219" t="s">
        <v>4501</v>
      </c>
      <c r="E1219" s="4">
        <v>756</v>
      </c>
      <c r="F1219" s="1">
        <v>44505</v>
      </c>
      <c r="G1219" s="1">
        <v>44510</v>
      </c>
    </row>
    <row r="1220" spans="1:7" x14ac:dyDescent="0.25">
      <c r="A1220" t="s">
        <v>4040</v>
      </c>
      <c r="B1220" t="s">
        <v>4041</v>
      </c>
      <c r="C1220" t="s">
        <v>2902</v>
      </c>
      <c r="D1220" t="s">
        <v>4042</v>
      </c>
      <c r="E1220" s="4">
        <v>425</v>
      </c>
      <c r="F1220" s="1">
        <v>44505</v>
      </c>
      <c r="G1220" s="1">
        <v>44505</v>
      </c>
    </row>
    <row r="1221" spans="1:7" x14ac:dyDescent="0.25">
      <c r="A1221" t="s">
        <v>5167</v>
      </c>
      <c r="B1221" t="s">
        <v>5168</v>
      </c>
      <c r="C1221" t="s">
        <v>150</v>
      </c>
      <c r="D1221" t="s">
        <v>5169</v>
      </c>
      <c r="E1221" s="4">
        <v>106</v>
      </c>
      <c r="F1221" s="1">
        <v>44505</v>
      </c>
      <c r="G1221" s="1">
        <v>44508</v>
      </c>
    </row>
    <row r="1222" spans="1:7" x14ac:dyDescent="0.25">
      <c r="A1222" t="s">
        <v>5378</v>
      </c>
      <c r="B1222" t="s">
        <v>5379</v>
      </c>
      <c r="C1222" t="s">
        <v>2444</v>
      </c>
      <c r="D1222" t="s">
        <v>5380</v>
      </c>
      <c r="E1222" s="4">
        <v>1045</v>
      </c>
      <c r="F1222" s="1" t="s">
        <v>336</v>
      </c>
      <c r="G1222" s="1">
        <v>44510</v>
      </c>
    </row>
    <row r="1223" spans="1:7" x14ac:dyDescent="0.25">
      <c r="A1223" t="s">
        <v>5609</v>
      </c>
      <c r="B1223" t="s">
        <v>5610</v>
      </c>
      <c r="C1223" t="s">
        <v>2562</v>
      </c>
      <c r="D1223" t="s">
        <v>5611</v>
      </c>
      <c r="E1223" s="4">
        <v>0</v>
      </c>
      <c r="F1223" s="1">
        <v>44505</v>
      </c>
      <c r="G1223" s="1">
        <v>44510</v>
      </c>
    </row>
    <row r="1224" spans="1:7" x14ac:dyDescent="0.25">
      <c r="A1224" t="s">
        <v>5015</v>
      </c>
      <c r="B1224" t="s">
        <v>5016</v>
      </c>
      <c r="C1224" t="s">
        <v>2360</v>
      </c>
      <c r="D1224" t="s">
        <v>5017</v>
      </c>
      <c r="E1224" s="4">
        <v>520</v>
      </c>
      <c r="F1224" s="1">
        <v>44506</v>
      </c>
      <c r="G1224" s="1">
        <v>44508</v>
      </c>
    </row>
    <row r="1225" spans="1:7" x14ac:dyDescent="0.25">
      <c r="A1225" t="s">
        <v>2686</v>
      </c>
      <c r="B1225" t="s">
        <v>2687</v>
      </c>
      <c r="C1225" t="s">
        <v>2360</v>
      </c>
      <c r="D1225" t="s">
        <v>2688</v>
      </c>
      <c r="E1225" s="4">
        <v>528</v>
      </c>
      <c r="F1225" s="1">
        <v>44506</v>
      </c>
      <c r="G1225" s="1">
        <v>44509</v>
      </c>
    </row>
    <row r="1226" spans="1:7" x14ac:dyDescent="0.25">
      <c r="A1226" t="s">
        <v>3226</v>
      </c>
      <c r="B1226" t="s">
        <v>3227</v>
      </c>
      <c r="C1226" t="s">
        <v>2396</v>
      </c>
      <c r="D1226" t="s">
        <v>3228</v>
      </c>
      <c r="E1226" s="4">
        <v>610</v>
      </c>
      <c r="F1226" s="1">
        <v>44508</v>
      </c>
      <c r="G1226" s="1">
        <v>44509</v>
      </c>
    </row>
    <row r="1227" spans="1:7" x14ac:dyDescent="0.25">
      <c r="A1227" t="s">
        <v>5009</v>
      </c>
      <c r="B1227" t="s">
        <v>5010</v>
      </c>
      <c r="C1227" t="s">
        <v>2396</v>
      </c>
      <c r="D1227" t="s">
        <v>5011</v>
      </c>
      <c r="E1227" s="4">
        <v>735</v>
      </c>
      <c r="F1227" s="1">
        <v>44508</v>
      </c>
      <c r="G1227" s="1">
        <v>44509</v>
      </c>
    </row>
    <row r="1228" spans="1:7" x14ac:dyDescent="0.25">
      <c r="A1228" t="s">
        <v>3134</v>
      </c>
      <c r="B1228" t="s">
        <v>3135</v>
      </c>
      <c r="C1228" t="s">
        <v>2902</v>
      </c>
      <c r="D1228" t="s">
        <v>3136</v>
      </c>
      <c r="E1228" s="4">
        <v>1185</v>
      </c>
      <c r="F1228" s="1">
        <v>44508</v>
      </c>
      <c r="G1228" s="1">
        <v>44511</v>
      </c>
    </row>
    <row r="1229" spans="1:7" x14ac:dyDescent="0.25">
      <c r="A1229" t="s">
        <v>1180</v>
      </c>
      <c r="B1229" t="s">
        <v>4072</v>
      </c>
      <c r="C1229" t="s">
        <v>150</v>
      </c>
      <c r="D1229" t="s">
        <v>4073</v>
      </c>
      <c r="E1229" s="4">
        <v>1670</v>
      </c>
      <c r="F1229" s="1">
        <v>44508</v>
      </c>
      <c r="G1229" s="1">
        <v>44516</v>
      </c>
    </row>
    <row r="1230" spans="1:7" x14ac:dyDescent="0.25">
      <c r="A1230" t="s">
        <v>3682</v>
      </c>
      <c r="B1230" t="s">
        <v>3683</v>
      </c>
      <c r="C1230" t="s">
        <v>2902</v>
      </c>
      <c r="D1230" t="s">
        <v>3684</v>
      </c>
      <c r="E1230" s="4">
        <v>120</v>
      </c>
      <c r="F1230" s="1">
        <v>44508</v>
      </c>
      <c r="G1230" s="1">
        <v>44508</v>
      </c>
    </row>
    <row r="1231" spans="1:7" x14ac:dyDescent="0.25">
      <c r="A1231" t="s">
        <v>2667</v>
      </c>
      <c r="B1231" t="s">
        <v>2668</v>
      </c>
      <c r="C1231" t="s">
        <v>150</v>
      </c>
      <c r="D1231" t="s">
        <v>2669</v>
      </c>
      <c r="E1231" s="4">
        <v>306</v>
      </c>
      <c r="F1231" s="1">
        <v>44508</v>
      </c>
      <c r="G1231" s="1">
        <v>44509</v>
      </c>
    </row>
    <row r="1232" spans="1:7" x14ac:dyDescent="0.25">
      <c r="A1232" t="s">
        <v>2551</v>
      </c>
      <c r="B1232" t="s">
        <v>2552</v>
      </c>
      <c r="C1232" t="s">
        <v>150</v>
      </c>
      <c r="D1232" t="s">
        <v>2553</v>
      </c>
      <c r="E1232" s="4">
        <v>961</v>
      </c>
      <c r="F1232" s="1">
        <v>44508</v>
      </c>
      <c r="G1232" s="1">
        <v>44511</v>
      </c>
    </row>
    <row r="1233" spans="1:7" x14ac:dyDescent="0.25">
      <c r="A1233" t="s">
        <v>246</v>
      </c>
      <c r="B1233" t="s">
        <v>247</v>
      </c>
      <c r="C1233" t="s">
        <v>79</v>
      </c>
      <c r="D1233" t="s">
        <v>248</v>
      </c>
      <c r="E1233" s="4">
        <v>280</v>
      </c>
      <c r="F1233" s="1" t="s">
        <v>12049</v>
      </c>
      <c r="G1233" s="1">
        <v>44510</v>
      </c>
    </row>
    <row r="1234" spans="1:7" x14ac:dyDescent="0.25">
      <c r="A1234" t="s">
        <v>288</v>
      </c>
      <c r="B1234" t="s">
        <v>289</v>
      </c>
      <c r="C1234" t="s">
        <v>79</v>
      </c>
      <c r="D1234" t="s">
        <v>290</v>
      </c>
      <c r="E1234" s="4">
        <v>100</v>
      </c>
      <c r="F1234" s="1">
        <v>44508</v>
      </c>
      <c r="G1234" s="1">
        <v>44508</v>
      </c>
    </row>
    <row r="1235" spans="1:7" x14ac:dyDescent="0.25">
      <c r="A1235" t="s">
        <v>12125</v>
      </c>
      <c r="B1235" t="s">
        <v>12126</v>
      </c>
      <c r="C1235" t="s">
        <v>79</v>
      </c>
      <c r="D1235" t="s">
        <v>191</v>
      </c>
      <c r="E1235" s="4">
        <v>290</v>
      </c>
      <c r="F1235" s="1">
        <v>44508</v>
      </c>
      <c r="G1235" s="1">
        <v>44508</v>
      </c>
    </row>
    <row r="1236" spans="1:7" x14ac:dyDescent="0.25">
      <c r="A1236" t="s">
        <v>3694</v>
      </c>
      <c r="B1236" t="s">
        <v>3695</v>
      </c>
      <c r="C1236" t="s">
        <v>2902</v>
      </c>
      <c r="D1236" t="s">
        <v>3696</v>
      </c>
      <c r="E1236" s="4">
        <v>335</v>
      </c>
      <c r="F1236" s="1">
        <v>44509</v>
      </c>
      <c r="G1236" s="1">
        <v>44510</v>
      </c>
    </row>
    <row r="1237" spans="1:7" x14ac:dyDescent="0.25">
      <c r="A1237" t="s">
        <v>2362</v>
      </c>
      <c r="B1237" t="s">
        <v>2363</v>
      </c>
      <c r="C1237" t="s">
        <v>2360</v>
      </c>
      <c r="D1237" t="s">
        <v>2364</v>
      </c>
      <c r="E1237" s="4">
        <v>931</v>
      </c>
      <c r="F1237" s="1">
        <v>44509</v>
      </c>
      <c r="G1237" s="1">
        <v>44515</v>
      </c>
    </row>
    <row r="1238" spans="1:7" x14ac:dyDescent="0.25">
      <c r="A1238" t="s">
        <v>2636</v>
      </c>
      <c r="B1238" t="s">
        <v>2637</v>
      </c>
      <c r="C1238" t="s">
        <v>2562</v>
      </c>
      <c r="D1238" t="s">
        <v>2638</v>
      </c>
      <c r="E1238" s="4">
        <v>130</v>
      </c>
      <c r="F1238" s="1" t="s">
        <v>12050</v>
      </c>
      <c r="G1238" s="1">
        <v>44509</v>
      </c>
    </row>
    <row r="1239" spans="1:7" x14ac:dyDescent="0.25">
      <c r="A1239" t="s">
        <v>3722</v>
      </c>
      <c r="B1239" t="s">
        <v>3723</v>
      </c>
      <c r="C1239" t="s">
        <v>2902</v>
      </c>
      <c r="D1239" t="s">
        <v>3724</v>
      </c>
      <c r="E1239" s="4">
        <v>790</v>
      </c>
      <c r="F1239" s="1">
        <v>44509</v>
      </c>
      <c r="G1239" s="1">
        <v>44512</v>
      </c>
    </row>
    <row r="1240" spans="1:7" x14ac:dyDescent="0.25">
      <c r="A1240" t="s">
        <v>2525</v>
      </c>
      <c r="B1240" t="s">
        <v>2526</v>
      </c>
      <c r="C1240" t="s">
        <v>150</v>
      </c>
      <c r="D1240" t="s">
        <v>2527</v>
      </c>
      <c r="E1240" s="4">
        <v>2042</v>
      </c>
      <c r="F1240" s="1">
        <v>44509</v>
      </c>
      <c r="G1240" s="1">
        <v>44518</v>
      </c>
    </row>
    <row r="1241" spans="1:7" x14ac:dyDescent="0.25">
      <c r="A1241" t="s">
        <v>12051</v>
      </c>
      <c r="B1241" t="s">
        <v>12052</v>
      </c>
      <c r="C1241" t="s">
        <v>11937</v>
      </c>
      <c r="D1241" t="s">
        <v>12053</v>
      </c>
      <c r="E1241" s="4">
        <v>2460</v>
      </c>
      <c r="F1241" s="1">
        <v>44509</v>
      </c>
      <c r="G1241" s="1">
        <v>44516</v>
      </c>
    </row>
    <row r="1242" spans="1:7" x14ac:dyDescent="0.25">
      <c r="A1242" t="s">
        <v>12180</v>
      </c>
      <c r="B1242" t="s">
        <v>12046</v>
      </c>
      <c r="C1242" t="s">
        <v>11938</v>
      </c>
      <c r="D1242" t="s">
        <v>12054</v>
      </c>
      <c r="E1242" s="4">
        <v>15</v>
      </c>
      <c r="F1242" s="1">
        <v>44509</v>
      </c>
      <c r="G1242" s="1">
        <v>44516</v>
      </c>
    </row>
    <row r="1243" spans="1:7" x14ac:dyDescent="0.25">
      <c r="A1243" t="s">
        <v>11961</v>
      </c>
      <c r="B1243" t="s">
        <v>11979</v>
      </c>
      <c r="C1243" t="s">
        <v>2562</v>
      </c>
      <c r="D1243" t="s">
        <v>11963</v>
      </c>
      <c r="E1243" s="4">
        <v>0</v>
      </c>
      <c r="F1243" s="1"/>
      <c r="G1243" s="1" t="s">
        <v>12050</v>
      </c>
    </row>
    <row r="1244" spans="1:7" x14ac:dyDescent="0.25">
      <c r="A1244" t="s">
        <v>2658</v>
      </c>
      <c r="B1244" t="s">
        <v>2659</v>
      </c>
      <c r="C1244" t="s">
        <v>28</v>
      </c>
      <c r="D1244" t="s">
        <v>2660</v>
      </c>
      <c r="E1244" s="4">
        <v>2552</v>
      </c>
      <c r="F1244" s="1">
        <v>44510</v>
      </c>
      <c r="G1244" s="1">
        <v>44519</v>
      </c>
    </row>
    <row r="1245" spans="1:7" x14ac:dyDescent="0.25">
      <c r="A1245" t="s">
        <v>3482</v>
      </c>
      <c r="B1245" t="s">
        <v>3483</v>
      </c>
      <c r="C1245" t="s">
        <v>2902</v>
      </c>
      <c r="D1245" t="s">
        <v>3484</v>
      </c>
      <c r="E1245" s="4">
        <v>400</v>
      </c>
      <c r="F1245" s="1">
        <v>44510</v>
      </c>
      <c r="G1245" s="1">
        <v>44511</v>
      </c>
    </row>
    <row r="1246" spans="1:7" x14ac:dyDescent="0.25">
      <c r="A1246" t="s">
        <v>2664</v>
      </c>
      <c r="B1246" t="s">
        <v>2665</v>
      </c>
      <c r="C1246" t="s">
        <v>150</v>
      </c>
      <c r="D1246" t="s">
        <v>2666</v>
      </c>
      <c r="E1246" s="4">
        <v>87</v>
      </c>
      <c r="F1246" s="1">
        <v>44510</v>
      </c>
      <c r="G1246" s="1">
        <v>44510</v>
      </c>
    </row>
    <row r="1247" spans="1:7" x14ac:dyDescent="0.25">
      <c r="A1247" t="s">
        <v>4053</v>
      </c>
      <c r="B1247" t="s">
        <v>4054</v>
      </c>
      <c r="C1247" t="s">
        <v>2562</v>
      </c>
      <c r="D1247" t="s">
        <v>12034</v>
      </c>
      <c r="E1247" s="4">
        <v>250</v>
      </c>
      <c r="F1247" s="1">
        <v>44510</v>
      </c>
      <c r="G1247" s="1">
        <v>44510</v>
      </c>
    </row>
    <row r="1248" spans="1:7" x14ac:dyDescent="0.25">
      <c r="A1248" t="s">
        <v>5194</v>
      </c>
      <c r="B1248" t="s">
        <v>5195</v>
      </c>
      <c r="C1248" t="s">
        <v>169</v>
      </c>
      <c r="D1248" t="s">
        <v>5196</v>
      </c>
      <c r="E1248" s="4">
        <v>1920</v>
      </c>
      <c r="F1248" s="1">
        <v>44510</v>
      </c>
      <c r="G1248" s="1">
        <v>44519</v>
      </c>
    </row>
    <row r="1249" spans="1:7" x14ac:dyDescent="0.25">
      <c r="A1249" t="s">
        <v>5081</v>
      </c>
      <c r="B1249" t="s">
        <v>5082</v>
      </c>
      <c r="C1249" t="s">
        <v>2360</v>
      </c>
      <c r="D1249" t="s">
        <v>5083</v>
      </c>
      <c r="E1249" s="4">
        <v>9</v>
      </c>
      <c r="F1249" s="1">
        <v>44510</v>
      </c>
      <c r="G1249" s="1">
        <v>44511</v>
      </c>
    </row>
    <row r="1250" spans="1:7" x14ac:dyDescent="0.25">
      <c r="A1250" t="s">
        <v>294</v>
      </c>
      <c r="B1250" t="s">
        <v>295</v>
      </c>
      <c r="C1250" t="s">
        <v>79</v>
      </c>
      <c r="D1250" t="s">
        <v>296</v>
      </c>
      <c r="E1250" s="4">
        <v>200</v>
      </c>
      <c r="F1250" s="1">
        <v>44510</v>
      </c>
      <c r="G1250" s="1">
        <v>44510</v>
      </c>
    </row>
    <row r="1251" spans="1:7" x14ac:dyDescent="0.25">
      <c r="A1251" t="s">
        <v>12127</v>
      </c>
      <c r="B1251" t="s">
        <v>12128</v>
      </c>
      <c r="C1251" t="s">
        <v>79</v>
      </c>
      <c r="D1251" t="s">
        <v>224</v>
      </c>
      <c r="E1251" s="4">
        <v>45</v>
      </c>
      <c r="F1251" s="1">
        <v>44510</v>
      </c>
      <c r="G1251" s="1">
        <v>44510</v>
      </c>
    </row>
    <row r="1252" spans="1:7" x14ac:dyDescent="0.25">
      <c r="A1252" t="s">
        <v>4841</v>
      </c>
      <c r="B1252" t="s">
        <v>4842</v>
      </c>
      <c r="C1252" t="s">
        <v>2562</v>
      </c>
      <c r="D1252" t="s">
        <v>4843</v>
      </c>
      <c r="E1252" s="4">
        <v>1800</v>
      </c>
      <c r="F1252" s="1">
        <v>44510</v>
      </c>
      <c r="G1252" s="1">
        <v>44515</v>
      </c>
    </row>
    <row r="1253" spans="1:7" x14ac:dyDescent="0.25">
      <c r="A1253" t="s">
        <v>2548</v>
      </c>
      <c r="B1253" t="s">
        <v>2549</v>
      </c>
      <c r="C1253" t="s">
        <v>2360</v>
      </c>
      <c r="D1253" t="s">
        <v>2550</v>
      </c>
      <c r="E1253" s="4">
        <v>185</v>
      </c>
      <c r="F1253" s="1">
        <v>44510</v>
      </c>
      <c r="G1253" s="1">
        <v>44513</v>
      </c>
    </row>
    <row r="1254" spans="1:7" x14ac:dyDescent="0.25">
      <c r="A1254" t="s">
        <v>2718</v>
      </c>
      <c r="B1254" t="s">
        <v>2719</v>
      </c>
      <c r="C1254" t="s">
        <v>150</v>
      </c>
      <c r="D1254" t="s">
        <v>2720</v>
      </c>
      <c r="E1254" s="4">
        <v>2163</v>
      </c>
      <c r="F1254" s="1">
        <v>44511</v>
      </c>
      <c r="G1254" s="1">
        <v>44523</v>
      </c>
    </row>
    <row r="1255" spans="1:7" x14ac:dyDescent="0.25">
      <c r="A1255" t="s">
        <v>4397</v>
      </c>
      <c r="B1255" t="s">
        <v>4398</v>
      </c>
      <c r="C1255" t="s">
        <v>150</v>
      </c>
      <c r="D1255" t="s">
        <v>4399</v>
      </c>
      <c r="E1255" s="4">
        <v>20</v>
      </c>
      <c r="F1255" s="1">
        <v>44511</v>
      </c>
      <c r="G1255" s="1">
        <v>44511</v>
      </c>
    </row>
    <row r="1256" spans="1:7" x14ac:dyDescent="0.25">
      <c r="A1256" t="s">
        <v>12181</v>
      </c>
      <c r="B1256" t="s">
        <v>12055</v>
      </c>
      <c r="C1256" t="s">
        <v>11938</v>
      </c>
      <c r="D1256" t="s">
        <v>12056</v>
      </c>
      <c r="E1256" s="4">
        <v>1695</v>
      </c>
      <c r="F1256" s="1">
        <v>44511</v>
      </c>
      <c r="G1256" s="1">
        <v>44517</v>
      </c>
    </row>
    <row r="1257" spans="1:7" x14ac:dyDescent="0.25">
      <c r="A1257" t="s">
        <v>4621</v>
      </c>
      <c r="B1257" t="s">
        <v>4622</v>
      </c>
      <c r="C1257" t="s">
        <v>2396</v>
      </c>
      <c r="D1257" t="s">
        <v>4623</v>
      </c>
      <c r="E1257" s="4">
        <v>1225</v>
      </c>
      <c r="F1257" s="1">
        <v>44512</v>
      </c>
      <c r="G1257" s="1">
        <v>44519</v>
      </c>
    </row>
    <row r="1258" spans="1:7" x14ac:dyDescent="0.25">
      <c r="A1258" t="s">
        <v>3891</v>
      </c>
      <c r="B1258" t="s">
        <v>3892</v>
      </c>
      <c r="C1258" t="s">
        <v>150</v>
      </c>
      <c r="D1258" t="s">
        <v>3893</v>
      </c>
      <c r="E1258" s="4">
        <v>33</v>
      </c>
      <c r="F1258" s="1">
        <v>44512</v>
      </c>
      <c r="G1258" s="1">
        <v>44512</v>
      </c>
    </row>
    <row r="1259" spans="1:7" x14ac:dyDescent="0.25">
      <c r="A1259" t="s">
        <v>2491</v>
      </c>
      <c r="B1259" t="s">
        <v>2492</v>
      </c>
      <c r="C1259" t="s">
        <v>150</v>
      </c>
      <c r="D1259" t="s">
        <v>2493</v>
      </c>
      <c r="E1259" s="4">
        <v>861</v>
      </c>
      <c r="F1259" s="1">
        <v>44512</v>
      </c>
      <c r="G1259" s="1">
        <v>44517</v>
      </c>
    </row>
    <row r="1260" spans="1:7" x14ac:dyDescent="0.25">
      <c r="A1260" t="s">
        <v>3497</v>
      </c>
      <c r="B1260" t="s">
        <v>3498</v>
      </c>
      <c r="C1260" t="s">
        <v>2902</v>
      </c>
      <c r="D1260" t="s">
        <v>3499</v>
      </c>
      <c r="E1260" s="4">
        <v>265</v>
      </c>
      <c r="F1260" s="1">
        <v>44512</v>
      </c>
      <c r="G1260" s="1">
        <v>44515</v>
      </c>
    </row>
    <row r="1261" spans="1:7" x14ac:dyDescent="0.25">
      <c r="A1261" t="s">
        <v>3688</v>
      </c>
      <c r="B1261" t="s">
        <v>3689</v>
      </c>
      <c r="C1261" t="s">
        <v>2902</v>
      </c>
      <c r="D1261" t="s">
        <v>3690</v>
      </c>
      <c r="E1261" s="4">
        <v>45</v>
      </c>
      <c r="F1261" s="1">
        <v>44512</v>
      </c>
      <c r="G1261" s="1">
        <v>44512</v>
      </c>
    </row>
    <row r="1262" spans="1:7" x14ac:dyDescent="0.25">
      <c r="A1262" t="s">
        <v>1186</v>
      </c>
      <c r="B1262" t="s">
        <v>4756</v>
      </c>
      <c r="C1262" t="s">
        <v>150</v>
      </c>
      <c r="D1262" t="s">
        <v>4757</v>
      </c>
      <c r="E1262" s="4">
        <v>5</v>
      </c>
      <c r="F1262" s="1">
        <v>44512</v>
      </c>
      <c r="G1262" s="1">
        <v>44512</v>
      </c>
    </row>
    <row r="1263" spans="1:7" x14ac:dyDescent="0.25">
      <c r="A1263" t="s">
        <v>255</v>
      </c>
      <c r="B1263" t="s">
        <v>256</v>
      </c>
      <c r="C1263" t="s">
        <v>79</v>
      </c>
      <c r="D1263" t="s">
        <v>257</v>
      </c>
      <c r="E1263" s="4">
        <v>395</v>
      </c>
      <c r="F1263" s="1">
        <v>44512</v>
      </c>
      <c r="G1263" s="1">
        <v>44517</v>
      </c>
    </row>
    <row r="1264" spans="1:7" x14ac:dyDescent="0.25">
      <c r="A1264" t="s">
        <v>282</v>
      </c>
      <c r="B1264" t="s">
        <v>283</v>
      </c>
      <c r="C1264" t="s">
        <v>79</v>
      </c>
      <c r="D1264" t="s">
        <v>284</v>
      </c>
      <c r="E1264" s="4">
        <v>185</v>
      </c>
      <c r="F1264" s="1" t="s">
        <v>12012</v>
      </c>
      <c r="G1264" s="1">
        <v>44512</v>
      </c>
    </row>
    <row r="1265" spans="1:7" x14ac:dyDescent="0.25">
      <c r="A1265" t="s">
        <v>300</v>
      </c>
      <c r="B1265" t="s">
        <v>301</v>
      </c>
      <c r="C1265" t="s">
        <v>79</v>
      </c>
      <c r="D1265" t="s">
        <v>302</v>
      </c>
      <c r="E1265" s="4">
        <v>215</v>
      </c>
      <c r="F1265" s="1">
        <v>44512</v>
      </c>
      <c r="G1265" s="1">
        <v>44512</v>
      </c>
    </row>
    <row r="1266" spans="1:7" x14ac:dyDescent="0.25">
      <c r="A1266" t="s">
        <v>2754</v>
      </c>
      <c r="B1266" t="s">
        <v>2755</v>
      </c>
      <c r="C1266" t="s">
        <v>2360</v>
      </c>
      <c r="D1266" t="s">
        <v>2756</v>
      </c>
      <c r="E1266" s="4">
        <v>947</v>
      </c>
      <c r="F1266" s="1">
        <v>44513</v>
      </c>
      <c r="G1266" s="1">
        <v>44518</v>
      </c>
    </row>
    <row r="1267" spans="1:7" x14ac:dyDescent="0.25">
      <c r="A1267" t="s">
        <v>2585</v>
      </c>
      <c r="B1267" t="s">
        <v>2580</v>
      </c>
      <c r="C1267" t="s">
        <v>28</v>
      </c>
      <c r="D1267" t="s">
        <v>2586</v>
      </c>
      <c r="E1267" s="4">
        <v>1802</v>
      </c>
      <c r="F1267" s="1">
        <v>44515</v>
      </c>
      <c r="G1267" s="1">
        <v>44519</v>
      </c>
    </row>
    <row r="1268" spans="1:7" x14ac:dyDescent="0.25">
      <c r="A1268" t="s">
        <v>2422</v>
      </c>
      <c r="B1268" t="s">
        <v>2423</v>
      </c>
      <c r="C1268" t="s">
        <v>150</v>
      </c>
      <c r="D1268" t="s">
        <v>2424</v>
      </c>
      <c r="E1268" s="4">
        <v>2248</v>
      </c>
      <c r="F1268" s="1" t="s">
        <v>12057</v>
      </c>
      <c r="G1268" s="1">
        <v>44523</v>
      </c>
    </row>
    <row r="1269" spans="1:7" x14ac:dyDescent="0.25">
      <c r="A1269" t="s">
        <v>3137</v>
      </c>
      <c r="B1269" t="s">
        <v>3138</v>
      </c>
      <c r="C1269" t="s">
        <v>2902</v>
      </c>
      <c r="D1269" t="s">
        <v>3139</v>
      </c>
      <c r="E1269" s="4">
        <v>795</v>
      </c>
      <c r="F1269" s="1">
        <v>44515</v>
      </c>
      <c r="G1269" s="1">
        <v>44516</v>
      </c>
    </row>
    <row r="1270" spans="1:7" x14ac:dyDescent="0.25">
      <c r="A1270" t="s">
        <v>3485</v>
      </c>
      <c r="B1270" t="s">
        <v>3486</v>
      </c>
      <c r="C1270" t="s">
        <v>2902</v>
      </c>
      <c r="D1270" t="s">
        <v>3487</v>
      </c>
      <c r="E1270" s="4">
        <v>400</v>
      </c>
      <c r="F1270" s="1">
        <v>44515</v>
      </c>
      <c r="G1270" s="1">
        <v>44515</v>
      </c>
    </row>
    <row r="1271" spans="1:7" x14ac:dyDescent="0.25">
      <c r="A1271" t="s">
        <v>5084</v>
      </c>
      <c r="B1271" t="s">
        <v>5085</v>
      </c>
      <c r="C1271" t="s">
        <v>2360</v>
      </c>
      <c r="D1271" t="s">
        <v>5086</v>
      </c>
      <c r="E1271" s="4">
        <v>8</v>
      </c>
      <c r="F1271" s="1">
        <v>44515</v>
      </c>
      <c r="G1271" s="1">
        <v>44517</v>
      </c>
    </row>
    <row r="1272" spans="1:7" x14ac:dyDescent="0.25">
      <c r="A1272" t="s">
        <v>12129</v>
      </c>
      <c r="B1272" t="s">
        <v>12130</v>
      </c>
      <c r="C1272" t="s">
        <v>79</v>
      </c>
      <c r="D1272" t="s">
        <v>266</v>
      </c>
      <c r="E1272" s="4">
        <v>115</v>
      </c>
      <c r="F1272" s="1" t="s">
        <v>12057</v>
      </c>
      <c r="G1272" s="1">
        <v>44515</v>
      </c>
    </row>
    <row r="1273" spans="1:7" x14ac:dyDescent="0.25">
      <c r="A1273" t="s">
        <v>4805</v>
      </c>
      <c r="B1273" t="s">
        <v>4806</v>
      </c>
      <c r="C1273" t="s">
        <v>2562</v>
      </c>
      <c r="D1273" t="s">
        <v>4807</v>
      </c>
      <c r="E1273" s="4">
        <v>1829</v>
      </c>
      <c r="F1273" s="1">
        <v>44516</v>
      </c>
      <c r="G1273" s="1">
        <v>44519</v>
      </c>
    </row>
    <row r="1274" spans="1:7" x14ac:dyDescent="0.25">
      <c r="A1274" t="s">
        <v>2545</v>
      </c>
      <c r="B1274" t="s">
        <v>2546</v>
      </c>
      <c r="C1274" t="s">
        <v>2360</v>
      </c>
      <c r="D1274" t="s">
        <v>2547</v>
      </c>
      <c r="E1274" s="4">
        <v>5</v>
      </c>
      <c r="F1274" s="1">
        <v>44516</v>
      </c>
      <c r="G1274" s="1">
        <v>44517</v>
      </c>
    </row>
    <row r="1275" spans="1:7" x14ac:dyDescent="0.25">
      <c r="A1275" t="s">
        <v>5429</v>
      </c>
      <c r="B1275" t="s">
        <v>5430</v>
      </c>
      <c r="C1275" t="s">
        <v>2902</v>
      </c>
      <c r="D1275" t="s">
        <v>5431</v>
      </c>
      <c r="E1275" s="4">
        <v>815</v>
      </c>
      <c r="F1275" s="1">
        <v>44516</v>
      </c>
      <c r="G1275" s="1">
        <v>44518</v>
      </c>
    </row>
    <row r="1276" spans="1:7" x14ac:dyDescent="0.25">
      <c r="A1276" t="s">
        <v>285</v>
      </c>
      <c r="B1276" t="s">
        <v>286</v>
      </c>
      <c r="C1276" t="s">
        <v>79</v>
      </c>
      <c r="D1276" t="s">
        <v>287</v>
      </c>
      <c r="E1276" s="4">
        <v>75</v>
      </c>
      <c r="F1276" s="1">
        <v>44516</v>
      </c>
      <c r="G1276" s="1">
        <v>44516</v>
      </c>
    </row>
    <row r="1277" spans="1:7" x14ac:dyDescent="0.25">
      <c r="A1277" t="s">
        <v>303</v>
      </c>
      <c r="B1277" t="s">
        <v>304</v>
      </c>
      <c r="C1277" t="s">
        <v>79</v>
      </c>
      <c r="D1277" t="s">
        <v>305</v>
      </c>
      <c r="E1277" s="4">
        <v>115</v>
      </c>
      <c r="F1277" s="1">
        <v>44516</v>
      </c>
      <c r="G1277" s="1">
        <v>44516</v>
      </c>
    </row>
    <row r="1278" spans="1:7" x14ac:dyDescent="0.25">
      <c r="A1278" t="s">
        <v>309</v>
      </c>
      <c r="B1278" t="s">
        <v>310</v>
      </c>
      <c r="C1278" t="s">
        <v>79</v>
      </c>
      <c r="D1278" t="s">
        <v>311</v>
      </c>
      <c r="E1278" s="4">
        <v>115</v>
      </c>
      <c r="F1278" s="1">
        <v>44516</v>
      </c>
      <c r="G1278" s="1">
        <v>44516</v>
      </c>
    </row>
    <row r="1279" spans="1:7" x14ac:dyDescent="0.25">
      <c r="A1279" t="s">
        <v>315</v>
      </c>
      <c r="B1279" t="s">
        <v>316</v>
      </c>
      <c r="C1279" t="s">
        <v>79</v>
      </c>
      <c r="D1279" t="s">
        <v>317</v>
      </c>
      <c r="E1279" s="4">
        <v>270</v>
      </c>
      <c r="F1279" s="1">
        <v>44516</v>
      </c>
      <c r="G1279" s="1">
        <v>44516</v>
      </c>
    </row>
    <row r="1280" spans="1:7" x14ac:dyDescent="0.25">
      <c r="A1280" t="s">
        <v>2531</v>
      </c>
      <c r="B1280" t="s">
        <v>2384</v>
      </c>
      <c r="C1280" t="s">
        <v>2385</v>
      </c>
      <c r="D1280" t="s">
        <v>2532</v>
      </c>
      <c r="E1280" s="4">
        <v>2681</v>
      </c>
      <c r="F1280" s="1" t="s">
        <v>12058</v>
      </c>
      <c r="G1280" s="1">
        <v>44517</v>
      </c>
    </row>
    <row r="1281" spans="1:7" x14ac:dyDescent="0.25">
      <c r="A1281" t="s">
        <v>12123</v>
      </c>
      <c r="B1281" t="s">
        <v>12124</v>
      </c>
      <c r="C1281" t="s">
        <v>11936</v>
      </c>
      <c r="D1281" t="s">
        <v>12182</v>
      </c>
      <c r="E1281" s="4">
        <v>2600</v>
      </c>
      <c r="F1281" s="1" t="s">
        <v>12058</v>
      </c>
      <c r="G1281" s="1">
        <v>44558</v>
      </c>
    </row>
    <row r="1282" spans="1:7" x14ac:dyDescent="0.25">
      <c r="A1282" t="s">
        <v>273</v>
      </c>
      <c r="B1282" t="s">
        <v>274</v>
      </c>
      <c r="C1282" t="s">
        <v>79</v>
      </c>
      <c r="D1282" t="s">
        <v>275</v>
      </c>
      <c r="E1282" s="4">
        <v>385</v>
      </c>
      <c r="F1282" s="1">
        <v>44517</v>
      </c>
      <c r="G1282" s="1">
        <v>44519</v>
      </c>
    </row>
    <row r="1283" spans="1:7" x14ac:dyDescent="0.25">
      <c r="A1283" t="s">
        <v>3238</v>
      </c>
      <c r="B1283" t="s">
        <v>3239</v>
      </c>
      <c r="C1283" t="s">
        <v>2396</v>
      </c>
      <c r="D1283" t="s">
        <v>3240</v>
      </c>
      <c r="E1283" s="4">
        <v>620</v>
      </c>
      <c r="F1283" s="1">
        <v>44518</v>
      </c>
      <c r="G1283" s="1">
        <v>44519</v>
      </c>
    </row>
    <row r="1284" spans="1:7" x14ac:dyDescent="0.25">
      <c r="A1284" t="s">
        <v>2579</v>
      </c>
      <c r="B1284" t="s">
        <v>2580</v>
      </c>
      <c r="C1284" t="s">
        <v>28</v>
      </c>
      <c r="D1284" t="s">
        <v>2581</v>
      </c>
      <c r="E1284" s="4">
        <v>562</v>
      </c>
      <c r="F1284" s="1">
        <v>44518</v>
      </c>
      <c r="G1284" s="1">
        <v>44519</v>
      </c>
    </row>
    <row r="1285" spans="1:7" x14ac:dyDescent="0.25">
      <c r="A1285" t="s">
        <v>2416</v>
      </c>
      <c r="B1285" t="s">
        <v>2417</v>
      </c>
      <c r="C1285" t="s">
        <v>150</v>
      </c>
      <c r="D1285" t="s">
        <v>2418</v>
      </c>
      <c r="E1285" s="4">
        <v>815</v>
      </c>
      <c r="F1285" s="1">
        <v>44518</v>
      </c>
      <c r="G1285" s="1">
        <v>44526</v>
      </c>
    </row>
    <row r="1286" spans="1:7" x14ac:dyDescent="0.25">
      <c r="A1286" t="s">
        <v>1168</v>
      </c>
      <c r="B1286" t="s">
        <v>4079</v>
      </c>
      <c r="C1286" t="s">
        <v>150</v>
      </c>
      <c r="D1286" t="s">
        <v>4080</v>
      </c>
      <c r="E1286" s="4">
        <v>922</v>
      </c>
      <c r="F1286" s="1">
        <v>44518</v>
      </c>
      <c r="G1286" s="1">
        <v>44523</v>
      </c>
    </row>
    <row r="1287" spans="1:7" x14ac:dyDescent="0.25">
      <c r="A1287" t="s">
        <v>4331</v>
      </c>
      <c r="B1287" t="s">
        <v>4332</v>
      </c>
      <c r="C1287" t="s">
        <v>2360</v>
      </c>
      <c r="D1287" t="s">
        <v>4333</v>
      </c>
      <c r="E1287" s="4">
        <v>335</v>
      </c>
      <c r="F1287" s="1">
        <v>44518</v>
      </c>
      <c r="G1287" s="1">
        <v>44519</v>
      </c>
    </row>
    <row r="1288" spans="1:7" x14ac:dyDescent="0.25">
      <c r="A1288" t="s">
        <v>2413</v>
      </c>
      <c r="B1288" t="s">
        <v>2414</v>
      </c>
      <c r="C1288" t="s">
        <v>150</v>
      </c>
      <c r="D1288" t="s">
        <v>2415</v>
      </c>
      <c r="E1288" s="4">
        <v>790</v>
      </c>
      <c r="F1288" s="1">
        <v>44518</v>
      </c>
      <c r="G1288" s="1">
        <v>44523</v>
      </c>
    </row>
    <row r="1289" spans="1:7" x14ac:dyDescent="0.25">
      <c r="A1289" t="s">
        <v>291</v>
      </c>
      <c r="B1289" t="s">
        <v>292</v>
      </c>
      <c r="C1289" t="s">
        <v>79</v>
      </c>
      <c r="D1289" t="s">
        <v>293</v>
      </c>
      <c r="E1289" s="4">
        <v>105</v>
      </c>
      <c r="F1289" s="1">
        <v>44518</v>
      </c>
      <c r="G1289" s="1">
        <v>44518</v>
      </c>
    </row>
    <row r="1290" spans="1:7" x14ac:dyDescent="0.25">
      <c r="A1290" t="s">
        <v>2533</v>
      </c>
      <c r="B1290" t="s">
        <v>2384</v>
      </c>
      <c r="C1290" t="s">
        <v>2385</v>
      </c>
      <c r="D1290" t="s">
        <v>2534</v>
      </c>
      <c r="E1290" s="4">
        <v>1590</v>
      </c>
      <c r="F1290" s="1">
        <v>44518</v>
      </c>
      <c r="G1290" s="1">
        <v>44518</v>
      </c>
    </row>
    <row r="1291" spans="1:7" x14ac:dyDescent="0.25">
      <c r="A1291" t="s">
        <v>5513</v>
      </c>
      <c r="B1291" t="s">
        <v>5514</v>
      </c>
      <c r="C1291" t="s">
        <v>2360</v>
      </c>
      <c r="D1291" t="s">
        <v>5515</v>
      </c>
      <c r="E1291" s="4">
        <v>140</v>
      </c>
      <c r="F1291" s="1">
        <v>44518</v>
      </c>
      <c r="G1291" s="1">
        <v>44519</v>
      </c>
    </row>
    <row r="1292" spans="1:7" x14ac:dyDescent="0.25">
      <c r="A1292" t="s">
        <v>2655</v>
      </c>
      <c r="B1292" t="s">
        <v>2656</v>
      </c>
      <c r="C1292" t="s">
        <v>28</v>
      </c>
      <c r="D1292" t="s">
        <v>2657</v>
      </c>
      <c r="E1292" s="4">
        <v>320</v>
      </c>
      <c r="F1292" s="1">
        <v>44519</v>
      </c>
      <c r="G1292" s="1">
        <v>44519</v>
      </c>
    </row>
    <row r="1293" spans="1:7" x14ac:dyDescent="0.25">
      <c r="A1293" t="s">
        <v>2778</v>
      </c>
      <c r="B1293" t="s">
        <v>2779</v>
      </c>
      <c r="C1293" t="s">
        <v>150</v>
      </c>
      <c r="D1293" t="s">
        <v>2780</v>
      </c>
      <c r="E1293" s="4">
        <v>807</v>
      </c>
      <c r="F1293" s="1">
        <v>44519</v>
      </c>
      <c r="G1293" s="1">
        <v>44523</v>
      </c>
    </row>
    <row r="1294" spans="1:7" x14ac:dyDescent="0.25">
      <c r="A1294" t="s">
        <v>989</v>
      </c>
      <c r="B1294" t="s">
        <v>3972</v>
      </c>
      <c r="C1294" t="s">
        <v>169</v>
      </c>
      <c r="D1294" t="s">
        <v>3973</v>
      </c>
      <c r="E1294" s="4">
        <v>1975</v>
      </c>
      <c r="F1294" s="1">
        <v>44519</v>
      </c>
      <c r="G1294" s="1">
        <v>44533</v>
      </c>
    </row>
    <row r="1295" spans="1:7" x14ac:dyDescent="0.25">
      <c r="A1295" t="s">
        <v>12059</v>
      </c>
      <c r="B1295" t="s">
        <v>12060</v>
      </c>
      <c r="C1295" t="s">
        <v>11937</v>
      </c>
      <c r="D1295" t="s">
        <v>12061</v>
      </c>
      <c r="E1295" s="4">
        <v>2499</v>
      </c>
      <c r="F1295" s="1">
        <v>44519</v>
      </c>
      <c r="G1295" s="1">
        <v>44532</v>
      </c>
    </row>
    <row r="1296" spans="1:7" x14ac:dyDescent="0.25">
      <c r="A1296" t="s">
        <v>11964</v>
      </c>
      <c r="B1296" t="s">
        <v>11979</v>
      </c>
      <c r="C1296" t="s">
        <v>2562</v>
      </c>
      <c r="D1296" t="s">
        <v>11965</v>
      </c>
      <c r="E1296" s="4">
        <v>0</v>
      </c>
      <c r="F1296" s="1"/>
      <c r="G1296" s="1" t="s">
        <v>12158</v>
      </c>
    </row>
    <row r="1297" spans="1:7" x14ac:dyDescent="0.25">
      <c r="A1297" t="s">
        <v>11964</v>
      </c>
      <c r="B1297" t="s">
        <v>11967</v>
      </c>
      <c r="C1297" t="s">
        <v>13</v>
      </c>
      <c r="D1297" t="s">
        <v>11965</v>
      </c>
      <c r="E1297" s="4">
        <v>0</v>
      </c>
      <c r="F1297" s="1"/>
      <c r="G1297" s="1" t="s">
        <v>12158</v>
      </c>
    </row>
    <row r="1298" spans="1:7" x14ac:dyDescent="0.25">
      <c r="A1298" t="s">
        <v>3606</v>
      </c>
      <c r="B1298" t="s">
        <v>3607</v>
      </c>
      <c r="C1298" t="s">
        <v>150</v>
      </c>
      <c r="D1298" t="s">
        <v>3608</v>
      </c>
      <c r="E1298" s="4">
        <v>839</v>
      </c>
      <c r="F1298" s="1" t="s">
        <v>12062</v>
      </c>
      <c r="G1298" s="1">
        <v>44529</v>
      </c>
    </row>
    <row r="1299" spans="1:7" x14ac:dyDescent="0.25">
      <c r="A1299" t="s">
        <v>4618</v>
      </c>
      <c r="B1299" t="s">
        <v>4619</v>
      </c>
      <c r="C1299" t="s">
        <v>2396</v>
      </c>
      <c r="D1299" t="s">
        <v>4620</v>
      </c>
      <c r="E1299" s="4">
        <v>445</v>
      </c>
      <c r="F1299" s="1">
        <v>44522</v>
      </c>
      <c r="G1299" s="1">
        <v>44523</v>
      </c>
    </row>
    <row r="1300" spans="1:7" x14ac:dyDescent="0.25">
      <c r="A1300" t="s">
        <v>5420</v>
      </c>
      <c r="B1300" t="s">
        <v>5421</v>
      </c>
      <c r="C1300" t="s">
        <v>2902</v>
      </c>
      <c r="D1300" t="s">
        <v>5422</v>
      </c>
      <c r="E1300" s="4">
        <v>200</v>
      </c>
      <c r="F1300" s="1">
        <v>44522</v>
      </c>
      <c r="G1300" s="1">
        <v>44522</v>
      </c>
    </row>
    <row r="1301" spans="1:7" x14ac:dyDescent="0.25">
      <c r="A1301" t="s">
        <v>297</v>
      </c>
      <c r="B1301" t="s">
        <v>298</v>
      </c>
      <c r="C1301" t="s">
        <v>79</v>
      </c>
      <c r="D1301" t="s">
        <v>299</v>
      </c>
      <c r="E1301" s="4">
        <v>100</v>
      </c>
      <c r="F1301" s="1">
        <v>44522</v>
      </c>
      <c r="G1301" s="1">
        <v>44522</v>
      </c>
    </row>
    <row r="1302" spans="1:7" x14ac:dyDescent="0.25">
      <c r="A1302" t="s">
        <v>279</v>
      </c>
      <c r="B1302" t="s">
        <v>280</v>
      </c>
      <c r="C1302" t="s">
        <v>79</v>
      </c>
      <c r="D1302" t="s">
        <v>281</v>
      </c>
      <c r="E1302" s="4">
        <v>105</v>
      </c>
      <c r="F1302" s="1">
        <v>44523</v>
      </c>
      <c r="G1302" s="1">
        <v>44523</v>
      </c>
    </row>
    <row r="1303" spans="1:7" x14ac:dyDescent="0.25">
      <c r="A1303" t="s">
        <v>5641</v>
      </c>
      <c r="B1303" t="s">
        <v>5642</v>
      </c>
      <c r="C1303" t="s">
        <v>150</v>
      </c>
      <c r="D1303" t="s">
        <v>5643</v>
      </c>
      <c r="E1303" s="4">
        <v>84</v>
      </c>
      <c r="F1303" s="1">
        <v>44524</v>
      </c>
      <c r="G1303" s="1">
        <v>44524</v>
      </c>
    </row>
    <row r="1304" spans="1:7" x14ac:dyDescent="0.25">
      <c r="A1304" t="s">
        <v>306</v>
      </c>
      <c r="B1304" t="s">
        <v>307</v>
      </c>
      <c r="C1304" t="s">
        <v>79</v>
      </c>
      <c r="D1304" t="s">
        <v>308</v>
      </c>
      <c r="E1304" s="4">
        <v>105</v>
      </c>
      <c r="F1304" s="1">
        <v>44524</v>
      </c>
      <c r="G1304" s="1">
        <v>44524</v>
      </c>
    </row>
    <row r="1305" spans="1:7" x14ac:dyDescent="0.25">
      <c r="A1305" t="s">
        <v>2703</v>
      </c>
      <c r="B1305" t="s">
        <v>2704</v>
      </c>
      <c r="C1305" t="s">
        <v>150</v>
      </c>
      <c r="D1305" t="s">
        <v>2705</v>
      </c>
      <c r="E1305" s="4">
        <v>610</v>
      </c>
      <c r="F1305" s="1">
        <v>44526</v>
      </c>
      <c r="G1305" s="1">
        <v>44526</v>
      </c>
    </row>
    <row r="1306" spans="1:7" x14ac:dyDescent="0.25">
      <c r="A1306" t="s">
        <v>2706</v>
      </c>
      <c r="B1306" t="s">
        <v>2707</v>
      </c>
      <c r="C1306" t="s">
        <v>150</v>
      </c>
      <c r="D1306" t="s">
        <v>2708</v>
      </c>
      <c r="E1306" s="4">
        <v>968</v>
      </c>
      <c r="F1306" s="1" t="s">
        <v>12011</v>
      </c>
      <c r="G1306" s="1">
        <v>44529</v>
      </c>
    </row>
    <row r="1307" spans="1:7" x14ac:dyDescent="0.25">
      <c r="A1307" t="s">
        <v>1218</v>
      </c>
      <c r="B1307" t="s">
        <v>4074</v>
      </c>
      <c r="C1307" t="s">
        <v>150</v>
      </c>
      <c r="D1307" t="s">
        <v>4075</v>
      </c>
      <c r="E1307" s="4">
        <v>937</v>
      </c>
      <c r="F1307" s="1">
        <v>44526</v>
      </c>
      <c r="G1307" s="1">
        <v>44531</v>
      </c>
    </row>
    <row r="1308" spans="1:7" x14ac:dyDescent="0.25">
      <c r="A1308" t="s">
        <v>12131</v>
      </c>
      <c r="B1308" t="s">
        <v>12132</v>
      </c>
      <c r="C1308" t="s">
        <v>79</v>
      </c>
      <c r="D1308" t="s">
        <v>323</v>
      </c>
      <c r="E1308" s="4">
        <v>95</v>
      </c>
      <c r="F1308" s="1">
        <v>44526</v>
      </c>
      <c r="G1308" s="1">
        <v>44526</v>
      </c>
    </row>
    <row r="1309" spans="1:7" x14ac:dyDescent="0.25">
      <c r="A1309" t="s">
        <v>11964</v>
      </c>
      <c r="B1309" t="s">
        <v>11985</v>
      </c>
      <c r="C1309" t="s">
        <v>2902</v>
      </c>
      <c r="D1309" t="s">
        <v>11965</v>
      </c>
      <c r="E1309" s="4">
        <v>0</v>
      </c>
      <c r="F1309" s="1"/>
      <c r="G1309" s="1" t="s">
        <v>12011</v>
      </c>
    </row>
    <row r="1310" spans="1:7" x14ac:dyDescent="0.25">
      <c r="A1310" t="s">
        <v>2603</v>
      </c>
      <c r="B1310" t="s">
        <v>2604</v>
      </c>
      <c r="C1310" t="s">
        <v>150</v>
      </c>
      <c r="D1310" t="s">
        <v>2605</v>
      </c>
      <c r="E1310" s="4">
        <v>161</v>
      </c>
      <c r="F1310" s="1">
        <v>44529</v>
      </c>
      <c r="G1310" s="1">
        <v>44530</v>
      </c>
    </row>
    <row r="1311" spans="1:7" x14ac:dyDescent="0.25">
      <c r="A1311" t="s">
        <v>324</v>
      </c>
      <c r="B1311" t="s">
        <v>325</v>
      </c>
      <c r="C1311" t="s">
        <v>79</v>
      </c>
      <c r="D1311" t="s">
        <v>326</v>
      </c>
      <c r="E1311" s="4">
        <v>110</v>
      </c>
      <c r="F1311" s="1">
        <v>44529</v>
      </c>
      <c r="G1311" s="1">
        <v>44529</v>
      </c>
    </row>
    <row r="1312" spans="1:7" x14ac:dyDescent="0.25">
      <c r="A1312" t="s">
        <v>4615</v>
      </c>
      <c r="B1312" t="s">
        <v>4616</v>
      </c>
      <c r="C1312" t="s">
        <v>2396</v>
      </c>
      <c r="D1312" t="s">
        <v>4617</v>
      </c>
      <c r="E1312" s="4">
        <v>90</v>
      </c>
      <c r="F1312" s="1">
        <v>44530</v>
      </c>
      <c r="G1312" s="1">
        <v>44530</v>
      </c>
    </row>
    <row r="1313" spans="1:7" x14ac:dyDescent="0.25">
      <c r="A1313" t="s">
        <v>4328</v>
      </c>
      <c r="B1313" t="s">
        <v>4329</v>
      </c>
      <c r="C1313" t="s">
        <v>2360</v>
      </c>
      <c r="D1313" t="s">
        <v>4330</v>
      </c>
      <c r="E1313" s="4">
        <v>360</v>
      </c>
      <c r="F1313" s="1">
        <v>44530</v>
      </c>
      <c r="G1313" s="1">
        <v>44533</v>
      </c>
    </row>
    <row r="1314" spans="1:7" x14ac:dyDescent="0.25">
      <c r="A1314" t="s">
        <v>12183</v>
      </c>
      <c r="B1314" t="s">
        <v>12055</v>
      </c>
      <c r="C1314" t="s">
        <v>11938</v>
      </c>
      <c r="D1314" t="s">
        <v>12063</v>
      </c>
      <c r="E1314" s="4">
        <v>16</v>
      </c>
      <c r="F1314" s="1">
        <v>44530</v>
      </c>
      <c r="G1314" s="1">
        <v>44530</v>
      </c>
    </row>
    <row r="1315" spans="1:7" x14ac:dyDescent="0.25">
      <c r="A1315" t="s">
        <v>12184</v>
      </c>
      <c r="B1315" t="s">
        <v>12064</v>
      </c>
      <c r="C1315" t="s">
        <v>11938</v>
      </c>
      <c r="D1315" t="s">
        <v>12065</v>
      </c>
      <c r="E1315" s="4">
        <v>670</v>
      </c>
      <c r="F1315" s="1">
        <v>44530</v>
      </c>
      <c r="G1315" s="1">
        <v>44531</v>
      </c>
    </row>
    <row r="1316" spans="1:7" x14ac:dyDescent="0.25">
      <c r="A1316" t="s">
        <v>12133</v>
      </c>
      <c r="B1316" t="s">
        <v>12134</v>
      </c>
      <c r="C1316" t="s">
        <v>79</v>
      </c>
      <c r="D1316" t="s">
        <v>329</v>
      </c>
      <c r="E1316" s="4">
        <v>105</v>
      </c>
      <c r="F1316" s="1">
        <v>44530</v>
      </c>
      <c r="G1316" s="1">
        <v>44530</v>
      </c>
    </row>
    <row r="1317" spans="1:7" x14ac:dyDescent="0.25">
      <c r="A1317" t="s">
        <v>11961</v>
      </c>
      <c r="B1317" t="s">
        <v>11983</v>
      </c>
      <c r="C1317" t="s">
        <v>150</v>
      </c>
      <c r="D1317" t="s">
        <v>11963</v>
      </c>
      <c r="E1317" s="4">
        <v>0</v>
      </c>
      <c r="F1317" s="1"/>
      <c r="G1317" s="1" t="s">
        <v>12135</v>
      </c>
    </row>
    <row r="1318" spans="1:7" x14ac:dyDescent="0.25">
      <c r="A1318" t="s">
        <v>11964</v>
      </c>
      <c r="B1318" t="s">
        <v>11978</v>
      </c>
      <c r="C1318" t="s">
        <v>2396</v>
      </c>
      <c r="D1318" t="s">
        <v>11965</v>
      </c>
      <c r="E1318" s="4">
        <v>0</v>
      </c>
      <c r="F1318" s="1"/>
      <c r="G1318" s="1" t="s">
        <v>12135</v>
      </c>
    </row>
    <row r="1319" spans="1:7" x14ac:dyDescent="0.25">
      <c r="A1319" t="s">
        <v>11952</v>
      </c>
      <c r="B1319" t="s">
        <v>11919</v>
      </c>
      <c r="C1319" t="s">
        <v>11935</v>
      </c>
      <c r="D1319" t="s">
        <v>11953</v>
      </c>
      <c r="E1319" s="4">
        <v>7830</v>
      </c>
      <c r="F1319" s="1" t="s">
        <v>11872</v>
      </c>
      <c r="G1319" s="1">
        <v>44560</v>
      </c>
    </row>
    <row r="1320" spans="1:7" x14ac:dyDescent="0.25">
      <c r="A1320" t="s">
        <v>12185</v>
      </c>
      <c r="B1320" t="s">
        <v>12055</v>
      </c>
      <c r="C1320" t="s">
        <v>11938</v>
      </c>
      <c r="D1320" t="s">
        <v>12066</v>
      </c>
      <c r="E1320" s="4">
        <v>19</v>
      </c>
      <c r="F1320" s="1">
        <v>44532</v>
      </c>
      <c r="G1320" s="1">
        <v>44532</v>
      </c>
    </row>
    <row r="1321" spans="1:7" x14ac:dyDescent="0.25">
      <c r="A1321" t="s">
        <v>4076</v>
      </c>
      <c r="B1321" t="s">
        <v>4077</v>
      </c>
      <c r="C1321" t="s">
        <v>150</v>
      </c>
      <c r="D1321" t="s">
        <v>4078</v>
      </c>
      <c r="E1321" s="4">
        <v>737</v>
      </c>
      <c r="F1321" s="1">
        <v>44533</v>
      </c>
      <c r="G1321" s="1">
        <v>44537</v>
      </c>
    </row>
    <row r="1322" spans="1:7" x14ac:dyDescent="0.25">
      <c r="A1322" t="s">
        <v>12186</v>
      </c>
      <c r="B1322" t="s">
        <v>12067</v>
      </c>
      <c r="C1322" t="s">
        <v>11938</v>
      </c>
      <c r="D1322" t="s">
        <v>12068</v>
      </c>
      <c r="E1322" s="4">
        <v>605</v>
      </c>
      <c r="F1322" s="1">
        <v>44533</v>
      </c>
      <c r="G1322" s="1">
        <v>44537</v>
      </c>
    </row>
    <row r="1323" spans="1:7" x14ac:dyDescent="0.25">
      <c r="A1323" t="s">
        <v>11964</v>
      </c>
      <c r="B1323" t="s">
        <v>11977</v>
      </c>
      <c r="C1323" t="s">
        <v>2360</v>
      </c>
      <c r="D1323" t="s">
        <v>11965</v>
      </c>
      <c r="E1323" s="4">
        <v>0</v>
      </c>
      <c r="F1323" s="1"/>
      <c r="G1323" s="1" t="s">
        <v>12187</v>
      </c>
    </row>
    <row r="1324" spans="1:7" x14ac:dyDescent="0.25">
      <c r="A1324" t="s">
        <v>11964</v>
      </c>
      <c r="B1324" t="s">
        <v>11984</v>
      </c>
      <c r="C1324" t="s">
        <v>169</v>
      </c>
      <c r="D1324" t="s">
        <v>11965</v>
      </c>
      <c r="E1324" s="4">
        <v>0</v>
      </c>
      <c r="F1324" s="1"/>
      <c r="G1324" s="1" t="s">
        <v>12187</v>
      </c>
    </row>
    <row r="1325" spans="1:7" x14ac:dyDescent="0.25">
      <c r="A1325" t="s">
        <v>12069</v>
      </c>
      <c r="B1325" t="s">
        <v>12070</v>
      </c>
      <c r="C1325" t="s">
        <v>11937</v>
      </c>
      <c r="D1325" t="s">
        <v>12071</v>
      </c>
      <c r="E1325" s="4">
        <v>2408</v>
      </c>
      <c r="F1325" s="1">
        <v>44536</v>
      </c>
      <c r="G1325" s="1">
        <v>44544</v>
      </c>
    </row>
    <row r="1326" spans="1:7" x14ac:dyDescent="0.25">
      <c r="A1326" t="s">
        <v>11964</v>
      </c>
      <c r="B1326" t="s">
        <v>11983</v>
      </c>
      <c r="C1326" t="s">
        <v>150</v>
      </c>
      <c r="D1326" t="s">
        <v>11965</v>
      </c>
      <c r="E1326" s="4">
        <v>0</v>
      </c>
      <c r="G1326" t="s">
        <v>12149</v>
      </c>
    </row>
    <row r="1327" spans="1:7" x14ac:dyDescent="0.25">
      <c r="A1327" t="s">
        <v>2683</v>
      </c>
      <c r="B1327" t="s">
        <v>2684</v>
      </c>
      <c r="C1327" t="s">
        <v>2360</v>
      </c>
      <c r="D1327" t="s">
        <v>2685</v>
      </c>
      <c r="E1327" s="4">
        <v>455</v>
      </c>
      <c r="F1327" s="1">
        <v>44543</v>
      </c>
      <c r="G1327" s="1">
        <v>44544</v>
      </c>
    </row>
    <row r="1328" spans="1:7" x14ac:dyDescent="0.25">
      <c r="A1328" t="s">
        <v>11961</v>
      </c>
      <c r="B1328" t="s">
        <v>11977</v>
      </c>
      <c r="C1328" t="s">
        <v>2360</v>
      </c>
      <c r="D1328" t="s">
        <v>11963</v>
      </c>
      <c r="E1328" s="4">
        <v>0</v>
      </c>
      <c r="F1328" s="1"/>
      <c r="G1328" s="1" t="s">
        <v>12188</v>
      </c>
    </row>
    <row r="1329" spans="1:7" x14ac:dyDescent="0.25">
      <c r="A1329" t="s">
        <v>11964</v>
      </c>
      <c r="B1329" t="s">
        <v>11980</v>
      </c>
      <c r="C1329" t="s">
        <v>11936</v>
      </c>
      <c r="D1329" t="s">
        <v>11965</v>
      </c>
      <c r="E1329" s="4">
        <v>0</v>
      </c>
      <c r="F1329" s="1"/>
      <c r="G1329" s="1" t="s">
        <v>12136</v>
      </c>
    </row>
    <row r="1330" spans="1:7" x14ac:dyDescent="0.25">
      <c r="F1330" s="1"/>
      <c r="G1330" s="1"/>
    </row>
    <row r="1331" spans="1:7" x14ac:dyDescent="0.25">
      <c r="F1331" s="1"/>
      <c r="G1331" s="1"/>
    </row>
    <row r="1332" spans="1:7" x14ac:dyDescent="0.25">
      <c r="F1332" s="1"/>
      <c r="G1332" s="1"/>
    </row>
    <row r="1333" spans="1:7" x14ac:dyDescent="0.25">
      <c r="F1333" s="1"/>
      <c r="G1333" s="1"/>
    </row>
    <row r="1334" spans="1:7" x14ac:dyDescent="0.25">
      <c r="F1334" s="1"/>
      <c r="G1334" s="1"/>
    </row>
    <row r="1335" spans="1:7" x14ac:dyDescent="0.25">
      <c r="F1335" s="1"/>
      <c r="G1335" s="1"/>
    </row>
    <row r="1336" spans="1:7" x14ac:dyDescent="0.25">
      <c r="F1336" s="1"/>
      <c r="G1336" s="1"/>
    </row>
    <row r="1337" spans="1:7" x14ac:dyDescent="0.25">
      <c r="F1337" s="1"/>
      <c r="G1337" s="1"/>
    </row>
    <row r="1338" spans="1:7" x14ac:dyDescent="0.25">
      <c r="F1338" s="1"/>
      <c r="G1338" s="1"/>
    </row>
    <row r="1339" spans="1:7" x14ac:dyDescent="0.25">
      <c r="F1339" s="1"/>
      <c r="G1339" s="1"/>
    </row>
    <row r="1340" spans="1:7" x14ac:dyDescent="0.25">
      <c r="F1340" s="1"/>
      <c r="G1340" s="1"/>
    </row>
    <row r="1341" spans="1:7" x14ac:dyDescent="0.25">
      <c r="F1341" s="1"/>
      <c r="G1341" s="1"/>
    </row>
    <row r="1342" spans="1:7" x14ac:dyDescent="0.25">
      <c r="F1342" s="1"/>
      <c r="G1342" s="1"/>
    </row>
    <row r="1343" spans="1:7" x14ac:dyDescent="0.25">
      <c r="F1343" s="1"/>
      <c r="G1343" s="1"/>
    </row>
    <row r="1344" spans="1:7" x14ac:dyDescent="0.25">
      <c r="F1344" s="1"/>
      <c r="G134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F2A-9932-49F6-AD24-8881DE2A48E4}">
  <dimension ref="A1:G1169"/>
  <sheetViews>
    <sheetView workbookViewId="0">
      <selection sqref="A1:G1157"/>
    </sheetView>
  </sheetViews>
  <sheetFormatPr defaultRowHeight="15" x14ac:dyDescent="0.25"/>
  <cols>
    <col min="1" max="1" width="15.7109375" bestFit="1" customWidth="1"/>
    <col min="2" max="2" width="28.5703125" bestFit="1" customWidth="1"/>
    <col min="3" max="3" width="40.7109375" bestFit="1" customWidth="1"/>
    <col min="4" max="4" width="85.140625" bestFit="1" customWidth="1"/>
    <col min="5" max="5" width="22.5703125" style="4" bestFit="1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11957</v>
      </c>
      <c r="F1" t="s">
        <v>655</v>
      </c>
      <c r="G1" t="s">
        <v>656</v>
      </c>
    </row>
    <row r="2" spans="1:7" x14ac:dyDescent="0.25">
      <c r="A2" t="s">
        <v>7440</v>
      </c>
      <c r="B2" t="s">
        <v>7441</v>
      </c>
      <c r="C2" t="s">
        <v>2489</v>
      </c>
      <c r="D2" t="s">
        <v>7442</v>
      </c>
      <c r="E2" s="4">
        <v>48</v>
      </c>
      <c r="F2" t="s">
        <v>7443</v>
      </c>
      <c r="G2" s="1" t="s">
        <v>3037</v>
      </c>
    </row>
    <row r="3" spans="1:7" x14ac:dyDescent="0.25">
      <c r="A3" t="s">
        <v>7724</v>
      </c>
      <c r="B3" t="s">
        <v>7725</v>
      </c>
      <c r="C3" t="s">
        <v>7726</v>
      </c>
      <c r="D3" t="s">
        <v>7727</v>
      </c>
      <c r="E3" s="4">
        <v>14</v>
      </c>
      <c r="F3" t="s">
        <v>5043</v>
      </c>
      <c r="G3" s="1" t="s">
        <v>5666</v>
      </c>
    </row>
    <row r="4" spans="1:7" x14ac:dyDescent="0.25">
      <c r="A4" t="s">
        <v>6017</v>
      </c>
      <c r="B4" t="s">
        <v>6018</v>
      </c>
      <c r="C4" t="s">
        <v>2489</v>
      </c>
      <c r="D4" t="s">
        <v>6019</v>
      </c>
      <c r="E4" s="4">
        <v>60</v>
      </c>
      <c r="F4" t="s">
        <v>3464</v>
      </c>
      <c r="G4" s="1" t="s">
        <v>25</v>
      </c>
    </row>
    <row r="5" spans="1:7" x14ac:dyDescent="0.25">
      <c r="A5" t="s">
        <v>6795</v>
      </c>
      <c r="B5" t="s">
        <v>6796</v>
      </c>
      <c r="C5" t="s">
        <v>6280</v>
      </c>
      <c r="D5" t="s">
        <v>6797</v>
      </c>
      <c r="E5" s="4">
        <v>1</v>
      </c>
      <c r="F5" t="s">
        <v>6798</v>
      </c>
      <c r="G5" s="1" t="s">
        <v>2467</v>
      </c>
    </row>
    <row r="6" spans="1:7" x14ac:dyDescent="0.25">
      <c r="A6" t="s">
        <v>6180</v>
      </c>
      <c r="B6" t="s">
        <v>6181</v>
      </c>
      <c r="C6" t="s">
        <v>2489</v>
      </c>
      <c r="D6" t="s">
        <v>6182</v>
      </c>
      <c r="E6" s="4">
        <v>16</v>
      </c>
      <c r="F6" t="s">
        <v>3528</v>
      </c>
      <c r="G6" s="1" t="s">
        <v>3621</v>
      </c>
    </row>
    <row r="7" spans="1:7" x14ac:dyDescent="0.25">
      <c r="A7" t="s">
        <v>6842</v>
      </c>
      <c r="B7" t="s">
        <v>6843</v>
      </c>
      <c r="C7" t="s">
        <v>6280</v>
      </c>
      <c r="D7" t="s">
        <v>6844</v>
      </c>
      <c r="E7" s="4">
        <v>1</v>
      </c>
      <c r="F7" t="s">
        <v>2467</v>
      </c>
      <c r="G7" s="1" t="s">
        <v>2468</v>
      </c>
    </row>
    <row r="8" spans="1:7" x14ac:dyDescent="0.25">
      <c r="A8" t="s">
        <v>7285</v>
      </c>
      <c r="B8" t="s">
        <v>7286</v>
      </c>
      <c r="C8" t="s">
        <v>6280</v>
      </c>
      <c r="D8" t="s">
        <v>7287</v>
      </c>
      <c r="E8" s="4">
        <v>7</v>
      </c>
      <c r="F8" t="s">
        <v>2468</v>
      </c>
      <c r="G8" s="1" t="s">
        <v>2468</v>
      </c>
    </row>
    <row r="9" spans="1:7" x14ac:dyDescent="0.25">
      <c r="A9" t="s">
        <v>6718</v>
      </c>
      <c r="B9" t="s">
        <v>6719</v>
      </c>
      <c r="C9" t="s">
        <v>6280</v>
      </c>
      <c r="D9" t="s">
        <v>6720</v>
      </c>
      <c r="E9" s="4">
        <v>5</v>
      </c>
      <c r="F9" t="s">
        <v>2468</v>
      </c>
      <c r="G9" s="1" t="s">
        <v>2468</v>
      </c>
    </row>
    <row r="10" spans="1:7" x14ac:dyDescent="0.25">
      <c r="A10" t="s">
        <v>6278</v>
      </c>
      <c r="B10" t="s">
        <v>6279</v>
      </c>
      <c r="C10" t="s">
        <v>6280</v>
      </c>
      <c r="D10" t="s">
        <v>6281</v>
      </c>
      <c r="E10" s="4">
        <v>0</v>
      </c>
      <c r="F10" t="s">
        <v>2468</v>
      </c>
      <c r="G10" s="1" t="s">
        <v>2468</v>
      </c>
    </row>
    <row r="11" spans="1:7" x14ac:dyDescent="0.25">
      <c r="A11" t="s">
        <v>6468</v>
      </c>
      <c r="B11" t="s">
        <v>6469</v>
      </c>
      <c r="C11" t="s">
        <v>2489</v>
      </c>
      <c r="D11" t="s">
        <v>6470</v>
      </c>
      <c r="E11" s="4">
        <v>14</v>
      </c>
      <c r="F11" t="s">
        <v>20</v>
      </c>
      <c r="G11" s="1" t="s">
        <v>6471</v>
      </c>
    </row>
    <row r="12" spans="1:7" x14ac:dyDescent="0.25">
      <c r="A12" t="s">
        <v>6406</v>
      </c>
      <c r="B12" t="s">
        <v>3841</v>
      </c>
      <c r="C12" t="s">
        <v>2360</v>
      </c>
      <c r="D12" t="s">
        <v>6407</v>
      </c>
      <c r="E12" s="4">
        <v>9</v>
      </c>
      <c r="F12" t="s">
        <v>2977</v>
      </c>
      <c r="G12" s="1" t="s">
        <v>24</v>
      </c>
    </row>
    <row r="13" spans="1:7" x14ac:dyDescent="0.25">
      <c r="A13" t="s">
        <v>6914</v>
      </c>
      <c r="B13" t="s">
        <v>4532</v>
      </c>
      <c r="C13" t="s">
        <v>2360</v>
      </c>
      <c r="D13" t="s">
        <v>6915</v>
      </c>
      <c r="E13" s="4">
        <v>12</v>
      </c>
      <c r="F13" t="s">
        <v>2977</v>
      </c>
      <c r="G13" s="1" t="s">
        <v>2819</v>
      </c>
    </row>
    <row r="14" spans="1:7" x14ac:dyDescent="0.25">
      <c r="A14" t="s">
        <v>7084</v>
      </c>
      <c r="B14" t="s">
        <v>4762</v>
      </c>
      <c r="C14" t="s">
        <v>2478</v>
      </c>
      <c r="D14" t="s">
        <v>7085</v>
      </c>
      <c r="E14" s="4">
        <v>127</v>
      </c>
      <c r="F14" t="s">
        <v>2977</v>
      </c>
      <c r="G14" s="1" t="s">
        <v>6179</v>
      </c>
    </row>
    <row r="15" spans="1:7" x14ac:dyDescent="0.25">
      <c r="A15" t="s">
        <v>6176</v>
      </c>
      <c r="B15" t="s">
        <v>6177</v>
      </c>
      <c r="C15" t="s">
        <v>2489</v>
      </c>
      <c r="D15" t="s">
        <v>6178</v>
      </c>
      <c r="E15" s="4">
        <v>70</v>
      </c>
      <c r="F15" t="s">
        <v>2977</v>
      </c>
      <c r="G15" s="1" t="s">
        <v>6179</v>
      </c>
    </row>
    <row r="16" spans="1:7" x14ac:dyDescent="0.25">
      <c r="A16" t="s">
        <v>6408</v>
      </c>
      <c r="B16" t="s">
        <v>3845</v>
      </c>
      <c r="C16" t="s">
        <v>2360</v>
      </c>
      <c r="D16" t="s">
        <v>6409</v>
      </c>
      <c r="E16" s="4">
        <v>5</v>
      </c>
      <c r="F16" t="s">
        <v>16</v>
      </c>
      <c r="G16" s="1" t="s">
        <v>3047</v>
      </c>
    </row>
    <row r="17" spans="1:7" x14ac:dyDescent="0.25">
      <c r="A17" t="s">
        <v>6421</v>
      </c>
      <c r="B17" t="s">
        <v>3859</v>
      </c>
      <c r="C17" t="s">
        <v>2360</v>
      </c>
      <c r="D17" t="s">
        <v>6422</v>
      </c>
      <c r="E17" s="4">
        <v>3</v>
      </c>
      <c r="F17" t="s">
        <v>2973</v>
      </c>
      <c r="G17" s="1" t="s">
        <v>2819</v>
      </c>
    </row>
    <row r="18" spans="1:7" x14ac:dyDescent="0.25">
      <c r="A18" t="s">
        <v>7322</v>
      </c>
      <c r="B18" t="s">
        <v>5073</v>
      </c>
      <c r="C18" t="s">
        <v>2360</v>
      </c>
      <c r="D18" t="s">
        <v>7323</v>
      </c>
      <c r="E18" s="4">
        <v>27</v>
      </c>
      <c r="F18" t="s">
        <v>7324</v>
      </c>
      <c r="G18" s="1" t="s">
        <v>3047</v>
      </c>
    </row>
    <row r="19" spans="1:7" x14ac:dyDescent="0.25">
      <c r="A19" t="s">
        <v>344</v>
      </c>
      <c r="B19" t="s">
        <v>12</v>
      </c>
      <c r="C19" t="s">
        <v>13</v>
      </c>
      <c r="D19" t="s">
        <v>345</v>
      </c>
      <c r="E19" s="4">
        <v>95</v>
      </c>
      <c r="F19" t="s">
        <v>346</v>
      </c>
      <c r="G19" s="1" t="s">
        <v>39</v>
      </c>
    </row>
    <row r="20" spans="1:7" x14ac:dyDescent="0.25">
      <c r="A20" t="s">
        <v>6714</v>
      </c>
      <c r="B20" t="s">
        <v>4295</v>
      </c>
      <c r="C20" t="s">
        <v>2360</v>
      </c>
      <c r="D20" t="s">
        <v>6715</v>
      </c>
      <c r="E20" s="4">
        <v>8</v>
      </c>
      <c r="F20" t="s">
        <v>346</v>
      </c>
      <c r="G20" s="1" t="s">
        <v>2475</v>
      </c>
    </row>
    <row r="21" spans="1:7" x14ac:dyDescent="0.25">
      <c r="A21" t="s">
        <v>6910</v>
      </c>
      <c r="B21" t="s">
        <v>4523</v>
      </c>
      <c r="C21" t="s">
        <v>2360</v>
      </c>
      <c r="D21" t="s">
        <v>6911</v>
      </c>
      <c r="E21" s="4">
        <v>6</v>
      </c>
      <c r="F21" t="s">
        <v>3621</v>
      </c>
      <c r="G21" s="1" t="s">
        <v>4569</v>
      </c>
    </row>
    <row r="22" spans="1:7" x14ac:dyDescent="0.25">
      <c r="A22" t="s">
        <v>6423</v>
      </c>
      <c r="B22" t="s">
        <v>3865</v>
      </c>
      <c r="C22" t="s">
        <v>2360</v>
      </c>
      <c r="D22" t="s">
        <v>6424</v>
      </c>
      <c r="E22" s="4">
        <v>5</v>
      </c>
      <c r="F22" t="s">
        <v>3083</v>
      </c>
      <c r="G22" s="1" t="s">
        <v>3839</v>
      </c>
    </row>
    <row r="23" spans="1:7" x14ac:dyDescent="0.25">
      <c r="A23" t="s">
        <v>7680</v>
      </c>
      <c r="B23" t="s">
        <v>5677</v>
      </c>
      <c r="C23" t="s">
        <v>2478</v>
      </c>
      <c r="D23" t="s">
        <v>7681</v>
      </c>
      <c r="E23" s="4">
        <v>88</v>
      </c>
      <c r="F23" t="s">
        <v>2819</v>
      </c>
      <c r="G23" s="1" t="s">
        <v>3155</v>
      </c>
    </row>
    <row r="24" spans="1:7" x14ac:dyDescent="0.25">
      <c r="A24" t="s">
        <v>6739</v>
      </c>
      <c r="B24" t="s">
        <v>4318</v>
      </c>
      <c r="C24" t="s">
        <v>13</v>
      </c>
      <c r="D24" t="s">
        <v>6740</v>
      </c>
      <c r="E24" s="4">
        <v>79</v>
      </c>
      <c r="F24" t="s">
        <v>2819</v>
      </c>
      <c r="G24" s="1" t="s">
        <v>3000</v>
      </c>
    </row>
    <row r="25" spans="1:7" x14ac:dyDescent="0.25">
      <c r="A25" t="s">
        <v>7032</v>
      </c>
      <c r="B25" t="s">
        <v>4712</v>
      </c>
      <c r="C25" t="s">
        <v>2360</v>
      </c>
      <c r="D25" t="s">
        <v>7033</v>
      </c>
      <c r="E25" s="4">
        <v>18</v>
      </c>
      <c r="F25" t="s">
        <v>2475</v>
      </c>
      <c r="G25" s="1" t="s">
        <v>40</v>
      </c>
    </row>
    <row r="26" spans="1:7" x14ac:dyDescent="0.25">
      <c r="A26" t="s">
        <v>6101</v>
      </c>
      <c r="B26" t="s">
        <v>3365</v>
      </c>
      <c r="C26" t="s">
        <v>2478</v>
      </c>
      <c r="D26" t="s">
        <v>6102</v>
      </c>
      <c r="E26" s="4">
        <v>100</v>
      </c>
      <c r="F26" t="s">
        <v>24</v>
      </c>
      <c r="G26" s="1" t="s">
        <v>3183</v>
      </c>
    </row>
    <row r="27" spans="1:7" x14ac:dyDescent="0.25">
      <c r="A27" t="s">
        <v>6700</v>
      </c>
      <c r="B27" t="s">
        <v>4261</v>
      </c>
      <c r="C27" t="s">
        <v>2478</v>
      </c>
      <c r="D27" t="s">
        <v>6701</v>
      </c>
      <c r="E27" s="4">
        <v>105</v>
      </c>
      <c r="F27" t="s">
        <v>24</v>
      </c>
      <c r="G27" s="1" t="s">
        <v>3054</v>
      </c>
    </row>
    <row r="28" spans="1:7" x14ac:dyDescent="0.25">
      <c r="A28" t="s">
        <v>7830</v>
      </c>
      <c r="B28" t="s">
        <v>7831</v>
      </c>
      <c r="C28" t="s">
        <v>7810</v>
      </c>
      <c r="D28" t="s">
        <v>7832</v>
      </c>
      <c r="E28" s="4">
        <v>1</v>
      </c>
      <c r="F28" t="s">
        <v>24</v>
      </c>
      <c r="G28" s="1" t="s">
        <v>24</v>
      </c>
    </row>
    <row r="29" spans="1:7" x14ac:dyDescent="0.25">
      <c r="A29" t="s">
        <v>7839</v>
      </c>
      <c r="B29" t="s">
        <v>7840</v>
      </c>
      <c r="C29" t="s">
        <v>7810</v>
      </c>
      <c r="D29" t="s">
        <v>7841</v>
      </c>
      <c r="E29" s="4">
        <v>3</v>
      </c>
      <c r="F29" t="s">
        <v>24</v>
      </c>
      <c r="G29" s="1" t="s">
        <v>48</v>
      </c>
    </row>
    <row r="30" spans="1:7" x14ac:dyDescent="0.25">
      <c r="A30" t="s">
        <v>7193</v>
      </c>
      <c r="B30" t="s">
        <v>7194</v>
      </c>
      <c r="C30" t="s">
        <v>2385</v>
      </c>
      <c r="D30" t="s">
        <v>7195</v>
      </c>
      <c r="E30" s="4">
        <v>30</v>
      </c>
      <c r="F30" t="s">
        <v>24</v>
      </c>
      <c r="G30" s="1" t="s">
        <v>25</v>
      </c>
    </row>
    <row r="31" spans="1:7" x14ac:dyDescent="0.25">
      <c r="A31" t="s">
        <v>6508</v>
      </c>
      <c r="B31" t="s">
        <v>6509</v>
      </c>
      <c r="C31" t="s">
        <v>2385</v>
      </c>
      <c r="D31" t="s">
        <v>6510</v>
      </c>
      <c r="E31" s="4">
        <v>29</v>
      </c>
      <c r="F31" t="s">
        <v>24</v>
      </c>
      <c r="G31" s="1" t="s">
        <v>25</v>
      </c>
    </row>
    <row r="32" spans="1:7" x14ac:dyDescent="0.25">
      <c r="A32" t="s">
        <v>347</v>
      </c>
      <c r="B32" t="s">
        <v>18</v>
      </c>
      <c r="C32" t="s">
        <v>13</v>
      </c>
      <c r="D32" t="s">
        <v>348</v>
      </c>
      <c r="E32" s="4">
        <v>114</v>
      </c>
      <c r="F32" t="s">
        <v>24</v>
      </c>
      <c r="G32" s="1" t="s">
        <v>25</v>
      </c>
    </row>
    <row r="33" spans="1:7" x14ac:dyDescent="0.25">
      <c r="A33" t="s">
        <v>6619</v>
      </c>
      <c r="B33" t="s">
        <v>4152</v>
      </c>
      <c r="C33" t="s">
        <v>13</v>
      </c>
      <c r="D33" t="s">
        <v>6620</v>
      </c>
      <c r="E33" s="4">
        <v>106</v>
      </c>
      <c r="F33" t="s">
        <v>24</v>
      </c>
      <c r="G33" s="1" t="s">
        <v>6179</v>
      </c>
    </row>
    <row r="34" spans="1:7" x14ac:dyDescent="0.25">
      <c r="A34" t="s">
        <v>6313</v>
      </c>
      <c r="B34" t="s">
        <v>6314</v>
      </c>
      <c r="C34" t="s">
        <v>2489</v>
      </c>
      <c r="D34" t="s">
        <v>6315</v>
      </c>
      <c r="E34" s="4">
        <v>58</v>
      </c>
      <c r="F34" t="s">
        <v>24</v>
      </c>
      <c r="G34" s="1" t="s">
        <v>3155</v>
      </c>
    </row>
    <row r="35" spans="1:7" x14ac:dyDescent="0.25">
      <c r="A35" t="s">
        <v>7526</v>
      </c>
      <c r="B35" t="s">
        <v>7527</v>
      </c>
      <c r="C35" t="s">
        <v>2489</v>
      </c>
      <c r="D35" t="s">
        <v>7528</v>
      </c>
      <c r="E35" s="4">
        <v>44</v>
      </c>
      <c r="F35" t="s">
        <v>24</v>
      </c>
      <c r="G35" s="1" t="s">
        <v>30</v>
      </c>
    </row>
    <row r="36" spans="1:7" x14ac:dyDescent="0.25">
      <c r="A36" t="s">
        <v>6528</v>
      </c>
      <c r="B36" t="s">
        <v>6529</v>
      </c>
      <c r="C36" t="s">
        <v>2489</v>
      </c>
      <c r="D36" t="s">
        <v>6530</v>
      </c>
      <c r="E36" s="4">
        <v>2</v>
      </c>
      <c r="F36" t="s">
        <v>24</v>
      </c>
      <c r="G36" s="1" t="s">
        <v>3155</v>
      </c>
    </row>
    <row r="37" spans="1:7" x14ac:dyDescent="0.25">
      <c r="A37" t="s">
        <v>7102</v>
      </c>
      <c r="B37" t="s">
        <v>7103</v>
      </c>
      <c r="C37" t="s">
        <v>2489</v>
      </c>
      <c r="D37" t="s">
        <v>7104</v>
      </c>
      <c r="E37" s="4">
        <v>53</v>
      </c>
      <c r="F37" t="s">
        <v>24</v>
      </c>
      <c r="G37" s="1" t="s">
        <v>53</v>
      </c>
    </row>
    <row r="38" spans="1:7" x14ac:dyDescent="0.25">
      <c r="A38" t="s">
        <v>7149</v>
      </c>
      <c r="B38" t="s">
        <v>7150</v>
      </c>
      <c r="C38" t="s">
        <v>2489</v>
      </c>
      <c r="D38" t="s">
        <v>7151</v>
      </c>
      <c r="E38" s="4">
        <v>31</v>
      </c>
      <c r="F38" t="s">
        <v>24</v>
      </c>
      <c r="G38" s="1" t="s">
        <v>3155</v>
      </c>
    </row>
    <row r="39" spans="1:7" x14ac:dyDescent="0.25">
      <c r="A39" t="s">
        <v>6865</v>
      </c>
      <c r="B39" t="s">
        <v>6866</v>
      </c>
      <c r="C39" t="s">
        <v>2489</v>
      </c>
      <c r="D39" t="s">
        <v>6867</v>
      </c>
      <c r="E39" s="4">
        <v>7</v>
      </c>
      <c r="F39" t="s">
        <v>24</v>
      </c>
      <c r="G39" s="1" t="s">
        <v>48</v>
      </c>
    </row>
    <row r="40" spans="1:7" x14ac:dyDescent="0.25">
      <c r="A40" t="s">
        <v>7105</v>
      </c>
      <c r="B40" t="s">
        <v>7106</v>
      </c>
      <c r="C40" t="s">
        <v>2489</v>
      </c>
      <c r="D40" t="s">
        <v>7107</v>
      </c>
      <c r="E40" s="4">
        <v>9</v>
      </c>
      <c r="F40" t="s">
        <v>24</v>
      </c>
      <c r="G40" s="1" t="s">
        <v>48</v>
      </c>
    </row>
    <row r="41" spans="1:7" x14ac:dyDescent="0.25">
      <c r="A41" t="s">
        <v>7178</v>
      </c>
      <c r="B41" t="s">
        <v>7179</v>
      </c>
      <c r="C41" t="s">
        <v>2489</v>
      </c>
      <c r="D41" t="s">
        <v>7180</v>
      </c>
      <c r="E41" s="4">
        <v>84</v>
      </c>
      <c r="F41" t="s">
        <v>24</v>
      </c>
      <c r="G41" s="1" t="s">
        <v>30</v>
      </c>
    </row>
    <row r="42" spans="1:7" x14ac:dyDescent="0.25">
      <c r="A42" t="s">
        <v>6266</v>
      </c>
      <c r="B42" t="s">
        <v>6267</v>
      </c>
      <c r="C42" t="s">
        <v>2489</v>
      </c>
      <c r="D42" t="s">
        <v>6268</v>
      </c>
      <c r="E42" s="4">
        <v>3</v>
      </c>
      <c r="F42" t="s">
        <v>24</v>
      </c>
      <c r="G42" s="1" t="s">
        <v>48</v>
      </c>
    </row>
    <row r="43" spans="1:7" x14ac:dyDescent="0.25">
      <c r="A43" t="s">
        <v>6768</v>
      </c>
      <c r="B43" t="s">
        <v>6769</v>
      </c>
      <c r="C43" t="s">
        <v>2537</v>
      </c>
      <c r="D43" t="s">
        <v>6770</v>
      </c>
      <c r="E43" s="4">
        <v>14</v>
      </c>
      <c r="F43" t="s">
        <v>24</v>
      </c>
      <c r="G43" s="1" t="s">
        <v>30</v>
      </c>
    </row>
    <row r="44" spans="1:7" x14ac:dyDescent="0.25">
      <c r="A44" t="s">
        <v>7386</v>
      </c>
      <c r="B44" t="s">
        <v>5184</v>
      </c>
      <c r="C44" t="s">
        <v>2360</v>
      </c>
      <c r="D44" t="s">
        <v>7387</v>
      </c>
      <c r="E44" s="4">
        <v>11</v>
      </c>
      <c r="F44" t="s">
        <v>24</v>
      </c>
      <c r="G44" s="1" t="s">
        <v>3047</v>
      </c>
    </row>
    <row r="45" spans="1:7" x14ac:dyDescent="0.25">
      <c r="A45" t="s">
        <v>8016</v>
      </c>
      <c r="B45" t="s">
        <v>8017</v>
      </c>
      <c r="C45" t="s">
        <v>7810</v>
      </c>
      <c r="D45" t="s">
        <v>8018</v>
      </c>
      <c r="E45" s="4">
        <v>19</v>
      </c>
      <c r="F45" s="1" t="s">
        <v>30</v>
      </c>
      <c r="G45" s="1">
        <v>44462</v>
      </c>
    </row>
    <row r="46" spans="1:7" x14ac:dyDescent="0.25">
      <c r="A46" t="s">
        <v>6912</v>
      </c>
      <c r="B46" t="s">
        <v>4526</v>
      </c>
      <c r="C46" t="s">
        <v>2360</v>
      </c>
      <c r="D46" t="s">
        <v>6913</v>
      </c>
      <c r="E46" s="4">
        <v>4</v>
      </c>
      <c r="F46" t="s">
        <v>30</v>
      </c>
      <c r="G46" s="1" t="s">
        <v>3007</v>
      </c>
    </row>
    <row r="47" spans="1:7" x14ac:dyDescent="0.25">
      <c r="A47" t="s">
        <v>8001</v>
      </c>
      <c r="B47" t="s">
        <v>8002</v>
      </c>
      <c r="C47" t="s">
        <v>7810</v>
      </c>
      <c r="D47" t="s">
        <v>8003</v>
      </c>
      <c r="E47" s="4">
        <v>20</v>
      </c>
      <c r="F47" t="s">
        <v>3155</v>
      </c>
      <c r="G47" s="1" t="s">
        <v>3007</v>
      </c>
    </row>
    <row r="48" spans="1:7" x14ac:dyDescent="0.25">
      <c r="A48" t="s">
        <v>8025</v>
      </c>
      <c r="B48" t="s">
        <v>8026</v>
      </c>
      <c r="C48" t="s">
        <v>7810</v>
      </c>
      <c r="D48" t="s">
        <v>8027</v>
      </c>
      <c r="E48" s="4">
        <v>20</v>
      </c>
      <c r="F48" t="s">
        <v>3155</v>
      </c>
      <c r="G48" s="1" t="s">
        <v>3155</v>
      </c>
    </row>
    <row r="49" spans="1:7" x14ac:dyDescent="0.25">
      <c r="A49" t="s">
        <v>8004</v>
      </c>
      <c r="B49" t="s">
        <v>8005</v>
      </c>
      <c r="C49" t="s">
        <v>7810</v>
      </c>
      <c r="D49" t="s">
        <v>8006</v>
      </c>
      <c r="E49" s="4">
        <v>17</v>
      </c>
      <c r="F49" t="s">
        <v>3155</v>
      </c>
      <c r="G49" s="1" t="s">
        <v>3007</v>
      </c>
    </row>
    <row r="50" spans="1:7" x14ac:dyDescent="0.25">
      <c r="A50" t="s">
        <v>7580</v>
      </c>
      <c r="B50" t="s">
        <v>5508</v>
      </c>
      <c r="C50" t="s">
        <v>2360</v>
      </c>
      <c r="D50" t="s">
        <v>7581</v>
      </c>
      <c r="E50" s="4">
        <v>9</v>
      </c>
      <c r="F50" t="s">
        <v>3155</v>
      </c>
      <c r="G50" s="1" t="s">
        <v>3047</v>
      </c>
    </row>
    <row r="51" spans="1:7" x14ac:dyDescent="0.25">
      <c r="A51" t="s">
        <v>7688</v>
      </c>
      <c r="B51" t="s">
        <v>5693</v>
      </c>
      <c r="C51" t="s">
        <v>2360</v>
      </c>
      <c r="D51" t="s">
        <v>7689</v>
      </c>
      <c r="E51" s="4">
        <v>1</v>
      </c>
      <c r="F51" t="s">
        <v>3155</v>
      </c>
      <c r="G51" s="1" t="s">
        <v>40</v>
      </c>
    </row>
    <row r="52" spans="1:7" x14ac:dyDescent="0.25">
      <c r="A52" t="s">
        <v>6403</v>
      </c>
      <c r="B52" t="s">
        <v>3837</v>
      </c>
      <c r="C52" t="s">
        <v>2360</v>
      </c>
      <c r="D52" t="s">
        <v>6404</v>
      </c>
      <c r="E52" s="4">
        <v>14</v>
      </c>
      <c r="F52" t="s">
        <v>3155</v>
      </c>
      <c r="G52" s="1" t="s">
        <v>6405</v>
      </c>
    </row>
    <row r="53" spans="1:7" x14ac:dyDescent="0.25">
      <c r="A53" t="s">
        <v>7152</v>
      </c>
      <c r="B53" t="s">
        <v>2645</v>
      </c>
      <c r="C53" t="s">
        <v>2478</v>
      </c>
      <c r="D53" t="s">
        <v>7153</v>
      </c>
      <c r="E53" s="4">
        <v>85</v>
      </c>
      <c r="F53" t="s">
        <v>4569</v>
      </c>
      <c r="G53" s="1" t="s">
        <v>3000</v>
      </c>
    </row>
    <row r="54" spans="1:7" x14ac:dyDescent="0.25">
      <c r="A54" t="s">
        <v>7506</v>
      </c>
      <c r="B54" t="s">
        <v>5376</v>
      </c>
      <c r="C54" t="s">
        <v>2360</v>
      </c>
      <c r="D54" t="s">
        <v>7507</v>
      </c>
      <c r="E54" s="4">
        <v>0</v>
      </c>
      <c r="F54" t="s">
        <v>4569</v>
      </c>
      <c r="G54" s="1" t="s">
        <v>4569</v>
      </c>
    </row>
    <row r="55" spans="1:7" x14ac:dyDescent="0.25">
      <c r="A55" t="s">
        <v>6185</v>
      </c>
      <c r="B55" t="s">
        <v>3462</v>
      </c>
      <c r="C55" t="s">
        <v>2478</v>
      </c>
      <c r="D55" t="s">
        <v>6186</v>
      </c>
      <c r="E55" s="4">
        <v>77</v>
      </c>
      <c r="F55" t="s">
        <v>6179</v>
      </c>
      <c r="G55" s="1" t="s">
        <v>48</v>
      </c>
    </row>
    <row r="56" spans="1:7" x14ac:dyDescent="0.25">
      <c r="A56" t="s">
        <v>6598</v>
      </c>
      <c r="B56" t="s">
        <v>6599</v>
      </c>
      <c r="C56" t="s">
        <v>2489</v>
      </c>
      <c r="D56" t="s">
        <v>6600</v>
      </c>
      <c r="E56" s="4">
        <v>71</v>
      </c>
      <c r="F56" t="s">
        <v>6179</v>
      </c>
      <c r="G56" s="1" t="s">
        <v>48</v>
      </c>
    </row>
    <row r="57" spans="1:7" x14ac:dyDescent="0.25">
      <c r="A57" t="s">
        <v>6655</v>
      </c>
      <c r="B57" t="s">
        <v>4208</v>
      </c>
      <c r="C57" t="s">
        <v>13</v>
      </c>
      <c r="D57" t="s">
        <v>6656</v>
      </c>
      <c r="E57" s="4">
        <v>102</v>
      </c>
      <c r="F57" t="s">
        <v>6179</v>
      </c>
      <c r="G57" s="1" t="s">
        <v>57</v>
      </c>
    </row>
    <row r="58" spans="1:7" x14ac:dyDescent="0.25">
      <c r="A58" t="s">
        <v>5753</v>
      </c>
      <c r="B58" t="s">
        <v>2817</v>
      </c>
      <c r="C58" t="s">
        <v>13</v>
      </c>
      <c r="D58" t="s">
        <v>5754</v>
      </c>
      <c r="E58" s="4">
        <v>86</v>
      </c>
      <c r="F58" t="s">
        <v>5755</v>
      </c>
      <c r="G58" s="1" t="s">
        <v>57</v>
      </c>
    </row>
    <row r="59" spans="1:7" x14ac:dyDescent="0.25">
      <c r="A59" t="s">
        <v>6490</v>
      </c>
      <c r="B59" t="s">
        <v>2488</v>
      </c>
      <c r="C59" t="s">
        <v>2489</v>
      </c>
      <c r="D59" t="s">
        <v>6491</v>
      </c>
      <c r="E59" s="4">
        <v>1</v>
      </c>
      <c r="F59" t="s">
        <v>6492</v>
      </c>
      <c r="G59" s="1" t="s">
        <v>6492</v>
      </c>
    </row>
    <row r="60" spans="1:7" x14ac:dyDescent="0.25">
      <c r="A60" t="s">
        <v>5899</v>
      </c>
      <c r="B60" t="s">
        <v>3062</v>
      </c>
      <c r="C60" t="s">
        <v>2385</v>
      </c>
      <c r="D60" t="s">
        <v>5900</v>
      </c>
      <c r="E60" s="4">
        <v>1</v>
      </c>
      <c r="F60" t="s">
        <v>39</v>
      </c>
      <c r="G60" s="1" t="s">
        <v>39</v>
      </c>
    </row>
    <row r="61" spans="1:7" x14ac:dyDescent="0.25">
      <c r="A61" t="s">
        <v>6927</v>
      </c>
      <c r="B61" t="s">
        <v>4559</v>
      </c>
      <c r="C61" t="s">
        <v>2478</v>
      </c>
      <c r="D61" t="s">
        <v>6928</v>
      </c>
      <c r="E61" s="4">
        <v>3</v>
      </c>
      <c r="F61" t="s">
        <v>39</v>
      </c>
      <c r="G61" s="1" t="s">
        <v>48</v>
      </c>
    </row>
    <row r="62" spans="1:7" x14ac:dyDescent="0.25">
      <c r="A62" t="s">
        <v>7980</v>
      </c>
      <c r="B62" t="s">
        <v>7981</v>
      </c>
      <c r="C62" t="s">
        <v>7810</v>
      </c>
      <c r="D62" t="s">
        <v>7982</v>
      </c>
      <c r="E62" s="4">
        <v>2</v>
      </c>
      <c r="F62" s="1" t="s">
        <v>39</v>
      </c>
      <c r="G62" s="1">
        <v>44459</v>
      </c>
    </row>
    <row r="63" spans="1:7" x14ac:dyDescent="0.25">
      <c r="A63" t="s">
        <v>7207</v>
      </c>
      <c r="B63" t="s">
        <v>7208</v>
      </c>
      <c r="C63" t="s">
        <v>2385</v>
      </c>
      <c r="D63" t="s">
        <v>7209</v>
      </c>
      <c r="E63" s="4">
        <v>8</v>
      </c>
      <c r="F63" t="s">
        <v>39</v>
      </c>
      <c r="G63" s="1" t="s">
        <v>35</v>
      </c>
    </row>
    <row r="64" spans="1:7" x14ac:dyDescent="0.25">
      <c r="A64" t="s">
        <v>6627</v>
      </c>
      <c r="B64" t="s">
        <v>6628</v>
      </c>
      <c r="C64" t="s">
        <v>2385</v>
      </c>
      <c r="D64" t="s">
        <v>6629</v>
      </c>
      <c r="E64" s="4">
        <v>14</v>
      </c>
      <c r="F64" t="s">
        <v>39</v>
      </c>
      <c r="G64" s="1" t="s">
        <v>35</v>
      </c>
    </row>
    <row r="65" spans="1:7" x14ac:dyDescent="0.25">
      <c r="A65" t="s">
        <v>6630</v>
      </c>
      <c r="B65" t="s">
        <v>6631</v>
      </c>
      <c r="C65" t="s">
        <v>2385</v>
      </c>
      <c r="D65" t="s">
        <v>6632</v>
      </c>
      <c r="E65" s="4">
        <v>25</v>
      </c>
      <c r="F65" t="s">
        <v>39</v>
      </c>
      <c r="G65" s="1" t="s">
        <v>3037</v>
      </c>
    </row>
    <row r="66" spans="1:7" x14ac:dyDescent="0.25">
      <c r="A66" t="s">
        <v>6994</v>
      </c>
      <c r="B66" t="s">
        <v>6995</v>
      </c>
      <c r="C66" t="s">
        <v>2385</v>
      </c>
      <c r="D66" t="s">
        <v>6996</v>
      </c>
      <c r="E66" s="4">
        <v>14</v>
      </c>
      <c r="F66" t="s">
        <v>39</v>
      </c>
      <c r="G66" t="s">
        <v>35</v>
      </c>
    </row>
    <row r="67" spans="1:7" x14ac:dyDescent="0.25">
      <c r="A67" t="s">
        <v>7410</v>
      </c>
      <c r="B67" t="s">
        <v>5220</v>
      </c>
      <c r="C67" t="s">
        <v>2385</v>
      </c>
      <c r="D67" t="s">
        <v>7411</v>
      </c>
      <c r="E67" s="4">
        <v>12</v>
      </c>
      <c r="F67" t="s">
        <v>39</v>
      </c>
      <c r="G67" t="s">
        <v>35</v>
      </c>
    </row>
    <row r="68" spans="1:7" x14ac:dyDescent="0.25">
      <c r="A68" t="s">
        <v>7407</v>
      </c>
      <c r="B68" t="s">
        <v>7408</v>
      </c>
      <c r="C68" t="s">
        <v>2385</v>
      </c>
      <c r="D68" t="s">
        <v>7409</v>
      </c>
      <c r="E68" s="4">
        <v>22</v>
      </c>
      <c r="F68" t="s">
        <v>39</v>
      </c>
      <c r="G68" s="1" t="s">
        <v>40</v>
      </c>
    </row>
    <row r="69" spans="1:7" x14ac:dyDescent="0.25">
      <c r="A69" t="s">
        <v>5870</v>
      </c>
      <c r="B69" t="s">
        <v>5871</v>
      </c>
      <c r="C69" t="s">
        <v>2385</v>
      </c>
      <c r="D69" t="s">
        <v>5872</v>
      </c>
      <c r="E69" s="4">
        <v>48</v>
      </c>
      <c r="F69" t="s">
        <v>39</v>
      </c>
      <c r="G69" s="1" t="s">
        <v>3007</v>
      </c>
    </row>
    <row r="70" spans="1:7" x14ac:dyDescent="0.25">
      <c r="A70" t="s">
        <v>7290</v>
      </c>
      <c r="B70" t="s">
        <v>7291</v>
      </c>
      <c r="C70" t="s">
        <v>2385</v>
      </c>
      <c r="D70" t="s">
        <v>7292</v>
      </c>
      <c r="E70" s="4">
        <v>18</v>
      </c>
      <c r="F70" t="s">
        <v>39</v>
      </c>
      <c r="G70" t="s">
        <v>3054</v>
      </c>
    </row>
    <row r="71" spans="1:7" x14ac:dyDescent="0.25">
      <c r="A71" t="s">
        <v>7293</v>
      </c>
      <c r="B71" t="s">
        <v>7294</v>
      </c>
      <c r="C71" t="s">
        <v>2385</v>
      </c>
      <c r="D71" t="s">
        <v>7295</v>
      </c>
      <c r="E71" s="4">
        <v>34</v>
      </c>
      <c r="F71" t="s">
        <v>39</v>
      </c>
      <c r="G71" s="1" t="s">
        <v>40</v>
      </c>
    </row>
    <row r="72" spans="1:7" x14ac:dyDescent="0.25">
      <c r="A72" t="s">
        <v>6590</v>
      </c>
      <c r="B72" t="s">
        <v>4112</v>
      </c>
      <c r="C72" t="s">
        <v>2385</v>
      </c>
      <c r="D72" t="s">
        <v>6591</v>
      </c>
      <c r="E72" s="4">
        <v>5</v>
      </c>
      <c r="F72" t="s">
        <v>39</v>
      </c>
      <c r="G72" s="1" t="s">
        <v>39</v>
      </c>
    </row>
    <row r="73" spans="1:7" x14ac:dyDescent="0.25">
      <c r="A73" t="s">
        <v>6592</v>
      </c>
      <c r="B73" t="s">
        <v>6593</v>
      </c>
      <c r="C73" t="s">
        <v>2385</v>
      </c>
      <c r="D73" t="s">
        <v>6594</v>
      </c>
      <c r="E73" s="4">
        <v>25</v>
      </c>
      <c r="F73" t="s">
        <v>39</v>
      </c>
      <c r="G73" s="1" t="s">
        <v>3007</v>
      </c>
    </row>
    <row r="74" spans="1:7" x14ac:dyDescent="0.25">
      <c r="A74" t="s">
        <v>5914</v>
      </c>
      <c r="B74" t="s">
        <v>3085</v>
      </c>
      <c r="C74" t="s">
        <v>2385</v>
      </c>
      <c r="D74" t="s">
        <v>5915</v>
      </c>
      <c r="E74" s="4">
        <v>7</v>
      </c>
      <c r="F74" t="s">
        <v>39</v>
      </c>
      <c r="G74" s="1" t="s">
        <v>39</v>
      </c>
    </row>
    <row r="75" spans="1:7" x14ac:dyDescent="0.25">
      <c r="A75" t="s">
        <v>5916</v>
      </c>
      <c r="B75" t="s">
        <v>5917</v>
      </c>
      <c r="C75" t="s">
        <v>2385</v>
      </c>
      <c r="D75" t="s">
        <v>5918</v>
      </c>
      <c r="E75" s="4">
        <v>10</v>
      </c>
      <c r="F75" t="s">
        <v>39</v>
      </c>
      <c r="G75" s="1" t="s">
        <v>35</v>
      </c>
    </row>
    <row r="76" spans="1:7" x14ac:dyDescent="0.25">
      <c r="A76" t="s">
        <v>5867</v>
      </c>
      <c r="B76" t="s">
        <v>5868</v>
      </c>
      <c r="C76" t="s">
        <v>2385</v>
      </c>
      <c r="D76" t="s">
        <v>5869</v>
      </c>
      <c r="E76" s="4">
        <v>12</v>
      </c>
      <c r="F76" t="s">
        <v>39</v>
      </c>
      <c r="G76" s="1" t="s">
        <v>11886</v>
      </c>
    </row>
    <row r="77" spans="1:7" x14ac:dyDescent="0.25">
      <c r="A77" t="s">
        <v>6222</v>
      </c>
      <c r="B77" t="s">
        <v>6223</v>
      </c>
      <c r="C77" t="s">
        <v>2385</v>
      </c>
      <c r="D77" t="s">
        <v>6224</v>
      </c>
      <c r="E77" s="4">
        <v>17</v>
      </c>
      <c r="F77" t="s">
        <v>39</v>
      </c>
      <c r="G77" s="1" t="s">
        <v>3054</v>
      </c>
    </row>
    <row r="78" spans="1:7" x14ac:dyDescent="0.25">
      <c r="A78" t="s">
        <v>7625</v>
      </c>
      <c r="B78" t="s">
        <v>7626</v>
      </c>
      <c r="C78" t="s">
        <v>2385</v>
      </c>
      <c r="D78" t="s">
        <v>7627</v>
      </c>
      <c r="E78" s="4">
        <v>3</v>
      </c>
      <c r="F78" t="s">
        <v>39</v>
      </c>
      <c r="G78" s="1" t="s">
        <v>3037</v>
      </c>
    </row>
    <row r="79" spans="1:7" x14ac:dyDescent="0.25">
      <c r="A79" t="s">
        <v>5901</v>
      </c>
      <c r="B79" t="s">
        <v>5902</v>
      </c>
      <c r="C79" t="s">
        <v>2385</v>
      </c>
      <c r="D79" t="s">
        <v>5903</v>
      </c>
      <c r="E79" s="4">
        <v>18</v>
      </c>
      <c r="F79" t="s">
        <v>39</v>
      </c>
      <c r="G79" s="1" t="s">
        <v>3054</v>
      </c>
    </row>
    <row r="80" spans="1:7" x14ac:dyDescent="0.25">
      <c r="A80" t="s">
        <v>7320</v>
      </c>
      <c r="B80" t="s">
        <v>5070</v>
      </c>
      <c r="C80" t="s">
        <v>2360</v>
      </c>
      <c r="D80" t="s">
        <v>7321</v>
      </c>
      <c r="E80" s="4">
        <v>2</v>
      </c>
      <c r="F80" t="s">
        <v>39</v>
      </c>
      <c r="G80" s="1" t="s">
        <v>3047</v>
      </c>
    </row>
    <row r="81" spans="1:7" x14ac:dyDescent="0.25">
      <c r="A81" t="s">
        <v>7354</v>
      </c>
      <c r="B81" t="s">
        <v>5147</v>
      </c>
      <c r="C81" t="s">
        <v>2385</v>
      </c>
      <c r="D81" t="s">
        <v>7355</v>
      </c>
      <c r="E81" s="4">
        <v>12</v>
      </c>
      <c r="F81" t="s">
        <v>39</v>
      </c>
      <c r="G81" s="1" t="s">
        <v>39</v>
      </c>
    </row>
    <row r="82" spans="1:7" x14ac:dyDescent="0.25">
      <c r="A82" t="s">
        <v>7462</v>
      </c>
      <c r="B82" t="s">
        <v>7463</v>
      </c>
      <c r="C82" t="s">
        <v>33</v>
      </c>
      <c r="D82" t="s">
        <v>7464</v>
      </c>
      <c r="E82" s="4">
        <v>57</v>
      </c>
      <c r="F82" t="s">
        <v>39</v>
      </c>
      <c r="G82" s="1" t="s">
        <v>3473</v>
      </c>
    </row>
    <row r="83" spans="1:7" x14ac:dyDescent="0.25">
      <c r="A83" t="s">
        <v>6731</v>
      </c>
      <c r="B83" t="s">
        <v>6732</v>
      </c>
      <c r="C83" t="s">
        <v>2489</v>
      </c>
      <c r="D83" t="s">
        <v>6733</v>
      </c>
      <c r="E83" s="4">
        <v>59</v>
      </c>
      <c r="F83" t="s">
        <v>39</v>
      </c>
      <c r="G83" s="1" t="s">
        <v>3037</v>
      </c>
    </row>
    <row r="84" spans="1:7" x14ac:dyDescent="0.25">
      <c r="A84" t="s">
        <v>6734</v>
      </c>
      <c r="B84" t="s">
        <v>6735</v>
      </c>
      <c r="C84" t="s">
        <v>2489</v>
      </c>
      <c r="D84" t="s">
        <v>6736</v>
      </c>
      <c r="E84" s="4">
        <v>50</v>
      </c>
      <c r="F84" t="s">
        <v>39</v>
      </c>
      <c r="G84" s="1" t="s">
        <v>3037</v>
      </c>
    </row>
    <row r="85" spans="1:7" x14ac:dyDescent="0.25">
      <c r="A85" t="s">
        <v>6933</v>
      </c>
      <c r="B85" t="s">
        <v>4567</v>
      </c>
      <c r="C85" t="s">
        <v>2360</v>
      </c>
      <c r="D85" t="s">
        <v>6934</v>
      </c>
      <c r="E85" s="4">
        <v>20</v>
      </c>
      <c r="F85" t="s">
        <v>39</v>
      </c>
      <c r="G85" t="s">
        <v>3047</v>
      </c>
    </row>
    <row r="86" spans="1:7" x14ac:dyDescent="0.25">
      <c r="A86" t="s">
        <v>6625</v>
      </c>
      <c r="B86" t="s">
        <v>4161</v>
      </c>
      <c r="C86" t="s">
        <v>2478</v>
      </c>
      <c r="D86" t="s">
        <v>6626</v>
      </c>
      <c r="E86" s="4">
        <v>76</v>
      </c>
      <c r="F86" t="s">
        <v>35</v>
      </c>
      <c r="G86" t="s">
        <v>48</v>
      </c>
    </row>
    <row r="87" spans="1:7" x14ac:dyDescent="0.25">
      <c r="A87" t="s">
        <v>7896</v>
      </c>
      <c r="B87" t="s">
        <v>7897</v>
      </c>
      <c r="C87" t="s">
        <v>7810</v>
      </c>
      <c r="D87" t="s">
        <v>7898</v>
      </c>
      <c r="E87" s="4">
        <v>10</v>
      </c>
      <c r="F87" t="s">
        <v>35</v>
      </c>
      <c r="G87" s="1" t="s">
        <v>2412</v>
      </c>
    </row>
    <row r="88" spans="1:7" x14ac:dyDescent="0.25">
      <c r="A88" t="s">
        <v>7288</v>
      </c>
      <c r="B88" t="s">
        <v>5041</v>
      </c>
      <c r="C88" t="s">
        <v>2478</v>
      </c>
      <c r="D88" t="s">
        <v>7289</v>
      </c>
      <c r="E88" s="4">
        <v>78</v>
      </c>
      <c r="F88" t="s">
        <v>3054</v>
      </c>
      <c r="G88" s="1" t="s">
        <v>48</v>
      </c>
    </row>
    <row r="89" spans="1:7" x14ac:dyDescent="0.25">
      <c r="A89" t="s">
        <v>6929</v>
      </c>
      <c r="B89" t="s">
        <v>4562</v>
      </c>
      <c r="C89" t="s">
        <v>2478</v>
      </c>
      <c r="D89" t="s">
        <v>6930</v>
      </c>
      <c r="E89" s="4">
        <v>16</v>
      </c>
      <c r="F89" t="s">
        <v>3183</v>
      </c>
      <c r="G89" s="1" t="s">
        <v>3047</v>
      </c>
    </row>
    <row r="90" spans="1:7" x14ac:dyDescent="0.25">
      <c r="A90" t="s">
        <v>7487</v>
      </c>
      <c r="B90" t="s">
        <v>7488</v>
      </c>
      <c r="C90" t="s">
        <v>2489</v>
      </c>
      <c r="D90" t="s">
        <v>7489</v>
      </c>
      <c r="E90" s="4">
        <v>3</v>
      </c>
      <c r="F90" t="s">
        <v>40</v>
      </c>
      <c r="G90" s="1" t="s">
        <v>48</v>
      </c>
    </row>
    <row r="91" spans="1:7" x14ac:dyDescent="0.25">
      <c r="A91" t="s">
        <v>7815</v>
      </c>
      <c r="B91" t="s">
        <v>7816</v>
      </c>
      <c r="C91" t="s">
        <v>7810</v>
      </c>
      <c r="D91" t="s">
        <v>7817</v>
      </c>
      <c r="E91" s="4">
        <v>3</v>
      </c>
      <c r="F91" t="s">
        <v>40</v>
      </c>
      <c r="G91" s="1" t="s">
        <v>40</v>
      </c>
    </row>
    <row r="92" spans="1:7" x14ac:dyDescent="0.25">
      <c r="A92" t="s">
        <v>7875</v>
      </c>
      <c r="B92" t="s">
        <v>7876</v>
      </c>
      <c r="C92" t="s">
        <v>7810</v>
      </c>
      <c r="D92" t="s">
        <v>7877</v>
      </c>
      <c r="E92" s="4">
        <v>24</v>
      </c>
      <c r="F92" t="s">
        <v>40</v>
      </c>
      <c r="G92" t="s">
        <v>3007</v>
      </c>
    </row>
    <row r="93" spans="1:7" x14ac:dyDescent="0.25">
      <c r="A93" t="s">
        <v>6916</v>
      </c>
      <c r="B93" t="s">
        <v>2571</v>
      </c>
      <c r="C93" t="s">
        <v>2360</v>
      </c>
      <c r="D93" t="s">
        <v>6917</v>
      </c>
      <c r="E93" s="4">
        <v>4</v>
      </c>
      <c r="F93" t="s">
        <v>40</v>
      </c>
      <c r="G93" s="1" t="s">
        <v>40</v>
      </c>
    </row>
    <row r="94" spans="1:7" x14ac:dyDescent="0.25">
      <c r="A94" t="s">
        <v>6241</v>
      </c>
      <c r="B94" t="s">
        <v>3544</v>
      </c>
      <c r="C94" t="s">
        <v>2478</v>
      </c>
      <c r="D94" t="s">
        <v>6242</v>
      </c>
      <c r="E94" s="4">
        <v>10</v>
      </c>
      <c r="F94" t="s">
        <v>6243</v>
      </c>
      <c r="G94" t="s">
        <v>3179</v>
      </c>
    </row>
    <row r="95" spans="1:7" x14ac:dyDescent="0.25">
      <c r="A95" t="s">
        <v>6595</v>
      </c>
      <c r="B95" t="s">
        <v>4115</v>
      </c>
      <c r="C95" t="s">
        <v>2385</v>
      </c>
      <c r="D95" t="s">
        <v>6596</v>
      </c>
      <c r="E95" s="4">
        <v>5</v>
      </c>
      <c r="F95" t="s">
        <v>6243</v>
      </c>
      <c r="G95" t="s">
        <v>3011</v>
      </c>
    </row>
    <row r="96" spans="1:7" x14ac:dyDescent="0.25">
      <c r="A96" t="s">
        <v>6597</v>
      </c>
      <c r="B96" t="s">
        <v>4115</v>
      </c>
      <c r="C96" t="s">
        <v>2385</v>
      </c>
      <c r="D96" t="s">
        <v>6596</v>
      </c>
      <c r="E96" s="4">
        <v>4</v>
      </c>
      <c r="F96" t="s">
        <v>6243</v>
      </c>
      <c r="G96" t="s">
        <v>3011</v>
      </c>
    </row>
    <row r="97" spans="1:7" x14ac:dyDescent="0.25">
      <c r="A97" t="s">
        <v>5919</v>
      </c>
      <c r="B97" t="s">
        <v>3088</v>
      </c>
      <c r="C97" t="s">
        <v>13</v>
      </c>
      <c r="D97" t="s">
        <v>5920</v>
      </c>
      <c r="E97" s="4">
        <v>81</v>
      </c>
      <c r="F97" t="s">
        <v>3037</v>
      </c>
      <c r="G97" t="s">
        <v>2815</v>
      </c>
    </row>
    <row r="98" spans="1:7" x14ac:dyDescent="0.25">
      <c r="A98" t="s">
        <v>6216</v>
      </c>
      <c r="B98" t="s">
        <v>3519</v>
      </c>
      <c r="C98" t="s">
        <v>13</v>
      </c>
      <c r="D98" t="s">
        <v>6217</v>
      </c>
      <c r="E98" s="4">
        <v>86</v>
      </c>
      <c r="F98" t="s">
        <v>3037</v>
      </c>
      <c r="G98" s="1" t="s">
        <v>48</v>
      </c>
    </row>
    <row r="99" spans="1:7" x14ac:dyDescent="0.25">
      <c r="A99" t="s">
        <v>6159</v>
      </c>
      <c r="B99" t="s">
        <v>3438</v>
      </c>
      <c r="C99" t="s">
        <v>33</v>
      </c>
      <c r="D99" t="s">
        <v>6160</v>
      </c>
      <c r="E99" s="4">
        <v>2</v>
      </c>
      <c r="F99" t="s">
        <v>3037</v>
      </c>
      <c r="G99" s="1" t="s">
        <v>3037</v>
      </c>
    </row>
    <row r="100" spans="1:7" x14ac:dyDescent="0.25">
      <c r="A100" t="s">
        <v>6163</v>
      </c>
      <c r="B100" t="s">
        <v>3444</v>
      </c>
      <c r="C100" t="s">
        <v>33</v>
      </c>
      <c r="D100" t="s">
        <v>6164</v>
      </c>
      <c r="E100" s="4">
        <v>1</v>
      </c>
      <c r="F100" t="s">
        <v>3037</v>
      </c>
      <c r="G100" s="1" t="s">
        <v>3037</v>
      </c>
    </row>
    <row r="101" spans="1:7" x14ac:dyDescent="0.25">
      <c r="A101" t="s">
        <v>6577</v>
      </c>
      <c r="B101" t="s">
        <v>4085</v>
      </c>
      <c r="C101" t="s">
        <v>33</v>
      </c>
      <c r="D101" t="s">
        <v>6578</v>
      </c>
      <c r="E101" s="4">
        <v>12</v>
      </c>
      <c r="F101" t="s">
        <v>3037</v>
      </c>
      <c r="G101" s="1" t="s">
        <v>3156</v>
      </c>
    </row>
    <row r="102" spans="1:7" x14ac:dyDescent="0.25">
      <c r="A102" t="s">
        <v>7674</v>
      </c>
      <c r="B102" t="s">
        <v>5671</v>
      </c>
      <c r="C102" t="s">
        <v>33</v>
      </c>
      <c r="D102" t="s">
        <v>7675</v>
      </c>
      <c r="E102" s="4">
        <v>29</v>
      </c>
      <c r="F102" t="s">
        <v>3037</v>
      </c>
      <c r="G102" t="s">
        <v>48</v>
      </c>
    </row>
    <row r="103" spans="1:7" x14ac:dyDescent="0.25">
      <c r="A103" t="s">
        <v>6653</v>
      </c>
      <c r="B103" t="s">
        <v>4206</v>
      </c>
      <c r="C103" t="s">
        <v>13</v>
      </c>
      <c r="D103" t="s">
        <v>6654</v>
      </c>
      <c r="E103" s="4">
        <v>83</v>
      </c>
      <c r="F103" t="s">
        <v>3037</v>
      </c>
      <c r="G103" s="1" t="s">
        <v>57</v>
      </c>
    </row>
    <row r="104" spans="1:7" x14ac:dyDescent="0.25">
      <c r="A104" t="s">
        <v>7108</v>
      </c>
      <c r="B104" t="s">
        <v>7109</v>
      </c>
      <c r="C104" t="s">
        <v>2489</v>
      </c>
      <c r="D104" t="s">
        <v>7110</v>
      </c>
      <c r="E104" s="4">
        <v>87</v>
      </c>
      <c r="F104" t="s">
        <v>3037</v>
      </c>
      <c r="G104" s="1" t="s">
        <v>2815</v>
      </c>
    </row>
    <row r="105" spans="1:7" x14ac:dyDescent="0.25">
      <c r="A105" t="s">
        <v>6465</v>
      </c>
      <c r="B105" t="s">
        <v>6466</v>
      </c>
      <c r="C105" t="s">
        <v>2489</v>
      </c>
      <c r="D105" t="s">
        <v>6467</v>
      </c>
      <c r="E105" s="4">
        <v>59</v>
      </c>
      <c r="F105" t="s">
        <v>3037</v>
      </c>
      <c r="G105" s="1" t="s">
        <v>3047</v>
      </c>
    </row>
    <row r="106" spans="1:7" x14ac:dyDescent="0.25">
      <c r="A106" t="s">
        <v>6663</v>
      </c>
      <c r="B106" t="s">
        <v>6664</v>
      </c>
      <c r="C106" t="s">
        <v>33</v>
      </c>
      <c r="D106" t="s">
        <v>6665</v>
      </c>
      <c r="E106" s="4">
        <v>55</v>
      </c>
      <c r="F106" t="s">
        <v>3007</v>
      </c>
      <c r="G106" s="1" t="s">
        <v>52</v>
      </c>
    </row>
    <row r="107" spans="1:7" x14ac:dyDescent="0.25">
      <c r="A107" t="s">
        <v>8046</v>
      </c>
      <c r="B107" t="s">
        <v>8047</v>
      </c>
      <c r="C107" t="s">
        <v>7810</v>
      </c>
      <c r="D107" t="s">
        <v>8048</v>
      </c>
      <c r="E107" s="4">
        <v>21</v>
      </c>
      <c r="F107" t="s">
        <v>3007</v>
      </c>
      <c r="G107" s="1" t="s">
        <v>48</v>
      </c>
    </row>
    <row r="108" spans="1:7" x14ac:dyDescent="0.25">
      <c r="A108" t="s">
        <v>6635</v>
      </c>
      <c r="B108" t="s">
        <v>2507</v>
      </c>
      <c r="C108" t="s">
        <v>28</v>
      </c>
      <c r="D108" t="s">
        <v>6636</v>
      </c>
      <c r="E108" s="4">
        <v>42</v>
      </c>
      <c r="F108" t="s">
        <v>3007</v>
      </c>
      <c r="G108" s="1" t="s">
        <v>25</v>
      </c>
    </row>
    <row r="109" spans="1:7" x14ac:dyDescent="0.25">
      <c r="A109" t="s">
        <v>6859</v>
      </c>
      <c r="B109" t="s">
        <v>4456</v>
      </c>
      <c r="C109" t="s">
        <v>2478</v>
      </c>
      <c r="D109" t="s">
        <v>6860</v>
      </c>
      <c r="E109" s="4">
        <v>41</v>
      </c>
      <c r="F109" t="s">
        <v>3007</v>
      </c>
      <c r="G109" s="1" t="s">
        <v>3047</v>
      </c>
    </row>
    <row r="110" spans="1:7" x14ac:dyDescent="0.25">
      <c r="A110" t="s">
        <v>7968</v>
      </c>
      <c r="B110" t="s">
        <v>7969</v>
      </c>
      <c r="C110" t="s">
        <v>7810</v>
      </c>
      <c r="D110" t="s">
        <v>7970</v>
      </c>
      <c r="E110" s="4">
        <v>9</v>
      </c>
      <c r="F110" t="s">
        <v>3007</v>
      </c>
      <c r="G110" s="1" t="s">
        <v>3007</v>
      </c>
    </row>
    <row r="111" spans="1:7" x14ac:dyDescent="0.25">
      <c r="A111" t="s">
        <v>7959</v>
      </c>
      <c r="B111" t="s">
        <v>7960</v>
      </c>
      <c r="C111" t="s">
        <v>7810</v>
      </c>
      <c r="D111" t="s">
        <v>7961</v>
      </c>
      <c r="E111" s="4">
        <v>25</v>
      </c>
      <c r="F111" t="s">
        <v>3007</v>
      </c>
      <c r="G111" s="1" t="s">
        <v>48</v>
      </c>
    </row>
    <row r="112" spans="1:7" x14ac:dyDescent="0.25">
      <c r="A112" t="s">
        <v>7962</v>
      </c>
      <c r="B112" t="s">
        <v>7963</v>
      </c>
      <c r="C112" t="s">
        <v>7810</v>
      </c>
      <c r="D112" t="s">
        <v>7964</v>
      </c>
      <c r="E112" s="4">
        <v>5</v>
      </c>
      <c r="F112" t="s">
        <v>3007</v>
      </c>
      <c r="G112" s="1" t="s">
        <v>3007</v>
      </c>
    </row>
    <row r="113" spans="1:7" x14ac:dyDescent="0.25">
      <c r="A113" t="s">
        <v>7953</v>
      </c>
      <c r="B113" t="s">
        <v>7954</v>
      </c>
      <c r="C113" t="s">
        <v>7810</v>
      </c>
      <c r="D113" t="s">
        <v>7955</v>
      </c>
      <c r="E113" s="4">
        <v>1</v>
      </c>
      <c r="F113" t="s">
        <v>3007</v>
      </c>
      <c r="G113" s="1" t="s">
        <v>3007</v>
      </c>
    </row>
    <row r="114" spans="1:7" x14ac:dyDescent="0.25">
      <c r="A114" t="s">
        <v>7851</v>
      </c>
      <c r="B114" t="s">
        <v>7852</v>
      </c>
      <c r="C114" t="s">
        <v>7810</v>
      </c>
      <c r="D114" t="s">
        <v>7853</v>
      </c>
      <c r="E114" s="4">
        <v>28</v>
      </c>
      <c r="F114" t="s">
        <v>3007</v>
      </c>
      <c r="G114" s="1" t="s">
        <v>2483</v>
      </c>
    </row>
    <row r="115" spans="1:7" x14ac:dyDescent="0.25">
      <c r="A115" t="s">
        <v>7818</v>
      </c>
      <c r="B115" t="s">
        <v>7819</v>
      </c>
      <c r="C115" t="s">
        <v>7810</v>
      </c>
      <c r="D115" t="s">
        <v>7820</v>
      </c>
      <c r="E115" s="4">
        <v>15</v>
      </c>
      <c r="F115" t="s">
        <v>3007</v>
      </c>
      <c r="G115" t="s">
        <v>3007</v>
      </c>
    </row>
    <row r="116" spans="1:7" x14ac:dyDescent="0.25">
      <c r="A116" t="s">
        <v>7824</v>
      </c>
      <c r="B116" t="s">
        <v>7825</v>
      </c>
      <c r="C116" t="s">
        <v>7810</v>
      </c>
      <c r="D116" t="s">
        <v>7826</v>
      </c>
      <c r="E116" s="4">
        <v>4</v>
      </c>
      <c r="F116" s="1" t="s">
        <v>3007</v>
      </c>
      <c r="G116" s="1">
        <v>44460</v>
      </c>
    </row>
    <row r="117" spans="1:7" x14ac:dyDescent="0.25">
      <c r="A117" t="s">
        <v>6238</v>
      </c>
      <c r="B117" t="s">
        <v>3541</v>
      </c>
      <c r="C117" t="s">
        <v>2478</v>
      </c>
      <c r="D117" t="s">
        <v>6239</v>
      </c>
      <c r="E117" s="4">
        <v>3</v>
      </c>
      <c r="F117" t="s">
        <v>6240</v>
      </c>
      <c r="G117" s="1" t="s">
        <v>3169</v>
      </c>
    </row>
    <row r="118" spans="1:7" x14ac:dyDescent="0.25">
      <c r="A118" t="s">
        <v>7649</v>
      </c>
      <c r="B118" t="s">
        <v>5633</v>
      </c>
      <c r="C118" t="s">
        <v>2385</v>
      </c>
      <c r="D118" t="s">
        <v>7650</v>
      </c>
      <c r="E118" s="4">
        <v>9</v>
      </c>
      <c r="F118" t="s">
        <v>48</v>
      </c>
      <c r="G118" s="1" t="s">
        <v>2815</v>
      </c>
    </row>
    <row r="119" spans="1:7" x14ac:dyDescent="0.25">
      <c r="A119" t="s">
        <v>6585</v>
      </c>
      <c r="B119" t="s">
        <v>6586</v>
      </c>
      <c r="C119" t="s">
        <v>33</v>
      </c>
      <c r="D119" t="s">
        <v>6587</v>
      </c>
      <c r="E119" s="4">
        <v>29</v>
      </c>
      <c r="F119" t="s">
        <v>48</v>
      </c>
      <c r="G119" s="1" t="s">
        <v>2815</v>
      </c>
    </row>
    <row r="120" spans="1:7" x14ac:dyDescent="0.25">
      <c r="A120" t="s">
        <v>6417</v>
      </c>
      <c r="B120" t="s">
        <v>3853</v>
      </c>
      <c r="C120" t="s">
        <v>33</v>
      </c>
      <c r="D120" t="s">
        <v>6418</v>
      </c>
      <c r="E120" s="4">
        <v>101</v>
      </c>
      <c r="F120" t="s">
        <v>48</v>
      </c>
      <c r="G120" t="s">
        <v>3473</v>
      </c>
    </row>
    <row r="121" spans="1:7" x14ac:dyDescent="0.25">
      <c r="A121" t="s">
        <v>6617</v>
      </c>
      <c r="B121" t="s">
        <v>4146</v>
      </c>
      <c r="C121" t="s">
        <v>13</v>
      </c>
      <c r="D121" t="s">
        <v>6618</v>
      </c>
      <c r="E121" s="4">
        <v>77</v>
      </c>
      <c r="F121" t="s">
        <v>48</v>
      </c>
      <c r="G121" s="1" t="s">
        <v>2750</v>
      </c>
    </row>
    <row r="122" spans="1:7" x14ac:dyDescent="0.25">
      <c r="A122" t="s">
        <v>5953</v>
      </c>
      <c r="B122" t="s">
        <v>3153</v>
      </c>
      <c r="C122" t="s">
        <v>13</v>
      </c>
      <c r="D122" t="s">
        <v>5954</v>
      </c>
      <c r="E122" s="4">
        <v>94</v>
      </c>
      <c r="F122" t="s">
        <v>48</v>
      </c>
      <c r="G122" s="1" t="s">
        <v>3011</v>
      </c>
    </row>
    <row r="123" spans="1:7" x14ac:dyDescent="0.25">
      <c r="A123" t="s">
        <v>7082</v>
      </c>
      <c r="B123" t="s">
        <v>4760</v>
      </c>
      <c r="C123" t="s">
        <v>2478</v>
      </c>
      <c r="D123" t="s">
        <v>7083</v>
      </c>
      <c r="E123" s="4">
        <v>43</v>
      </c>
      <c r="F123" t="s">
        <v>48</v>
      </c>
      <c r="G123" s="1" t="s">
        <v>2524</v>
      </c>
    </row>
    <row r="124" spans="1:7" x14ac:dyDescent="0.25">
      <c r="A124" t="s">
        <v>7191</v>
      </c>
      <c r="B124" t="s">
        <v>4917</v>
      </c>
      <c r="C124" t="s">
        <v>2385</v>
      </c>
      <c r="D124" t="s">
        <v>7192</v>
      </c>
      <c r="E124" s="4">
        <v>7</v>
      </c>
      <c r="F124" t="s">
        <v>48</v>
      </c>
      <c r="G124" t="s">
        <v>48</v>
      </c>
    </row>
    <row r="125" spans="1:7" x14ac:dyDescent="0.25">
      <c r="A125" t="s">
        <v>6505</v>
      </c>
      <c r="B125" t="s">
        <v>6506</v>
      </c>
      <c r="C125" t="s">
        <v>2385</v>
      </c>
      <c r="D125" t="s">
        <v>6507</v>
      </c>
      <c r="E125" s="4">
        <v>18</v>
      </c>
      <c r="F125" t="s">
        <v>48</v>
      </c>
      <c r="G125" s="1" t="s">
        <v>3047</v>
      </c>
    </row>
    <row r="126" spans="1:7" x14ac:dyDescent="0.25">
      <c r="A126" t="s">
        <v>7651</v>
      </c>
      <c r="B126" t="s">
        <v>5636</v>
      </c>
      <c r="C126" t="s">
        <v>2385</v>
      </c>
      <c r="D126" t="s">
        <v>7652</v>
      </c>
      <c r="E126" s="4">
        <v>7</v>
      </c>
      <c r="F126" t="s">
        <v>48</v>
      </c>
      <c r="G126" s="1" t="s">
        <v>3162</v>
      </c>
    </row>
    <row r="127" spans="1:7" x14ac:dyDescent="0.25">
      <c r="A127" t="s">
        <v>6777</v>
      </c>
      <c r="B127" t="s">
        <v>4363</v>
      </c>
      <c r="C127" t="s">
        <v>169</v>
      </c>
      <c r="D127" t="s">
        <v>6778</v>
      </c>
      <c r="E127" s="4">
        <v>18</v>
      </c>
      <c r="F127" t="s">
        <v>48</v>
      </c>
      <c r="G127" s="1" t="s">
        <v>52</v>
      </c>
    </row>
    <row r="128" spans="1:7" x14ac:dyDescent="0.25">
      <c r="A128" t="s">
        <v>6830</v>
      </c>
      <c r="B128" t="s">
        <v>6831</v>
      </c>
      <c r="C128" t="s">
        <v>2489</v>
      </c>
      <c r="D128" t="s">
        <v>6832</v>
      </c>
      <c r="E128" s="4">
        <v>4</v>
      </c>
      <c r="F128" t="s">
        <v>48</v>
      </c>
      <c r="G128" t="s">
        <v>48</v>
      </c>
    </row>
    <row r="129" spans="1:7" x14ac:dyDescent="0.25">
      <c r="A129" t="s">
        <v>6231</v>
      </c>
      <c r="B129" t="s">
        <v>6232</v>
      </c>
      <c r="C129" t="s">
        <v>2489</v>
      </c>
      <c r="D129" t="s">
        <v>6233</v>
      </c>
      <c r="E129" s="4">
        <v>3</v>
      </c>
      <c r="F129" t="s">
        <v>48</v>
      </c>
      <c r="G129" t="s">
        <v>2815</v>
      </c>
    </row>
    <row r="130" spans="1:7" x14ac:dyDescent="0.25">
      <c r="A130" t="s">
        <v>6833</v>
      </c>
      <c r="B130" t="s">
        <v>6834</v>
      </c>
      <c r="C130" t="s">
        <v>2489</v>
      </c>
      <c r="D130" t="s">
        <v>6835</v>
      </c>
      <c r="E130" s="4">
        <v>1</v>
      </c>
      <c r="F130" t="s">
        <v>48</v>
      </c>
      <c r="G130" t="s">
        <v>48</v>
      </c>
    </row>
    <row r="131" spans="1:7" x14ac:dyDescent="0.25">
      <c r="A131" t="s">
        <v>6211</v>
      </c>
      <c r="B131" t="s">
        <v>6212</v>
      </c>
      <c r="C131" t="s">
        <v>2489</v>
      </c>
      <c r="D131" t="s">
        <v>6213</v>
      </c>
      <c r="E131" s="4">
        <v>14</v>
      </c>
      <c r="F131" t="s">
        <v>48</v>
      </c>
      <c r="G131" t="s">
        <v>25</v>
      </c>
    </row>
    <row r="132" spans="1:7" x14ac:dyDescent="0.25">
      <c r="A132" t="s">
        <v>6836</v>
      </c>
      <c r="B132" t="s">
        <v>6837</v>
      </c>
      <c r="C132" t="s">
        <v>2489</v>
      </c>
      <c r="D132" t="s">
        <v>6838</v>
      </c>
      <c r="E132" s="4">
        <v>4</v>
      </c>
      <c r="F132" t="s">
        <v>48</v>
      </c>
      <c r="G132" s="1" t="s">
        <v>11893</v>
      </c>
    </row>
    <row r="133" spans="1:7" x14ac:dyDescent="0.25">
      <c r="A133" t="s">
        <v>6269</v>
      </c>
      <c r="B133" t="s">
        <v>6270</v>
      </c>
      <c r="C133" t="s">
        <v>2489</v>
      </c>
      <c r="D133" t="s">
        <v>6271</v>
      </c>
      <c r="E133" s="4">
        <v>1</v>
      </c>
      <c r="F133" t="s">
        <v>48</v>
      </c>
      <c r="G133" s="1" t="s">
        <v>48</v>
      </c>
    </row>
    <row r="134" spans="1:7" x14ac:dyDescent="0.25">
      <c r="A134" t="s">
        <v>6272</v>
      </c>
      <c r="B134" t="s">
        <v>6273</v>
      </c>
      <c r="C134" t="s">
        <v>2489</v>
      </c>
      <c r="D134" t="s">
        <v>6274</v>
      </c>
      <c r="E134" s="4">
        <v>8</v>
      </c>
      <c r="F134" t="s">
        <v>48</v>
      </c>
      <c r="G134" s="1" t="s">
        <v>2899</v>
      </c>
    </row>
    <row r="135" spans="1:7" x14ac:dyDescent="0.25">
      <c r="A135" t="s">
        <v>7080</v>
      </c>
      <c r="B135" t="s">
        <v>2619</v>
      </c>
      <c r="C135" t="s">
        <v>2478</v>
      </c>
      <c r="D135" t="s">
        <v>7081</v>
      </c>
      <c r="E135" s="4">
        <v>35</v>
      </c>
      <c r="F135" t="s">
        <v>48</v>
      </c>
      <c r="G135" s="1" t="s">
        <v>52</v>
      </c>
    </row>
    <row r="136" spans="1:7" x14ac:dyDescent="0.25">
      <c r="A136" t="s">
        <v>8022</v>
      </c>
      <c r="B136" t="s">
        <v>8023</v>
      </c>
      <c r="C136" t="s">
        <v>7810</v>
      </c>
      <c r="D136" t="s">
        <v>8024</v>
      </c>
      <c r="E136" s="4">
        <v>28</v>
      </c>
      <c r="F136" t="s">
        <v>48</v>
      </c>
      <c r="G136" s="1" t="s">
        <v>11875</v>
      </c>
    </row>
    <row r="137" spans="1:7" x14ac:dyDescent="0.25">
      <c r="A137" t="s">
        <v>8010</v>
      </c>
      <c r="B137" t="s">
        <v>8011</v>
      </c>
      <c r="C137" t="s">
        <v>7810</v>
      </c>
      <c r="D137" t="s">
        <v>8012</v>
      </c>
      <c r="E137" s="4">
        <v>28</v>
      </c>
      <c r="F137" t="s">
        <v>48</v>
      </c>
      <c r="G137" s="1" t="s">
        <v>48</v>
      </c>
    </row>
    <row r="138" spans="1:7" x14ac:dyDescent="0.25">
      <c r="A138" t="s">
        <v>7995</v>
      </c>
      <c r="B138" t="s">
        <v>7996</v>
      </c>
      <c r="C138" t="s">
        <v>7810</v>
      </c>
      <c r="D138" t="s">
        <v>7997</v>
      </c>
      <c r="E138" s="4">
        <v>3</v>
      </c>
      <c r="F138" t="s">
        <v>48</v>
      </c>
      <c r="G138" s="1" t="s">
        <v>48</v>
      </c>
    </row>
    <row r="139" spans="1:7" x14ac:dyDescent="0.25">
      <c r="A139" t="s">
        <v>7971</v>
      </c>
      <c r="B139" t="s">
        <v>7972</v>
      </c>
      <c r="C139" t="s">
        <v>7810</v>
      </c>
      <c r="D139" t="s">
        <v>7973</v>
      </c>
      <c r="E139" s="4">
        <v>3</v>
      </c>
      <c r="F139" t="s">
        <v>48</v>
      </c>
      <c r="G139" s="1" t="s">
        <v>48</v>
      </c>
    </row>
    <row r="140" spans="1:7" x14ac:dyDescent="0.25">
      <c r="A140" t="s">
        <v>7923</v>
      </c>
      <c r="B140" t="s">
        <v>7924</v>
      </c>
      <c r="C140" t="s">
        <v>7810</v>
      </c>
      <c r="D140" t="s">
        <v>7925</v>
      </c>
      <c r="E140" s="4">
        <v>6</v>
      </c>
      <c r="F140" t="s">
        <v>48</v>
      </c>
      <c r="G140" s="1" t="s">
        <v>48</v>
      </c>
    </row>
    <row r="141" spans="1:7" x14ac:dyDescent="0.25">
      <c r="A141" t="s">
        <v>7944</v>
      </c>
      <c r="B141" t="s">
        <v>7945</v>
      </c>
      <c r="C141" t="s">
        <v>7810</v>
      </c>
      <c r="D141" t="s">
        <v>7946</v>
      </c>
      <c r="E141" s="4">
        <v>24</v>
      </c>
      <c r="F141" t="s">
        <v>48</v>
      </c>
      <c r="G141" s="1" t="s">
        <v>2412</v>
      </c>
    </row>
    <row r="142" spans="1:7" x14ac:dyDescent="0.25">
      <c r="A142" t="s">
        <v>7920</v>
      </c>
      <c r="B142" t="s">
        <v>7921</v>
      </c>
      <c r="C142" t="s">
        <v>7810</v>
      </c>
      <c r="D142" t="s">
        <v>7922</v>
      </c>
      <c r="E142" s="4">
        <v>12</v>
      </c>
      <c r="F142" t="s">
        <v>48</v>
      </c>
      <c r="G142" s="1" t="s">
        <v>48</v>
      </c>
    </row>
    <row r="143" spans="1:7" x14ac:dyDescent="0.25">
      <c r="A143" t="s">
        <v>6694</v>
      </c>
      <c r="B143" t="s">
        <v>4253</v>
      </c>
      <c r="C143" t="s">
        <v>2360</v>
      </c>
      <c r="D143" t="s">
        <v>6695</v>
      </c>
      <c r="E143" s="4">
        <v>1</v>
      </c>
      <c r="F143" s="1" t="s">
        <v>25</v>
      </c>
      <c r="G143" s="1" t="s">
        <v>11998</v>
      </c>
    </row>
    <row r="144" spans="1:7" x14ac:dyDescent="0.25">
      <c r="A144" t="s">
        <v>7027</v>
      </c>
      <c r="B144" t="s">
        <v>4709</v>
      </c>
      <c r="C144" t="s">
        <v>2360</v>
      </c>
      <c r="D144" t="s">
        <v>7028</v>
      </c>
      <c r="E144" s="4">
        <v>17</v>
      </c>
      <c r="F144" t="s">
        <v>25</v>
      </c>
      <c r="G144" s="1" t="s">
        <v>3047</v>
      </c>
    </row>
    <row r="145" spans="1:7" x14ac:dyDescent="0.25">
      <c r="A145" t="s">
        <v>6228</v>
      </c>
      <c r="B145" t="s">
        <v>6229</v>
      </c>
      <c r="C145" t="s">
        <v>2489</v>
      </c>
      <c r="D145" t="s">
        <v>6230</v>
      </c>
      <c r="E145" s="4">
        <v>10</v>
      </c>
      <c r="F145" t="s">
        <v>3047</v>
      </c>
      <c r="G145" s="1" t="s">
        <v>52</v>
      </c>
    </row>
    <row r="146" spans="1:7" x14ac:dyDescent="0.25">
      <c r="A146" t="s">
        <v>6935</v>
      </c>
      <c r="B146" t="s">
        <v>4567</v>
      </c>
      <c r="C146" t="s">
        <v>2360</v>
      </c>
      <c r="D146" t="s">
        <v>6934</v>
      </c>
      <c r="E146" s="4">
        <v>8</v>
      </c>
      <c r="F146" t="s">
        <v>3047</v>
      </c>
      <c r="G146" s="1" t="s">
        <v>2635</v>
      </c>
    </row>
    <row r="147" spans="1:7" x14ac:dyDescent="0.25">
      <c r="A147" t="s">
        <v>7029</v>
      </c>
      <c r="B147" t="s">
        <v>4709</v>
      </c>
      <c r="C147" t="s">
        <v>2360</v>
      </c>
      <c r="D147" t="s">
        <v>7028</v>
      </c>
      <c r="E147" s="4">
        <v>15</v>
      </c>
      <c r="F147" t="s">
        <v>52</v>
      </c>
      <c r="G147" s="1" t="s">
        <v>11880</v>
      </c>
    </row>
    <row r="148" spans="1:7" x14ac:dyDescent="0.25">
      <c r="A148" t="s">
        <v>349</v>
      </c>
      <c r="B148" t="s">
        <v>32</v>
      </c>
      <c r="C148" t="s">
        <v>33</v>
      </c>
      <c r="D148" t="s">
        <v>350</v>
      </c>
      <c r="E148" s="4">
        <v>63</v>
      </c>
      <c r="F148" t="s">
        <v>52</v>
      </c>
      <c r="G148" s="1" t="s">
        <v>2631</v>
      </c>
    </row>
    <row r="149" spans="1:7" x14ac:dyDescent="0.25">
      <c r="A149" t="s">
        <v>7965</v>
      </c>
      <c r="B149" t="s">
        <v>7966</v>
      </c>
      <c r="C149" t="s">
        <v>7810</v>
      </c>
      <c r="D149" t="s">
        <v>7967</v>
      </c>
      <c r="E149" s="4">
        <v>14</v>
      </c>
      <c r="F149" s="1" t="s">
        <v>3169</v>
      </c>
      <c r="G149" s="1">
        <v>44466</v>
      </c>
    </row>
    <row r="150" spans="1:7" x14ac:dyDescent="0.25">
      <c r="A150" t="s">
        <v>7950</v>
      </c>
      <c r="B150" t="s">
        <v>7951</v>
      </c>
      <c r="C150" t="s">
        <v>7810</v>
      </c>
      <c r="D150" t="s">
        <v>7952</v>
      </c>
      <c r="E150" s="4">
        <v>0</v>
      </c>
      <c r="F150" t="s">
        <v>3169</v>
      </c>
      <c r="G150" s="1" t="s">
        <v>3169</v>
      </c>
    </row>
    <row r="151" spans="1:7" x14ac:dyDescent="0.25">
      <c r="A151" t="s">
        <v>7671</v>
      </c>
      <c r="B151" t="s">
        <v>5668</v>
      </c>
      <c r="C151" t="s">
        <v>33</v>
      </c>
      <c r="D151" t="s">
        <v>7672</v>
      </c>
      <c r="E151" s="4">
        <v>2</v>
      </c>
      <c r="F151" t="s">
        <v>7673</v>
      </c>
      <c r="G151" s="1" t="s">
        <v>2647</v>
      </c>
    </row>
    <row r="152" spans="1:7" x14ac:dyDescent="0.25">
      <c r="A152" t="s">
        <v>6649</v>
      </c>
      <c r="B152" t="s">
        <v>4198</v>
      </c>
      <c r="C152" t="s">
        <v>2478</v>
      </c>
      <c r="D152" t="s">
        <v>6650</v>
      </c>
      <c r="E152" s="4">
        <v>106</v>
      </c>
      <c r="F152" t="s">
        <v>2815</v>
      </c>
      <c r="G152" t="s">
        <v>3000</v>
      </c>
    </row>
    <row r="153" spans="1:7" x14ac:dyDescent="0.25">
      <c r="A153" t="s">
        <v>7498</v>
      </c>
      <c r="B153" t="s">
        <v>5364</v>
      </c>
      <c r="C153" t="s">
        <v>2478</v>
      </c>
      <c r="D153" t="s">
        <v>7499</v>
      </c>
      <c r="E153" s="4">
        <v>2</v>
      </c>
      <c r="F153" t="s">
        <v>2815</v>
      </c>
      <c r="G153" s="1" t="s">
        <v>2815</v>
      </c>
    </row>
    <row r="154" spans="1:7" x14ac:dyDescent="0.25">
      <c r="A154" t="s">
        <v>6894</v>
      </c>
      <c r="B154" t="s">
        <v>4505</v>
      </c>
      <c r="C154" t="s">
        <v>33</v>
      </c>
      <c r="D154" t="s">
        <v>6895</v>
      </c>
      <c r="E154" s="4">
        <v>3</v>
      </c>
      <c r="F154" t="s">
        <v>2815</v>
      </c>
      <c r="G154" s="1" t="s">
        <v>2815</v>
      </c>
    </row>
    <row r="155" spans="1:7" x14ac:dyDescent="0.25">
      <c r="A155" t="s">
        <v>6415</v>
      </c>
      <c r="B155" t="s">
        <v>3851</v>
      </c>
      <c r="C155" t="s">
        <v>33</v>
      </c>
      <c r="D155" t="s">
        <v>6416</v>
      </c>
      <c r="E155" s="4">
        <v>8</v>
      </c>
      <c r="F155" t="s">
        <v>2815</v>
      </c>
      <c r="G155" s="1" t="s">
        <v>3000</v>
      </c>
    </row>
    <row r="156" spans="1:7" x14ac:dyDescent="0.25">
      <c r="A156" t="s">
        <v>5910</v>
      </c>
      <c r="B156" t="s">
        <v>3078</v>
      </c>
      <c r="C156" t="s">
        <v>33</v>
      </c>
      <c r="D156" t="s">
        <v>5911</v>
      </c>
      <c r="E156" s="4">
        <v>4</v>
      </c>
      <c r="F156" t="s">
        <v>2815</v>
      </c>
      <c r="G156" s="1" t="s">
        <v>2815</v>
      </c>
    </row>
    <row r="157" spans="1:7" x14ac:dyDescent="0.25">
      <c r="A157" t="s">
        <v>7348</v>
      </c>
      <c r="B157" t="s">
        <v>5121</v>
      </c>
      <c r="C157" t="s">
        <v>33</v>
      </c>
      <c r="D157" t="s">
        <v>7349</v>
      </c>
      <c r="E157" s="4">
        <v>8</v>
      </c>
      <c r="F157" t="s">
        <v>2815</v>
      </c>
      <c r="G157" s="1" t="s">
        <v>3000</v>
      </c>
    </row>
    <row r="158" spans="1:7" x14ac:dyDescent="0.25">
      <c r="A158" t="s">
        <v>6172</v>
      </c>
      <c r="B158" t="s">
        <v>3454</v>
      </c>
      <c r="C158" t="s">
        <v>33</v>
      </c>
      <c r="D158" t="s">
        <v>6173</v>
      </c>
      <c r="E158" s="4">
        <v>43</v>
      </c>
      <c r="F158" t="s">
        <v>2815</v>
      </c>
      <c r="G158" s="1" t="s">
        <v>11924</v>
      </c>
    </row>
    <row r="159" spans="1:7" x14ac:dyDescent="0.25">
      <c r="A159" t="s">
        <v>6174</v>
      </c>
      <c r="B159" t="s">
        <v>3456</v>
      </c>
      <c r="C159" t="s">
        <v>33</v>
      </c>
      <c r="D159" t="s">
        <v>6175</v>
      </c>
      <c r="E159" s="4">
        <v>13</v>
      </c>
      <c r="F159" t="s">
        <v>2815</v>
      </c>
      <c r="G159" s="1" t="s">
        <v>11924</v>
      </c>
    </row>
    <row r="160" spans="1:7" x14ac:dyDescent="0.25">
      <c r="A160" t="s">
        <v>6260</v>
      </c>
      <c r="B160" t="s">
        <v>6261</v>
      </c>
      <c r="C160" t="s">
        <v>2489</v>
      </c>
      <c r="D160" t="s">
        <v>6262</v>
      </c>
      <c r="E160" s="4">
        <v>7</v>
      </c>
      <c r="F160" t="s">
        <v>2815</v>
      </c>
      <c r="G160" s="1" t="s">
        <v>2815</v>
      </c>
    </row>
    <row r="161" spans="1:7" x14ac:dyDescent="0.25">
      <c r="A161" t="s">
        <v>7611</v>
      </c>
      <c r="B161" t="s">
        <v>5561</v>
      </c>
      <c r="C161" t="s">
        <v>33</v>
      </c>
      <c r="D161" t="s">
        <v>7612</v>
      </c>
      <c r="E161" s="4">
        <v>3</v>
      </c>
      <c r="F161" t="s">
        <v>3000</v>
      </c>
      <c r="G161" s="1" t="s">
        <v>2621</v>
      </c>
    </row>
    <row r="162" spans="1:7" x14ac:dyDescent="0.25">
      <c r="A162" t="s">
        <v>6549</v>
      </c>
      <c r="B162" t="s">
        <v>4044</v>
      </c>
      <c r="C162" t="s">
        <v>2360</v>
      </c>
      <c r="D162" t="s">
        <v>6550</v>
      </c>
      <c r="E162" s="4">
        <v>1</v>
      </c>
      <c r="F162" s="1" t="s">
        <v>53</v>
      </c>
      <c r="G162" s="1" t="s">
        <v>11998</v>
      </c>
    </row>
    <row r="163" spans="1:7" x14ac:dyDescent="0.25">
      <c r="A163" t="s">
        <v>7448</v>
      </c>
      <c r="B163" t="s">
        <v>5271</v>
      </c>
      <c r="C163" t="s">
        <v>2360</v>
      </c>
      <c r="D163" t="s">
        <v>7449</v>
      </c>
      <c r="E163" s="4">
        <v>26</v>
      </c>
      <c r="F163" t="s">
        <v>57</v>
      </c>
      <c r="G163" s="1" t="s">
        <v>11869</v>
      </c>
    </row>
    <row r="164" spans="1:7" x14ac:dyDescent="0.25">
      <c r="A164" t="s">
        <v>6692</v>
      </c>
      <c r="B164" t="s">
        <v>4250</v>
      </c>
      <c r="C164" t="s">
        <v>2360</v>
      </c>
      <c r="D164" t="s">
        <v>6693</v>
      </c>
      <c r="E164" s="4">
        <v>1</v>
      </c>
      <c r="F164" t="s">
        <v>3096</v>
      </c>
      <c r="G164" s="1" t="s">
        <v>11927</v>
      </c>
    </row>
    <row r="165" spans="1:7" x14ac:dyDescent="0.25">
      <c r="A165" t="s">
        <v>7514</v>
      </c>
      <c r="B165" t="s">
        <v>5391</v>
      </c>
      <c r="C165" t="s">
        <v>33</v>
      </c>
      <c r="D165" t="s">
        <v>7515</v>
      </c>
      <c r="E165" s="4">
        <v>3</v>
      </c>
      <c r="F165" t="s">
        <v>3096</v>
      </c>
      <c r="G165" s="1" t="s">
        <v>3116</v>
      </c>
    </row>
    <row r="166" spans="1:7" x14ac:dyDescent="0.25">
      <c r="A166" t="s">
        <v>5912</v>
      </c>
      <c r="B166" t="s">
        <v>3081</v>
      </c>
      <c r="C166" t="s">
        <v>33</v>
      </c>
      <c r="D166" t="s">
        <v>5913</v>
      </c>
      <c r="E166" s="4">
        <v>103</v>
      </c>
      <c r="F166" t="s">
        <v>2621</v>
      </c>
      <c r="G166" s="1" t="s">
        <v>11876</v>
      </c>
    </row>
    <row r="167" spans="1:7" x14ac:dyDescent="0.25">
      <c r="A167" t="s">
        <v>6455</v>
      </c>
      <c r="B167" t="s">
        <v>3917</v>
      </c>
      <c r="C167" t="s">
        <v>33</v>
      </c>
      <c r="D167" t="s">
        <v>6456</v>
      </c>
      <c r="E167" s="4">
        <v>29</v>
      </c>
      <c r="F167" t="s">
        <v>2621</v>
      </c>
      <c r="G167" s="1" t="s">
        <v>3112</v>
      </c>
    </row>
    <row r="168" spans="1:7" x14ac:dyDescent="0.25">
      <c r="A168" t="s">
        <v>6457</v>
      </c>
      <c r="B168" t="s">
        <v>3922</v>
      </c>
      <c r="C168" t="s">
        <v>33</v>
      </c>
      <c r="D168" t="s">
        <v>6458</v>
      </c>
      <c r="E168" s="4">
        <v>24</v>
      </c>
      <c r="F168" t="s">
        <v>2621</v>
      </c>
      <c r="G168" s="1" t="s">
        <v>3011</v>
      </c>
    </row>
    <row r="169" spans="1:7" x14ac:dyDescent="0.25">
      <c r="A169" t="s">
        <v>7181</v>
      </c>
      <c r="B169" t="s">
        <v>4900</v>
      </c>
      <c r="C169" t="s">
        <v>169</v>
      </c>
      <c r="D169" t="s">
        <v>7182</v>
      </c>
      <c r="E169" s="4">
        <v>54</v>
      </c>
      <c r="F169" t="s">
        <v>2621</v>
      </c>
      <c r="G169" s="1" t="s">
        <v>2647</v>
      </c>
    </row>
    <row r="170" spans="1:7" x14ac:dyDescent="0.25">
      <c r="A170" t="s">
        <v>5863</v>
      </c>
      <c r="B170" t="s">
        <v>3016</v>
      </c>
      <c r="C170" t="s">
        <v>169</v>
      </c>
      <c r="D170" t="s">
        <v>5864</v>
      </c>
      <c r="E170" s="4">
        <v>46</v>
      </c>
      <c r="F170" t="s">
        <v>2621</v>
      </c>
      <c r="G170" s="1" t="s">
        <v>2647</v>
      </c>
    </row>
    <row r="171" spans="1:7" x14ac:dyDescent="0.25">
      <c r="A171" t="s">
        <v>6254</v>
      </c>
      <c r="B171" t="s">
        <v>2449</v>
      </c>
      <c r="C171" t="s">
        <v>13</v>
      </c>
      <c r="D171" t="s">
        <v>6255</v>
      </c>
      <c r="E171" s="4">
        <v>44</v>
      </c>
      <c r="F171" t="s">
        <v>2621</v>
      </c>
      <c r="G171" s="1" t="s">
        <v>3011</v>
      </c>
    </row>
    <row r="172" spans="1:7" x14ac:dyDescent="0.25">
      <c r="A172" t="s">
        <v>6225</v>
      </c>
      <c r="B172" t="s">
        <v>6226</v>
      </c>
      <c r="C172" t="s">
        <v>2489</v>
      </c>
      <c r="D172" t="s">
        <v>6227</v>
      </c>
      <c r="E172" s="4">
        <v>39</v>
      </c>
      <c r="F172" s="1" t="s">
        <v>2621</v>
      </c>
      <c r="G172" s="1" t="s">
        <v>12007</v>
      </c>
    </row>
    <row r="173" spans="1:7" x14ac:dyDescent="0.25">
      <c r="A173" t="s">
        <v>6275</v>
      </c>
      <c r="B173" t="s">
        <v>6276</v>
      </c>
      <c r="C173" t="s">
        <v>2489</v>
      </c>
      <c r="D173" t="s">
        <v>6277</v>
      </c>
      <c r="E173" s="4">
        <v>23</v>
      </c>
      <c r="F173" s="1" t="s">
        <v>2621</v>
      </c>
      <c r="G173" s="1">
        <v>44461</v>
      </c>
    </row>
    <row r="174" spans="1:7" x14ac:dyDescent="0.25">
      <c r="A174" t="s">
        <v>5978</v>
      </c>
      <c r="B174" t="s">
        <v>3186</v>
      </c>
      <c r="C174" t="s">
        <v>13</v>
      </c>
      <c r="D174" t="s">
        <v>5979</v>
      </c>
      <c r="E174" s="4">
        <v>1</v>
      </c>
      <c r="F174" t="s">
        <v>2621</v>
      </c>
      <c r="G174" s="1" t="s">
        <v>2412</v>
      </c>
    </row>
    <row r="175" spans="1:7" x14ac:dyDescent="0.25">
      <c r="A175" t="s">
        <v>5976</v>
      </c>
      <c r="B175" t="s">
        <v>3184</v>
      </c>
      <c r="C175" t="s">
        <v>13</v>
      </c>
      <c r="D175" t="s">
        <v>5977</v>
      </c>
      <c r="E175" s="4">
        <v>78</v>
      </c>
      <c r="F175" t="s">
        <v>2621</v>
      </c>
      <c r="G175" s="1" t="s">
        <v>3011</v>
      </c>
    </row>
    <row r="176" spans="1:7" x14ac:dyDescent="0.25">
      <c r="A176" t="s">
        <v>5969</v>
      </c>
      <c r="B176" t="s">
        <v>3177</v>
      </c>
      <c r="C176" t="s">
        <v>2478</v>
      </c>
      <c r="D176" t="s">
        <v>5970</v>
      </c>
      <c r="E176" s="4">
        <v>73</v>
      </c>
      <c r="F176" t="s">
        <v>2621</v>
      </c>
      <c r="G176" s="1" t="s">
        <v>5971</v>
      </c>
    </row>
    <row r="177" spans="1:7" x14ac:dyDescent="0.25">
      <c r="A177" t="s">
        <v>6256</v>
      </c>
      <c r="B177" t="s">
        <v>3566</v>
      </c>
      <c r="C177" t="s">
        <v>13</v>
      </c>
      <c r="D177" t="s">
        <v>6257</v>
      </c>
      <c r="E177" s="4">
        <v>16</v>
      </c>
      <c r="F177" t="s">
        <v>3011</v>
      </c>
      <c r="G177" s="1" t="s">
        <v>3011</v>
      </c>
    </row>
    <row r="178" spans="1:7" x14ac:dyDescent="0.25">
      <c r="A178" t="s">
        <v>368</v>
      </c>
      <c r="B178" t="s">
        <v>37</v>
      </c>
      <c r="C178" t="s">
        <v>13</v>
      </c>
      <c r="D178" t="s">
        <v>369</v>
      </c>
      <c r="E178" s="4">
        <v>71</v>
      </c>
      <c r="F178" t="s">
        <v>3011</v>
      </c>
      <c r="G178" s="1" t="s">
        <v>2647</v>
      </c>
    </row>
    <row r="179" spans="1:7" x14ac:dyDescent="0.25">
      <c r="A179" t="s">
        <v>6453</v>
      </c>
      <c r="B179" t="s">
        <v>2481</v>
      </c>
      <c r="C179" t="s">
        <v>33</v>
      </c>
      <c r="D179" t="s">
        <v>6454</v>
      </c>
      <c r="E179" s="4">
        <v>6</v>
      </c>
      <c r="F179" t="s">
        <v>3011</v>
      </c>
      <c r="G179" s="1" t="s">
        <v>3011</v>
      </c>
    </row>
    <row r="180" spans="1:7" x14ac:dyDescent="0.25">
      <c r="A180" t="s">
        <v>6940</v>
      </c>
      <c r="B180" t="s">
        <v>4575</v>
      </c>
      <c r="C180" t="s">
        <v>2360</v>
      </c>
      <c r="D180" t="s">
        <v>6941</v>
      </c>
      <c r="E180" s="4">
        <v>3</v>
      </c>
      <c r="F180" t="s">
        <v>3011</v>
      </c>
      <c r="G180" s="1" t="s">
        <v>2602</v>
      </c>
    </row>
    <row r="181" spans="1:7" x14ac:dyDescent="0.25">
      <c r="A181" t="s">
        <v>6661</v>
      </c>
      <c r="B181" t="s">
        <v>4216</v>
      </c>
      <c r="C181" t="s">
        <v>13</v>
      </c>
      <c r="D181" t="s">
        <v>6662</v>
      </c>
      <c r="E181" s="4">
        <v>73</v>
      </c>
      <c r="F181" t="s">
        <v>2692</v>
      </c>
      <c r="G181" s="1" t="s">
        <v>3317</v>
      </c>
    </row>
    <row r="182" spans="1:7" x14ac:dyDescent="0.25">
      <c r="A182" t="s">
        <v>7318</v>
      </c>
      <c r="B182" t="s">
        <v>2690</v>
      </c>
      <c r="C182" t="s">
        <v>2360</v>
      </c>
      <c r="D182" t="s">
        <v>7319</v>
      </c>
      <c r="E182" s="4">
        <v>49</v>
      </c>
      <c r="F182" t="s">
        <v>2692</v>
      </c>
      <c r="G182" s="1" t="s">
        <v>2501</v>
      </c>
    </row>
    <row r="183" spans="1:7" x14ac:dyDescent="0.25">
      <c r="A183" t="s">
        <v>7653</v>
      </c>
      <c r="B183" t="s">
        <v>5639</v>
      </c>
      <c r="C183" t="s">
        <v>2385</v>
      </c>
      <c r="D183" t="s">
        <v>7654</v>
      </c>
      <c r="E183" s="4">
        <v>5</v>
      </c>
      <c r="F183" t="s">
        <v>2411</v>
      </c>
      <c r="G183" s="1" t="s">
        <v>2951</v>
      </c>
    </row>
    <row r="184" spans="1:7" x14ac:dyDescent="0.25">
      <c r="A184" t="s">
        <v>6551</v>
      </c>
      <c r="B184" t="s">
        <v>4047</v>
      </c>
      <c r="C184" t="s">
        <v>2478</v>
      </c>
      <c r="D184" t="s">
        <v>6552</v>
      </c>
      <c r="E184" s="4">
        <v>75</v>
      </c>
      <c r="F184" t="s">
        <v>2951</v>
      </c>
      <c r="G184" s="1" t="s">
        <v>2952</v>
      </c>
    </row>
    <row r="185" spans="1:7" x14ac:dyDescent="0.25">
      <c r="A185" t="s">
        <v>6743</v>
      </c>
      <c r="B185" t="s">
        <v>4322</v>
      </c>
      <c r="C185" t="s">
        <v>2478</v>
      </c>
      <c r="D185" t="s">
        <v>6744</v>
      </c>
      <c r="E185" s="4">
        <v>105</v>
      </c>
      <c r="F185" t="s">
        <v>2951</v>
      </c>
      <c r="G185" s="1" t="s">
        <v>2412</v>
      </c>
    </row>
    <row r="186" spans="1:7" x14ac:dyDescent="0.25">
      <c r="A186" t="s">
        <v>7420</v>
      </c>
      <c r="B186" t="s">
        <v>5230</v>
      </c>
      <c r="C186" t="s">
        <v>2478</v>
      </c>
      <c r="D186" t="s">
        <v>7421</v>
      </c>
      <c r="E186" s="4">
        <v>16</v>
      </c>
      <c r="F186" t="s">
        <v>2951</v>
      </c>
      <c r="G186" s="1" t="s">
        <v>2412</v>
      </c>
    </row>
    <row r="187" spans="1:7" x14ac:dyDescent="0.25">
      <c r="A187" t="s">
        <v>351</v>
      </c>
      <c r="B187" t="s">
        <v>22</v>
      </c>
      <c r="C187" t="s">
        <v>13</v>
      </c>
      <c r="D187" t="s">
        <v>352</v>
      </c>
      <c r="E187" s="4">
        <v>64</v>
      </c>
      <c r="F187" t="s">
        <v>2951</v>
      </c>
      <c r="G187" s="1" t="s">
        <v>3024</v>
      </c>
    </row>
    <row r="188" spans="1:7" x14ac:dyDescent="0.25">
      <c r="A188" t="s">
        <v>6449</v>
      </c>
      <c r="B188" t="s">
        <v>3911</v>
      </c>
      <c r="C188" t="s">
        <v>2478</v>
      </c>
      <c r="D188" t="s">
        <v>6450</v>
      </c>
      <c r="E188" s="4">
        <v>6</v>
      </c>
      <c r="F188" t="s">
        <v>2951</v>
      </c>
      <c r="G188" s="1" t="s">
        <v>2412</v>
      </c>
    </row>
    <row r="189" spans="1:7" x14ac:dyDescent="0.25">
      <c r="A189" t="s">
        <v>6451</v>
      </c>
      <c r="B189" t="s">
        <v>3914</v>
      </c>
      <c r="C189" t="s">
        <v>2478</v>
      </c>
      <c r="D189" t="s">
        <v>6452</v>
      </c>
      <c r="E189" s="4">
        <v>52</v>
      </c>
      <c r="F189" t="s">
        <v>2951</v>
      </c>
      <c r="G189" s="1" t="s">
        <v>2412</v>
      </c>
    </row>
    <row r="190" spans="1:7" x14ac:dyDescent="0.25">
      <c r="A190" t="s">
        <v>6524</v>
      </c>
      <c r="B190" t="s">
        <v>3995</v>
      </c>
      <c r="C190" t="s">
        <v>169</v>
      </c>
      <c r="D190" t="s">
        <v>6525</v>
      </c>
      <c r="E190" s="4">
        <v>50</v>
      </c>
      <c r="F190" t="s">
        <v>2951</v>
      </c>
      <c r="G190" t="s">
        <v>3317</v>
      </c>
    </row>
    <row r="191" spans="1:7" x14ac:dyDescent="0.25">
      <c r="A191" t="s">
        <v>6263</v>
      </c>
      <c r="B191" t="s">
        <v>6264</v>
      </c>
      <c r="C191" t="s">
        <v>2489</v>
      </c>
      <c r="D191" t="s">
        <v>6265</v>
      </c>
      <c r="E191" s="4">
        <v>9</v>
      </c>
      <c r="F191" t="s">
        <v>2951</v>
      </c>
      <c r="G191" s="1" t="s">
        <v>2412</v>
      </c>
    </row>
    <row r="192" spans="1:7" x14ac:dyDescent="0.25">
      <c r="A192" t="s">
        <v>6839</v>
      </c>
      <c r="B192" t="s">
        <v>6840</v>
      </c>
      <c r="C192" t="s">
        <v>6280</v>
      </c>
      <c r="D192" t="s">
        <v>6841</v>
      </c>
      <c r="E192" s="4">
        <v>6</v>
      </c>
      <c r="F192" s="1" t="s">
        <v>2951</v>
      </c>
      <c r="G192" s="1">
        <v>44459</v>
      </c>
    </row>
    <row r="193" spans="1:7" x14ac:dyDescent="0.25">
      <c r="A193" t="s">
        <v>7187</v>
      </c>
      <c r="B193" t="s">
        <v>4909</v>
      </c>
      <c r="C193" t="s">
        <v>2360</v>
      </c>
      <c r="D193" t="s">
        <v>7188</v>
      </c>
      <c r="E193" s="4">
        <v>7</v>
      </c>
      <c r="F193" t="s">
        <v>2951</v>
      </c>
      <c r="G193" s="1" t="s">
        <v>11901</v>
      </c>
    </row>
    <row r="194" spans="1:7" x14ac:dyDescent="0.25">
      <c r="A194" t="s">
        <v>8049</v>
      </c>
      <c r="B194" t="s">
        <v>8050</v>
      </c>
      <c r="C194" t="s">
        <v>7810</v>
      </c>
      <c r="D194" t="s">
        <v>8051</v>
      </c>
      <c r="E194" s="4">
        <v>42</v>
      </c>
      <c r="F194" t="s">
        <v>2412</v>
      </c>
      <c r="G194" s="1" t="s">
        <v>2412</v>
      </c>
    </row>
    <row r="195" spans="1:7" x14ac:dyDescent="0.25">
      <c r="A195" t="s">
        <v>8040</v>
      </c>
      <c r="B195" t="s">
        <v>8041</v>
      </c>
      <c r="C195" t="s">
        <v>7810</v>
      </c>
      <c r="D195" t="s">
        <v>8042</v>
      </c>
      <c r="E195" s="4">
        <v>39</v>
      </c>
      <c r="F195" s="1" t="s">
        <v>2412</v>
      </c>
      <c r="G195" s="1">
        <v>44489</v>
      </c>
    </row>
    <row r="196" spans="1:7" x14ac:dyDescent="0.25">
      <c r="A196" t="s">
        <v>7869</v>
      </c>
      <c r="B196" t="s">
        <v>7870</v>
      </c>
      <c r="C196" t="s">
        <v>7810</v>
      </c>
      <c r="D196" t="s">
        <v>7871</v>
      </c>
      <c r="E196" s="4">
        <v>37</v>
      </c>
      <c r="F196" t="s">
        <v>2412</v>
      </c>
      <c r="G196" s="1" t="s">
        <v>2483</v>
      </c>
    </row>
    <row r="197" spans="1:7" x14ac:dyDescent="0.25">
      <c r="A197" t="s">
        <v>7914</v>
      </c>
      <c r="B197" t="s">
        <v>7915</v>
      </c>
      <c r="C197" t="s">
        <v>7810</v>
      </c>
      <c r="D197" t="s">
        <v>7916</v>
      </c>
      <c r="E197" s="4">
        <v>27</v>
      </c>
      <c r="F197" s="1" t="s">
        <v>2412</v>
      </c>
      <c r="G197" s="1">
        <v>44481</v>
      </c>
    </row>
    <row r="198" spans="1:7" x14ac:dyDescent="0.25">
      <c r="A198" t="s">
        <v>5843</v>
      </c>
      <c r="B198" t="s">
        <v>2375</v>
      </c>
      <c r="C198" t="s">
        <v>33</v>
      </c>
      <c r="D198" t="s">
        <v>5844</v>
      </c>
      <c r="E198" s="4">
        <v>1</v>
      </c>
      <c r="F198" t="s">
        <v>2647</v>
      </c>
      <c r="G198" s="1" t="s">
        <v>2647</v>
      </c>
    </row>
    <row r="199" spans="1:7" x14ac:dyDescent="0.25">
      <c r="A199" t="s">
        <v>6258</v>
      </c>
      <c r="B199" t="s">
        <v>3569</v>
      </c>
      <c r="C199" t="s">
        <v>13</v>
      </c>
      <c r="D199" t="s">
        <v>6259</v>
      </c>
      <c r="E199" s="4">
        <v>26</v>
      </c>
      <c r="F199" t="s">
        <v>2647</v>
      </c>
      <c r="G199" s="1" t="s">
        <v>2647</v>
      </c>
    </row>
    <row r="200" spans="1:7" x14ac:dyDescent="0.25">
      <c r="A200" t="s">
        <v>7583</v>
      </c>
      <c r="B200" t="s">
        <v>2748</v>
      </c>
      <c r="C200" t="s">
        <v>2360</v>
      </c>
      <c r="D200" t="s">
        <v>7584</v>
      </c>
      <c r="E200" s="4">
        <v>13</v>
      </c>
      <c r="F200" t="s">
        <v>2750</v>
      </c>
      <c r="G200" s="1" t="s">
        <v>2750</v>
      </c>
    </row>
    <row r="201" spans="1:7" x14ac:dyDescent="0.25">
      <c r="A201" t="s">
        <v>6792</v>
      </c>
      <c r="B201" t="s">
        <v>4380</v>
      </c>
      <c r="C201" t="s">
        <v>33</v>
      </c>
      <c r="D201" t="s">
        <v>6793</v>
      </c>
      <c r="E201" s="4">
        <v>30</v>
      </c>
      <c r="F201" t="s">
        <v>6794</v>
      </c>
      <c r="G201" s="1" t="s">
        <v>2635</v>
      </c>
    </row>
    <row r="202" spans="1:7" x14ac:dyDescent="0.25">
      <c r="A202" t="s">
        <v>7141</v>
      </c>
      <c r="B202" t="s">
        <v>4836</v>
      </c>
      <c r="C202" t="s">
        <v>2478</v>
      </c>
      <c r="D202" t="s">
        <v>7142</v>
      </c>
      <c r="E202" s="4">
        <v>9</v>
      </c>
      <c r="F202" t="s">
        <v>2899</v>
      </c>
      <c r="G202" s="1" t="s">
        <v>2892</v>
      </c>
    </row>
    <row r="203" spans="1:7" x14ac:dyDescent="0.25">
      <c r="A203" t="s">
        <v>7125</v>
      </c>
      <c r="B203" t="s">
        <v>4815</v>
      </c>
      <c r="C203" t="s">
        <v>2478</v>
      </c>
      <c r="D203" t="s">
        <v>7126</v>
      </c>
      <c r="E203" s="4">
        <v>15</v>
      </c>
      <c r="F203" t="s">
        <v>2899</v>
      </c>
      <c r="G203" s="1" t="s">
        <v>2892</v>
      </c>
    </row>
    <row r="204" spans="1:7" x14ac:dyDescent="0.25">
      <c r="A204" t="s">
        <v>6214</v>
      </c>
      <c r="B204" t="s">
        <v>3517</v>
      </c>
      <c r="C204" t="s">
        <v>13</v>
      </c>
      <c r="D204" t="s">
        <v>6215</v>
      </c>
      <c r="E204" s="4">
        <v>59</v>
      </c>
      <c r="F204" t="s">
        <v>2899</v>
      </c>
      <c r="G204" s="1" t="s">
        <v>11901</v>
      </c>
    </row>
    <row r="205" spans="1:7" x14ac:dyDescent="0.25">
      <c r="A205" t="s">
        <v>7716</v>
      </c>
      <c r="B205" t="s">
        <v>5737</v>
      </c>
      <c r="C205" t="s">
        <v>2478</v>
      </c>
      <c r="D205" t="s">
        <v>7717</v>
      </c>
      <c r="E205" s="4">
        <v>51</v>
      </c>
      <c r="F205" t="s">
        <v>2899</v>
      </c>
      <c r="G205" s="1" t="s">
        <v>11859</v>
      </c>
    </row>
    <row r="206" spans="1:7" x14ac:dyDescent="0.25">
      <c r="A206" t="s">
        <v>5929</v>
      </c>
      <c r="B206" t="s">
        <v>5930</v>
      </c>
      <c r="C206" t="s">
        <v>2489</v>
      </c>
      <c r="D206" t="s">
        <v>5931</v>
      </c>
      <c r="E206" s="4">
        <v>4</v>
      </c>
      <c r="F206" t="s">
        <v>2899</v>
      </c>
      <c r="G206" s="1" t="s">
        <v>2899</v>
      </c>
    </row>
    <row r="207" spans="1:7" x14ac:dyDescent="0.25">
      <c r="A207" t="s">
        <v>6698</v>
      </c>
      <c r="B207" t="s">
        <v>4259</v>
      </c>
      <c r="C207" t="s">
        <v>2360</v>
      </c>
      <c r="D207" t="s">
        <v>6699</v>
      </c>
      <c r="E207" s="4">
        <v>17</v>
      </c>
      <c r="F207" t="s">
        <v>2483</v>
      </c>
      <c r="G207" s="1" t="s">
        <v>2990</v>
      </c>
    </row>
    <row r="208" spans="1:7" x14ac:dyDescent="0.25">
      <c r="A208" t="s">
        <v>7156</v>
      </c>
      <c r="B208" t="s">
        <v>4871</v>
      </c>
      <c r="C208" t="s">
        <v>2396</v>
      </c>
      <c r="D208" t="s">
        <v>7157</v>
      </c>
      <c r="E208" s="4">
        <v>0</v>
      </c>
      <c r="F208" s="1" t="s">
        <v>2483</v>
      </c>
      <c r="G208" s="1">
        <v>44462</v>
      </c>
    </row>
    <row r="209" spans="1:7" x14ac:dyDescent="0.25">
      <c r="A209" t="s">
        <v>7929</v>
      </c>
      <c r="B209" t="s">
        <v>7930</v>
      </c>
      <c r="C209" t="s">
        <v>7810</v>
      </c>
      <c r="D209" t="s">
        <v>7931</v>
      </c>
      <c r="E209" s="4">
        <v>22</v>
      </c>
      <c r="F209" t="s">
        <v>2483</v>
      </c>
      <c r="G209" s="1" t="s">
        <v>3317</v>
      </c>
    </row>
    <row r="210" spans="1:7" x14ac:dyDescent="0.25">
      <c r="A210" t="s">
        <v>7857</v>
      </c>
      <c r="B210" t="s">
        <v>7858</v>
      </c>
      <c r="C210" t="s">
        <v>7810</v>
      </c>
      <c r="D210" t="s">
        <v>7859</v>
      </c>
      <c r="E210" s="4">
        <v>36</v>
      </c>
      <c r="F210" s="1" t="s">
        <v>2483</v>
      </c>
      <c r="G210" s="1">
        <v>44476</v>
      </c>
    </row>
    <row r="211" spans="1:7" x14ac:dyDescent="0.25">
      <c r="A211" t="s">
        <v>6690</v>
      </c>
      <c r="B211" t="s">
        <v>4247</v>
      </c>
      <c r="C211" t="s">
        <v>2396</v>
      </c>
      <c r="D211" t="s">
        <v>6691</v>
      </c>
      <c r="E211" s="4">
        <v>4</v>
      </c>
      <c r="F211" t="s">
        <v>2952</v>
      </c>
      <c r="G211" s="1" t="s">
        <v>11927</v>
      </c>
    </row>
    <row r="212" spans="1:7" x14ac:dyDescent="0.25">
      <c r="A212" t="s">
        <v>7582</v>
      </c>
      <c r="B212" t="s">
        <v>5508</v>
      </c>
      <c r="C212" t="s">
        <v>2360</v>
      </c>
      <c r="D212" t="s">
        <v>7581</v>
      </c>
      <c r="E212" s="4">
        <v>1</v>
      </c>
      <c r="F212" t="s">
        <v>2635</v>
      </c>
      <c r="G212" s="1" t="s">
        <v>2635</v>
      </c>
    </row>
    <row r="213" spans="1:7" x14ac:dyDescent="0.25">
      <c r="A213" t="s">
        <v>7522</v>
      </c>
      <c r="B213" t="s">
        <v>2739</v>
      </c>
      <c r="C213" t="s">
        <v>2360</v>
      </c>
      <c r="D213" t="s">
        <v>7523</v>
      </c>
      <c r="E213" s="4">
        <v>7</v>
      </c>
      <c r="F213" t="s">
        <v>2524</v>
      </c>
      <c r="G213" s="1" t="s">
        <v>2524</v>
      </c>
    </row>
    <row r="214" spans="1:7" x14ac:dyDescent="0.25">
      <c r="A214" t="s">
        <v>6789</v>
      </c>
      <c r="B214" t="s">
        <v>4378</v>
      </c>
      <c r="C214" t="s">
        <v>33</v>
      </c>
      <c r="D214" t="s">
        <v>6790</v>
      </c>
      <c r="E214" s="4">
        <v>27</v>
      </c>
      <c r="F214" t="s">
        <v>6791</v>
      </c>
      <c r="G214" s="1" t="s">
        <v>3473</v>
      </c>
    </row>
    <row r="215" spans="1:7" x14ac:dyDescent="0.25">
      <c r="A215" t="s">
        <v>6922</v>
      </c>
      <c r="B215" t="s">
        <v>4556</v>
      </c>
      <c r="C215" t="s">
        <v>2537</v>
      </c>
      <c r="D215" t="s">
        <v>6923</v>
      </c>
      <c r="E215" s="4">
        <v>10</v>
      </c>
      <c r="F215" s="1" t="s">
        <v>2631</v>
      </c>
      <c r="G215" s="1" t="s">
        <v>12189</v>
      </c>
    </row>
    <row r="216" spans="1:7" x14ac:dyDescent="0.25">
      <c r="A216" t="s">
        <v>7467</v>
      </c>
      <c r="B216" t="s">
        <v>5288</v>
      </c>
      <c r="C216" t="s">
        <v>33</v>
      </c>
      <c r="D216" t="s">
        <v>7468</v>
      </c>
      <c r="E216" s="4">
        <v>13</v>
      </c>
      <c r="F216" t="s">
        <v>2631</v>
      </c>
      <c r="G216" s="1" t="s">
        <v>3473</v>
      </c>
    </row>
    <row r="217" spans="1:7" x14ac:dyDescent="0.25">
      <c r="A217" t="s">
        <v>6666</v>
      </c>
      <c r="B217" t="s">
        <v>4218</v>
      </c>
      <c r="C217" t="s">
        <v>33</v>
      </c>
      <c r="D217" t="s">
        <v>6667</v>
      </c>
      <c r="E217" s="4">
        <v>50</v>
      </c>
      <c r="F217" t="s">
        <v>2631</v>
      </c>
      <c r="G217" s="1" t="s">
        <v>11861</v>
      </c>
    </row>
    <row r="218" spans="1:7" x14ac:dyDescent="0.25">
      <c r="A218" t="s">
        <v>358</v>
      </c>
      <c r="B218" t="s">
        <v>55</v>
      </c>
      <c r="C218" t="s">
        <v>13</v>
      </c>
      <c r="D218" t="s">
        <v>359</v>
      </c>
      <c r="E218" s="4">
        <v>65</v>
      </c>
      <c r="F218" t="s">
        <v>2631</v>
      </c>
      <c r="G218" s="1" t="s">
        <v>11876</v>
      </c>
    </row>
    <row r="219" spans="1:7" x14ac:dyDescent="0.25">
      <c r="A219" t="s">
        <v>7465</v>
      </c>
      <c r="B219" t="s">
        <v>5286</v>
      </c>
      <c r="C219" t="s">
        <v>33</v>
      </c>
      <c r="D219" t="s">
        <v>7466</v>
      </c>
      <c r="E219" s="4">
        <v>55</v>
      </c>
      <c r="F219" t="s">
        <v>2631</v>
      </c>
      <c r="G219" s="1" t="s">
        <v>11861</v>
      </c>
    </row>
    <row r="220" spans="1:7" x14ac:dyDescent="0.25">
      <c r="A220" t="s">
        <v>6459</v>
      </c>
      <c r="B220" t="s">
        <v>3931</v>
      </c>
      <c r="C220" t="s">
        <v>2396</v>
      </c>
      <c r="D220" t="s">
        <v>6460</v>
      </c>
      <c r="E220" s="4">
        <v>59</v>
      </c>
      <c r="F220" s="1" t="s">
        <v>2631</v>
      </c>
      <c r="G220" s="1">
        <v>44522</v>
      </c>
    </row>
    <row r="221" spans="1:7" x14ac:dyDescent="0.25">
      <c r="A221" t="s">
        <v>7049</v>
      </c>
      <c r="B221" t="s">
        <v>4727</v>
      </c>
      <c r="C221" t="s">
        <v>2396</v>
      </c>
      <c r="D221" t="s">
        <v>7050</v>
      </c>
      <c r="E221" s="4">
        <v>79</v>
      </c>
      <c r="F221" s="1" t="s">
        <v>2631</v>
      </c>
      <c r="G221" s="1" t="s">
        <v>12014</v>
      </c>
    </row>
    <row r="222" spans="1:7" x14ac:dyDescent="0.25">
      <c r="A222" t="s">
        <v>7352</v>
      </c>
      <c r="B222" t="s">
        <v>5127</v>
      </c>
      <c r="C222" t="s">
        <v>2478</v>
      </c>
      <c r="D222" t="s">
        <v>7353</v>
      </c>
      <c r="E222" s="4">
        <v>30</v>
      </c>
      <c r="F222" t="s">
        <v>2631</v>
      </c>
      <c r="G222" s="1" t="s">
        <v>3473</v>
      </c>
    </row>
    <row r="223" spans="1:7" x14ac:dyDescent="0.25">
      <c r="A223" t="s">
        <v>7380</v>
      </c>
      <c r="B223" t="s">
        <v>5178</v>
      </c>
      <c r="C223" t="s">
        <v>2478</v>
      </c>
      <c r="D223" t="s">
        <v>7381</v>
      </c>
      <c r="E223" s="4">
        <v>19</v>
      </c>
      <c r="F223" t="s">
        <v>2892</v>
      </c>
      <c r="G223" s="1" t="s">
        <v>2990</v>
      </c>
    </row>
    <row r="224" spans="1:7" x14ac:dyDescent="0.25">
      <c r="A224" t="s">
        <v>6545</v>
      </c>
      <c r="B224" t="s">
        <v>4038</v>
      </c>
      <c r="C224" t="s">
        <v>2396</v>
      </c>
      <c r="D224" t="s">
        <v>6546</v>
      </c>
      <c r="E224" s="4">
        <v>38</v>
      </c>
      <c r="F224" s="1" t="s">
        <v>3116</v>
      </c>
      <c r="G224" s="1">
        <v>44482</v>
      </c>
    </row>
    <row r="225" spans="1:7" x14ac:dyDescent="0.25">
      <c r="A225" t="s">
        <v>6248</v>
      </c>
      <c r="B225" t="s">
        <v>3555</v>
      </c>
      <c r="C225" t="s">
        <v>2396</v>
      </c>
      <c r="D225" t="s">
        <v>6249</v>
      </c>
      <c r="E225" s="4">
        <v>37</v>
      </c>
      <c r="F225" t="s">
        <v>3116</v>
      </c>
      <c r="G225" s="1" t="s">
        <v>11927</v>
      </c>
    </row>
    <row r="226" spans="1:7" x14ac:dyDescent="0.25">
      <c r="A226" t="s">
        <v>6588</v>
      </c>
      <c r="B226" t="s">
        <v>2499</v>
      </c>
      <c r="C226" t="s">
        <v>33</v>
      </c>
      <c r="D226" t="s">
        <v>6589</v>
      </c>
      <c r="E226" s="4">
        <v>79</v>
      </c>
      <c r="F226" t="s">
        <v>3473</v>
      </c>
      <c r="G226" s="1" t="s">
        <v>3473</v>
      </c>
    </row>
    <row r="227" spans="1:7" x14ac:dyDescent="0.25">
      <c r="A227" t="s">
        <v>7350</v>
      </c>
      <c r="B227" t="s">
        <v>5124</v>
      </c>
      <c r="C227" t="s">
        <v>2478</v>
      </c>
      <c r="D227" t="s">
        <v>7351</v>
      </c>
      <c r="E227" s="4">
        <v>62</v>
      </c>
      <c r="F227" t="s">
        <v>6094</v>
      </c>
      <c r="G227" s="1" t="s">
        <v>5983</v>
      </c>
    </row>
    <row r="228" spans="1:7" x14ac:dyDescent="0.25">
      <c r="A228" t="s">
        <v>6092</v>
      </c>
      <c r="B228" t="s">
        <v>3360</v>
      </c>
      <c r="C228" t="s">
        <v>33</v>
      </c>
      <c r="D228" t="s">
        <v>6093</v>
      </c>
      <c r="E228" s="4">
        <v>85</v>
      </c>
      <c r="F228" t="s">
        <v>6094</v>
      </c>
      <c r="G228" s="1" t="s">
        <v>11901</v>
      </c>
    </row>
    <row r="229" spans="1:7" x14ac:dyDescent="0.25">
      <c r="A229" t="s">
        <v>7117</v>
      </c>
      <c r="B229" t="s">
        <v>2629</v>
      </c>
      <c r="C229" t="s">
        <v>2478</v>
      </c>
      <c r="D229" t="s">
        <v>7118</v>
      </c>
      <c r="E229" s="4">
        <v>15</v>
      </c>
      <c r="F229" t="s">
        <v>2501</v>
      </c>
      <c r="G229" s="1" t="s">
        <v>2990</v>
      </c>
    </row>
    <row r="230" spans="1:7" x14ac:dyDescent="0.25">
      <c r="A230" t="s">
        <v>6153</v>
      </c>
      <c r="B230" t="s">
        <v>3432</v>
      </c>
      <c r="C230" t="s">
        <v>2478</v>
      </c>
      <c r="D230" t="s">
        <v>6154</v>
      </c>
      <c r="E230" s="4">
        <v>26</v>
      </c>
      <c r="F230" t="s">
        <v>2501</v>
      </c>
      <c r="G230" s="1" t="s">
        <v>11857</v>
      </c>
    </row>
    <row r="231" spans="1:7" x14ac:dyDescent="0.25">
      <c r="A231" t="s">
        <v>7469</v>
      </c>
      <c r="B231" t="s">
        <v>5307</v>
      </c>
      <c r="C231" t="s">
        <v>2478</v>
      </c>
      <c r="D231" t="s">
        <v>7470</v>
      </c>
      <c r="E231" s="4">
        <v>20</v>
      </c>
      <c r="F231" t="s">
        <v>2501</v>
      </c>
      <c r="G231" t="s">
        <v>2990</v>
      </c>
    </row>
    <row r="232" spans="1:7" x14ac:dyDescent="0.25">
      <c r="A232" t="s">
        <v>7137</v>
      </c>
      <c r="B232" t="s">
        <v>4833</v>
      </c>
      <c r="C232" t="s">
        <v>2478</v>
      </c>
      <c r="D232" t="s">
        <v>7138</v>
      </c>
      <c r="E232" s="4">
        <v>9</v>
      </c>
      <c r="F232" t="s">
        <v>2501</v>
      </c>
      <c r="G232" s="1" t="s">
        <v>2990</v>
      </c>
    </row>
    <row r="233" spans="1:7" x14ac:dyDescent="0.25">
      <c r="A233" t="s">
        <v>7382</v>
      </c>
      <c r="B233" t="s">
        <v>5181</v>
      </c>
      <c r="C233" t="s">
        <v>2478</v>
      </c>
      <c r="D233" t="s">
        <v>7383</v>
      </c>
      <c r="E233" s="4">
        <v>38</v>
      </c>
      <c r="F233" t="s">
        <v>2501</v>
      </c>
      <c r="G233" t="s">
        <v>2990</v>
      </c>
    </row>
    <row r="234" spans="1:7" x14ac:dyDescent="0.25">
      <c r="A234" t="s">
        <v>7154</v>
      </c>
      <c r="B234" t="s">
        <v>4868</v>
      </c>
      <c r="C234" t="s">
        <v>2396</v>
      </c>
      <c r="D234" t="s">
        <v>7155</v>
      </c>
      <c r="E234" s="4">
        <v>1</v>
      </c>
      <c r="F234" t="s">
        <v>2501</v>
      </c>
      <c r="G234" s="1" t="s">
        <v>2501</v>
      </c>
    </row>
    <row r="235" spans="1:7" x14ac:dyDescent="0.25">
      <c r="A235" t="s">
        <v>5865</v>
      </c>
      <c r="B235" t="s">
        <v>2381</v>
      </c>
      <c r="C235" t="s">
        <v>28</v>
      </c>
      <c r="D235" t="s">
        <v>5866</v>
      </c>
      <c r="E235" s="4">
        <v>63</v>
      </c>
      <c r="F235" t="s">
        <v>2990</v>
      </c>
      <c r="G235" s="1" t="s">
        <v>3202</v>
      </c>
    </row>
    <row r="236" spans="1:7" x14ac:dyDescent="0.25">
      <c r="A236" t="s">
        <v>6696</v>
      </c>
      <c r="B236" t="s">
        <v>4256</v>
      </c>
      <c r="C236" t="s">
        <v>2360</v>
      </c>
      <c r="D236" t="s">
        <v>6697</v>
      </c>
      <c r="E236" s="4">
        <v>29</v>
      </c>
      <c r="F236" t="s">
        <v>2502</v>
      </c>
      <c r="G236" s="1" t="s">
        <v>11868</v>
      </c>
    </row>
    <row r="237" spans="1:7" x14ac:dyDescent="0.25">
      <c r="A237" t="s">
        <v>7030</v>
      </c>
      <c r="B237" t="s">
        <v>2600</v>
      </c>
      <c r="C237" t="s">
        <v>2360</v>
      </c>
      <c r="D237" t="s">
        <v>7031</v>
      </c>
      <c r="E237" s="4">
        <v>18</v>
      </c>
      <c r="F237" t="s">
        <v>2602</v>
      </c>
      <c r="G237" s="1" t="s">
        <v>2393</v>
      </c>
    </row>
    <row r="238" spans="1:7" x14ac:dyDescent="0.25">
      <c r="A238" t="s">
        <v>6984</v>
      </c>
      <c r="B238" t="s">
        <v>4640</v>
      </c>
      <c r="C238" t="s">
        <v>2478</v>
      </c>
      <c r="D238" t="s">
        <v>6985</v>
      </c>
      <c r="E238" s="4">
        <v>23</v>
      </c>
      <c r="F238" t="s">
        <v>5983</v>
      </c>
      <c r="G238" s="1" t="s">
        <v>3231</v>
      </c>
    </row>
    <row r="239" spans="1:7" x14ac:dyDescent="0.25">
      <c r="A239" t="s">
        <v>5984</v>
      </c>
      <c r="B239" t="s">
        <v>3192</v>
      </c>
      <c r="C239" t="s">
        <v>33</v>
      </c>
      <c r="D239" t="s">
        <v>5985</v>
      </c>
      <c r="E239" s="4">
        <v>14</v>
      </c>
      <c r="F239" t="s">
        <v>5983</v>
      </c>
      <c r="G239" s="1" t="s">
        <v>11857</v>
      </c>
    </row>
    <row r="240" spans="1:7" x14ac:dyDescent="0.25">
      <c r="A240" t="s">
        <v>5980</v>
      </c>
      <c r="B240" t="s">
        <v>5981</v>
      </c>
      <c r="C240" t="s">
        <v>33</v>
      </c>
      <c r="D240" t="s">
        <v>5982</v>
      </c>
      <c r="E240" s="4">
        <v>13</v>
      </c>
      <c r="F240" t="s">
        <v>5983</v>
      </c>
      <c r="G240" s="1" t="s">
        <v>3112</v>
      </c>
    </row>
    <row r="241" spans="1:7" x14ac:dyDescent="0.25">
      <c r="A241" t="s">
        <v>7139</v>
      </c>
      <c r="B241" t="s">
        <v>2633</v>
      </c>
      <c r="C241" t="s">
        <v>2478</v>
      </c>
      <c r="D241" t="s">
        <v>7140</v>
      </c>
      <c r="E241" s="4">
        <v>9</v>
      </c>
      <c r="F241" t="s">
        <v>3202</v>
      </c>
      <c r="G241" s="1" t="s">
        <v>3317</v>
      </c>
    </row>
    <row r="242" spans="1:7" x14ac:dyDescent="0.25">
      <c r="A242" t="s">
        <v>7129</v>
      </c>
      <c r="B242" t="s">
        <v>4818</v>
      </c>
      <c r="C242" t="s">
        <v>2478</v>
      </c>
      <c r="D242" t="s">
        <v>7130</v>
      </c>
      <c r="E242" s="4">
        <v>12</v>
      </c>
      <c r="F242" t="s">
        <v>3202</v>
      </c>
      <c r="G242" s="1" t="s">
        <v>3317</v>
      </c>
    </row>
    <row r="243" spans="1:7" x14ac:dyDescent="0.25">
      <c r="A243" t="s">
        <v>7115</v>
      </c>
      <c r="B243" t="s">
        <v>4795</v>
      </c>
      <c r="C243" t="s">
        <v>2478</v>
      </c>
      <c r="D243" t="s">
        <v>7116</v>
      </c>
      <c r="E243" s="4">
        <v>13</v>
      </c>
      <c r="F243" t="s">
        <v>3202</v>
      </c>
      <c r="G243" s="1" t="s">
        <v>3317</v>
      </c>
    </row>
    <row r="244" spans="1:7" x14ac:dyDescent="0.25">
      <c r="A244" t="s">
        <v>6244</v>
      </c>
      <c r="B244" t="s">
        <v>3547</v>
      </c>
      <c r="C244" t="s">
        <v>2478</v>
      </c>
      <c r="D244" t="s">
        <v>6245</v>
      </c>
      <c r="E244" s="4">
        <v>5</v>
      </c>
      <c r="F244" t="s">
        <v>3202</v>
      </c>
      <c r="G244" s="1" t="s">
        <v>3202</v>
      </c>
    </row>
    <row r="245" spans="1:7" x14ac:dyDescent="0.25">
      <c r="A245" t="s">
        <v>6145</v>
      </c>
      <c r="B245" t="s">
        <v>3420</v>
      </c>
      <c r="C245" t="s">
        <v>13</v>
      </c>
      <c r="D245" t="s">
        <v>6146</v>
      </c>
      <c r="E245" s="4">
        <v>61</v>
      </c>
      <c r="F245" t="s">
        <v>3202</v>
      </c>
      <c r="G245" s="1" t="s">
        <v>11901</v>
      </c>
    </row>
    <row r="246" spans="1:7" x14ac:dyDescent="0.25">
      <c r="A246" t="s">
        <v>364</v>
      </c>
      <c r="B246" t="s">
        <v>70</v>
      </c>
      <c r="C246" t="s">
        <v>13</v>
      </c>
      <c r="D246" t="s">
        <v>365</v>
      </c>
      <c r="E246" s="4">
        <v>86</v>
      </c>
      <c r="F246" t="s">
        <v>3202</v>
      </c>
      <c r="G246" s="1" t="s">
        <v>11876</v>
      </c>
    </row>
    <row r="247" spans="1:7" x14ac:dyDescent="0.25">
      <c r="A247" t="s">
        <v>5961</v>
      </c>
      <c r="B247" t="s">
        <v>3174</v>
      </c>
      <c r="C247" t="s">
        <v>13</v>
      </c>
      <c r="D247" t="s">
        <v>5962</v>
      </c>
      <c r="E247" s="4">
        <v>65</v>
      </c>
      <c r="F247" t="s">
        <v>3202</v>
      </c>
      <c r="G247" s="1" t="s">
        <v>3317</v>
      </c>
    </row>
    <row r="248" spans="1:7" x14ac:dyDescent="0.25">
      <c r="A248" t="s">
        <v>6014</v>
      </c>
      <c r="B248" t="s">
        <v>2409</v>
      </c>
      <c r="C248" t="s">
        <v>13</v>
      </c>
      <c r="D248" t="s">
        <v>6015</v>
      </c>
      <c r="E248" s="4">
        <v>49</v>
      </c>
      <c r="F248" t="s">
        <v>3202</v>
      </c>
      <c r="G248" s="1" t="s">
        <v>6016</v>
      </c>
    </row>
    <row r="249" spans="1:7" x14ac:dyDescent="0.25">
      <c r="A249" t="s">
        <v>6155</v>
      </c>
      <c r="B249" t="s">
        <v>3435</v>
      </c>
      <c r="C249" t="s">
        <v>2478</v>
      </c>
      <c r="D249" t="s">
        <v>6156</v>
      </c>
      <c r="E249" s="4">
        <v>53</v>
      </c>
      <c r="F249" t="s">
        <v>3202</v>
      </c>
      <c r="G249" t="s">
        <v>3231</v>
      </c>
    </row>
    <row r="250" spans="1:7" x14ac:dyDescent="0.25">
      <c r="A250" t="s">
        <v>5825</v>
      </c>
      <c r="B250" t="s">
        <v>2949</v>
      </c>
      <c r="C250" t="s">
        <v>33</v>
      </c>
      <c r="D250" t="s">
        <v>5826</v>
      </c>
      <c r="E250" s="4">
        <v>24</v>
      </c>
      <c r="F250" s="1" t="s">
        <v>3202</v>
      </c>
      <c r="G250" s="1" t="s">
        <v>12007</v>
      </c>
    </row>
    <row r="251" spans="1:7" x14ac:dyDescent="0.25">
      <c r="A251" t="s">
        <v>7121</v>
      </c>
      <c r="B251" t="s">
        <v>4809</v>
      </c>
      <c r="C251" t="s">
        <v>2562</v>
      </c>
      <c r="D251" t="s">
        <v>7122</v>
      </c>
      <c r="E251" s="4">
        <v>15</v>
      </c>
      <c r="F251" t="s">
        <v>3202</v>
      </c>
      <c r="G251" s="1" t="s">
        <v>2393</v>
      </c>
    </row>
    <row r="252" spans="1:7" x14ac:dyDescent="0.25">
      <c r="A252" t="s">
        <v>7111</v>
      </c>
      <c r="B252" t="s">
        <v>4789</v>
      </c>
      <c r="C252" t="s">
        <v>2562</v>
      </c>
      <c r="D252" t="s">
        <v>7112</v>
      </c>
      <c r="E252" s="4">
        <v>6</v>
      </c>
      <c r="F252" t="s">
        <v>3202</v>
      </c>
      <c r="G252" s="1" t="s">
        <v>3202</v>
      </c>
    </row>
    <row r="253" spans="1:7" x14ac:dyDescent="0.25">
      <c r="A253" t="s">
        <v>7422</v>
      </c>
      <c r="B253" t="s">
        <v>5233</v>
      </c>
      <c r="C253" t="s">
        <v>169</v>
      </c>
      <c r="D253" t="s">
        <v>7423</v>
      </c>
      <c r="E253" s="4">
        <v>0</v>
      </c>
      <c r="F253" t="s">
        <v>3202</v>
      </c>
      <c r="G253" s="1" t="s">
        <v>11876</v>
      </c>
    </row>
    <row r="254" spans="1:7" x14ac:dyDescent="0.25">
      <c r="A254" t="s">
        <v>5751</v>
      </c>
      <c r="B254" t="s">
        <v>2813</v>
      </c>
      <c r="C254" t="s">
        <v>13</v>
      </c>
      <c r="D254" t="s">
        <v>5752</v>
      </c>
      <c r="E254" s="4">
        <v>50</v>
      </c>
      <c r="F254" t="s">
        <v>3202</v>
      </c>
      <c r="G254" s="1" t="s">
        <v>3317</v>
      </c>
    </row>
    <row r="255" spans="1:7" x14ac:dyDescent="0.25">
      <c r="A255" t="s">
        <v>362</v>
      </c>
      <c r="B255" t="s">
        <v>67</v>
      </c>
      <c r="C255" t="s">
        <v>13</v>
      </c>
      <c r="D255" t="s">
        <v>363</v>
      </c>
      <c r="E255" s="4">
        <v>72</v>
      </c>
      <c r="F255" t="s">
        <v>3202</v>
      </c>
      <c r="G255" t="s">
        <v>11876</v>
      </c>
    </row>
    <row r="256" spans="1:7" x14ac:dyDescent="0.25">
      <c r="A256" t="s">
        <v>6741</v>
      </c>
      <c r="B256" t="s">
        <v>4320</v>
      </c>
      <c r="C256" t="s">
        <v>13</v>
      </c>
      <c r="D256" t="s">
        <v>6742</v>
      </c>
      <c r="E256" s="4">
        <v>79</v>
      </c>
      <c r="F256" t="s">
        <v>3202</v>
      </c>
      <c r="G256" s="1" t="s">
        <v>3317</v>
      </c>
    </row>
    <row r="257" spans="1:7" x14ac:dyDescent="0.25">
      <c r="A257" t="s">
        <v>7735</v>
      </c>
      <c r="B257" t="s">
        <v>7736</v>
      </c>
      <c r="C257" t="s">
        <v>7726</v>
      </c>
      <c r="D257" t="s">
        <v>7737</v>
      </c>
      <c r="E257" s="4">
        <v>75</v>
      </c>
      <c r="F257" t="s">
        <v>3202</v>
      </c>
      <c r="G257" s="1" t="s">
        <v>3202</v>
      </c>
    </row>
    <row r="258" spans="1:7" x14ac:dyDescent="0.25">
      <c r="A258" t="s">
        <v>7749</v>
      </c>
      <c r="B258" t="s">
        <v>7750</v>
      </c>
      <c r="C258" t="s">
        <v>7726</v>
      </c>
      <c r="D258" t="s">
        <v>7751</v>
      </c>
      <c r="E258" s="4">
        <v>19</v>
      </c>
      <c r="F258" t="s">
        <v>3202</v>
      </c>
      <c r="G258" t="s">
        <v>2393</v>
      </c>
    </row>
    <row r="259" spans="1:7" x14ac:dyDescent="0.25">
      <c r="A259" t="s">
        <v>7759</v>
      </c>
      <c r="B259" t="s">
        <v>7760</v>
      </c>
      <c r="C259" t="s">
        <v>7726</v>
      </c>
      <c r="D259" t="s">
        <v>7761</v>
      </c>
      <c r="E259" s="4">
        <v>53</v>
      </c>
      <c r="F259" t="s">
        <v>3202</v>
      </c>
      <c r="G259" t="s">
        <v>2911</v>
      </c>
    </row>
    <row r="260" spans="1:7" x14ac:dyDescent="0.25">
      <c r="A260" t="s">
        <v>7775</v>
      </c>
      <c r="B260" t="s">
        <v>7776</v>
      </c>
      <c r="C260" t="s">
        <v>7726</v>
      </c>
      <c r="D260" t="s">
        <v>7777</v>
      </c>
      <c r="E260" s="4">
        <v>6</v>
      </c>
      <c r="F260" t="s">
        <v>3202</v>
      </c>
      <c r="G260" t="s">
        <v>3202</v>
      </c>
    </row>
    <row r="261" spans="1:7" x14ac:dyDescent="0.25">
      <c r="A261" t="s">
        <v>7529</v>
      </c>
      <c r="B261" t="s">
        <v>7530</v>
      </c>
      <c r="C261" t="s">
        <v>2489</v>
      </c>
      <c r="D261" t="s">
        <v>7531</v>
      </c>
      <c r="E261" s="4">
        <v>33</v>
      </c>
      <c r="F261" t="s">
        <v>3202</v>
      </c>
      <c r="G261" s="1" t="s">
        <v>3231</v>
      </c>
    </row>
    <row r="262" spans="1:7" x14ac:dyDescent="0.25">
      <c r="A262" t="s">
        <v>7642</v>
      </c>
      <c r="B262" t="s">
        <v>7643</v>
      </c>
      <c r="C262" t="s">
        <v>2537</v>
      </c>
      <c r="D262" t="s">
        <v>7644</v>
      </c>
      <c r="E262" s="4">
        <v>29</v>
      </c>
      <c r="F262" t="s">
        <v>3202</v>
      </c>
      <c r="G262" s="1" t="s">
        <v>2911</v>
      </c>
    </row>
    <row r="263" spans="1:7" x14ac:dyDescent="0.25">
      <c r="A263" t="s">
        <v>7176</v>
      </c>
      <c r="B263" t="s">
        <v>2649</v>
      </c>
      <c r="C263" t="s">
        <v>2650</v>
      </c>
      <c r="D263" t="s">
        <v>7177</v>
      </c>
      <c r="E263" s="4">
        <v>15</v>
      </c>
      <c r="F263" t="s">
        <v>3202</v>
      </c>
      <c r="G263" s="1" t="s">
        <v>2393</v>
      </c>
    </row>
    <row r="264" spans="1:7" x14ac:dyDescent="0.25">
      <c r="A264" t="s">
        <v>6095</v>
      </c>
      <c r="B264" t="s">
        <v>6096</v>
      </c>
      <c r="C264" t="s">
        <v>6097</v>
      </c>
      <c r="D264" t="s">
        <v>6098</v>
      </c>
      <c r="E264" s="4">
        <v>4</v>
      </c>
      <c r="F264" t="s">
        <v>3202</v>
      </c>
      <c r="G264" s="1" t="s">
        <v>3317</v>
      </c>
    </row>
    <row r="265" spans="1:7" x14ac:dyDescent="0.25">
      <c r="A265" t="s">
        <v>418</v>
      </c>
      <c r="B265" t="s">
        <v>6821</v>
      </c>
      <c r="C265" t="s">
        <v>6280</v>
      </c>
      <c r="D265" t="s">
        <v>6822</v>
      </c>
      <c r="E265" s="4">
        <v>1</v>
      </c>
      <c r="F265" t="s">
        <v>3202</v>
      </c>
      <c r="G265" s="1" t="s">
        <v>3202</v>
      </c>
    </row>
    <row r="266" spans="1:7" x14ac:dyDescent="0.25">
      <c r="A266" t="s">
        <v>161</v>
      </c>
      <c r="B266" t="s">
        <v>6823</v>
      </c>
      <c r="C266" t="s">
        <v>6280</v>
      </c>
      <c r="D266" t="s">
        <v>6822</v>
      </c>
      <c r="E266" s="4">
        <v>3</v>
      </c>
      <c r="F266" t="s">
        <v>3202</v>
      </c>
      <c r="G266" t="s">
        <v>3202</v>
      </c>
    </row>
    <row r="267" spans="1:7" x14ac:dyDescent="0.25">
      <c r="A267" t="s">
        <v>8076</v>
      </c>
      <c r="B267" t="s">
        <v>8077</v>
      </c>
      <c r="C267" t="s">
        <v>7810</v>
      </c>
      <c r="D267" t="s">
        <v>8078</v>
      </c>
      <c r="E267" s="4">
        <v>5</v>
      </c>
      <c r="F267" t="s">
        <v>3317</v>
      </c>
      <c r="G267" t="s">
        <v>11875</v>
      </c>
    </row>
    <row r="268" spans="1:7" x14ac:dyDescent="0.25">
      <c r="A268" t="s">
        <v>7974</v>
      </c>
      <c r="B268" t="s">
        <v>7975</v>
      </c>
      <c r="C268" t="s">
        <v>7810</v>
      </c>
      <c r="D268" t="s">
        <v>7976</v>
      </c>
      <c r="E268" s="4">
        <v>40</v>
      </c>
      <c r="F268" t="s">
        <v>3317</v>
      </c>
      <c r="G268" s="1" t="s">
        <v>11875</v>
      </c>
    </row>
    <row r="269" spans="1:7" x14ac:dyDescent="0.25">
      <c r="A269" t="s">
        <v>8073</v>
      </c>
      <c r="B269" t="s">
        <v>8074</v>
      </c>
      <c r="C269" t="s">
        <v>7810</v>
      </c>
      <c r="D269" t="s">
        <v>8075</v>
      </c>
      <c r="E269" s="4">
        <v>10</v>
      </c>
      <c r="F269" t="s">
        <v>3317</v>
      </c>
      <c r="G269" s="1" t="s">
        <v>11875</v>
      </c>
    </row>
    <row r="270" spans="1:7" x14ac:dyDescent="0.25">
      <c r="A270" t="s">
        <v>7893</v>
      </c>
      <c r="B270" t="s">
        <v>7894</v>
      </c>
      <c r="C270" t="s">
        <v>7810</v>
      </c>
      <c r="D270" t="s">
        <v>7895</v>
      </c>
      <c r="E270" s="4">
        <v>28</v>
      </c>
      <c r="F270" s="1" t="s">
        <v>3317</v>
      </c>
      <c r="G270" s="1">
        <v>44498</v>
      </c>
    </row>
    <row r="271" spans="1:7" x14ac:dyDescent="0.25">
      <c r="A271" t="s">
        <v>7917</v>
      </c>
      <c r="B271" t="s">
        <v>7918</v>
      </c>
      <c r="C271" t="s">
        <v>7810</v>
      </c>
      <c r="D271" t="s">
        <v>7919</v>
      </c>
      <c r="E271" s="4">
        <v>13</v>
      </c>
      <c r="F271" s="1" t="s">
        <v>3317</v>
      </c>
      <c r="G271" s="1">
        <v>44488</v>
      </c>
    </row>
    <row r="272" spans="1:7" x14ac:dyDescent="0.25">
      <c r="A272" t="s">
        <v>8052</v>
      </c>
      <c r="B272" t="s">
        <v>8053</v>
      </c>
      <c r="C272" t="s">
        <v>7810</v>
      </c>
      <c r="D272" t="s">
        <v>8054</v>
      </c>
      <c r="E272" s="4">
        <v>6</v>
      </c>
      <c r="F272" t="s">
        <v>3317</v>
      </c>
      <c r="G272" s="1" t="s">
        <v>11901</v>
      </c>
    </row>
    <row r="273" spans="1:7" x14ac:dyDescent="0.25">
      <c r="A273" t="s">
        <v>6080</v>
      </c>
      <c r="B273" t="s">
        <v>3342</v>
      </c>
      <c r="C273" t="s">
        <v>2396</v>
      </c>
      <c r="D273" t="s">
        <v>6081</v>
      </c>
      <c r="E273" s="4">
        <v>55</v>
      </c>
      <c r="F273" s="1" t="s">
        <v>2393</v>
      </c>
      <c r="G273" s="1">
        <v>44487</v>
      </c>
    </row>
    <row r="274" spans="1:7" x14ac:dyDescent="0.25">
      <c r="A274" t="s">
        <v>5859</v>
      </c>
      <c r="B274" t="s">
        <v>3013</v>
      </c>
      <c r="C274" t="s">
        <v>2478</v>
      </c>
      <c r="D274" t="s">
        <v>5860</v>
      </c>
      <c r="E274" s="4">
        <v>47</v>
      </c>
      <c r="F274" t="s">
        <v>3024</v>
      </c>
      <c r="G274" s="1" t="s">
        <v>11869</v>
      </c>
    </row>
    <row r="275" spans="1:7" x14ac:dyDescent="0.25">
      <c r="A275" t="s">
        <v>6863</v>
      </c>
      <c r="B275" t="s">
        <v>4462</v>
      </c>
      <c r="C275" t="s">
        <v>2478</v>
      </c>
      <c r="D275" t="s">
        <v>6864</v>
      </c>
      <c r="E275" s="4">
        <v>5</v>
      </c>
      <c r="F275" t="s">
        <v>3024</v>
      </c>
      <c r="G275" s="1" t="s">
        <v>11860</v>
      </c>
    </row>
    <row r="276" spans="1:7" x14ac:dyDescent="0.25">
      <c r="A276" t="s">
        <v>7621</v>
      </c>
      <c r="B276" t="s">
        <v>5573</v>
      </c>
      <c r="C276" t="s">
        <v>2478</v>
      </c>
      <c r="D276" t="s">
        <v>7622</v>
      </c>
      <c r="E276" s="4">
        <v>8</v>
      </c>
      <c r="F276" t="s">
        <v>3024</v>
      </c>
      <c r="G276" s="1" t="s">
        <v>3112</v>
      </c>
    </row>
    <row r="277" spans="1:7" x14ac:dyDescent="0.25">
      <c r="A277" t="s">
        <v>6931</v>
      </c>
      <c r="B277" t="s">
        <v>4564</v>
      </c>
      <c r="C277" t="s">
        <v>2478</v>
      </c>
      <c r="D277" t="s">
        <v>6932</v>
      </c>
      <c r="E277" s="4">
        <v>2</v>
      </c>
      <c r="F277" t="s">
        <v>3024</v>
      </c>
      <c r="G277" s="1" t="s">
        <v>3024</v>
      </c>
    </row>
    <row r="278" spans="1:7" x14ac:dyDescent="0.25">
      <c r="A278" t="s">
        <v>5988</v>
      </c>
      <c r="B278" t="s">
        <v>3197</v>
      </c>
      <c r="C278" t="s">
        <v>33</v>
      </c>
      <c r="D278" t="s">
        <v>5989</v>
      </c>
      <c r="E278" s="4">
        <v>16</v>
      </c>
      <c r="F278" t="s">
        <v>3024</v>
      </c>
      <c r="G278" s="1" t="s">
        <v>11860</v>
      </c>
    </row>
    <row r="279" spans="1:7" x14ac:dyDescent="0.25">
      <c r="A279" t="s">
        <v>6986</v>
      </c>
      <c r="B279" t="s">
        <v>4643</v>
      </c>
      <c r="C279" t="s">
        <v>2478</v>
      </c>
      <c r="D279" t="s">
        <v>6987</v>
      </c>
      <c r="E279" s="4">
        <v>59</v>
      </c>
      <c r="F279" t="s">
        <v>3024</v>
      </c>
      <c r="G279" s="1" t="s">
        <v>11861</v>
      </c>
    </row>
    <row r="280" spans="1:7" x14ac:dyDescent="0.25">
      <c r="A280" t="s">
        <v>5986</v>
      </c>
      <c r="B280" t="s">
        <v>3195</v>
      </c>
      <c r="C280" t="s">
        <v>33</v>
      </c>
      <c r="D280" t="s">
        <v>5987</v>
      </c>
      <c r="E280" s="4">
        <v>18</v>
      </c>
      <c r="F280" t="s">
        <v>3024</v>
      </c>
      <c r="G280" s="1" t="s">
        <v>11876</v>
      </c>
    </row>
    <row r="281" spans="1:7" x14ac:dyDescent="0.25">
      <c r="A281" t="s">
        <v>6220</v>
      </c>
      <c r="B281" t="s">
        <v>2440</v>
      </c>
      <c r="C281" t="s">
        <v>2360</v>
      </c>
      <c r="D281" t="s">
        <v>6221</v>
      </c>
      <c r="E281" s="4">
        <v>22</v>
      </c>
      <c r="F281" t="s">
        <v>11858</v>
      </c>
      <c r="G281" s="1" t="s">
        <v>11871</v>
      </c>
    </row>
    <row r="282" spans="1:7" x14ac:dyDescent="0.25">
      <c r="A282" t="s">
        <v>6861</v>
      </c>
      <c r="B282" t="s">
        <v>4459</v>
      </c>
      <c r="C282" t="s">
        <v>2478</v>
      </c>
      <c r="D282" t="s">
        <v>6862</v>
      </c>
      <c r="E282" s="4">
        <v>3</v>
      </c>
      <c r="F282" t="s">
        <v>11860</v>
      </c>
      <c r="G282" s="1" t="s">
        <v>11860</v>
      </c>
    </row>
    <row r="283" spans="1:7" x14ac:dyDescent="0.25">
      <c r="A283" t="s">
        <v>5857</v>
      </c>
      <c r="B283" t="s">
        <v>3009</v>
      </c>
      <c r="C283" t="s">
        <v>2478</v>
      </c>
      <c r="D283" t="s">
        <v>5858</v>
      </c>
      <c r="E283" s="4">
        <v>18</v>
      </c>
      <c r="F283" t="s">
        <v>11860</v>
      </c>
      <c r="G283" s="1" t="s">
        <v>11869</v>
      </c>
    </row>
    <row r="284" spans="1:7" x14ac:dyDescent="0.25">
      <c r="A284" t="s">
        <v>6668</v>
      </c>
      <c r="B284" t="s">
        <v>4220</v>
      </c>
      <c r="C284" t="s">
        <v>33</v>
      </c>
      <c r="D284" t="s">
        <v>6669</v>
      </c>
      <c r="E284" s="4">
        <v>24</v>
      </c>
      <c r="F284" t="s">
        <v>11860</v>
      </c>
      <c r="G284" s="1" t="s">
        <v>11876</v>
      </c>
    </row>
    <row r="285" spans="1:7" x14ac:dyDescent="0.25">
      <c r="A285" t="s">
        <v>5855</v>
      </c>
      <c r="B285" t="s">
        <v>3005</v>
      </c>
      <c r="C285" t="s">
        <v>2478</v>
      </c>
      <c r="D285" t="s">
        <v>5856</v>
      </c>
      <c r="E285" s="4">
        <v>5</v>
      </c>
      <c r="F285" t="s">
        <v>11860</v>
      </c>
      <c r="G285" s="1" t="s">
        <v>11860</v>
      </c>
    </row>
    <row r="286" spans="1:7" x14ac:dyDescent="0.25">
      <c r="A286" t="s">
        <v>6573</v>
      </c>
      <c r="B286" t="s">
        <v>4082</v>
      </c>
      <c r="C286" t="s">
        <v>2396</v>
      </c>
      <c r="D286" t="s">
        <v>6574</v>
      </c>
      <c r="E286" s="4">
        <v>22</v>
      </c>
      <c r="F286" t="s">
        <v>11860</v>
      </c>
      <c r="G286" s="1" t="s">
        <v>11876</v>
      </c>
    </row>
    <row r="287" spans="1:7" x14ac:dyDescent="0.25">
      <c r="A287" t="s">
        <v>7325</v>
      </c>
      <c r="B287" t="s">
        <v>5073</v>
      </c>
      <c r="C287" t="s">
        <v>2360</v>
      </c>
      <c r="D287" t="s">
        <v>7323</v>
      </c>
      <c r="E287" s="4">
        <v>4</v>
      </c>
      <c r="F287" t="s">
        <v>11860</v>
      </c>
      <c r="G287" s="1" t="s">
        <v>11876</v>
      </c>
    </row>
    <row r="288" spans="1:7" x14ac:dyDescent="0.25">
      <c r="A288" t="s">
        <v>6167</v>
      </c>
      <c r="B288" t="s">
        <v>3451</v>
      </c>
      <c r="C288" t="s">
        <v>2478</v>
      </c>
      <c r="D288" t="s">
        <v>6168</v>
      </c>
      <c r="E288" s="4">
        <v>1</v>
      </c>
      <c r="F288" t="s">
        <v>11860</v>
      </c>
      <c r="G288" s="1" t="s">
        <v>11860</v>
      </c>
    </row>
    <row r="289" spans="1:7" x14ac:dyDescent="0.25">
      <c r="A289" t="s">
        <v>7452</v>
      </c>
      <c r="B289" t="s">
        <v>2730</v>
      </c>
      <c r="C289" t="s">
        <v>104</v>
      </c>
      <c r="D289" t="s">
        <v>7453</v>
      </c>
      <c r="E289" s="4">
        <v>47</v>
      </c>
      <c r="F289" t="s">
        <v>11861</v>
      </c>
      <c r="G289" s="1" t="s">
        <v>11861</v>
      </c>
    </row>
    <row r="290" spans="1:7" x14ac:dyDescent="0.25">
      <c r="A290" t="s">
        <v>6311</v>
      </c>
      <c r="B290" t="s">
        <v>3630</v>
      </c>
      <c r="C290" t="s">
        <v>2396</v>
      </c>
      <c r="D290" t="s">
        <v>6312</v>
      </c>
      <c r="E290" s="4">
        <v>4</v>
      </c>
      <c r="F290" t="s">
        <v>11861</v>
      </c>
      <c r="G290" s="1" t="s">
        <v>11879</v>
      </c>
    </row>
    <row r="291" spans="1:7" x14ac:dyDescent="0.25">
      <c r="A291" t="s">
        <v>6990</v>
      </c>
      <c r="B291" t="s">
        <v>4645</v>
      </c>
      <c r="C291" t="s">
        <v>2478</v>
      </c>
      <c r="D291" t="s">
        <v>6991</v>
      </c>
      <c r="E291" s="4">
        <v>1</v>
      </c>
      <c r="F291" t="s">
        <v>11861</v>
      </c>
      <c r="G291" s="1" t="s">
        <v>11869</v>
      </c>
    </row>
    <row r="292" spans="1:7" x14ac:dyDescent="0.25">
      <c r="A292" t="s">
        <v>5827</v>
      </c>
      <c r="B292" t="s">
        <v>2372</v>
      </c>
      <c r="C292" t="s">
        <v>33</v>
      </c>
      <c r="D292" t="s">
        <v>5828</v>
      </c>
      <c r="E292" s="4">
        <v>51</v>
      </c>
      <c r="F292" t="s">
        <v>11868</v>
      </c>
      <c r="G292" s="1" t="s">
        <v>11873</v>
      </c>
    </row>
    <row r="293" spans="1:7" x14ac:dyDescent="0.25">
      <c r="A293" t="s">
        <v>7634</v>
      </c>
      <c r="B293" t="s">
        <v>5607</v>
      </c>
      <c r="C293" t="s">
        <v>13</v>
      </c>
      <c r="D293" t="s">
        <v>7635</v>
      </c>
      <c r="E293" s="4">
        <v>63</v>
      </c>
      <c r="F293" t="s">
        <v>11868</v>
      </c>
      <c r="G293" s="1" t="s">
        <v>11876</v>
      </c>
    </row>
    <row r="294" spans="1:7" x14ac:dyDescent="0.25">
      <c r="A294" t="s">
        <v>6252</v>
      </c>
      <c r="B294" t="s">
        <v>3561</v>
      </c>
      <c r="C294" t="s">
        <v>2396</v>
      </c>
      <c r="D294" t="s">
        <v>6253</v>
      </c>
      <c r="E294" s="4">
        <v>45</v>
      </c>
      <c r="F294" s="1" t="s">
        <v>11868</v>
      </c>
      <c r="G294" s="1" t="s">
        <v>12159</v>
      </c>
    </row>
    <row r="295" spans="1:7" x14ac:dyDescent="0.25">
      <c r="A295" t="s">
        <v>6316</v>
      </c>
      <c r="B295" t="s">
        <v>3633</v>
      </c>
      <c r="C295" t="s">
        <v>2396</v>
      </c>
      <c r="D295" t="s">
        <v>6317</v>
      </c>
      <c r="E295" s="4">
        <v>26</v>
      </c>
      <c r="F295" s="1" t="s">
        <v>11868</v>
      </c>
      <c r="G295" s="1">
        <v>44540</v>
      </c>
    </row>
    <row r="296" spans="1:7" x14ac:dyDescent="0.25">
      <c r="A296" t="s">
        <v>6978</v>
      </c>
      <c r="B296" t="s">
        <v>2583</v>
      </c>
      <c r="C296" t="s">
        <v>2478</v>
      </c>
      <c r="D296" t="s">
        <v>6979</v>
      </c>
      <c r="E296" s="4">
        <v>22</v>
      </c>
      <c r="F296" s="1" t="s">
        <v>11871</v>
      </c>
      <c r="G296" s="1" t="s">
        <v>11873</v>
      </c>
    </row>
    <row r="297" spans="1:7" x14ac:dyDescent="0.25">
      <c r="A297" t="s">
        <v>6982</v>
      </c>
      <c r="B297" t="s">
        <v>4637</v>
      </c>
      <c r="C297" t="s">
        <v>2478</v>
      </c>
      <c r="D297" t="s">
        <v>6983</v>
      </c>
      <c r="E297" s="4">
        <v>25</v>
      </c>
      <c r="F297" s="1" t="s">
        <v>11871</v>
      </c>
      <c r="G297" s="1" t="s">
        <v>11876</v>
      </c>
    </row>
    <row r="298" spans="1:7" x14ac:dyDescent="0.25">
      <c r="A298" t="s">
        <v>7245</v>
      </c>
      <c r="B298" t="s">
        <v>4985</v>
      </c>
      <c r="C298" t="s">
        <v>2360</v>
      </c>
      <c r="D298" t="s">
        <v>7246</v>
      </c>
      <c r="E298" s="4">
        <v>11</v>
      </c>
      <c r="F298" s="1" t="s">
        <v>11871</v>
      </c>
      <c r="G298" s="1" t="s">
        <v>11902</v>
      </c>
    </row>
    <row r="299" spans="1:7" x14ac:dyDescent="0.25">
      <c r="A299" t="s">
        <v>6633</v>
      </c>
      <c r="B299" t="s">
        <v>4166</v>
      </c>
      <c r="C299" t="s">
        <v>2478</v>
      </c>
      <c r="D299" t="s">
        <v>6634</v>
      </c>
      <c r="E299" s="4">
        <v>4</v>
      </c>
      <c r="F299" s="1" t="s">
        <v>11869</v>
      </c>
      <c r="G299" s="1" t="s">
        <v>11869</v>
      </c>
    </row>
    <row r="300" spans="1:7" x14ac:dyDescent="0.25">
      <c r="A300" t="s">
        <v>6133</v>
      </c>
      <c r="B300" t="s">
        <v>3407</v>
      </c>
      <c r="C300" t="s">
        <v>150</v>
      </c>
      <c r="D300" t="s">
        <v>6134</v>
      </c>
      <c r="E300" s="4">
        <v>8</v>
      </c>
      <c r="F300" s="1" t="s">
        <v>11869</v>
      </c>
      <c r="G300" s="1" t="s">
        <v>11975</v>
      </c>
    </row>
    <row r="301" spans="1:7" x14ac:dyDescent="0.25">
      <c r="A301" t="s">
        <v>6303</v>
      </c>
      <c r="B301" t="s">
        <v>3619</v>
      </c>
      <c r="C301" t="s">
        <v>150</v>
      </c>
      <c r="D301" t="s">
        <v>6304</v>
      </c>
      <c r="E301" s="4">
        <v>7</v>
      </c>
      <c r="F301" s="1" t="s">
        <v>11869</v>
      </c>
      <c r="G301" s="1" t="s">
        <v>11875</v>
      </c>
    </row>
    <row r="302" spans="1:7" x14ac:dyDescent="0.25">
      <c r="A302" t="s">
        <v>5873</v>
      </c>
      <c r="B302" t="s">
        <v>2391</v>
      </c>
      <c r="C302" t="s">
        <v>33</v>
      </c>
      <c r="D302" t="s">
        <v>5874</v>
      </c>
      <c r="E302" s="4">
        <v>27</v>
      </c>
      <c r="F302" s="1" t="s">
        <v>11869</v>
      </c>
      <c r="G302" s="1" t="s">
        <v>11873</v>
      </c>
    </row>
    <row r="303" spans="1:7" x14ac:dyDescent="0.25">
      <c r="A303" t="s">
        <v>6234</v>
      </c>
      <c r="B303" t="s">
        <v>2446</v>
      </c>
      <c r="C303" t="s">
        <v>104</v>
      </c>
      <c r="D303" t="s">
        <v>6235</v>
      </c>
      <c r="E303" s="4">
        <v>98</v>
      </c>
      <c r="F303" s="1" t="s">
        <v>11869</v>
      </c>
      <c r="G303" s="1" t="s">
        <v>11888</v>
      </c>
    </row>
    <row r="304" spans="1:7" x14ac:dyDescent="0.25">
      <c r="A304" t="s">
        <v>7645</v>
      </c>
      <c r="B304" t="s">
        <v>2770</v>
      </c>
      <c r="C304" t="s">
        <v>2478</v>
      </c>
      <c r="D304" t="s">
        <v>7646</v>
      </c>
      <c r="E304" s="4">
        <v>8</v>
      </c>
      <c r="F304" s="1" t="s">
        <v>11869</v>
      </c>
      <c r="G304" s="1" t="s">
        <v>11873</v>
      </c>
    </row>
    <row r="305" spans="1:7" x14ac:dyDescent="0.25">
      <c r="A305" t="s">
        <v>7164</v>
      </c>
      <c r="B305" t="s">
        <v>4879</v>
      </c>
      <c r="C305" t="s">
        <v>2396</v>
      </c>
      <c r="D305" t="s">
        <v>7165</v>
      </c>
      <c r="E305" s="4">
        <v>37</v>
      </c>
      <c r="F305" s="1" t="s">
        <v>11869</v>
      </c>
      <c r="G305" s="1">
        <v>44498</v>
      </c>
    </row>
    <row r="306" spans="1:7" x14ac:dyDescent="0.25">
      <c r="A306" t="s">
        <v>7669</v>
      </c>
      <c r="B306" t="s">
        <v>5655</v>
      </c>
      <c r="C306" t="s">
        <v>169</v>
      </c>
      <c r="D306" t="s">
        <v>7670</v>
      </c>
      <c r="E306" s="4">
        <v>0</v>
      </c>
      <c r="F306" s="1" t="s">
        <v>11869</v>
      </c>
      <c r="G306" s="1" t="s">
        <v>11873</v>
      </c>
    </row>
    <row r="307" spans="1:7" x14ac:dyDescent="0.25">
      <c r="A307" t="s">
        <v>5807</v>
      </c>
      <c r="B307" t="s">
        <v>5808</v>
      </c>
      <c r="C307" t="s">
        <v>2537</v>
      </c>
      <c r="D307" t="s">
        <v>5809</v>
      </c>
      <c r="E307" s="4">
        <v>4</v>
      </c>
      <c r="F307" s="1" t="s">
        <v>11869</v>
      </c>
      <c r="G307" s="1" t="s">
        <v>11876</v>
      </c>
    </row>
    <row r="308" spans="1:7" x14ac:dyDescent="0.25">
      <c r="A308" t="s">
        <v>7391</v>
      </c>
      <c r="B308" t="s">
        <v>5190</v>
      </c>
      <c r="C308" t="s">
        <v>169</v>
      </c>
      <c r="D308" t="s">
        <v>7392</v>
      </c>
      <c r="E308" s="4">
        <v>44</v>
      </c>
      <c r="F308" s="1" t="s">
        <v>11876</v>
      </c>
      <c r="G308" s="1" t="s">
        <v>11888</v>
      </c>
    </row>
    <row r="309" spans="1:7" x14ac:dyDescent="0.25">
      <c r="A309" t="s">
        <v>6659</v>
      </c>
      <c r="B309" t="s">
        <v>4213</v>
      </c>
      <c r="C309" t="s">
        <v>13</v>
      </c>
      <c r="D309" t="s">
        <v>6660</v>
      </c>
      <c r="E309" s="4">
        <v>61</v>
      </c>
      <c r="F309" s="1" t="s">
        <v>11893</v>
      </c>
      <c r="G309" s="1" t="s">
        <v>11893</v>
      </c>
    </row>
    <row r="310" spans="1:7" x14ac:dyDescent="0.25">
      <c r="A310" t="s">
        <v>366</v>
      </c>
      <c r="B310" t="s">
        <v>73</v>
      </c>
      <c r="C310" t="s">
        <v>13</v>
      </c>
      <c r="D310" t="s">
        <v>367</v>
      </c>
      <c r="E310" s="4">
        <v>63</v>
      </c>
      <c r="F310" s="1" t="s">
        <v>11893</v>
      </c>
      <c r="G310" s="1" t="s">
        <v>11893</v>
      </c>
    </row>
    <row r="311" spans="1:7" x14ac:dyDescent="0.25">
      <c r="A311" t="s">
        <v>6651</v>
      </c>
      <c r="B311" t="s">
        <v>2516</v>
      </c>
      <c r="C311" t="s">
        <v>28</v>
      </c>
      <c r="D311" t="s">
        <v>6652</v>
      </c>
      <c r="E311" s="4">
        <v>86</v>
      </c>
      <c r="F311" s="1" t="s">
        <v>11879</v>
      </c>
      <c r="G311" s="1" t="s">
        <v>11881</v>
      </c>
    </row>
    <row r="312" spans="1:7" x14ac:dyDescent="0.25">
      <c r="A312" t="s">
        <v>6904</v>
      </c>
      <c r="B312" t="s">
        <v>4514</v>
      </c>
      <c r="C312" t="s">
        <v>150</v>
      </c>
      <c r="D312" t="s">
        <v>6905</v>
      </c>
      <c r="E312" s="4">
        <v>2</v>
      </c>
      <c r="F312" s="1" t="s">
        <v>11879</v>
      </c>
      <c r="G312" s="1" t="s">
        <v>11878</v>
      </c>
    </row>
    <row r="313" spans="1:7" x14ac:dyDescent="0.25">
      <c r="A313" t="s">
        <v>7183</v>
      </c>
      <c r="B313" t="s">
        <v>4903</v>
      </c>
      <c r="C313" t="s">
        <v>2360</v>
      </c>
      <c r="D313" t="s">
        <v>7184</v>
      </c>
      <c r="E313" s="4">
        <v>31</v>
      </c>
      <c r="F313" s="1" t="s">
        <v>11879</v>
      </c>
      <c r="G313" s="1" t="s">
        <v>11998</v>
      </c>
    </row>
    <row r="314" spans="1:7" x14ac:dyDescent="0.25">
      <c r="A314" t="s">
        <v>8067</v>
      </c>
      <c r="B314" t="s">
        <v>8068</v>
      </c>
      <c r="C314" t="s">
        <v>7810</v>
      </c>
      <c r="D314" t="s">
        <v>8069</v>
      </c>
      <c r="E314" s="4">
        <v>34</v>
      </c>
      <c r="F314" s="1" t="s">
        <v>11881</v>
      </c>
      <c r="G314" s="1">
        <v>44490</v>
      </c>
    </row>
    <row r="315" spans="1:7" x14ac:dyDescent="0.25">
      <c r="A315" t="s">
        <v>8070</v>
      </c>
      <c r="B315" t="s">
        <v>8071</v>
      </c>
      <c r="C315" t="s">
        <v>7810</v>
      </c>
      <c r="D315" t="s">
        <v>8072</v>
      </c>
      <c r="E315" s="4">
        <v>46</v>
      </c>
      <c r="F315" s="1" t="s">
        <v>11881</v>
      </c>
      <c r="G315" s="1">
        <v>44515</v>
      </c>
    </row>
    <row r="316" spans="1:7" x14ac:dyDescent="0.25">
      <c r="A316" t="s">
        <v>8058</v>
      </c>
      <c r="B316" t="s">
        <v>8059</v>
      </c>
      <c r="C316" t="s">
        <v>7810</v>
      </c>
      <c r="D316" t="s">
        <v>8060</v>
      </c>
      <c r="E316" s="4">
        <v>13</v>
      </c>
      <c r="F316" s="1" t="s">
        <v>11881</v>
      </c>
      <c r="G316" s="1">
        <v>44503</v>
      </c>
    </row>
    <row r="317" spans="1:7" x14ac:dyDescent="0.25">
      <c r="A317" t="s">
        <v>8061</v>
      </c>
      <c r="B317" t="s">
        <v>8062</v>
      </c>
      <c r="C317" t="s">
        <v>7810</v>
      </c>
      <c r="D317" t="s">
        <v>8063</v>
      </c>
      <c r="E317" s="4">
        <v>10</v>
      </c>
      <c r="F317" s="1" t="s">
        <v>11881</v>
      </c>
      <c r="G317" s="1" t="s">
        <v>11875</v>
      </c>
    </row>
    <row r="318" spans="1:7" x14ac:dyDescent="0.25">
      <c r="A318" t="s">
        <v>8034</v>
      </c>
      <c r="B318" t="s">
        <v>8035</v>
      </c>
      <c r="C318" t="s">
        <v>7810</v>
      </c>
      <c r="D318" t="s">
        <v>8036</v>
      </c>
      <c r="E318" s="4">
        <v>45</v>
      </c>
      <c r="F318" s="1" t="s">
        <v>11881</v>
      </c>
      <c r="G318" s="1" t="s">
        <v>12007</v>
      </c>
    </row>
    <row r="319" spans="1:7" x14ac:dyDescent="0.25">
      <c r="A319" t="s">
        <v>7998</v>
      </c>
      <c r="B319" t="s">
        <v>7999</v>
      </c>
      <c r="C319" t="s">
        <v>7810</v>
      </c>
      <c r="D319" t="s">
        <v>8000</v>
      </c>
      <c r="E319" s="4">
        <v>17</v>
      </c>
      <c r="F319" s="1" t="s">
        <v>11881</v>
      </c>
      <c r="G319" s="1" t="s">
        <v>12007</v>
      </c>
    </row>
    <row r="320" spans="1:7" x14ac:dyDescent="0.25">
      <c r="A320" t="s">
        <v>7887</v>
      </c>
      <c r="B320" t="s">
        <v>7888</v>
      </c>
      <c r="C320" t="s">
        <v>7810</v>
      </c>
      <c r="D320" t="s">
        <v>7889</v>
      </c>
      <c r="E320" s="4">
        <v>8</v>
      </c>
      <c r="F320" s="1" t="s">
        <v>11881</v>
      </c>
      <c r="G320" s="1">
        <v>44517</v>
      </c>
    </row>
    <row r="321" spans="1:7" x14ac:dyDescent="0.25">
      <c r="A321" t="s">
        <v>7911</v>
      </c>
      <c r="B321" t="s">
        <v>7912</v>
      </c>
      <c r="C321" t="s">
        <v>7810</v>
      </c>
      <c r="D321" t="s">
        <v>7913</v>
      </c>
      <c r="E321" s="4">
        <v>27</v>
      </c>
      <c r="F321" s="1" t="s">
        <v>11881</v>
      </c>
      <c r="G321" s="1">
        <v>44498</v>
      </c>
    </row>
    <row r="322" spans="1:7" x14ac:dyDescent="0.25">
      <c r="A322" t="s">
        <v>5764</v>
      </c>
      <c r="B322" t="s">
        <v>2366</v>
      </c>
      <c r="C322" t="s">
        <v>2360</v>
      </c>
      <c r="D322" t="s">
        <v>5765</v>
      </c>
      <c r="E322" s="4">
        <v>13</v>
      </c>
      <c r="F322" s="1" t="s">
        <v>11888</v>
      </c>
      <c r="G322" s="1" t="s">
        <v>11888</v>
      </c>
    </row>
    <row r="323" spans="1:7" x14ac:dyDescent="0.25">
      <c r="A323" t="s">
        <v>7300</v>
      </c>
      <c r="B323" t="s">
        <v>2678</v>
      </c>
      <c r="C323" t="s">
        <v>104</v>
      </c>
      <c r="D323" t="s">
        <v>7301</v>
      </c>
      <c r="E323" s="4">
        <v>72</v>
      </c>
      <c r="F323" s="1" t="s">
        <v>11888</v>
      </c>
      <c r="G323" s="1" t="s">
        <v>11888</v>
      </c>
    </row>
    <row r="324" spans="1:7" x14ac:dyDescent="0.25">
      <c r="A324" t="s">
        <v>7168</v>
      </c>
      <c r="B324" t="s">
        <v>4888</v>
      </c>
      <c r="C324" t="s">
        <v>2396</v>
      </c>
      <c r="D324" t="s">
        <v>7169</v>
      </c>
      <c r="E324" s="4">
        <v>31</v>
      </c>
      <c r="F324" s="1" t="s">
        <v>11885</v>
      </c>
      <c r="G324" s="1">
        <v>44474</v>
      </c>
    </row>
    <row r="325" spans="1:7" x14ac:dyDescent="0.25">
      <c r="A325" t="s">
        <v>6301</v>
      </c>
      <c r="B325" t="s">
        <v>3616</v>
      </c>
      <c r="C325" t="s">
        <v>150</v>
      </c>
      <c r="D325" t="s">
        <v>6302</v>
      </c>
      <c r="E325" s="4">
        <v>0</v>
      </c>
      <c r="F325" s="1" t="s">
        <v>11878</v>
      </c>
      <c r="G325" s="1" t="s">
        <v>11878</v>
      </c>
    </row>
    <row r="326" spans="1:7" x14ac:dyDescent="0.25">
      <c r="A326" t="s">
        <v>7692</v>
      </c>
      <c r="B326" t="s">
        <v>5699</v>
      </c>
      <c r="C326" t="s">
        <v>150</v>
      </c>
      <c r="D326" t="s">
        <v>7693</v>
      </c>
      <c r="E326" s="4">
        <v>0</v>
      </c>
      <c r="F326" s="1" t="s">
        <v>11878</v>
      </c>
      <c r="G326" s="1" t="s">
        <v>11911</v>
      </c>
    </row>
    <row r="327" spans="1:7" x14ac:dyDescent="0.25">
      <c r="A327" t="s">
        <v>7700</v>
      </c>
      <c r="B327" t="s">
        <v>5711</v>
      </c>
      <c r="C327" t="s">
        <v>150</v>
      </c>
      <c r="D327" t="s">
        <v>7701</v>
      </c>
      <c r="E327" s="4">
        <v>15</v>
      </c>
      <c r="F327" s="1" t="s">
        <v>11878</v>
      </c>
      <c r="G327" s="1" t="s">
        <v>11901</v>
      </c>
    </row>
    <row r="328" spans="1:7" x14ac:dyDescent="0.25">
      <c r="A328" t="s">
        <v>7271</v>
      </c>
      <c r="B328" t="s">
        <v>5019</v>
      </c>
      <c r="C328" t="s">
        <v>150</v>
      </c>
      <c r="D328" t="s">
        <v>7272</v>
      </c>
      <c r="E328" s="4">
        <v>2</v>
      </c>
      <c r="F328" s="1" t="s">
        <v>11878</v>
      </c>
      <c r="G328" s="1" t="s">
        <v>11889</v>
      </c>
    </row>
    <row r="329" spans="1:7" x14ac:dyDescent="0.25">
      <c r="A329" t="s">
        <v>7706</v>
      </c>
      <c r="B329" t="s">
        <v>5720</v>
      </c>
      <c r="C329" t="s">
        <v>150</v>
      </c>
      <c r="D329" t="s">
        <v>7707</v>
      </c>
      <c r="E329" s="4">
        <v>13</v>
      </c>
      <c r="F329" s="1" t="s">
        <v>11878</v>
      </c>
      <c r="G329" s="1" t="s">
        <v>11908</v>
      </c>
    </row>
    <row r="330" spans="1:7" x14ac:dyDescent="0.25">
      <c r="A330" t="s">
        <v>7368</v>
      </c>
      <c r="B330" t="s">
        <v>5165</v>
      </c>
      <c r="C330" t="s">
        <v>150</v>
      </c>
      <c r="D330" t="s">
        <v>7369</v>
      </c>
      <c r="E330" s="4">
        <v>11</v>
      </c>
      <c r="F330" s="1" t="s">
        <v>11878</v>
      </c>
      <c r="G330" s="1" t="s">
        <v>11882</v>
      </c>
    </row>
    <row r="331" spans="1:7" x14ac:dyDescent="0.25">
      <c r="A331" t="s">
        <v>6299</v>
      </c>
      <c r="B331" t="s">
        <v>3613</v>
      </c>
      <c r="C331" t="s">
        <v>150</v>
      </c>
      <c r="D331" t="s">
        <v>6300</v>
      </c>
      <c r="E331" s="4">
        <v>1</v>
      </c>
      <c r="F331" s="1" t="s">
        <v>11878</v>
      </c>
      <c r="G331" s="1" t="s">
        <v>11878</v>
      </c>
    </row>
    <row r="332" spans="1:7" x14ac:dyDescent="0.25">
      <c r="A332" t="s">
        <v>7698</v>
      </c>
      <c r="B332" t="s">
        <v>5708</v>
      </c>
      <c r="C332" t="s">
        <v>150</v>
      </c>
      <c r="D332" t="s">
        <v>7699</v>
      </c>
      <c r="E332" s="4">
        <v>16</v>
      </c>
      <c r="F332" s="1" t="s">
        <v>11878</v>
      </c>
      <c r="G332" s="1" t="s">
        <v>11911</v>
      </c>
    </row>
    <row r="333" spans="1:7" x14ac:dyDescent="0.25">
      <c r="A333" t="s">
        <v>7694</v>
      </c>
      <c r="B333" t="s">
        <v>5702</v>
      </c>
      <c r="C333" t="s">
        <v>150</v>
      </c>
      <c r="D333" t="s">
        <v>7695</v>
      </c>
      <c r="E333" s="4">
        <v>9</v>
      </c>
      <c r="F333" s="1" t="s">
        <v>11878</v>
      </c>
      <c r="G333" s="1" t="s">
        <v>11911</v>
      </c>
    </row>
    <row r="334" spans="1:7" x14ac:dyDescent="0.25">
      <c r="A334" t="s">
        <v>7696</v>
      </c>
      <c r="B334" t="s">
        <v>5705</v>
      </c>
      <c r="C334" t="s">
        <v>150</v>
      </c>
      <c r="D334" t="s">
        <v>7697</v>
      </c>
      <c r="E334" s="4">
        <v>0</v>
      </c>
      <c r="F334" s="1" t="s">
        <v>11878</v>
      </c>
      <c r="G334" s="1" t="s">
        <v>11911</v>
      </c>
    </row>
    <row r="335" spans="1:7" x14ac:dyDescent="0.25">
      <c r="A335" t="s">
        <v>7702</v>
      </c>
      <c r="B335" t="s">
        <v>5714</v>
      </c>
      <c r="C335" t="s">
        <v>150</v>
      </c>
      <c r="D335" t="s">
        <v>7703</v>
      </c>
      <c r="E335" s="4">
        <v>0</v>
      </c>
      <c r="F335" s="1" t="s">
        <v>11878</v>
      </c>
      <c r="G335" s="1" t="s">
        <v>11889</v>
      </c>
    </row>
    <row r="336" spans="1:7" x14ac:dyDescent="0.25">
      <c r="A336" t="s">
        <v>7708</v>
      </c>
      <c r="B336" t="s">
        <v>5723</v>
      </c>
      <c r="C336" t="s">
        <v>150</v>
      </c>
      <c r="D336" t="s">
        <v>7709</v>
      </c>
      <c r="E336" s="4">
        <v>0</v>
      </c>
      <c r="F336" s="1" t="s">
        <v>11878</v>
      </c>
      <c r="G336" s="1" t="s">
        <v>11889</v>
      </c>
    </row>
    <row r="337" spans="1:7" x14ac:dyDescent="0.25">
      <c r="A337" t="s">
        <v>7704</v>
      </c>
      <c r="B337" t="s">
        <v>5717</v>
      </c>
      <c r="C337" t="s">
        <v>150</v>
      </c>
      <c r="D337" t="s">
        <v>7705</v>
      </c>
      <c r="E337" s="4">
        <v>9</v>
      </c>
      <c r="F337" s="1" t="s">
        <v>11878</v>
      </c>
      <c r="G337" s="1" t="s">
        <v>11901</v>
      </c>
    </row>
    <row r="338" spans="1:7" x14ac:dyDescent="0.25">
      <c r="A338" t="s">
        <v>7372</v>
      </c>
      <c r="B338" t="s">
        <v>5171</v>
      </c>
      <c r="C338" t="s">
        <v>150</v>
      </c>
      <c r="D338" t="s">
        <v>7373</v>
      </c>
      <c r="E338" s="4">
        <v>26</v>
      </c>
      <c r="F338" s="1" t="s">
        <v>11878</v>
      </c>
      <c r="G338" s="1" t="s">
        <v>11906</v>
      </c>
    </row>
    <row r="339" spans="1:7" x14ac:dyDescent="0.25">
      <c r="A339" t="s">
        <v>6708</v>
      </c>
      <c r="B339" t="s">
        <v>4280</v>
      </c>
      <c r="C339" t="s">
        <v>169</v>
      </c>
      <c r="D339" t="s">
        <v>6709</v>
      </c>
      <c r="E339" s="4">
        <v>13</v>
      </c>
      <c r="F339" s="1" t="s">
        <v>11878</v>
      </c>
      <c r="G339" s="1" t="s">
        <v>11886</v>
      </c>
    </row>
    <row r="340" spans="1:7" x14ac:dyDescent="0.25">
      <c r="A340" t="s">
        <v>6419</v>
      </c>
      <c r="B340" t="s">
        <v>3856</v>
      </c>
      <c r="C340" t="s">
        <v>2396</v>
      </c>
      <c r="D340" t="s">
        <v>6420</v>
      </c>
      <c r="E340" s="4">
        <v>28</v>
      </c>
      <c r="F340" s="1" t="s">
        <v>11875</v>
      </c>
      <c r="G340" s="1">
        <v>44473</v>
      </c>
    </row>
    <row r="341" spans="1:7" x14ac:dyDescent="0.25">
      <c r="A341" t="s">
        <v>6119</v>
      </c>
      <c r="B341" t="s">
        <v>3388</v>
      </c>
      <c r="C341" t="s">
        <v>2396</v>
      </c>
      <c r="D341" t="s">
        <v>6120</v>
      </c>
      <c r="E341" s="4">
        <v>13</v>
      </c>
      <c r="F341" s="1" t="s">
        <v>11886</v>
      </c>
      <c r="G341" s="1" t="s">
        <v>11930</v>
      </c>
    </row>
    <row r="342" spans="1:7" x14ac:dyDescent="0.25">
      <c r="A342" t="s">
        <v>6056</v>
      </c>
      <c r="B342" t="s">
        <v>3308</v>
      </c>
      <c r="C342" t="s">
        <v>169</v>
      </c>
      <c r="D342" t="s">
        <v>6057</v>
      </c>
      <c r="E342" s="4">
        <v>29</v>
      </c>
      <c r="F342" s="1" t="s">
        <v>11886</v>
      </c>
      <c r="G342" s="1" t="s">
        <v>11912</v>
      </c>
    </row>
    <row r="343" spans="1:7" x14ac:dyDescent="0.25">
      <c r="A343" t="s">
        <v>6058</v>
      </c>
      <c r="B343" t="s">
        <v>3310</v>
      </c>
      <c r="C343" t="s">
        <v>169</v>
      </c>
      <c r="D343" t="s">
        <v>6059</v>
      </c>
      <c r="E343" s="4">
        <v>33</v>
      </c>
      <c r="F343" s="1" t="s">
        <v>11886</v>
      </c>
      <c r="G343" s="1" t="s">
        <v>11912</v>
      </c>
    </row>
    <row r="344" spans="1:7" x14ac:dyDescent="0.25">
      <c r="A344" t="s">
        <v>7872</v>
      </c>
      <c r="B344" t="s">
        <v>7873</v>
      </c>
      <c r="C344" t="s">
        <v>7810</v>
      </c>
      <c r="D344" t="s">
        <v>7874</v>
      </c>
      <c r="E344" s="4">
        <v>56</v>
      </c>
      <c r="F344" s="1" t="s">
        <v>11883</v>
      </c>
      <c r="G344" s="1" t="s">
        <v>11901</v>
      </c>
    </row>
    <row r="345" spans="1:7" x14ac:dyDescent="0.25">
      <c r="A345" t="s">
        <v>7520</v>
      </c>
      <c r="B345" t="s">
        <v>2736</v>
      </c>
      <c r="C345" t="s">
        <v>2360</v>
      </c>
      <c r="D345" t="s">
        <v>7521</v>
      </c>
      <c r="E345" s="4">
        <v>6</v>
      </c>
      <c r="F345" s="1" t="s">
        <v>11883</v>
      </c>
      <c r="G345" s="1" t="s">
        <v>11883</v>
      </c>
    </row>
    <row r="346" spans="1:7" x14ac:dyDescent="0.25">
      <c r="A346" t="s">
        <v>6771</v>
      </c>
      <c r="B346" t="s">
        <v>4356</v>
      </c>
      <c r="C346" t="s">
        <v>13</v>
      </c>
      <c r="D346" t="s">
        <v>6772</v>
      </c>
      <c r="E346" s="4">
        <v>41</v>
      </c>
      <c r="F346" s="1" t="s">
        <v>11889</v>
      </c>
      <c r="G346" s="1" t="s">
        <v>11882</v>
      </c>
    </row>
    <row r="347" spans="1:7" x14ac:dyDescent="0.25">
      <c r="A347" t="s">
        <v>6773</v>
      </c>
      <c r="B347" t="s">
        <v>4358</v>
      </c>
      <c r="C347" t="s">
        <v>13</v>
      </c>
      <c r="D347" t="s">
        <v>6774</v>
      </c>
      <c r="E347" s="4">
        <v>32</v>
      </c>
      <c r="F347" s="1" t="s">
        <v>11889</v>
      </c>
      <c r="G347" s="1" t="s">
        <v>11882</v>
      </c>
    </row>
    <row r="348" spans="1:7" x14ac:dyDescent="0.25">
      <c r="A348" t="s">
        <v>6960</v>
      </c>
      <c r="B348" t="s">
        <v>4606</v>
      </c>
      <c r="C348" t="s">
        <v>13</v>
      </c>
      <c r="D348" t="s">
        <v>6961</v>
      </c>
      <c r="E348" s="4">
        <v>59</v>
      </c>
      <c r="F348" s="1" t="s">
        <v>11889</v>
      </c>
      <c r="G348" s="1" t="s">
        <v>11910</v>
      </c>
    </row>
    <row r="349" spans="1:7" x14ac:dyDescent="0.25">
      <c r="A349" t="s">
        <v>5947</v>
      </c>
      <c r="B349" t="s">
        <v>3141</v>
      </c>
      <c r="C349" t="s">
        <v>13</v>
      </c>
      <c r="D349" t="s">
        <v>5948</v>
      </c>
      <c r="E349" s="4">
        <v>0</v>
      </c>
      <c r="F349" t="s">
        <v>11889</v>
      </c>
      <c r="G349" s="1" t="s">
        <v>11904</v>
      </c>
    </row>
    <row r="350" spans="1:7" x14ac:dyDescent="0.25">
      <c r="A350" t="s">
        <v>5875</v>
      </c>
      <c r="B350" t="s">
        <v>3019</v>
      </c>
      <c r="C350" t="s">
        <v>33</v>
      </c>
      <c r="D350" t="s">
        <v>5876</v>
      </c>
      <c r="E350" s="4">
        <v>53</v>
      </c>
      <c r="F350" s="1" t="s">
        <v>11889</v>
      </c>
      <c r="G350" s="1" t="s">
        <v>11882</v>
      </c>
    </row>
    <row r="351" spans="1:7" x14ac:dyDescent="0.25">
      <c r="A351" t="s">
        <v>5887</v>
      </c>
      <c r="B351" t="s">
        <v>3049</v>
      </c>
      <c r="C351" t="s">
        <v>13</v>
      </c>
      <c r="D351" t="s">
        <v>5888</v>
      </c>
      <c r="E351" s="4">
        <v>3</v>
      </c>
      <c r="F351" s="1" t="s">
        <v>11889</v>
      </c>
      <c r="G351" s="1">
        <v>44459</v>
      </c>
    </row>
    <row r="352" spans="1:7" x14ac:dyDescent="0.25">
      <c r="A352" t="s">
        <v>6391</v>
      </c>
      <c r="B352" t="s">
        <v>3806</v>
      </c>
      <c r="C352" t="s">
        <v>13</v>
      </c>
      <c r="D352" t="s">
        <v>6392</v>
      </c>
      <c r="E352" s="4">
        <v>0</v>
      </c>
      <c r="F352" s="1" t="s">
        <v>11889</v>
      </c>
      <c r="G352" s="1">
        <v>44459</v>
      </c>
    </row>
    <row r="353" spans="1:7" x14ac:dyDescent="0.25">
      <c r="A353" t="s">
        <v>7496</v>
      </c>
      <c r="B353" t="s">
        <v>5356</v>
      </c>
      <c r="C353" t="s">
        <v>2396</v>
      </c>
      <c r="D353" t="s">
        <v>7497</v>
      </c>
      <c r="E353" s="4">
        <v>33</v>
      </c>
      <c r="F353" s="1" t="s">
        <v>11882</v>
      </c>
      <c r="G353" s="1">
        <v>44477</v>
      </c>
    </row>
    <row r="354" spans="1:7" x14ac:dyDescent="0.25">
      <c r="A354" t="s">
        <v>7860</v>
      </c>
      <c r="B354" t="s">
        <v>7861</v>
      </c>
      <c r="C354" t="s">
        <v>7810</v>
      </c>
      <c r="D354" t="s">
        <v>7862</v>
      </c>
      <c r="E354" s="4">
        <v>30</v>
      </c>
      <c r="F354" s="1" t="s">
        <v>11908</v>
      </c>
      <c r="G354" s="1" t="s">
        <v>11901</v>
      </c>
    </row>
    <row r="355" spans="1:7" x14ac:dyDescent="0.25">
      <c r="A355" t="s">
        <v>6411</v>
      </c>
      <c r="B355" t="s">
        <v>3848</v>
      </c>
      <c r="C355" t="s">
        <v>2360</v>
      </c>
      <c r="D355" t="s">
        <v>6412</v>
      </c>
      <c r="E355" s="4">
        <v>9</v>
      </c>
      <c r="F355" s="1" t="s">
        <v>11908</v>
      </c>
      <c r="G355" s="1" t="s">
        <v>11917</v>
      </c>
    </row>
    <row r="356" spans="1:7" x14ac:dyDescent="0.25">
      <c r="A356" t="s">
        <v>7218</v>
      </c>
      <c r="B356" t="s">
        <v>4950</v>
      </c>
      <c r="C356" t="s">
        <v>2478</v>
      </c>
      <c r="D356" t="s">
        <v>11932</v>
      </c>
      <c r="E356" s="4">
        <v>32</v>
      </c>
      <c r="F356" s="1" t="s">
        <v>11906</v>
      </c>
      <c r="G356" s="1" t="s">
        <v>11901</v>
      </c>
    </row>
    <row r="357" spans="1:7" x14ac:dyDescent="0.25">
      <c r="A357" t="s">
        <v>7884</v>
      </c>
      <c r="B357" t="s">
        <v>7885</v>
      </c>
      <c r="C357" t="s">
        <v>7810</v>
      </c>
      <c r="D357" t="s">
        <v>7886</v>
      </c>
      <c r="E357" s="4">
        <v>29</v>
      </c>
      <c r="F357" s="1" t="s">
        <v>11906</v>
      </c>
      <c r="G357" s="1" t="s">
        <v>11901</v>
      </c>
    </row>
    <row r="358" spans="1:7" x14ac:dyDescent="0.25">
      <c r="A358" t="s">
        <v>6944</v>
      </c>
      <c r="B358" t="s">
        <v>4584</v>
      </c>
      <c r="C358" t="s">
        <v>2478</v>
      </c>
      <c r="D358" t="s">
        <v>6945</v>
      </c>
      <c r="E358" s="4">
        <v>19</v>
      </c>
      <c r="F358" s="1" t="s">
        <v>11900</v>
      </c>
      <c r="G358" s="1" t="s">
        <v>11901</v>
      </c>
    </row>
    <row r="359" spans="1:7" x14ac:dyDescent="0.25">
      <c r="A359" t="s">
        <v>7216</v>
      </c>
      <c r="B359" t="s">
        <v>4947</v>
      </c>
      <c r="C359" t="s">
        <v>2478</v>
      </c>
      <c r="D359" t="s">
        <v>7217</v>
      </c>
      <c r="E359" s="4">
        <v>22</v>
      </c>
      <c r="F359" s="1" t="s">
        <v>11900</v>
      </c>
      <c r="G359" s="1" t="s">
        <v>11901</v>
      </c>
    </row>
    <row r="360" spans="1:7" x14ac:dyDescent="0.25">
      <c r="A360" t="s">
        <v>5972</v>
      </c>
      <c r="B360" t="s">
        <v>3181</v>
      </c>
      <c r="C360" t="s">
        <v>2478</v>
      </c>
      <c r="D360" t="s">
        <v>5973</v>
      </c>
      <c r="E360" s="4">
        <v>17</v>
      </c>
      <c r="F360" s="1" t="s">
        <v>11900</v>
      </c>
      <c r="G360" s="1" t="s">
        <v>11901</v>
      </c>
    </row>
    <row r="361" spans="1:7" x14ac:dyDescent="0.25">
      <c r="A361" t="s">
        <v>6954</v>
      </c>
      <c r="B361" t="s">
        <v>4596</v>
      </c>
      <c r="C361" t="s">
        <v>2478</v>
      </c>
      <c r="D361" t="s">
        <v>6955</v>
      </c>
      <c r="E361" s="4">
        <v>20</v>
      </c>
      <c r="F361" s="1" t="s">
        <v>11900</v>
      </c>
      <c r="G361" s="1" t="s">
        <v>11901</v>
      </c>
    </row>
    <row r="362" spans="1:7" x14ac:dyDescent="0.25">
      <c r="A362" t="s">
        <v>6950</v>
      </c>
      <c r="B362" t="s">
        <v>4590</v>
      </c>
      <c r="C362" t="s">
        <v>2478</v>
      </c>
      <c r="D362" t="s">
        <v>6951</v>
      </c>
      <c r="E362" s="4">
        <v>22</v>
      </c>
      <c r="F362" s="1" t="s">
        <v>11900</v>
      </c>
      <c r="G362" s="1" t="s">
        <v>11901</v>
      </c>
    </row>
    <row r="363" spans="1:7" x14ac:dyDescent="0.25">
      <c r="A363" t="s">
        <v>6980</v>
      </c>
      <c r="B363" t="s">
        <v>4634</v>
      </c>
      <c r="C363" t="s">
        <v>2478</v>
      </c>
      <c r="D363" t="s">
        <v>6981</v>
      </c>
      <c r="E363" s="4">
        <v>20</v>
      </c>
      <c r="F363" s="1" t="s">
        <v>11900</v>
      </c>
      <c r="G363" s="1" t="s">
        <v>11901</v>
      </c>
    </row>
    <row r="364" spans="1:7" x14ac:dyDescent="0.25">
      <c r="A364" t="s">
        <v>7854</v>
      </c>
      <c r="B364" t="s">
        <v>7855</v>
      </c>
      <c r="C364" t="s">
        <v>7810</v>
      </c>
      <c r="D364" t="s">
        <v>7856</v>
      </c>
      <c r="E364" s="4">
        <v>22</v>
      </c>
      <c r="F364" s="1" t="s">
        <v>11900</v>
      </c>
      <c r="G364" s="1" t="s">
        <v>11901</v>
      </c>
    </row>
    <row r="365" spans="1:7" x14ac:dyDescent="0.25">
      <c r="A365" t="s">
        <v>8037</v>
      </c>
      <c r="B365" t="s">
        <v>8038</v>
      </c>
      <c r="C365" t="s">
        <v>7810</v>
      </c>
      <c r="D365" t="s">
        <v>8039</v>
      </c>
      <c r="E365" s="4">
        <v>24</v>
      </c>
      <c r="F365" s="1" t="s">
        <v>11900</v>
      </c>
      <c r="G365" s="1" t="s">
        <v>11901</v>
      </c>
    </row>
    <row r="366" spans="1:7" x14ac:dyDescent="0.25">
      <c r="A366" t="s">
        <v>8055</v>
      </c>
      <c r="B366" t="s">
        <v>8056</v>
      </c>
      <c r="C366" t="s">
        <v>7810</v>
      </c>
      <c r="D366" t="s">
        <v>8057</v>
      </c>
      <c r="E366" s="4">
        <v>17</v>
      </c>
      <c r="F366" s="1" t="s">
        <v>11900</v>
      </c>
      <c r="G366" s="1" t="s">
        <v>11901</v>
      </c>
    </row>
    <row r="367" spans="1:7" x14ac:dyDescent="0.25">
      <c r="A367" t="s">
        <v>6952</v>
      </c>
      <c r="B367" t="s">
        <v>4593</v>
      </c>
      <c r="C367" t="s">
        <v>2478</v>
      </c>
      <c r="D367" t="s">
        <v>6953</v>
      </c>
      <c r="E367" s="4">
        <v>15</v>
      </c>
      <c r="F367" s="1" t="s">
        <v>11902</v>
      </c>
      <c r="G367" s="1" t="s">
        <v>11901</v>
      </c>
    </row>
    <row r="368" spans="1:7" x14ac:dyDescent="0.25">
      <c r="A368" t="s">
        <v>6948</v>
      </c>
      <c r="B368" t="s">
        <v>4587</v>
      </c>
      <c r="C368" t="s">
        <v>2478</v>
      </c>
      <c r="D368" t="s">
        <v>6949</v>
      </c>
      <c r="E368" s="4">
        <v>13</v>
      </c>
      <c r="F368" s="1" t="s">
        <v>11902</v>
      </c>
      <c r="G368" s="1" t="s">
        <v>11901</v>
      </c>
    </row>
    <row r="369" spans="1:7" x14ac:dyDescent="0.25">
      <c r="A369" t="s">
        <v>7827</v>
      </c>
      <c r="B369" t="s">
        <v>7828</v>
      </c>
      <c r="C369" t="s">
        <v>7810</v>
      </c>
      <c r="D369" t="s">
        <v>7829</v>
      </c>
      <c r="E369" s="4">
        <v>8</v>
      </c>
      <c r="F369" s="1" t="s">
        <v>11902</v>
      </c>
      <c r="G369" s="1" t="s">
        <v>11901</v>
      </c>
    </row>
    <row r="370" spans="1:7" x14ac:dyDescent="0.25">
      <c r="A370" t="s">
        <v>7902</v>
      </c>
      <c r="B370" t="s">
        <v>7903</v>
      </c>
      <c r="C370" t="s">
        <v>7810</v>
      </c>
      <c r="D370" t="s">
        <v>7904</v>
      </c>
      <c r="E370" s="4">
        <v>12</v>
      </c>
      <c r="F370" s="1" t="s">
        <v>11902</v>
      </c>
      <c r="G370" s="1" t="s">
        <v>11901</v>
      </c>
    </row>
    <row r="371" spans="1:7" x14ac:dyDescent="0.25">
      <c r="A371" t="s">
        <v>7956</v>
      </c>
      <c r="B371" t="s">
        <v>7957</v>
      </c>
      <c r="C371" t="s">
        <v>7810</v>
      </c>
      <c r="D371" t="s">
        <v>7958</v>
      </c>
      <c r="E371" s="4">
        <v>14</v>
      </c>
      <c r="F371" s="1" t="s">
        <v>11902</v>
      </c>
      <c r="G371" s="1" t="s">
        <v>11901</v>
      </c>
    </row>
    <row r="372" spans="1:7" x14ac:dyDescent="0.25">
      <c r="A372" t="s">
        <v>7740</v>
      </c>
      <c r="B372" t="s">
        <v>7741</v>
      </c>
      <c r="C372" t="s">
        <v>2902</v>
      </c>
      <c r="D372" t="s">
        <v>7742</v>
      </c>
      <c r="E372" s="4">
        <v>14</v>
      </c>
      <c r="F372" s="1" t="s">
        <v>11902</v>
      </c>
      <c r="G372" s="1" t="s">
        <v>11901</v>
      </c>
    </row>
    <row r="373" spans="1:7" x14ac:dyDescent="0.25">
      <c r="A373" t="s">
        <v>5937</v>
      </c>
      <c r="B373" t="s">
        <v>3126</v>
      </c>
      <c r="C373" t="s">
        <v>13</v>
      </c>
      <c r="D373" t="s">
        <v>5938</v>
      </c>
      <c r="E373" s="4">
        <v>5</v>
      </c>
      <c r="F373" s="1" t="s">
        <v>11902</v>
      </c>
      <c r="G373" s="1" t="s">
        <v>11902</v>
      </c>
    </row>
    <row r="374" spans="1:7" x14ac:dyDescent="0.25">
      <c r="A374" t="s">
        <v>5939</v>
      </c>
      <c r="B374" t="s">
        <v>3129</v>
      </c>
      <c r="C374" t="s">
        <v>13</v>
      </c>
      <c r="D374" t="s">
        <v>5940</v>
      </c>
      <c r="E374" s="4">
        <v>0</v>
      </c>
      <c r="F374" s="1" t="s">
        <v>11902</v>
      </c>
      <c r="G374" s="1" t="s">
        <v>11902</v>
      </c>
    </row>
    <row r="375" spans="1:7" x14ac:dyDescent="0.25">
      <c r="A375" t="s">
        <v>6958</v>
      </c>
      <c r="B375" t="s">
        <v>4604</v>
      </c>
      <c r="C375" t="s">
        <v>13</v>
      </c>
      <c r="D375" t="s">
        <v>6959</v>
      </c>
      <c r="E375" s="4">
        <v>21</v>
      </c>
      <c r="F375" s="1" t="s">
        <v>11902</v>
      </c>
      <c r="G375" s="1" t="s">
        <v>11917</v>
      </c>
    </row>
    <row r="376" spans="1:7" x14ac:dyDescent="0.25">
      <c r="A376" t="s">
        <v>7378</v>
      </c>
      <c r="B376" t="s">
        <v>5176</v>
      </c>
      <c r="C376" t="s">
        <v>13</v>
      </c>
      <c r="D376" t="s">
        <v>7379</v>
      </c>
      <c r="E376" s="4">
        <v>33</v>
      </c>
      <c r="F376" s="1" t="s">
        <v>11902</v>
      </c>
      <c r="G376" s="1" t="s">
        <v>11904</v>
      </c>
    </row>
    <row r="377" spans="1:7" x14ac:dyDescent="0.25">
      <c r="A377" t="s">
        <v>7214</v>
      </c>
      <c r="B377" t="s">
        <v>4944</v>
      </c>
      <c r="C377" t="s">
        <v>2478</v>
      </c>
      <c r="D377" t="s">
        <v>7215</v>
      </c>
      <c r="E377" s="4">
        <v>15</v>
      </c>
      <c r="F377" s="1" t="s">
        <v>11902</v>
      </c>
      <c r="G377" s="1" t="s">
        <v>11901</v>
      </c>
    </row>
    <row r="378" spans="1:7" x14ac:dyDescent="0.25">
      <c r="A378" t="s">
        <v>7732</v>
      </c>
      <c r="B378" t="s">
        <v>7733</v>
      </c>
      <c r="C378" t="s">
        <v>2902</v>
      </c>
      <c r="D378" t="s">
        <v>7734</v>
      </c>
      <c r="E378" s="4">
        <v>2</v>
      </c>
      <c r="F378" s="1" t="s">
        <v>11902</v>
      </c>
      <c r="G378" s="1" t="s">
        <v>11901</v>
      </c>
    </row>
    <row r="379" spans="1:7" x14ac:dyDescent="0.25">
      <c r="A379" t="s">
        <v>6745</v>
      </c>
      <c r="B379" t="s">
        <v>6746</v>
      </c>
      <c r="C379" t="s">
        <v>2537</v>
      </c>
      <c r="D379" t="s">
        <v>6747</v>
      </c>
      <c r="E379" s="4">
        <v>7</v>
      </c>
      <c r="F379" s="1" t="s">
        <v>11902</v>
      </c>
      <c r="G379" s="1" t="s">
        <v>11901</v>
      </c>
    </row>
    <row r="380" spans="1:7" x14ac:dyDescent="0.25">
      <c r="A380" t="s">
        <v>5895</v>
      </c>
      <c r="B380" t="s">
        <v>5896</v>
      </c>
      <c r="C380" t="s">
        <v>2537</v>
      </c>
      <c r="D380" t="s">
        <v>5897</v>
      </c>
      <c r="E380" s="4">
        <v>15</v>
      </c>
      <c r="F380" s="1" t="s">
        <v>11902</v>
      </c>
      <c r="G380" s="1" t="s">
        <v>11901</v>
      </c>
    </row>
    <row r="381" spans="1:7" x14ac:dyDescent="0.25">
      <c r="A381" t="s">
        <v>5786</v>
      </c>
      <c r="B381" t="s">
        <v>2897</v>
      </c>
      <c r="C381" t="s">
        <v>2396</v>
      </c>
      <c r="D381" t="s">
        <v>5787</v>
      </c>
      <c r="E381" s="4">
        <v>1</v>
      </c>
      <c r="F381" s="1" t="s">
        <v>11902</v>
      </c>
      <c r="G381" s="1" t="s">
        <v>11927</v>
      </c>
    </row>
    <row r="382" spans="1:7" x14ac:dyDescent="0.25">
      <c r="A382" t="s">
        <v>6413</v>
      </c>
      <c r="B382" t="s">
        <v>2458</v>
      </c>
      <c r="C382" t="s">
        <v>2360</v>
      </c>
      <c r="D382" t="s">
        <v>6414</v>
      </c>
      <c r="E382" s="4">
        <v>10</v>
      </c>
      <c r="F382" s="1" t="s">
        <v>11902</v>
      </c>
      <c r="G382" s="1" t="s">
        <v>11902</v>
      </c>
    </row>
    <row r="383" spans="1:7" x14ac:dyDescent="0.25">
      <c r="A383" t="s">
        <v>7536</v>
      </c>
      <c r="B383" t="s">
        <v>2742</v>
      </c>
      <c r="C383" t="s">
        <v>2360</v>
      </c>
      <c r="D383" t="s">
        <v>7537</v>
      </c>
      <c r="E383" s="4">
        <v>34</v>
      </c>
      <c r="F383" s="1" t="s">
        <v>11902</v>
      </c>
      <c r="G383" s="1" t="s">
        <v>11903</v>
      </c>
    </row>
    <row r="384" spans="1:7" x14ac:dyDescent="0.25">
      <c r="A384" t="s">
        <v>5957</v>
      </c>
      <c r="B384" t="s">
        <v>3165</v>
      </c>
      <c r="C384" t="s">
        <v>2478</v>
      </c>
      <c r="D384" t="s">
        <v>5958</v>
      </c>
      <c r="E384" s="4">
        <v>5</v>
      </c>
      <c r="F384" s="1" t="s">
        <v>11901</v>
      </c>
      <c r="G384" s="1" t="s">
        <v>11901</v>
      </c>
    </row>
    <row r="385" spans="1:7" x14ac:dyDescent="0.25">
      <c r="A385" t="s">
        <v>5998</v>
      </c>
      <c r="B385" t="s">
        <v>3211</v>
      </c>
      <c r="C385" t="s">
        <v>2478</v>
      </c>
      <c r="D385" t="s">
        <v>5999</v>
      </c>
      <c r="E385" s="4">
        <v>6</v>
      </c>
      <c r="F385" s="1" t="s">
        <v>11901</v>
      </c>
      <c r="G385" s="1" t="s">
        <v>11901</v>
      </c>
    </row>
    <row r="386" spans="1:7" x14ac:dyDescent="0.25">
      <c r="A386" t="s">
        <v>6410</v>
      </c>
      <c r="B386" t="s">
        <v>3845</v>
      </c>
      <c r="C386" t="s">
        <v>2360</v>
      </c>
      <c r="D386" t="s">
        <v>6409</v>
      </c>
      <c r="E386" s="4">
        <v>1</v>
      </c>
      <c r="F386" s="1" t="s">
        <v>11901</v>
      </c>
      <c r="G386" s="1" t="s">
        <v>11927</v>
      </c>
    </row>
    <row r="387" spans="1:7" x14ac:dyDescent="0.25">
      <c r="A387" t="s">
        <v>7799</v>
      </c>
      <c r="B387" t="s">
        <v>7800</v>
      </c>
      <c r="C387" t="s">
        <v>2902</v>
      </c>
      <c r="D387" t="s">
        <v>7801</v>
      </c>
      <c r="E387" s="4">
        <v>1</v>
      </c>
      <c r="F387" s="1" t="s">
        <v>11901</v>
      </c>
      <c r="G387" s="1" t="s">
        <v>11901</v>
      </c>
    </row>
    <row r="388" spans="1:7" x14ac:dyDescent="0.25">
      <c r="A388" t="s">
        <v>7047</v>
      </c>
      <c r="B388" t="s">
        <v>4724</v>
      </c>
      <c r="C388" t="s">
        <v>2396</v>
      </c>
      <c r="D388" t="s">
        <v>7048</v>
      </c>
      <c r="E388" s="4">
        <v>0</v>
      </c>
      <c r="F388" s="1" t="s">
        <v>11927</v>
      </c>
      <c r="G388" s="1" t="s">
        <v>11927</v>
      </c>
    </row>
    <row r="389" spans="1:7" x14ac:dyDescent="0.25">
      <c r="A389" t="s">
        <v>5963</v>
      </c>
      <c r="B389" t="s">
        <v>2395</v>
      </c>
      <c r="C389" t="s">
        <v>2396</v>
      </c>
      <c r="D389" t="s">
        <v>5964</v>
      </c>
      <c r="E389" s="4">
        <v>0</v>
      </c>
      <c r="F389" s="1" t="s">
        <v>11927</v>
      </c>
      <c r="G389" s="1" t="s">
        <v>11927</v>
      </c>
    </row>
    <row r="390" spans="1:7" x14ac:dyDescent="0.25">
      <c r="A390" t="s">
        <v>7518</v>
      </c>
      <c r="B390" t="s">
        <v>2733</v>
      </c>
      <c r="C390" t="s">
        <v>2360</v>
      </c>
      <c r="D390" t="s">
        <v>7519</v>
      </c>
      <c r="E390" s="4">
        <v>32</v>
      </c>
      <c r="F390" s="1" t="s">
        <v>11917</v>
      </c>
      <c r="G390" s="1" t="s">
        <v>11914</v>
      </c>
    </row>
    <row r="391" spans="1:7" x14ac:dyDescent="0.25">
      <c r="A391" t="s">
        <v>7617</v>
      </c>
      <c r="B391" t="s">
        <v>5567</v>
      </c>
      <c r="C391" t="s">
        <v>2478</v>
      </c>
      <c r="D391" t="s">
        <v>7618</v>
      </c>
      <c r="E391" s="4">
        <v>25</v>
      </c>
      <c r="F391" s="1" t="s">
        <v>11910</v>
      </c>
      <c r="G391" s="1" t="s">
        <v>11911</v>
      </c>
    </row>
    <row r="392" spans="1:7" x14ac:dyDescent="0.25">
      <c r="A392" t="s">
        <v>7019</v>
      </c>
      <c r="B392" t="s">
        <v>4676</v>
      </c>
      <c r="C392" t="s">
        <v>2478</v>
      </c>
      <c r="D392" t="s">
        <v>7020</v>
      </c>
      <c r="E392" s="4">
        <v>60</v>
      </c>
      <c r="F392" s="1" t="s">
        <v>11910</v>
      </c>
      <c r="G392" s="1" t="s">
        <v>11911</v>
      </c>
    </row>
    <row r="393" spans="1:7" x14ac:dyDescent="0.25">
      <c r="A393" t="s">
        <v>7714</v>
      </c>
      <c r="B393" t="s">
        <v>5732</v>
      </c>
      <c r="C393" t="s">
        <v>2478</v>
      </c>
      <c r="D393" t="s">
        <v>7715</v>
      </c>
      <c r="E393" s="4">
        <v>36</v>
      </c>
      <c r="F393" s="1" t="s">
        <v>11910</v>
      </c>
      <c r="G393" s="1" t="s">
        <v>11911</v>
      </c>
    </row>
    <row r="394" spans="1:7" x14ac:dyDescent="0.25">
      <c r="A394" t="s">
        <v>7471</v>
      </c>
      <c r="B394" t="s">
        <v>5316</v>
      </c>
      <c r="C394" t="s">
        <v>2478</v>
      </c>
      <c r="D394" t="s">
        <v>7472</v>
      </c>
      <c r="E394" s="4">
        <v>30</v>
      </c>
      <c r="F394" s="1" t="s">
        <v>11910</v>
      </c>
      <c r="G394" s="1" t="s">
        <v>11911</v>
      </c>
    </row>
    <row r="395" spans="1:7" x14ac:dyDescent="0.25">
      <c r="A395" t="s">
        <v>7450</v>
      </c>
      <c r="B395" t="s">
        <v>5274</v>
      </c>
      <c r="C395" t="s">
        <v>2902</v>
      </c>
      <c r="D395" t="s">
        <v>7451</v>
      </c>
      <c r="E395" s="4">
        <v>5</v>
      </c>
      <c r="F395" s="1" t="s">
        <v>11910</v>
      </c>
      <c r="G395" s="1" t="s">
        <v>12013</v>
      </c>
    </row>
    <row r="396" spans="1:7" x14ac:dyDescent="0.25">
      <c r="A396" t="s">
        <v>360</v>
      </c>
      <c r="B396" t="s">
        <v>64</v>
      </c>
      <c r="C396" t="s">
        <v>13</v>
      </c>
      <c r="D396" t="s">
        <v>361</v>
      </c>
      <c r="E396" s="4">
        <v>1</v>
      </c>
      <c r="F396" s="1" t="s">
        <v>11910</v>
      </c>
      <c r="G396" s="1" t="s">
        <v>11911</v>
      </c>
    </row>
    <row r="397" spans="1:7" x14ac:dyDescent="0.25">
      <c r="A397" t="s">
        <v>356</v>
      </c>
      <c r="B397" t="s">
        <v>50</v>
      </c>
      <c r="C397" t="s">
        <v>13</v>
      </c>
      <c r="D397" t="s">
        <v>357</v>
      </c>
      <c r="E397" s="4">
        <v>80</v>
      </c>
      <c r="F397" s="1" t="s">
        <v>11910</v>
      </c>
      <c r="G397" s="1" t="s">
        <v>11911</v>
      </c>
    </row>
    <row r="398" spans="1:7" x14ac:dyDescent="0.25">
      <c r="A398" t="s">
        <v>5790</v>
      </c>
      <c r="B398" t="s">
        <v>2369</v>
      </c>
      <c r="C398" t="s">
        <v>150</v>
      </c>
      <c r="D398" t="s">
        <v>5791</v>
      </c>
      <c r="E398" s="4">
        <v>4</v>
      </c>
      <c r="F398" s="1" t="s">
        <v>11910</v>
      </c>
      <c r="G398" s="1" t="s">
        <v>11911</v>
      </c>
    </row>
    <row r="399" spans="1:7" x14ac:dyDescent="0.25">
      <c r="A399" t="s">
        <v>6725</v>
      </c>
      <c r="B399" t="s">
        <v>4308</v>
      </c>
      <c r="C399" t="s">
        <v>2478</v>
      </c>
      <c r="D399" t="s">
        <v>6726</v>
      </c>
      <c r="E399" s="4">
        <v>2</v>
      </c>
      <c r="F399" s="1" t="s">
        <v>11910</v>
      </c>
      <c r="G399" s="1" t="s">
        <v>11911</v>
      </c>
    </row>
    <row r="400" spans="1:7" x14ac:dyDescent="0.25">
      <c r="A400" t="s">
        <v>6727</v>
      </c>
      <c r="B400" t="s">
        <v>4311</v>
      </c>
      <c r="C400" t="s">
        <v>2478</v>
      </c>
      <c r="D400" t="s">
        <v>6728</v>
      </c>
      <c r="E400" s="4">
        <v>4</v>
      </c>
      <c r="F400" s="1" t="s">
        <v>11910</v>
      </c>
      <c r="G400" s="1" t="s">
        <v>11911</v>
      </c>
    </row>
    <row r="401" spans="1:7" x14ac:dyDescent="0.25">
      <c r="A401" t="s">
        <v>6723</v>
      </c>
      <c r="B401" t="s">
        <v>4304</v>
      </c>
      <c r="C401" t="s">
        <v>2478</v>
      </c>
      <c r="D401" t="s">
        <v>6724</v>
      </c>
      <c r="E401" s="4">
        <v>7</v>
      </c>
      <c r="F401" s="1" t="s">
        <v>11910</v>
      </c>
      <c r="G401" s="1" t="s">
        <v>11911</v>
      </c>
    </row>
    <row r="402" spans="1:7" x14ac:dyDescent="0.25">
      <c r="A402" t="s">
        <v>6721</v>
      </c>
      <c r="B402" t="s">
        <v>4301</v>
      </c>
      <c r="C402" t="s">
        <v>2478</v>
      </c>
      <c r="D402" t="s">
        <v>6722</v>
      </c>
      <c r="E402" s="4">
        <v>5</v>
      </c>
      <c r="F402" s="1" t="s">
        <v>11910</v>
      </c>
      <c r="G402" s="1" t="s">
        <v>11911</v>
      </c>
    </row>
    <row r="403" spans="1:7" x14ac:dyDescent="0.25">
      <c r="A403" t="s">
        <v>7619</v>
      </c>
      <c r="B403" t="s">
        <v>5570</v>
      </c>
      <c r="C403" t="s">
        <v>2478</v>
      </c>
      <c r="D403" t="s">
        <v>7620</v>
      </c>
      <c r="E403" s="4">
        <v>46</v>
      </c>
      <c r="F403" s="1" t="s">
        <v>11910</v>
      </c>
      <c r="G403" s="1" t="s">
        <v>11915</v>
      </c>
    </row>
    <row r="404" spans="1:7" x14ac:dyDescent="0.25">
      <c r="A404" t="s">
        <v>6674</v>
      </c>
      <c r="B404" t="s">
        <v>4228</v>
      </c>
      <c r="C404" t="s">
        <v>2902</v>
      </c>
      <c r="D404" t="s">
        <v>6675</v>
      </c>
      <c r="E404" s="4">
        <v>11</v>
      </c>
      <c r="F404" s="1" t="s">
        <v>11910</v>
      </c>
      <c r="G404" s="1" t="s">
        <v>12007</v>
      </c>
    </row>
    <row r="405" spans="1:7" x14ac:dyDescent="0.25">
      <c r="A405" t="s">
        <v>7334</v>
      </c>
      <c r="B405" t="s">
        <v>5100</v>
      </c>
      <c r="C405" t="s">
        <v>2902</v>
      </c>
      <c r="D405" t="s">
        <v>7335</v>
      </c>
      <c r="E405" s="4">
        <v>21</v>
      </c>
      <c r="F405" s="1" t="s">
        <v>11910</v>
      </c>
      <c r="G405" s="1" t="s">
        <v>12007</v>
      </c>
    </row>
    <row r="406" spans="1:7" x14ac:dyDescent="0.25">
      <c r="A406" t="s">
        <v>5965</v>
      </c>
      <c r="B406" t="s">
        <v>2398</v>
      </c>
      <c r="C406" t="s">
        <v>104</v>
      </c>
      <c r="D406" t="s">
        <v>5966</v>
      </c>
      <c r="E406" s="4">
        <v>87</v>
      </c>
      <c r="F406" s="1" t="s">
        <v>11910</v>
      </c>
      <c r="G406" s="1" t="s">
        <v>11911</v>
      </c>
    </row>
    <row r="407" spans="1:7" x14ac:dyDescent="0.25">
      <c r="A407" t="s">
        <v>5851</v>
      </c>
      <c r="B407" t="s">
        <v>2995</v>
      </c>
      <c r="C407" t="s">
        <v>13</v>
      </c>
      <c r="D407" t="s">
        <v>5852</v>
      </c>
      <c r="E407" s="4">
        <v>1</v>
      </c>
      <c r="F407" s="1" t="s">
        <v>11910</v>
      </c>
      <c r="G407" s="1" t="s">
        <v>11911</v>
      </c>
    </row>
    <row r="408" spans="1:7" x14ac:dyDescent="0.25">
      <c r="A408" t="s">
        <v>5849</v>
      </c>
      <c r="B408" t="s">
        <v>2992</v>
      </c>
      <c r="C408" t="s">
        <v>13</v>
      </c>
      <c r="D408" t="s">
        <v>5850</v>
      </c>
      <c r="E408" s="4">
        <v>0</v>
      </c>
      <c r="F408" s="1" t="s">
        <v>11910</v>
      </c>
      <c r="G408" s="1" t="s">
        <v>11911</v>
      </c>
    </row>
    <row r="409" spans="1:7" x14ac:dyDescent="0.25">
      <c r="A409" t="s">
        <v>6920</v>
      </c>
      <c r="B409" t="s">
        <v>4553</v>
      </c>
      <c r="C409" t="s">
        <v>2537</v>
      </c>
      <c r="D409" t="s">
        <v>6921</v>
      </c>
      <c r="E409" s="4">
        <v>9</v>
      </c>
      <c r="F409" s="1" t="s">
        <v>11911</v>
      </c>
      <c r="G409" s="1" t="s">
        <v>12189</v>
      </c>
    </row>
    <row r="410" spans="1:7" x14ac:dyDescent="0.25">
      <c r="A410" t="s">
        <v>6847</v>
      </c>
      <c r="B410" t="s">
        <v>4441</v>
      </c>
      <c r="C410" t="s">
        <v>33</v>
      </c>
      <c r="D410" t="s">
        <v>6848</v>
      </c>
      <c r="E410" s="4">
        <v>0</v>
      </c>
      <c r="F410" s="1" t="s">
        <v>11911</v>
      </c>
      <c r="G410" s="1" t="s">
        <v>11911</v>
      </c>
    </row>
    <row r="411" spans="1:7" x14ac:dyDescent="0.25">
      <c r="A411" t="s">
        <v>6853</v>
      </c>
      <c r="B411" t="s">
        <v>4451</v>
      </c>
      <c r="C411" t="s">
        <v>33</v>
      </c>
      <c r="D411" t="s">
        <v>6854</v>
      </c>
      <c r="E411" s="4">
        <v>0</v>
      </c>
      <c r="F411" s="1" t="s">
        <v>11911</v>
      </c>
      <c r="G411" s="1" t="s">
        <v>11911</v>
      </c>
    </row>
    <row r="412" spans="1:7" x14ac:dyDescent="0.25">
      <c r="A412" t="s">
        <v>7336</v>
      </c>
      <c r="B412" t="s">
        <v>5103</v>
      </c>
      <c r="C412" t="s">
        <v>2902</v>
      </c>
      <c r="D412" t="s">
        <v>7337</v>
      </c>
      <c r="E412" s="4">
        <v>3</v>
      </c>
      <c r="F412" s="1" t="s">
        <v>11911</v>
      </c>
      <c r="G412" s="1" t="s">
        <v>12007</v>
      </c>
    </row>
    <row r="413" spans="1:7" x14ac:dyDescent="0.25">
      <c r="A413" t="s">
        <v>7332</v>
      </c>
      <c r="B413" t="s">
        <v>5094</v>
      </c>
      <c r="C413" t="s">
        <v>2902</v>
      </c>
      <c r="D413" t="s">
        <v>7333</v>
      </c>
      <c r="E413" s="4">
        <v>2</v>
      </c>
      <c r="F413" s="1" t="s">
        <v>11911</v>
      </c>
      <c r="G413" s="1" t="s">
        <v>12007</v>
      </c>
    </row>
    <row r="414" spans="1:7" x14ac:dyDescent="0.25">
      <c r="A414" t="s">
        <v>7174</v>
      </c>
      <c r="B414" t="s">
        <v>4897</v>
      </c>
      <c r="C414" t="s">
        <v>2902</v>
      </c>
      <c r="D414" t="s">
        <v>7175</v>
      </c>
      <c r="E414" s="4">
        <v>6</v>
      </c>
      <c r="F414" s="1" t="s">
        <v>11911</v>
      </c>
      <c r="G414" s="1" t="s">
        <v>11911</v>
      </c>
    </row>
    <row r="415" spans="1:7" x14ac:dyDescent="0.25">
      <c r="A415" t="s">
        <v>6924</v>
      </c>
      <c r="B415" t="s">
        <v>6925</v>
      </c>
      <c r="C415" t="s">
        <v>2537</v>
      </c>
      <c r="D415" t="s">
        <v>6926</v>
      </c>
      <c r="E415" s="4">
        <v>20</v>
      </c>
      <c r="F415" s="1" t="s">
        <v>11911</v>
      </c>
      <c r="G415" s="1" t="s">
        <v>12189</v>
      </c>
    </row>
    <row r="416" spans="1:7" x14ac:dyDescent="0.25">
      <c r="A416" t="s">
        <v>5804</v>
      </c>
      <c r="B416" t="s">
        <v>5805</v>
      </c>
      <c r="C416" t="s">
        <v>2537</v>
      </c>
      <c r="D416" t="s">
        <v>5806</v>
      </c>
      <c r="E416" s="4">
        <v>1</v>
      </c>
      <c r="F416" s="1" t="s">
        <v>11911</v>
      </c>
      <c r="G416" s="1" t="s">
        <v>11911</v>
      </c>
    </row>
    <row r="417" spans="1:7" x14ac:dyDescent="0.25">
      <c r="A417" t="s">
        <v>6103</v>
      </c>
      <c r="B417" t="s">
        <v>2420</v>
      </c>
      <c r="C417" t="s">
        <v>2396</v>
      </c>
      <c r="D417" t="s">
        <v>6104</v>
      </c>
      <c r="E417" s="4">
        <v>20</v>
      </c>
      <c r="F417" s="1" t="s">
        <v>11911</v>
      </c>
      <c r="G417" s="1" t="s">
        <v>11930</v>
      </c>
    </row>
    <row r="418" spans="1:7" x14ac:dyDescent="0.25">
      <c r="A418" t="s">
        <v>7613</v>
      </c>
      <c r="B418" t="s">
        <v>2761</v>
      </c>
      <c r="C418" t="s">
        <v>2360</v>
      </c>
      <c r="D418" t="s">
        <v>7614</v>
      </c>
      <c r="E418" s="4">
        <v>7</v>
      </c>
      <c r="F418" s="1" t="s">
        <v>11911</v>
      </c>
      <c r="G418" s="1" t="s">
        <v>11911</v>
      </c>
    </row>
    <row r="419" spans="1:7" x14ac:dyDescent="0.25">
      <c r="A419" t="s">
        <v>7389</v>
      </c>
      <c r="B419" t="s">
        <v>2716</v>
      </c>
      <c r="C419" t="s">
        <v>2360</v>
      </c>
      <c r="D419" t="s">
        <v>7390</v>
      </c>
      <c r="E419" s="4">
        <v>19</v>
      </c>
      <c r="F419" s="1" t="s">
        <v>11911</v>
      </c>
      <c r="G419" s="1" t="s">
        <v>11923</v>
      </c>
    </row>
    <row r="420" spans="1:7" x14ac:dyDescent="0.25">
      <c r="A420" t="s">
        <v>6373</v>
      </c>
      <c r="B420" t="s">
        <v>3774</v>
      </c>
      <c r="C420" t="s">
        <v>13</v>
      </c>
      <c r="D420" t="s">
        <v>6374</v>
      </c>
      <c r="E420" s="4">
        <v>28</v>
      </c>
      <c r="F420" s="1" t="s">
        <v>11930</v>
      </c>
      <c r="G420" s="1" t="s">
        <v>11905</v>
      </c>
    </row>
    <row r="421" spans="1:7" x14ac:dyDescent="0.25">
      <c r="A421" t="s">
        <v>7678</v>
      </c>
      <c r="B421" t="s">
        <v>2782</v>
      </c>
      <c r="C421" t="s">
        <v>2360</v>
      </c>
      <c r="D421" t="s">
        <v>7679</v>
      </c>
      <c r="E421" s="4">
        <v>16</v>
      </c>
      <c r="F421" s="1" t="s">
        <v>11912</v>
      </c>
      <c r="G421" s="1" t="s">
        <v>11913</v>
      </c>
    </row>
    <row r="422" spans="1:7" x14ac:dyDescent="0.25">
      <c r="A422" t="s">
        <v>7162</v>
      </c>
      <c r="B422" t="s">
        <v>4879</v>
      </c>
      <c r="C422" t="s">
        <v>2396</v>
      </c>
      <c r="D422" t="s">
        <v>7163</v>
      </c>
      <c r="E422" s="4">
        <v>8</v>
      </c>
      <c r="F422" s="1" t="s">
        <v>11926</v>
      </c>
      <c r="G422" s="1" t="s">
        <v>12010</v>
      </c>
    </row>
    <row r="423" spans="1:7" x14ac:dyDescent="0.25">
      <c r="A423" t="s">
        <v>5778</v>
      </c>
      <c r="B423" t="s">
        <v>2884</v>
      </c>
      <c r="C423" t="s">
        <v>104</v>
      </c>
      <c r="D423" t="s">
        <v>5779</v>
      </c>
      <c r="E423" s="4">
        <v>2</v>
      </c>
      <c r="F423" s="1" t="s">
        <v>11926</v>
      </c>
      <c r="G423" s="1" t="s">
        <v>12115</v>
      </c>
    </row>
    <row r="424" spans="1:7" x14ac:dyDescent="0.25">
      <c r="A424" t="s">
        <v>7500</v>
      </c>
      <c r="B424" t="s">
        <v>5367</v>
      </c>
      <c r="C424" t="s">
        <v>169</v>
      </c>
      <c r="D424" t="s">
        <v>7501</v>
      </c>
      <c r="E424" s="4">
        <v>4</v>
      </c>
      <c r="F424" s="1" t="s">
        <v>11918</v>
      </c>
      <c r="G424" s="1" t="s">
        <v>12007</v>
      </c>
    </row>
    <row r="425" spans="1:7" x14ac:dyDescent="0.25">
      <c r="A425" t="s">
        <v>6956</v>
      </c>
      <c r="B425" t="s">
        <v>4602</v>
      </c>
      <c r="C425" t="s">
        <v>2396</v>
      </c>
      <c r="D425" t="s">
        <v>6957</v>
      </c>
      <c r="E425" s="4">
        <v>47</v>
      </c>
      <c r="F425" s="1" t="s">
        <v>11928</v>
      </c>
      <c r="G425" s="1">
        <v>44483</v>
      </c>
    </row>
    <row r="426" spans="1:7" x14ac:dyDescent="0.25">
      <c r="A426" t="s">
        <v>6966</v>
      </c>
      <c r="B426" t="s">
        <v>2577</v>
      </c>
      <c r="C426" t="s">
        <v>2360</v>
      </c>
      <c r="D426" t="s">
        <v>6967</v>
      </c>
      <c r="E426" s="4">
        <v>7</v>
      </c>
      <c r="F426" s="1" t="s">
        <v>11928</v>
      </c>
      <c r="G426" s="1" t="s">
        <v>11928</v>
      </c>
    </row>
    <row r="427" spans="1:7" x14ac:dyDescent="0.25">
      <c r="A427" t="s">
        <v>7255</v>
      </c>
      <c r="B427" t="s">
        <v>11995</v>
      </c>
      <c r="C427" t="s">
        <v>169</v>
      </c>
      <c r="D427" t="s">
        <v>7256</v>
      </c>
      <c r="E427" s="4">
        <v>6</v>
      </c>
      <c r="F427" s="1" t="s">
        <v>11944</v>
      </c>
      <c r="G427" s="1" t="s">
        <v>6016</v>
      </c>
    </row>
    <row r="428" spans="1:7" x14ac:dyDescent="0.25">
      <c r="A428" t="s">
        <v>6764</v>
      </c>
      <c r="B428" t="s">
        <v>11993</v>
      </c>
      <c r="C428" t="s">
        <v>169</v>
      </c>
      <c r="D428" t="s">
        <v>6765</v>
      </c>
      <c r="E428" s="4">
        <v>13</v>
      </c>
      <c r="F428" s="1" t="s">
        <v>11913</v>
      </c>
      <c r="G428" s="1" t="s">
        <v>12003</v>
      </c>
    </row>
    <row r="429" spans="1:7" x14ac:dyDescent="0.25">
      <c r="A429" t="s">
        <v>6151</v>
      </c>
      <c r="B429" t="s">
        <v>3429</v>
      </c>
      <c r="C429" t="s">
        <v>2396</v>
      </c>
      <c r="D429" t="s">
        <v>6152</v>
      </c>
      <c r="E429" s="4">
        <v>3</v>
      </c>
      <c r="F429" s="1" t="s">
        <v>11913</v>
      </c>
      <c r="G429" s="1" t="s">
        <v>12189</v>
      </c>
    </row>
    <row r="430" spans="1:7" x14ac:dyDescent="0.25">
      <c r="A430" t="s">
        <v>6082</v>
      </c>
      <c r="B430" t="s">
        <v>3345</v>
      </c>
      <c r="C430" t="s">
        <v>104</v>
      </c>
      <c r="D430" t="s">
        <v>6083</v>
      </c>
      <c r="E430" s="4">
        <v>3</v>
      </c>
      <c r="F430" s="1" t="s">
        <v>11913</v>
      </c>
      <c r="G430" s="1" t="s">
        <v>11913</v>
      </c>
    </row>
    <row r="431" spans="1:7" x14ac:dyDescent="0.25">
      <c r="A431" t="s">
        <v>6084</v>
      </c>
      <c r="B431" t="s">
        <v>3348</v>
      </c>
      <c r="C431" t="s">
        <v>104</v>
      </c>
      <c r="D431" t="s">
        <v>6085</v>
      </c>
      <c r="E431" s="4">
        <v>11</v>
      </c>
      <c r="F431" s="1" t="s">
        <v>11913</v>
      </c>
      <c r="G431" s="1" t="s">
        <v>11929</v>
      </c>
    </row>
    <row r="432" spans="1:7" x14ac:dyDescent="0.25">
      <c r="A432" t="s">
        <v>6906</v>
      </c>
      <c r="B432" t="s">
        <v>4517</v>
      </c>
      <c r="C432" t="s">
        <v>2396</v>
      </c>
      <c r="D432" t="s">
        <v>6907</v>
      </c>
      <c r="E432" s="4">
        <v>31</v>
      </c>
      <c r="F432" s="1" t="s">
        <v>11913</v>
      </c>
      <c r="G432" s="1">
        <v>44474</v>
      </c>
    </row>
    <row r="433" spans="1:7" x14ac:dyDescent="0.25">
      <c r="A433" t="s">
        <v>6857</v>
      </c>
      <c r="B433" t="s">
        <v>2558</v>
      </c>
      <c r="C433" t="s">
        <v>28</v>
      </c>
      <c r="D433" t="s">
        <v>6858</v>
      </c>
      <c r="E433" s="4">
        <v>0</v>
      </c>
      <c r="F433" s="1" t="s">
        <v>11929</v>
      </c>
      <c r="G433" s="1" t="s">
        <v>11904</v>
      </c>
    </row>
    <row r="434" spans="1:7" x14ac:dyDescent="0.25">
      <c r="A434" t="s">
        <v>6002</v>
      </c>
      <c r="B434" t="s">
        <v>3229</v>
      </c>
      <c r="C434" t="s">
        <v>169</v>
      </c>
      <c r="D434" t="s">
        <v>6003</v>
      </c>
      <c r="E434" s="4">
        <v>82</v>
      </c>
      <c r="F434" s="1" t="s">
        <v>11929</v>
      </c>
      <c r="G434" s="1" t="s">
        <v>11904</v>
      </c>
    </row>
    <row r="435" spans="1:7" x14ac:dyDescent="0.25">
      <c r="A435" t="s">
        <v>7086</v>
      </c>
      <c r="B435" t="s">
        <v>2623</v>
      </c>
      <c r="C435" t="s">
        <v>104</v>
      </c>
      <c r="D435" t="s">
        <v>7087</v>
      </c>
      <c r="E435" s="4">
        <v>0</v>
      </c>
      <c r="F435" s="1" t="s">
        <v>11914</v>
      </c>
      <c r="G435" s="1" t="s">
        <v>11904</v>
      </c>
    </row>
    <row r="436" spans="1:7" x14ac:dyDescent="0.25">
      <c r="A436" t="s">
        <v>7655</v>
      </c>
      <c r="B436" t="s">
        <v>2773</v>
      </c>
      <c r="C436" t="s">
        <v>104</v>
      </c>
      <c r="D436" t="s">
        <v>7656</v>
      </c>
      <c r="E436" s="4">
        <v>0</v>
      </c>
      <c r="F436" s="1" t="s">
        <v>11914</v>
      </c>
      <c r="G436" s="1" t="s">
        <v>11904</v>
      </c>
    </row>
    <row r="437" spans="1:7" x14ac:dyDescent="0.25">
      <c r="A437" t="s">
        <v>6107</v>
      </c>
      <c r="B437" t="s">
        <v>3372</v>
      </c>
      <c r="C437" t="s">
        <v>33</v>
      </c>
      <c r="D437" t="s">
        <v>6108</v>
      </c>
      <c r="E437" s="4">
        <v>0</v>
      </c>
      <c r="F437" s="1" t="s">
        <v>11923</v>
      </c>
      <c r="G437" s="1" t="s">
        <v>11904</v>
      </c>
    </row>
    <row r="438" spans="1:7" x14ac:dyDescent="0.25">
      <c r="A438" t="s">
        <v>5934</v>
      </c>
      <c r="B438" t="s">
        <v>3114</v>
      </c>
      <c r="C438" t="s">
        <v>13</v>
      </c>
      <c r="D438" t="s">
        <v>11894</v>
      </c>
      <c r="E438" s="4">
        <v>0</v>
      </c>
      <c r="F438" s="1" t="s">
        <v>11923</v>
      </c>
      <c r="G438" s="1" t="s">
        <v>11904</v>
      </c>
    </row>
    <row r="439" spans="1:7" x14ac:dyDescent="0.25">
      <c r="A439" t="s">
        <v>5782</v>
      </c>
      <c r="B439" t="s">
        <v>2890</v>
      </c>
      <c r="C439" t="s">
        <v>169</v>
      </c>
      <c r="D439" t="s">
        <v>5783</v>
      </c>
      <c r="E439" s="4">
        <v>64</v>
      </c>
      <c r="F439" s="1" t="s">
        <v>11909</v>
      </c>
      <c r="G439" s="1" t="s">
        <v>11904</v>
      </c>
    </row>
    <row r="440" spans="1:7" x14ac:dyDescent="0.25">
      <c r="A440" t="s">
        <v>6205</v>
      </c>
      <c r="B440" t="s">
        <v>3510</v>
      </c>
      <c r="C440" t="s">
        <v>169</v>
      </c>
      <c r="D440" t="s">
        <v>6206</v>
      </c>
      <c r="E440" s="4">
        <v>65</v>
      </c>
      <c r="F440" s="1" t="s">
        <v>11909</v>
      </c>
      <c r="G440" s="1" t="s">
        <v>11904</v>
      </c>
    </row>
    <row r="441" spans="1:7" x14ac:dyDescent="0.25">
      <c r="A441" t="s">
        <v>7718</v>
      </c>
      <c r="B441" t="s">
        <v>2785</v>
      </c>
      <c r="C441" t="s">
        <v>104</v>
      </c>
      <c r="D441" t="s">
        <v>7719</v>
      </c>
      <c r="E441" s="4">
        <v>0</v>
      </c>
      <c r="F441" s="1" t="s">
        <v>11909</v>
      </c>
      <c r="G441" s="1" t="s">
        <v>11904</v>
      </c>
    </row>
    <row r="442" spans="1:7" x14ac:dyDescent="0.25">
      <c r="A442" t="s">
        <v>7722</v>
      </c>
      <c r="B442" t="s">
        <v>5742</v>
      </c>
      <c r="C442" t="s">
        <v>2396</v>
      </c>
      <c r="D442" t="s">
        <v>7723</v>
      </c>
      <c r="E442" s="4">
        <v>33</v>
      </c>
      <c r="F442" s="1" t="s">
        <v>11909</v>
      </c>
      <c r="G442" s="1">
        <v>44473</v>
      </c>
    </row>
    <row r="443" spans="1:7" x14ac:dyDescent="0.25">
      <c r="A443" t="s">
        <v>6766</v>
      </c>
      <c r="B443" t="s">
        <v>4351</v>
      </c>
      <c r="C443" t="s">
        <v>150</v>
      </c>
      <c r="D443" t="s">
        <v>6767</v>
      </c>
      <c r="E443" s="4">
        <v>69</v>
      </c>
      <c r="F443" s="1" t="s">
        <v>11909</v>
      </c>
      <c r="G443" s="1" t="s">
        <v>12002</v>
      </c>
    </row>
    <row r="444" spans="1:7" x14ac:dyDescent="0.25">
      <c r="A444" t="s">
        <v>6801</v>
      </c>
      <c r="B444" t="s">
        <v>4386</v>
      </c>
      <c r="C444" t="s">
        <v>150</v>
      </c>
      <c r="D444" t="s">
        <v>6802</v>
      </c>
      <c r="E444" s="4">
        <v>6</v>
      </c>
      <c r="F444" s="1" t="s">
        <v>11909</v>
      </c>
      <c r="G444" s="1" t="s">
        <v>11909</v>
      </c>
    </row>
    <row r="445" spans="1:7" x14ac:dyDescent="0.25">
      <c r="A445" t="s">
        <v>6805</v>
      </c>
      <c r="B445" t="s">
        <v>4392</v>
      </c>
      <c r="C445" t="s">
        <v>150</v>
      </c>
      <c r="D445" t="s">
        <v>6806</v>
      </c>
      <c r="E445" s="4">
        <v>0</v>
      </c>
      <c r="F445" s="1" t="s">
        <v>11909</v>
      </c>
      <c r="G445" s="1" t="s">
        <v>11909</v>
      </c>
    </row>
    <row r="446" spans="1:7" x14ac:dyDescent="0.25">
      <c r="A446" t="s">
        <v>6375</v>
      </c>
      <c r="B446" t="s">
        <v>3779</v>
      </c>
      <c r="C446" t="s">
        <v>13</v>
      </c>
      <c r="D446" t="s">
        <v>6376</v>
      </c>
      <c r="E446" s="4">
        <v>35</v>
      </c>
      <c r="F446" s="1" t="s">
        <v>11909</v>
      </c>
      <c r="G446" s="1" t="s">
        <v>11905</v>
      </c>
    </row>
    <row r="447" spans="1:7" x14ac:dyDescent="0.25">
      <c r="A447" t="s">
        <v>6321</v>
      </c>
      <c r="B447" t="s">
        <v>3640</v>
      </c>
      <c r="C447" t="s">
        <v>104</v>
      </c>
      <c r="D447" t="s">
        <v>6322</v>
      </c>
      <c r="E447" s="4">
        <v>40</v>
      </c>
      <c r="F447" s="1" t="s">
        <v>11909</v>
      </c>
      <c r="G447" s="1" t="s">
        <v>11909</v>
      </c>
    </row>
    <row r="448" spans="1:7" x14ac:dyDescent="0.25">
      <c r="A448" t="s">
        <v>7201</v>
      </c>
      <c r="B448" t="s">
        <v>4923</v>
      </c>
      <c r="C448" t="s">
        <v>33</v>
      </c>
      <c r="D448" t="s">
        <v>7202</v>
      </c>
      <c r="E448" s="4">
        <v>0</v>
      </c>
      <c r="F448" s="1" t="s">
        <v>11921</v>
      </c>
      <c r="G448" s="1" t="s">
        <v>11904</v>
      </c>
    </row>
    <row r="449" spans="1:7" x14ac:dyDescent="0.25">
      <c r="A449" t="s">
        <v>7405</v>
      </c>
      <c r="B449" t="s">
        <v>5217</v>
      </c>
      <c r="C449" t="s">
        <v>169</v>
      </c>
      <c r="D449" t="s">
        <v>7406</v>
      </c>
      <c r="E449" s="4">
        <v>52</v>
      </c>
      <c r="F449" s="1" t="s">
        <v>11921</v>
      </c>
      <c r="G449" s="1" t="s">
        <v>11904</v>
      </c>
    </row>
    <row r="450" spans="1:7" x14ac:dyDescent="0.25">
      <c r="A450" t="s">
        <v>6169</v>
      </c>
      <c r="B450" t="s">
        <v>6170</v>
      </c>
      <c r="C450" t="s">
        <v>33</v>
      </c>
      <c r="D450" t="s">
        <v>6171</v>
      </c>
      <c r="E450" s="4">
        <v>0</v>
      </c>
      <c r="F450" s="1" t="s">
        <v>11921</v>
      </c>
      <c r="G450" s="1" t="s">
        <v>11904</v>
      </c>
    </row>
    <row r="451" spans="1:7" x14ac:dyDescent="0.25">
      <c r="A451" t="s">
        <v>7223</v>
      </c>
      <c r="B451" t="s">
        <v>4956</v>
      </c>
      <c r="C451" t="s">
        <v>33</v>
      </c>
      <c r="D451" t="s">
        <v>7224</v>
      </c>
      <c r="E451" s="4">
        <v>0</v>
      </c>
      <c r="F451" s="1" t="s">
        <v>11925</v>
      </c>
      <c r="G451" s="1" t="s">
        <v>11904</v>
      </c>
    </row>
    <row r="452" spans="1:7" x14ac:dyDescent="0.25">
      <c r="A452" t="s">
        <v>6361</v>
      </c>
      <c r="B452" t="s">
        <v>3732</v>
      </c>
      <c r="C452" t="s">
        <v>13</v>
      </c>
      <c r="D452" t="s">
        <v>6362</v>
      </c>
      <c r="E452" s="4">
        <v>0</v>
      </c>
      <c r="F452" s="1" t="s">
        <v>11925</v>
      </c>
      <c r="G452" s="1" t="s">
        <v>11904</v>
      </c>
    </row>
    <row r="453" spans="1:7" x14ac:dyDescent="0.25">
      <c r="A453" t="s">
        <v>6109</v>
      </c>
      <c r="B453" t="s">
        <v>11996</v>
      </c>
      <c r="C453" t="s">
        <v>169</v>
      </c>
      <c r="D453" t="s">
        <v>6110</v>
      </c>
      <c r="E453" s="4">
        <v>7</v>
      </c>
      <c r="F453" s="1" t="s">
        <v>11925</v>
      </c>
      <c r="G453" s="1" t="s">
        <v>11931</v>
      </c>
    </row>
    <row r="454" spans="1:7" x14ac:dyDescent="0.25">
      <c r="A454" t="s">
        <v>6359</v>
      </c>
      <c r="B454" t="s">
        <v>3729</v>
      </c>
      <c r="C454" t="s">
        <v>13</v>
      </c>
      <c r="D454" t="s">
        <v>6360</v>
      </c>
      <c r="E454" s="4">
        <v>32</v>
      </c>
      <c r="F454" s="1" t="s">
        <v>11905</v>
      </c>
      <c r="G454" s="1" t="s">
        <v>12007</v>
      </c>
    </row>
    <row r="455" spans="1:7" x14ac:dyDescent="0.25">
      <c r="A455" t="s">
        <v>429</v>
      </c>
      <c r="B455" t="s">
        <v>193</v>
      </c>
      <c r="C455" t="s">
        <v>13</v>
      </c>
      <c r="D455" t="s">
        <v>430</v>
      </c>
      <c r="E455" s="4">
        <v>0</v>
      </c>
      <c r="F455" s="1" t="s">
        <v>11905</v>
      </c>
      <c r="G455" s="1" t="s">
        <v>11904</v>
      </c>
    </row>
    <row r="456" spans="1:7" x14ac:dyDescent="0.25">
      <c r="A456" t="s">
        <v>7092</v>
      </c>
      <c r="B456" t="s">
        <v>4774</v>
      </c>
      <c r="C456" t="s">
        <v>13</v>
      </c>
      <c r="D456" t="s">
        <v>7093</v>
      </c>
      <c r="E456" s="4">
        <v>0</v>
      </c>
      <c r="F456" s="1" t="s">
        <v>11905</v>
      </c>
      <c r="G456" s="1" t="s">
        <v>11904</v>
      </c>
    </row>
    <row r="457" spans="1:7" x14ac:dyDescent="0.25">
      <c r="A457" t="s">
        <v>6621</v>
      </c>
      <c r="B457" t="s">
        <v>4155</v>
      </c>
      <c r="C457" t="s">
        <v>150</v>
      </c>
      <c r="D457" t="s">
        <v>6622</v>
      </c>
      <c r="E457" s="4">
        <v>0</v>
      </c>
      <c r="F457" s="1" t="s">
        <v>11905</v>
      </c>
      <c r="G457" s="1" t="s">
        <v>11904</v>
      </c>
    </row>
    <row r="458" spans="1:7" x14ac:dyDescent="0.25">
      <c r="A458" t="s">
        <v>7932</v>
      </c>
      <c r="B458" t="s">
        <v>7933</v>
      </c>
      <c r="C458" t="s">
        <v>7810</v>
      </c>
      <c r="D458" t="s">
        <v>7934</v>
      </c>
      <c r="E458" s="4">
        <v>0</v>
      </c>
      <c r="F458" s="1" t="s">
        <v>11905</v>
      </c>
      <c r="G458" s="1" t="s">
        <v>11904</v>
      </c>
    </row>
    <row r="459" spans="1:7" x14ac:dyDescent="0.25">
      <c r="A459" t="s">
        <v>7043</v>
      </c>
      <c r="B459" t="s">
        <v>2613</v>
      </c>
      <c r="C459" t="s">
        <v>2360</v>
      </c>
      <c r="D459" t="s">
        <v>7044</v>
      </c>
      <c r="E459" s="4">
        <v>4</v>
      </c>
      <c r="F459" s="1" t="s">
        <v>11905</v>
      </c>
      <c r="G459" s="1" t="s">
        <v>11905</v>
      </c>
    </row>
    <row r="460" spans="1:7" x14ac:dyDescent="0.25">
      <c r="A460" t="s">
        <v>6888</v>
      </c>
      <c r="B460" t="s">
        <v>4497</v>
      </c>
      <c r="C460" t="s">
        <v>150</v>
      </c>
      <c r="D460" t="s">
        <v>6889</v>
      </c>
      <c r="E460" s="4">
        <v>18</v>
      </c>
      <c r="F460" s="1" t="s">
        <v>11905</v>
      </c>
      <c r="G460" s="1" t="s">
        <v>11905</v>
      </c>
    </row>
    <row r="461" spans="1:7" x14ac:dyDescent="0.25">
      <c r="A461" t="s">
        <v>6886</v>
      </c>
      <c r="B461" t="s">
        <v>2565</v>
      </c>
      <c r="C461" t="s">
        <v>150</v>
      </c>
      <c r="D461" t="s">
        <v>6887</v>
      </c>
      <c r="E461" s="4">
        <v>29</v>
      </c>
      <c r="F461" s="1" t="s">
        <v>11905</v>
      </c>
      <c r="G461" s="1" t="s">
        <v>11905</v>
      </c>
    </row>
    <row r="462" spans="1:7" x14ac:dyDescent="0.25">
      <c r="A462" t="s">
        <v>6896</v>
      </c>
      <c r="B462" t="s">
        <v>4507</v>
      </c>
      <c r="C462" t="s">
        <v>150</v>
      </c>
      <c r="D462" t="s">
        <v>6897</v>
      </c>
      <c r="E462" s="4">
        <v>22</v>
      </c>
      <c r="F462" s="1" t="s">
        <v>11905</v>
      </c>
      <c r="G462" s="1" t="s">
        <v>11905</v>
      </c>
    </row>
    <row r="463" spans="1:7" x14ac:dyDescent="0.25">
      <c r="A463" t="s">
        <v>6900</v>
      </c>
      <c r="B463" t="s">
        <v>2568</v>
      </c>
      <c r="C463" t="s">
        <v>150</v>
      </c>
      <c r="D463" t="s">
        <v>6901</v>
      </c>
      <c r="E463" s="4">
        <v>2</v>
      </c>
      <c r="F463" s="1" t="s">
        <v>11905</v>
      </c>
      <c r="G463" s="1" t="s">
        <v>11905</v>
      </c>
    </row>
    <row r="464" spans="1:7" x14ac:dyDescent="0.25">
      <c r="A464" t="s">
        <v>6898</v>
      </c>
      <c r="B464" t="s">
        <v>4509</v>
      </c>
      <c r="C464" t="s">
        <v>150</v>
      </c>
      <c r="D464" t="s">
        <v>6899</v>
      </c>
      <c r="E464" s="4">
        <v>17</v>
      </c>
      <c r="F464" s="1" t="s">
        <v>11905</v>
      </c>
      <c r="G464" s="1" t="s">
        <v>11905</v>
      </c>
    </row>
    <row r="465" spans="1:7" x14ac:dyDescent="0.25">
      <c r="A465" t="s">
        <v>7039</v>
      </c>
      <c r="B465" t="s">
        <v>2607</v>
      </c>
      <c r="C465" t="s">
        <v>150</v>
      </c>
      <c r="D465" t="s">
        <v>7040</v>
      </c>
      <c r="E465" s="4">
        <v>3</v>
      </c>
      <c r="F465" s="1" t="s">
        <v>11905</v>
      </c>
      <c r="G465" s="1" t="s">
        <v>11905</v>
      </c>
    </row>
    <row r="466" spans="1:7" x14ac:dyDescent="0.25">
      <c r="A466" t="s">
        <v>7041</v>
      </c>
      <c r="B466" t="s">
        <v>2610</v>
      </c>
      <c r="C466" t="s">
        <v>150</v>
      </c>
      <c r="D466" t="s">
        <v>7042</v>
      </c>
      <c r="E466" s="4">
        <v>6</v>
      </c>
      <c r="F466" s="1" t="s">
        <v>11905</v>
      </c>
      <c r="G466" s="1" t="s">
        <v>11905</v>
      </c>
    </row>
    <row r="467" spans="1:7" x14ac:dyDescent="0.25">
      <c r="A467" t="s">
        <v>6807</v>
      </c>
      <c r="B467" t="s">
        <v>2552</v>
      </c>
      <c r="C467" t="s">
        <v>150</v>
      </c>
      <c r="D467" t="s">
        <v>6808</v>
      </c>
      <c r="E467" s="4">
        <v>8</v>
      </c>
      <c r="F467" s="1" t="s">
        <v>11905</v>
      </c>
      <c r="G467" s="1" t="s">
        <v>11905</v>
      </c>
    </row>
    <row r="468" spans="1:7" x14ac:dyDescent="0.25">
      <c r="A468" t="s">
        <v>7090</v>
      </c>
      <c r="B468" t="s">
        <v>4766</v>
      </c>
      <c r="C468" t="s">
        <v>13</v>
      </c>
      <c r="D468" t="s">
        <v>7091</v>
      </c>
      <c r="E468" s="4">
        <v>0</v>
      </c>
      <c r="F468" s="1" t="s">
        <v>11903</v>
      </c>
      <c r="G468" s="1" t="s">
        <v>11904</v>
      </c>
    </row>
    <row r="469" spans="1:7" x14ac:dyDescent="0.25">
      <c r="A469" t="s">
        <v>7277</v>
      </c>
      <c r="B469" t="s">
        <v>5027</v>
      </c>
      <c r="C469" t="s">
        <v>150</v>
      </c>
      <c r="D469" t="s">
        <v>7278</v>
      </c>
      <c r="E469" s="4">
        <v>23</v>
      </c>
      <c r="F469" s="1" t="s">
        <v>11903</v>
      </c>
      <c r="G469" s="1" t="s">
        <v>11904</v>
      </c>
    </row>
    <row r="470" spans="1:7" x14ac:dyDescent="0.25">
      <c r="A470" t="s">
        <v>7908</v>
      </c>
      <c r="B470" t="s">
        <v>7909</v>
      </c>
      <c r="C470" t="s">
        <v>7810</v>
      </c>
      <c r="D470" t="s">
        <v>7910</v>
      </c>
      <c r="E470" s="4">
        <v>0</v>
      </c>
      <c r="F470" s="1" t="s">
        <v>11903</v>
      </c>
      <c r="G470" s="1" t="s">
        <v>11904</v>
      </c>
    </row>
    <row r="471" spans="1:7" x14ac:dyDescent="0.25">
      <c r="A471" t="s">
        <v>7938</v>
      </c>
      <c r="B471" t="s">
        <v>7939</v>
      </c>
      <c r="C471" t="s">
        <v>7810</v>
      </c>
      <c r="D471" t="s">
        <v>7940</v>
      </c>
      <c r="E471" s="4">
        <v>0</v>
      </c>
      <c r="F471" s="1" t="s">
        <v>11903</v>
      </c>
      <c r="G471" s="1" t="s">
        <v>11904</v>
      </c>
    </row>
    <row r="472" spans="1:7" x14ac:dyDescent="0.25">
      <c r="A472" t="s">
        <v>7458</v>
      </c>
      <c r="B472" t="s">
        <v>5281</v>
      </c>
      <c r="C472" t="s">
        <v>104</v>
      </c>
      <c r="D472" t="s">
        <v>7459</v>
      </c>
      <c r="E472" s="4">
        <v>0</v>
      </c>
      <c r="F472" s="1" t="s">
        <v>11903</v>
      </c>
      <c r="G472" s="1" t="s">
        <v>11904</v>
      </c>
    </row>
    <row r="473" spans="1:7" x14ac:dyDescent="0.25">
      <c r="A473" t="s">
        <v>6161</v>
      </c>
      <c r="B473" t="s">
        <v>3441</v>
      </c>
      <c r="C473" t="s">
        <v>33</v>
      </c>
      <c r="D473" t="s">
        <v>6162</v>
      </c>
      <c r="E473" s="4">
        <v>0</v>
      </c>
      <c r="F473" s="1" t="s">
        <v>11907</v>
      </c>
      <c r="G473" s="1" t="s">
        <v>11904</v>
      </c>
    </row>
    <row r="474" spans="1:7" x14ac:dyDescent="0.25">
      <c r="A474" t="s">
        <v>7227</v>
      </c>
      <c r="B474" t="s">
        <v>4960</v>
      </c>
      <c r="C474" t="s">
        <v>33</v>
      </c>
      <c r="D474" t="s">
        <v>7228</v>
      </c>
      <c r="E474" s="4">
        <v>0</v>
      </c>
      <c r="F474" s="1" t="s">
        <v>11907</v>
      </c>
      <c r="G474" s="1" t="s">
        <v>11904</v>
      </c>
    </row>
    <row r="475" spans="1:7" x14ac:dyDescent="0.25">
      <c r="A475" t="s">
        <v>7881</v>
      </c>
      <c r="B475" t="s">
        <v>7882</v>
      </c>
      <c r="C475" t="s">
        <v>7810</v>
      </c>
      <c r="D475" t="s">
        <v>7883</v>
      </c>
      <c r="E475" s="4">
        <v>0</v>
      </c>
      <c r="F475" s="1" t="s">
        <v>11907</v>
      </c>
      <c r="G475" s="1" t="s">
        <v>11904</v>
      </c>
    </row>
    <row r="476" spans="1:7" x14ac:dyDescent="0.25">
      <c r="A476" t="s">
        <v>7512</v>
      </c>
      <c r="B476" t="s">
        <v>5388</v>
      </c>
      <c r="C476" t="s">
        <v>33</v>
      </c>
      <c r="D476" t="s">
        <v>7513</v>
      </c>
      <c r="E476" s="4">
        <v>0</v>
      </c>
      <c r="F476" s="1" t="s">
        <v>11907</v>
      </c>
      <c r="G476" s="1" t="s">
        <v>11904</v>
      </c>
    </row>
    <row r="477" spans="1:7" x14ac:dyDescent="0.25">
      <c r="A477" t="s">
        <v>7205</v>
      </c>
      <c r="B477" t="s">
        <v>4932</v>
      </c>
      <c r="C477" t="s">
        <v>33</v>
      </c>
      <c r="D477" t="s">
        <v>7206</v>
      </c>
      <c r="E477" s="4">
        <v>0</v>
      </c>
      <c r="F477" s="1" t="s">
        <v>11907</v>
      </c>
      <c r="G477" s="1" t="s">
        <v>11904</v>
      </c>
    </row>
    <row r="478" spans="1:7" x14ac:dyDescent="0.25">
      <c r="A478" t="s">
        <v>7203</v>
      </c>
      <c r="B478" t="s">
        <v>4929</v>
      </c>
      <c r="C478" t="s">
        <v>33</v>
      </c>
      <c r="D478" t="s">
        <v>7204</v>
      </c>
      <c r="E478" s="4">
        <v>0</v>
      </c>
      <c r="F478" s="1" t="s">
        <v>11907</v>
      </c>
      <c r="G478" s="1" t="s">
        <v>11904</v>
      </c>
    </row>
    <row r="479" spans="1:7" x14ac:dyDescent="0.25">
      <c r="A479" t="s">
        <v>7456</v>
      </c>
      <c r="B479" t="s">
        <v>5279</v>
      </c>
      <c r="C479" t="s">
        <v>104</v>
      </c>
      <c r="D479" t="s">
        <v>7457</v>
      </c>
      <c r="E479" s="4">
        <v>0</v>
      </c>
      <c r="F479" s="1" t="s">
        <v>11907</v>
      </c>
      <c r="G479" s="1" t="s">
        <v>11904</v>
      </c>
    </row>
    <row r="480" spans="1:7" x14ac:dyDescent="0.25">
      <c r="A480" t="s">
        <v>7279</v>
      </c>
      <c r="B480" t="s">
        <v>5030</v>
      </c>
      <c r="C480" t="s">
        <v>33</v>
      </c>
      <c r="D480" t="s">
        <v>7280</v>
      </c>
      <c r="E480" s="4">
        <v>0</v>
      </c>
      <c r="F480" s="1" t="s">
        <v>11904</v>
      </c>
      <c r="G480" s="1" t="s">
        <v>11904</v>
      </c>
    </row>
    <row r="481" spans="1:7" x14ac:dyDescent="0.25">
      <c r="A481" t="s">
        <v>6845</v>
      </c>
      <c r="B481" t="s">
        <v>4438</v>
      </c>
      <c r="C481" t="s">
        <v>33</v>
      </c>
      <c r="D481" t="s">
        <v>6846</v>
      </c>
      <c r="E481" s="4">
        <v>0</v>
      </c>
      <c r="F481" s="1" t="s">
        <v>11904</v>
      </c>
      <c r="G481" s="1" t="s">
        <v>11904</v>
      </c>
    </row>
    <row r="482" spans="1:7" x14ac:dyDescent="0.25">
      <c r="A482" t="s">
        <v>6851</v>
      </c>
      <c r="B482" t="s">
        <v>4447</v>
      </c>
      <c r="C482" t="s">
        <v>33</v>
      </c>
      <c r="D482" t="s">
        <v>6852</v>
      </c>
      <c r="E482" s="4">
        <v>0</v>
      </c>
      <c r="F482" s="1" t="s">
        <v>11904</v>
      </c>
      <c r="G482" s="1" t="s">
        <v>11904</v>
      </c>
    </row>
    <row r="483" spans="1:7" x14ac:dyDescent="0.25">
      <c r="A483" t="s">
        <v>7225</v>
      </c>
      <c r="B483" t="s">
        <v>4958</v>
      </c>
      <c r="C483" t="s">
        <v>33</v>
      </c>
      <c r="D483" t="s">
        <v>7226</v>
      </c>
      <c r="E483" s="4">
        <v>0</v>
      </c>
      <c r="F483" s="1" t="s">
        <v>11904</v>
      </c>
      <c r="G483" s="1" t="s">
        <v>11904</v>
      </c>
    </row>
    <row r="484" spans="1:7" x14ac:dyDescent="0.25">
      <c r="A484" t="s">
        <v>6855</v>
      </c>
      <c r="B484" t="s">
        <v>4454</v>
      </c>
      <c r="C484" t="s">
        <v>33</v>
      </c>
      <c r="D484" t="s">
        <v>6856</v>
      </c>
      <c r="E484" s="4">
        <v>0</v>
      </c>
      <c r="F484" s="1" t="s">
        <v>11904</v>
      </c>
      <c r="G484" s="1" t="s">
        <v>11904</v>
      </c>
    </row>
    <row r="485" spans="1:7" x14ac:dyDescent="0.25">
      <c r="A485" t="s">
        <v>6849</v>
      </c>
      <c r="B485" t="s">
        <v>4444</v>
      </c>
      <c r="C485" t="s">
        <v>33</v>
      </c>
      <c r="D485" t="s">
        <v>6850</v>
      </c>
      <c r="E485" s="4">
        <v>0</v>
      </c>
      <c r="F485" s="1" t="s">
        <v>11904</v>
      </c>
      <c r="G485" s="1" t="s">
        <v>11904</v>
      </c>
    </row>
    <row r="486" spans="1:7" x14ac:dyDescent="0.25">
      <c r="A486" t="s">
        <v>6387</v>
      </c>
      <c r="B486" t="s">
        <v>2455</v>
      </c>
      <c r="C486" t="s">
        <v>104</v>
      </c>
      <c r="D486" t="s">
        <v>6388</v>
      </c>
      <c r="E486" s="4">
        <v>0</v>
      </c>
      <c r="F486" s="1" t="s">
        <v>11904</v>
      </c>
      <c r="G486" s="1" t="s">
        <v>11904</v>
      </c>
    </row>
    <row r="487" spans="1:7" x14ac:dyDescent="0.25">
      <c r="A487" t="s">
        <v>7676</v>
      </c>
      <c r="B487" t="s">
        <v>5674</v>
      </c>
      <c r="C487" t="s">
        <v>33</v>
      </c>
      <c r="D487" t="s">
        <v>7677</v>
      </c>
      <c r="E487" s="4">
        <v>0</v>
      </c>
      <c r="F487" s="1" t="s">
        <v>11904</v>
      </c>
      <c r="G487" s="1" t="s">
        <v>11904</v>
      </c>
    </row>
    <row r="488" spans="1:7" x14ac:dyDescent="0.25">
      <c r="A488" t="s">
        <v>5792</v>
      </c>
      <c r="B488" t="s">
        <v>2909</v>
      </c>
      <c r="C488" t="s">
        <v>33</v>
      </c>
      <c r="D488" t="s">
        <v>5793</v>
      </c>
      <c r="E488" s="4">
        <v>0</v>
      </c>
      <c r="F488" s="1" t="s">
        <v>11904</v>
      </c>
      <c r="G488" s="1" t="s">
        <v>11904</v>
      </c>
    </row>
    <row r="489" spans="1:7" x14ac:dyDescent="0.25">
      <c r="A489" t="s">
        <v>6218</v>
      </c>
      <c r="B489" t="s">
        <v>11994</v>
      </c>
      <c r="C489" t="s">
        <v>169</v>
      </c>
      <c r="D489" t="s">
        <v>6219</v>
      </c>
      <c r="E489" s="4">
        <v>6</v>
      </c>
      <c r="F489" s="1" t="s">
        <v>11931</v>
      </c>
      <c r="G489" s="1" t="s">
        <v>11922</v>
      </c>
    </row>
    <row r="490" spans="1:7" x14ac:dyDescent="0.25">
      <c r="A490" t="s">
        <v>7578</v>
      </c>
      <c r="B490" t="s">
        <v>5502</v>
      </c>
      <c r="C490" t="s">
        <v>2360</v>
      </c>
      <c r="D490" t="s">
        <v>7579</v>
      </c>
      <c r="E490" s="4">
        <v>10</v>
      </c>
      <c r="F490" s="1" t="s">
        <v>11916</v>
      </c>
      <c r="G490" s="1" t="s">
        <v>12160</v>
      </c>
    </row>
    <row r="491" spans="1:7" x14ac:dyDescent="0.25">
      <c r="A491" t="s">
        <v>7403</v>
      </c>
      <c r="B491" t="s">
        <v>5215</v>
      </c>
      <c r="C491" t="s">
        <v>104</v>
      </c>
      <c r="D491" t="s">
        <v>7404</v>
      </c>
      <c r="E491" s="4">
        <v>71</v>
      </c>
      <c r="F491" s="1" t="s">
        <v>11922</v>
      </c>
      <c r="G491" s="1" t="s">
        <v>12116</v>
      </c>
    </row>
    <row r="492" spans="1:7" x14ac:dyDescent="0.25">
      <c r="A492" t="s">
        <v>7267</v>
      </c>
      <c r="B492" t="s">
        <v>2673</v>
      </c>
      <c r="C492" t="s">
        <v>104</v>
      </c>
      <c r="D492" t="s">
        <v>7268</v>
      </c>
      <c r="E492" s="4">
        <v>78</v>
      </c>
      <c r="F492" s="1" t="s">
        <v>11922</v>
      </c>
      <c r="G492" s="1" t="s">
        <v>11924</v>
      </c>
    </row>
    <row r="493" spans="1:7" x14ac:dyDescent="0.25">
      <c r="A493" t="s">
        <v>5768</v>
      </c>
      <c r="B493" t="s">
        <v>2833</v>
      </c>
      <c r="C493" t="s">
        <v>2360</v>
      </c>
      <c r="D493" t="s">
        <v>5769</v>
      </c>
      <c r="E493" s="4">
        <v>44</v>
      </c>
      <c r="F493" s="1" t="s">
        <v>11922</v>
      </c>
      <c r="G493" s="1" t="s">
        <v>12115</v>
      </c>
    </row>
    <row r="494" spans="1:7" x14ac:dyDescent="0.25">
      <c r="A494" t="s">
        <v>7863</v>
      </c>
      <c r="B494" t="s">
        <v>7864</v>
      </c>
      <c r="C494" t="s">
        <v>7810</v>
      </c>
      <c r="D494" t="s">
        <v>7865</v>
      </c>
      <c r="E494" s="4">
        <v>65</v>
      </c>
      <c r="F494" s="1" t="s">
        <v>11924</v>
      </c>
      <c r="G494" s="1" t="s">
        <v>12000</v>
      </c>
    </row>
    <row r="495" spans="1:7" x14ac:dyDescent="0.25">
      <c r="A495" t="s">
        <v>6139</v>
      </c>
      <c r="B495" t="s">
        <v>2432</v>
      </c>
      <c r="C495" t="s">
        <v>104</v>
      </c>
      <c r="D495" t="s">
        <v>6140</v>
      </c>
      <c r="E495" s="4">
        <v>84</v>
      </c>
      <c r="F495" s="1" t="s">
        <v>11924</v>
      </c>
      <c r="G495" s="1" t="s">
        <v>12116</v>
      </c>
    </row>
    <row r="496" spans="1:7" x14ac:dyDescent="0.25">
      <c r="A496" t="s">
        <v>6561</v>
      </c>
      <c r="B496" t="s">
        <v>2494</v>
      </c>
      <c r="C496" t="s">
        <v>104</v>
      </c>
      <c r="D496" t="s">
        <v>6562</v>
      </c>
      <c r="E496" s="4">
        <v>86</v>
      </c>
      <c r="F496" s="1" t="s">
        <v>11924</v>
      </c>
      <c r="G496" s="1" t="s">
        <v>11998</v>
      </c>
    </row>
    <row r="497" spans="1:7" x14ac:dyDescent="0.25">
      <c r="A497" t="s">
        <v>6752</v>
      </c>
      <c r="B497" t="s">
        <v>2541</v>
      </c>
      <c r="C497" t="s">
        <v>104</v>
      </c>
      <c r="D497" t="s">
        <v>6753</v>
      </c>
      <c r="E497" s="4">
        <v>95</v>
      </c>
      <c r="F497" s="1" t="s">
        <v>11924</v>
      </c>
      <c r="G497" s="1" t="s">
        <v>11975</v>
      </c>
    </row>
    <row r="498" spans="1:7" x14ac:dyDescent="0.25">
      <c r="A498" t="s">
        <v>6868</v>
      </c>
      <c r="B498" t="s">
        <v>11997</v>
      </c>
      <c r="C498" t="s">
        <v>169</v>
      </c>
      <c r="D498" t="s">
        <v>6869</v>
      </c>
      <c r="E498" s="4">
        <v>3</v>
      </c>
      <c r="F498" s="1" t="s">
        <v>11924</v>
      </c>
      <c r="G498" s="1" t="s">
        <v>11958</v>
      </c>
    </row>
    <row r="499" spans="1:7" x14ac:dyDescent="0.25">
      <c r="A499" t="s">
        <v>6686</v>
      </c>
      <c r="B499" t="s">
        <v>4244</v>
      </c>
      <c r="C499" t="s">
        <v>150</v>
      </c>
      <c r="D499" t="s">
        <v>6687</v>
      </c>
      <c r="E499" s="4">
        <v>50</v>
      </c>
      <c r="F499" s="1" t="s">
        <v>11959</v>
      </c>
      <c r="G499" s="1" t="s">
        <v>12007</v>
      </c>
    </row>
    <row r="500" spans="1:7" x14ac:dyDescent="0.25">
      <c r="A500" t="s">
        <v>7866</v>
      </c>
      <c r="B500" t="s">
        <v>7867</v>
      </c>
      <c r="C500" t="s">
        <v>7810</v>
      </c>
      <c r="D500" t="s">
        <v>7868</v>
      </c>
      <c r="E500" s="4">
        <v>25</v>
      </c>
      <c r="F500" s="1" t="s">
        <v>11959</v>
      </c>
      <c r="G500" s="1" t="s">
        <v>12005</v>
      </c>
    </row>
    <row r="501" spans="1:7" x14ac:dyDescent="0.25">
      <c r="A501" t="s">
        <v>7926</v>
      </c>
      <c r="B501" t="s">
        <v>7927</v>
      </c>
      <c r="C501" t="s">
        <v>7810</v>
      </c>
      <c r="D501" t="s">
        <v>7928</v>
      </c>
      <c r="E501" s="4">
        <v>18</v>
      </c>
      <c r="F501" s="1" t="s">
        <v>11959</v>
      </c>
      <c r="G501" s="1" t="s">
        <v>11999</v>
      </c>
    </row>
    <row r="502" spans="1:7" x14ac:dyDescent="0.25">
      <c r="A502" t="s">
        <v>7096</v>
      </c>
      <c r="B502" t="s">
        <v>4779</v>
      </c>
      <c r="C502" t="s">
        <v>150</v>
      </c>
      <c r="D502" t="s">
        <v>7097</v>
      </c>
      <c r="E502" s="4">
        <v>29</v>
      </c>
      <c r="F502" s="1" t="s">
        <v>11959</v>
      </c>
      <c r="G502" s="1" t="s">
        <v>12004</v>
      </c>
    </row>
    <row r="503" spans="1:7" x14ac:dyDescent="0.25">
      <c r="A503" t="s">
        <v>6706</v>
      </c>
      <c r="B503" t="s">
        <v>4265</v>
      </c>
      <c r="C503" t="s">
        <v>169</v>
      </c>
      <c r="D503" t="s">
        <v>6707</v>
      </c>
      <c r="E503" s="4">
        <v>35</v>
      </c>
      <c r="F503" s="1" t="s">
        <v>11959</v>
      </c>
      <c r="G503" s="1" t="s">
        <v>12007</v>
      </c>
    </row>
    <row r="504" spans="1:7" x14ac:dyDescent="0.25">
      <c r="A504" t="s">
        <v>6531</v>
      </c>
      <c r="B504" t="s">
        <v>4006</v>
      </c>
      <c r="C504" t="s">
        <v>169</v>
      </c>
      <c r="D504" t="s">
        <v>6532</v>
      </c>
      <c r="E504" s="4">
        <v>44</v>
      </c>
      <c r="F504" s="1" t="s">
        <v>11959</v>
      </c>
      <c r="G504" s="1" t="s">
        <v>12007</v>
      </c>
    </row>
    <row r="505" spans="1:7" x14ac:dyDescent="0.25">
      <c r="A505" t="s">
        <v>6737</v>
      </c>
      <c r="B505" t="s">
        <v>4316</v>
      </c>
      <c r="C505" t="s">
        <v>169</v>
      </c>
      <c r="D505" t="s">
        <v>6738</v>
      </c>
      <c r="E505" s="4">
        <v>92</v>
      </c>
      <c r="F505" s="1" t="s">
        <v>11959</v>
      </c>
      <c r="G505" s="1" t="s">
        <v>12007</v>
      </c>
    </row>
    <row r="506" spans="1:7" x14ac:dyDescent="0.25">
      <c r="A506" t="s">
        <v>6147</v>
      </c>
      <c r="B506" t="s">
        <v>3423</v>
      </c>
      <c r="C506" t="s">
        <v>2902</v>
      </c>
      <c r="D506" t="s">
        <v>6148</v>
      </c>
      <c r="E506" s="4">
        <v>23</v>
      </c>
      <c r="F506" s="1" t="s">
        <v>11959</v>
      </c>
      <c r="G506" s="1" t="s">
        <v>12007</v>
      </c>
    </row>
    <row r="507" spans="1:7" x14ac:dyDescent="0.25">
      <c r="A507" t="s">
        <v>6710</v>
      </c>
      <c r="B507" t="s">
        <v>4283</v>
      </c>
      <c r="C507" t="s">
        <v>2396</v>
      </c>
      <c r="D507" t="s">
        <v>6711</v>
      </c>
      <c r="E507" s="4">
        <v>33</v>
      </c>
      <c r="F507" s="1" t="s">
        <v>11975</v>
      </c>
      <c r="G507" s="1" t="s">
        <v>12162</v>
      </c>
    </row>
    <row r="508" spans="1:7" x14ac:dyDescent="0.25">
      <c r="A508" t="s">
        <v>6999</v>
      </c>
      <c r="B508" t="s">
        <v>2592</v>
      </c>
      <c r="C508" t="s">
        <v>104</v>
      </c>
      <c r="D508" t="s">
        <v>7000</v>
      </c>
      <c r="E508" s="4">
        <v>93</v>
      </c>
      <c r="F508" s="1" t="s">
        <v>12002</v>
      </c>
      <c r="G508" s="1" t="s">
        <v>12116</v>
      </c>
    </row>
    <row r="509" spans="1:7" x14ac:dyDescent="0.25">
      <c r="A509" t="s">
        <v>7438</v>
      </c>
      <c r="B509" t="s">
        <v>5262</v>
      </c>
      <c r="C509" t="s">
        <v>2396</v>
      </c>
      <c r="D509" t="s">
        <v>7439</v>
      </c>
      <c r="E509" s="4">
        <v>16</v>
      </c>
      <c r="F509" s="1" t="s">
        <v>12001</v>
      </c>
      <c r="G509" s="1">
        <v>44490</v>
      </c>
    </row>
    <row r="510" spans="1:7" x14ac:dyDescent="0.25">
      <c r="A510" t="s">
        <v>6036</v>
      </c>
      <c r="B510" t="s">
        <v>3274</v>
      </c>
      <c r="C510" t="s">
        <v>2396</v>
      </c>
      <c r="D510" t="s">
        <v>6037</v>
      </c>
      <c r="E510" s="4">
        <v>34</v>
      </c>
      <c r="F510" s="1" t="s">
        <v>11999</v>
      </c>
      <c r="G510" s="1" t="s">
        <v>12014</v>
      </c>
    </row>
    <row r="511" spans="1:7" x14ac:dyDescent="0.25">
      <c r="A511" t="s">
        <v>6325</v>
      </c>
      <c r="B511" t="s">
        <v>3653</v>
      </c>
      <c r="C511" t="s">
        <v>2902</v>
      </c>
      <c r="D511" t="s">
        <v>6326</v>
      </c>
      <c r="E511" s="4">
        <v>21</v>
      </c>
      <c r="F511" s="1" t="s">
        <v>12000</v>
      </c>
      <c r="G511" s="1" t="s">
        <v>12007</v>
      </c>
    </row>
    <row r="512" spans="1:7" x14ac:dyDescent="0.25">
      <c r="A512" t="s">
        <v>6676</v>
      </c>
      <c r="B512" t="s">
        <v>4231</v>
      </c>
      <c r="C512" t="s">
        <v>2902</v>
      </c>
      <c r="D512" t="s">
        <v>6677</v>
      </c>
      <c r="E512" s="4">
        <v>16</v>
      </c>
      <c r="F512" s="1" t="s">
        <v>12000</v>
      </c>
      <c r="G512" s="1" t="s">
        <v>12007</v>
      </c>
    </row>
    <row r="513" spans="1:7" x14ac:dyDescent="0.25">
      <c r="A513" t="s">
        <v>7609</v>
      </c>
      <c r="B513" t="s">
        <v>5558</v>
      </c>
      <c r="C513" t="s">
        <v>2902</v>
      </c>
      <c r="D513" t="s">
        <v>7610</v>
      </c>
      <c r="E513" s="4">
        <v>12</v>
      </c>
      <c r="F513" s="1" t="s">
        <v>12000</v>
      </c>
      <c r="G513" s="1" t="s">
        <v>12007</v>
      </c>
    </row>
    <row r="514" spans="1:7" x14ac:dyDescent="0.25">
      <c r="A514" t="s">
        <v>7607</v>
      </c>
      <c r="B514" t="s">
        <v>5555</v>
      </c>
      <c r="C514" t="s">
        <v>2902</v>
      </c>
      <c r="D514" t="s">
        <v>7608</v>
      </c>
      <c r="E514" s="4">
        <v>14</v>
      </c>
      <c r="F514" s="1" t="s">
        <v>12000</v>
      </c>
      <c r="G514" s="1" t="s">
        <v>12007</v>
      </c>
    </row>
    <row r="515" spans="1:7" x14ac:dyDescent="0.25">
      <c r="A515" t="s">
        <v>6333</v>
      </c>
      <c r="B515" t="s">
        <v>3665</v>
      </c>
      <c r="C515" t="s">
        <v>2902</v>
      </c>
      <c r="D515" t="s">
        <v>6334</v>
      </c>
      <c r="E515" s="4">
        <v>23</v>
      </c>
      <c r="F515" s="1" t="s">
        <v>12000</v>
      </c>
      <c r="G515" s="1" t="s">
        <v>12007</v>
      </c>
    </row>
    <row r="516" spans="1:7" x14ac:dyDescent="0.25">
      <c r="A516" t="s">
        <v>7281</v>
      </c>
      <c r="B516" t="s">
        <v>5033</v>
      </c>
      <c r="C516" t="s">
        <v>33</v>
      </c>
      <c r="D516" t="s">
        <v>7282</v>
      </c>
      <c r="E516" s="4">
        <v>3</v>
      </c>
      <c r="F516" s="1" t="s">
        <v>12000</v>
      </c>
      <c r="G516" s="1" t="s">
        <v>12004</v>
      </c>
    </row>
    <row r="517" spans="1:7" x14ac:dyDescent="0.25">
      <c r="A517" t="s">
        <v>7793</v>
      </c>
      <c r="B517" t="s">
        <v>7794</v>
      </c>
      <c r="C517" t="s">
        <v>2902</v>
      </c>
      <c r="D517" t="s">
        <v>7795</v>
      </c>
      <c r="E517" s="4">
        <v>15</v>
      </c>
      <c r="F517" s="1" t="s">
        <v>12000</v>
      </c>
      <c r="G517" s="1" t="s">
        <v>12007</v>
      </c>
    </row>
    <row r="518" spans="1:7" x14ac:dyDescent="0.25">
      <c r="A518" t="s">
        <v>7366</v>
      </c>
      <c r="B518" t="s">
        <v>5162</v>
      </c>
      <c r="C518" t="s">
        <v>150</v>
      </c>
      <c r="D518" t="s">
        <v>7367</v>
      </c>
      <c r="E518" s="4">
        <v>24</v>
      </c>
      <c r="F518" s="1" t="s">
        <v>12000</v>
      </c>
      <c r="G518" s="1" t="s">
        <v>12007</v>
      </c>
    </row>
    <row r="519" spans="1:7" x14ac:dyDescent="0.25">
      <c r="A519" t="s">
        <v>7100</v>
      </c>
      <c r="B519" t="s">
        <v>4783</v>
      </c>
      <c r="C519" t="s">
        <v>150</v>
      </c>
      <c r="D519" t="s">
        <v>7101</v>
      </c>
      <c r="E519" s="4">
        <v>26</v>
      </c>
      <c r="F519" s="1" t="s">
        <v>12000</v>
      </c>
      <c r="G519" s="1" t="s">
        <v>12007</v>
      </c>
    </row>
    <row r="520" spans="1:7" x14ac:dyDescent="0.25">
      <c r="A520" t="s">
        <v>7502</v>
      </c>
      <c r="B520" t="s">
        <v>5370</v>
      </c>
      <c r="C520" t="s">
        <v>169</v>
      </c>
      <c r="D520" t="s">
        <v>7503</v>
      </c>
      <c r="E520" s="4">
        <v>20</v>
      </c>
      <c r="F520" s="1" t="s">
        <v>12000</v>
      </c>
      <c r="G520" s="1" t="s">
        <v>12004</v>
      </c>
    </row>
    <row r="521" spans="1:7" x14ac:dyDescent="0.25">
      <c r="A521" t="s">
        <v>6183</v>
      </c>
      <c r="B521" t="s">
        <v>3459</v>
      </c>
      <c r="C521" t="s">
        <v>169</v>
      </c>
      <c r="D521" t="s">
        <v>6184</v>
      </c>
      <c r="E521" s="4">
        <v>3</v>
      </c>
      <c r="F521" s="1" t="s">
        <v>12000</v>
      </c>
      <c r="G521" s="1" t="s">
        <v>12007</v>
      </c>
    </row>
    <row r="522" spans="1:7" x14ac:dyDescent="0.25">
      <c r="A522" t="s">
        <v>5992</v>
      </c>
      <c r="B522" t="s">
        <v>3200</v>
      </c>
      <c r="C522" t="s">
        <v>169</v>
      </c>
      <c r="D522" t="s">
        <v>5993</v>
      </c>
      <c r="E522" s="4">
        <v>37</v>
      </c>
      <c r="F522" s="1" t="s">
        <v>12000</v>
      </c>
      <c r="G522" s="1" t="s">
        <v>12007</v>
      </c>
    </row>
    <row r="523" spans="1:7" x14ac:dyDescent="0.25">
      <c r="A523" t="s">
        <v>8028</v>
      </c>
      <c r="B523" t="s">
        <v>8029</v>
      </c>
      <c r="C523" t="s">
        <v>7810</v>
      </c>
      <c r="D523" t="s">
        <v>8030</v>
      </c>
      <c r="E523" s="4">
        <v>7</v>
      </c>
      <c r="F523" s="1" t="s">
        <v>12000</v>
      </c>
      <c r="G523" s="1" t="s">
        <v>11998</v>
      </c>
    </row>
    <row r="524" spans="1:7" x14ac:dyDescent="0.25">
      <c r="A524" t="s">
        <v>7728</v>
      </c>
      <c r="B524" t="s">
        <v>3236</v>
      </c>
      <c r="C524" t="s">
        <v>2902</v>
      </c>
      <c r="D524" t="s">
        <v>7729</v>
      </c>
      <c r="E524" s="4">
        <v>21</v>
      </c>
      <c r="F524" s="1" t="s">
        <v>12000</v>
      </c>
      <c r="G524" s="1" t="s">
        <v>12007</v>
      </c>
    </row>
    <row r="525" spans="1:7" x14ac:dyDescent="0.25">
      <c r="A525" t="s">
        <v>7802</v>
      </c>
      <c r="B525" t="s">
        <v>5555</v>
      </c>
      <c r="C525" t="s">
        <v>2902</v>
      </c>
      <c r="D525" t="s">
        <v>7803</v>
      </c>
      <c r="E525" s="4">
        <v>17</v>
      </c>
      <c r="F525" s="1" t="s">
        <v>12000</v>
      </c>
      <c r="G525" s="1" t="s">
        <v>12007</v>
      </c>
    </row>
    <row r="526" spans="1:7" x14ac:dyDescent="0.25">
      <c r="A526" t="s">
        <v>7804</v>
      </c>
      <c r="B526" t="s">
        <v>5558</v>
      </c>
      <c r="C526" t="s">
        <v>2902</v>
      </c>
      <c r="D526" t="s">
        <v>7805</v>
      </c>
      <c r="E526" s="4">
        <v>13</v>
      </c>
      <c r="F526" s="1" t="s">
        <v>12000</v>
      </c>
      <c r="G526" s="1" t="s">
        <v>12004</v>
      </c>
    </row>
    <row r="527" spans="1:7" x14ac:dyDescent="0.25">
      <c r="A527" t="s">
        <v>7781</v>
      </c>
      <c r="B527" t="s">
        <v>7782</v>
      </c>
      <c r="C527" t="s">
        <v>2902</v>
      </c>
      <c r="D527" t="s">
        <v>7783</v>
      </c>
      <c r="E527" s="4">
        <v>24</v>
      </c>
      <c r="F527" s="1" t="s">
        <v>11998</v>
      </c>
      <c r="G527" s="1" t="s">
        <v>12007</v>
      </c>
    </row>
    <row r="528" spans="1:7" x14ac:dyDescent="0.25">
      <c r="A528" t="s">
        <v>6716</v>
      </c>
      <c r="B528" t="s">
        <v>4298</v>
      </c>
      <c r="C528" t="s">
        <v>2902</v>
      </c>
      <c r="D528" t="s">
        <v>6717</v>
      </c>
      <c r="E528" s="4">
        <v>5</v>
      </c>
      <c r="F528" s="1" t="s">
        <v>11998</v>
      </c>
      <c r="G528" s="1" t="s">
        <v>12007</v>
      </c>
    </row>
    <row r="529" spans="1:7" x14ac:dyDescent="0.25">
      <c r="A529" t="s">
        <v>7412</v>
      </c>
      <c r="B529" t="s">
        <v>5222</v>
      </c>
      <c r="C529" t="s">
        <v>150</v>
      </c>
      <c r="D529" t="s">
        <v>7413</v>
      </c>
      <c r="E529" s="4">
        <v>46</v>
      </c>
      <c r="F529" s="1" t="s">
        <v>11998</v>
      </c>
      <c r="G529" s="1" t="s">
        <v>12007</v>
      </c>
    </row>
    <row r="530" spans="1:7" x14ac:dyDescent="0.25">
      <c r="A530" t="s">
        <v>390</v>
      </c>
      <c r="B530" t="s">
        <v>128</v>
      </c>
      <c r="C530" t="s">
        <v>104</v>
      </c>
      <c r="D530" t="s">
        <v>391</v>
      </c>
      <c r="E530" s="4">
        <v>16</v>
      </c>
      <c r="F530" s="1" t="s">
        <v>11998</v>
      </c>
      <c r="G530" s="1" t="s">
        <v>12007</v>
      </c>
    </row>
    <row r="531" spans="1:7" x14ac:dyDescent="0.25">
      <c r="A531" t="s">
        <v>7576</v>
      </c>
      <c r="B531" t="s">
        <v>2745</v>
      </c>
      <c r="C531" t="s">
        <v>2360</v>
      </c>
      <c r="D531" t="s">
        <v>7577</v>
      </c>
      <c r="E531" s="4">
        <v>34</v>
      </c>
      <c r="F531" s="1" t="s">
        <v>11998</v>
      </c>
      <c r="G531" s="1" t="s">
        <v>12161</v>
      </c>
    </row>
    <row r="532" spans="1:7" x14ac:dyDescent="0.25">
      <c r="A532" t="s">
        <v>7743</v>
      </c>
      <c r="B532" t="s">
        <v>7744</v>
      </c>
      <c r="C532" t="s">
        <v>2902</v>
      </c>
      <c r="D532" t="s">
        <v>7745</v>
      </c>
      <c r="E532" s="4">
        <v>7</v>
      </c>
      <c r="F532" s="1" t="s">
        <v>12003</v>
      </c>
      <c r="G532" s="1" t="s">
        <v>12007</v>
      </c>
    </row>
    <row r="533" spans="1:7" x14ac:dyDescent="0.25">
      <c r="A533" t="s">
        <v>6032</v>
      </c>
      <c r="B533" t="s">
        <v>3269</v>
      </c>
      <c r="C533" t="s">
        <v>104</v>
      </c>
      <c r="D533" t="s">
        <v>6033</v>
      </c>
      <c r="E533" s="4">
        <v>19</v>
      </c>
      <c r="F533" s="1" t="s">
        <v>12003</v>
      </c>
      <c r="G533" s="1" t="s">
        <v>12007</v>
      </c>
    </row>
    <row r="534" spans="1:7" x14ac:dyDescent="0.25">
      <c r="A534" t="s">
        <v>5794</v>
      </c>
      <c r="B534" t="s">
        <v>2912</v>
      </c>
      <c r="C534" t="s">
        <v>104</v>
      </c>
      <c r="D534" t="s">
        <v>5795</v>
      </c>
      <c r="E534" s="4">
        <v>7</v>
      </c>
      <c r="F534" s="1" t="s">
        <v>12007</v>
      </c>
      <c r="G534" s="1" t="s">
        <v>12007</v>
      </c>
    </row>
    <row r="535" spans="1:7" x14ac:dyDescent="0.25">
      <c r="A535" t="s">
        <v>5796</v>
      </c>
      <c r="B535" t="s">
        <v>2915</v>
      </c>
      <c r="C535" t="s">
        <v>104</v>
      </c>
      <c r="D535" t="s">
        <v>5797</v>
      </c>
      <c r="E535" s="4">
        <v>6</v>
      </c>
      <c r="F535" s="1" t="s">
        <v>12007</v>
      </c>
      <c r="G535" s="1" t="s">
        <v>12007</v>
      </c>
    </row>
    <row r="536" spans="1:7" x14ac:dyDescent="0.25">
      <c r="A536" t="s">
        <v>7172</v>
      </c>
      <c r="B536" t="s">
        <v>4894</v>
      </c>
      <c r="C536" t="s">
        <v>2902</v>
      </c>
      <c r="D536" t="s">
        <v>7173</v>
      </c>
      <c r="E536" s="4">
        <v>2</v>
      </c>
      <c r="F536" s="1" t="s">
        <v>12007</v>
      </c>
      <c r="G536" s="1" t="s">
        <v>12007</v>
      </c>
    </row>
    <row r="537" spans="1:7" x14ac:dyDescent="0.25">
      <c r="A537" t="s">
        <v>7638</v>
      </c>
      <c r="B537" t="s">
        <v>5619</v>
      </c>
      <c r="C537" t="s">
        <v>2902</v>
      </c>
      <c r="D537" t="s">
        <v>7639</v>
      </c>
      <c r="E537" s="4">
        <v>3</v>
      </c>
      <c r="F537" s="1" t="s">
        <v>12007</v>
      </c>
      <c r="G537" s="1" t="s">
        <v>12007</v>
      </c>
    </row>
    <row r="538" spans="1:7" x14ac:dyDescent="0.25">
      <c r="A538" t="s">
        <v>7098</v>
      </c>
      <c r="B538" t="s">
        <v>4781</v>
      </c>
      <c r="C538" t="s">
        <v>150</v>
      </c>
      <c r="D538" t="s">
        <v>7099</v>
      </c>
      <c r="E538" s="4">
        <v>6</v>
      </c>
      <c r="F538" s="1" t="s">
        <v>12007</v>
      </c>
      <c r="G538" s="1" t="s">
        <v>12007</v>
      </c>
    </row>
    <row r="539" spans="1:7" x14ac:dyDescent="0.25">
      <c r="A539" t="s">
        <v>6425</v>
      </c>
      <c r="B539" t="s">
        <v>3868</v>
      </c>
      <c r="C539" t="s">
        <v>2902</v>
      </c>
      <c r="D539" t="s">
        <v>6426</v>
      </c>
      <c r="E539" s="4">
        <v>1</v>
      </c>
      <c r="F539" s="1" t="s">
        <v>12007</v>
      </c>
      <c r="G539" s="1" t="s">
        <v>12007</v>
      </c>
    </row>
    <row r="540" spans="1:7" x14ac:dyDescent="0.25">
      <c r="A540" t="s">
        <v>6533</v>
      </c>
      <c r="B540" t="s">
        <v>4009</v>
      </c>
      <c r="C540" t="s">
        <v>2902</v>
      </c>
      <c r="D540" t="s">
        <v>6534</v>
      </c>
      <c r="E540" s="4">
        <v>3</v>
      </c>
      <c r="F540" s="1" t="s">
        <v>12007</v>
      </c>
      <c r="G540" s="1" t="s">
        <v>12007</v>
      </c>
    </row>
    <row r="541" spans="1:7" x14ac:dyDescent="0.25">
      <c r="A541" t="s">
        <v>6427</v>
      </c>
      <c r="B541" t="s">
        <v>3871</v>
      </c>
      <c r="C541" t="s">
        <v>2902</v>
      </c>
      <c r="D541" t="s">
        <v>6428</v>
      </c>
      <c r="E541" s="4">
        <v>1</v>
      </c>
      <c r="F541" s="1" t="s">
        <v>12007</v>
      </c>
      <c r="G541" s="1" t="s">
        <v>12007</v>
      </c>
    </row>
    <row r="542" spans="1:7" x14ac:dyDescent="0.25">
      <c r="A542" t="s">
        <v>8064</v>
      </c>
      <c r="B542" t="s">
        <v>8065</v>
      </c>
      <c r="C542" t="s">
        <v>2902</v>
      </c>
      <c r="D542" t="s">
        <v>8066</v>
      </c>
      <c r="E542" s="4">
        <v>2</v>
      </c>
      <c r="F542" s="1" t="s">
        <v>12007</v>
      </c>
      <c r="G542" s="1" t="s">
        <v>12007</v>
      </c>
    </row>
    <row r="543" spans="1:7" x14ac:dyDescent="0.25">
      <c r="A543" t="s">
        <v>7414</v>
      </c>
      <c r="B543" t="s">
        <v>5224</v>
      </c>
      <c r="C543" t="s">
        <v>150</v>
      </c>
      <c r="D543" t="s">
        <v>7415</v>
      </c>
      <c r="E543" s="4">
        <v>2</v>
      </c>
      <c r="F543" s="1" t="s">
        <v>12007</v>
      </c>
      <c r="G543" s="1" t="s">
        <v>12007</v>
      </c>
    </row>
    <row r="544" spans="1:7" x14ac:dyDescent="0.25">
      <c r="A544" t="s">
        <v>7233</v>
      </c>
      <c r="B544" t="s">
        <v>4962</v>
      </c>
      <c r="C544" t="s">
        <v>150</v>
      </c>
      <c r="D544" t="s">
        <v>7234</v>
      </c>
      <c r="E544" s="4">
        <v>1</v>
      </c>
      <c r="F544" s="1" t="s">
        <v>12007</v>
      </c>
      <c r="G544" s="1" t="s">
        <v>12007</v>
      </c>
    </row>
    <row r="545" spans="1:7" x14ac:dyDescent="0.25">
      <c r="A545" t="s">
        <v>6637</v>
      </c>
      <c r="B545" t="s">
        <v>4169</v>
      </c>
      <c r="C545" t="s">
        <v>169</v>
      </c>
      <c r="D545" t="s">
        <v>6638</v>
      </c>
      <c r="E545" s="4">
        <v>4</v>
      </c>
      <c r="F545" s="1" t="s">
        <v>12007</v>
      </c>
      <c r="G545" s="1" t="s">
        <v>12007</v>
      </c>
    </row>
    <row r="546" spans="1:7" x14ac:dyDescent="0.25">
      <c r="A546" t="s">
        <v>384</v>
      </c>
      <c r="B546" t="s">
        <v>122</v>
      </c>
      <c r="C546" t="s">
        <v>104</v>
      </c>
      <c r="D546" t="s">
        <v>385</v>
      </c>
      <c r="E546" s="4">
        <v>36</v>
      </c>
      <c r="F546" s="1" t="s">
        <v>12007</v>
      </c>
      <c r="G546" s="1" t="s">
        <v>12007</v>
      </c>
    </row>
    <row r="547" spans="1:7" x14ac:dyDescent="0.25">
      <c r="A547" t="s">
        <v>6030</v>
      </c>
      <c r="B547" t="s">
        <v>3267</v>
      </c>
      <c r="C547" t="s">
        <v>104</v>
      </c>
      <c r="D547" t="s">
        <v>6031</v>
      </c>
      <c r="E547" s="4">
        <v>7</v>
      </c>
      <c r="F547" s="1" t="s">
        <v>12007</v>
      </c>
      <c r="G547" s="1" t="s">
        <v>12007</v>
      </c>
    </row>
    <row r="548" spans="1:7" x14ac:dyDescent="0.25">
      <c r="A548" t="s">
        <v>380</v>
      </c>
      <c r="B548" t="s">
        <v>113</v>
      </c>
      <c r="C548" t="s">
        <v>104</v>
      </c>
      <c r="D548" t="s">
        <v>381</v>
      </c>
      <c r="E548" s="4">
        <v>66</v>
      </c>
      <c r="F548" s="1" t="s">
        <v>12007</v>
      </c>
      <c r="G548" s="1" t="s">
        <v>12008</v>
      </c>
    </row>
    <row r="549" spans="1:7" x14ac:dyDescent="0.25">
      <c r="A549" t="s">
        <v>6250</v>
      </c>
      <c r="B549" t="s">
        <v>3558</v>
      </c>
      <c r="C549" t="s">
        <v>2396</v>
      </c>
      <c r="D549" t="s">
        <v>6251</v>
      </c>
      <c r="E549" s="4">
        <v>75</v>
      </c>
      <c r="F549" s="1" t="s">
        <v>6016</v>
      </c>
      <c r="G549" s="1">
        <v>44490</v>
      </c>
    </row>
    <row r="550" spans="1:7" x14ac:dyDescent="0.25">
      <c r="A550" t="s">
        <v>7051</v>
      </c>
      <c r="B550" t="s">
        <v>4730</v>
      </c>
      <c r="C550" t="s">
        <v>2396</v>
      </c>
      <c r="D550" t="s">
        <v>7052</v>
      </c>
      <c r="E550" s="4">
        <v>8</v>
      </c>
      <c r="F550" s="1" t="s">
        <v>12015</v>
      </c>
      <c r="G550" s="1">
        <v>44494</v>
      </c>
    </row>
    <row r="551" spans="1:7" x14ac:dyDescent="0.25">
      <c r="A551" t="s">
        <v>7574</v>
      </c>
      <c r="B551" t="s">
        <v>5496</v>
      </c>
      <c r="C551" t="s">
        <v>2360</v>
      </c>
      <c r="D551" t="s">
        <v>7575</v>
      </c>
      <c r="E551" s="4">
        <v>34</v>
      </c>
      <c r="F551" s="1" t="s">
        <v>12014</v>
      </c>
      <c r="G551" s="1">
        <v>44459</v>
      </c>
    </row>
    <row r="552" spans="1:7" x14ac:dyDescent="0.25">
      <c r="A552" t="s">
        <v>5784</v>
      </c>
      <c r="B552" t="s">
        <v>2894</v>
      </c>
      <c r="C552" t="s">
        <v>2360</v>
      </c>
      <c r="D552" t="s">
        <v>5785</v>
      </c>
      <c r="E552" s="4">
        <v>22</v>
      </c>
      <c r="F552" s="1" t="s">
        <v>12016</v>
      </c>
      <c r="G552" s="1" t="s">
        <v>12156</v>
      </c>
    </row>
    <row r="553" spans="1:7" x14ac:dyDescent="0.25">
      <c r="A553" t="s">
        <v>6157</v>
      </c>
      <c r="B553" t="s">
        <v>2437</v>
      </c>
      <c r="C553" t="s">
        <v>28</v>
      </c>
      <c r="D553" t="s">
        <v>6158</v>
      </c>
      <c r="E553" s="4">
        <v>88</v>
      </c>
      <c r="F553" s="1" t="s">
        <v>12013</v>
      </c>
      <c r="G553" s="1" t="s">
        <v>12116</v>
      </c>
    </row>
    <row r="554" spans="1:7" x14ac:dyDescent="0.25">
      <c r="A554" t="s">
        <v>7623</v>
      </c>
      <c r="B554" t="s">
        <v>2764</v>
      </c>
      <c r="C554" t="s">
        <v>28</v>
      </c>
      <c r="D554" t="s">
        <v>7624</v>
      </c>
      <c r="E554" s="4">
        <v>109</v>
      </c>
      <c r="F554" s="1" t="s">
        <v>12013</v>
      </c>
      <c r="G554" s="1" t="s">
        <v>12116</v>
      </c>
    </row>
    <row r="555" spans="1:7" x14ac:dyDescent="0.25">
      <c r="A555" t="s">
        <v>5955</v>
      </c>
      <c r="B555" t="s">
        <v>3160</v>
      </c>
      <c r="C555" t="s">
        <v>2902</v>
      </c>
      <c r="D555" t="s">
        <v>5956</v>
      </c>
      <c r="E555" s="4">
        <v>1</v>
      </c>
      <c r="F555" s="1" t="s">
        <v>12013</v>
      </c>
      <c r="G555" s="1" t="s">
        <v>12013</v>
      </c>
    </row>
    <row r="556" spans="1:7" x14ac:dyDescent="0.25">
      <c r="A556" t="s">
        <v>6006</v>
      </c>
      <c r="B556" t="s">
        <v>3236</v>
      </c>
      <c r="C556" t="s">
        <v>2902</v>
      </c>
      <c r="D556" t="s">
        <v>6007</v>
      </c>
      <c r="E556" s="4">
        <v>7</v>
      </c>
      <c r="F556" s="1" t="s">
        <v>12013</v>
      </c>
      <c r="G556" s="1" t="s">
        <v>12013</v>
      </c>
    </row>
    <row r="557" spans="1:7" x14ac:dyDescent="0.25">
      <c r="A557" t="s">
        <v>7762</v>
      </c>
      <c r="B557" t="s">
        <v>7763</v>
      </c>
      <c r="C557" t="s">
        <v>2902</v>
      </c>
      <c r="D557" t="s">
        <v>7764</v>
      </c>
      <c r="E557" s="4">
        <v>24</v>
      </c>
      <c r="F557" s="1" t="s">
        <v>12013</v>
      </c>
      <c r="G557" s="1" t="s">
        <v>12117</v>
      </c>
    </row>
    <row r="558" spans="1:7" x14ac:dyDescent="0.25">
      <c r="A558" t="s">
        <v>6760</v>
      </c>
      <c r="B558" t="s">
        <v>4338</v>
      </c>
      <c r="C558" t="s">
        <v>2902</v>
      </c>
      <c r="D558" t="s">
        <v>6761</v>
      </c>
      <c r="E558" s="4">
        <v>1</v>
      </c>
      <c r="F558" s="1" t="s">
        <v>12013</v>
      </c>
      <c r="G558" s="1" t="s">
        <v>12013</v>
      </c>
    </row>
    <row r="559" spans="1:7" x14ac:dyDescent="0.25">
      <c r="A559" t="s">
        <v>7784</v>
      </c>
      <c r="B559" t="s">
        <v>7785</v>
      </c>
      <c r="C559" t="s">
        <v>2902</v>
      </c>
      <c r="D559" t="s">
        <v>7786</v>
      </c>
      <c r="E559" s="4">
        <v>5</v>
      </c>
      <c r="F559" s="1" t="s">
        <v>12013</v>
      </c>
      <c r="G559" s="1" t="s">
        <v>12013</v>
      </c>
    </row>
    <row r="560" spans="1:7" x14ac:dyDescent="0.25">
      <c r="A560" t="s">
        <v>7516</v>
      </c>
      <c r="B560" t="s">
        <v>5397</v>
      </c>
      <c r="C560" t="s">
        <v>2902</v>
      </c>
      <c r="D560" t="s">
        <v>7517</v>
      </c>
      <c r="E560" s="4">
        <v>22</v>
      </c>
      <c r="F560" s="1" t="s">
        <v>12013</v>
      </c>
      <c r="G560" s="1" t="s">
        <v>12115</v>
      </c>
    </row>
    <row r="561" spans="1:7" x14ac:dyDescent="0.25">
      <c r="A561" t="s">
        <v>7508</v>
      </c>
      <c r="B561" t="s">
        <v>5382</v>
      </c>
      <c r="C561" t="s">
        <v>2902</v>
      </c>
      <c r="D561" t="s">
        <v>7509</v>
      </c>
      <c r="E561" s="4">
        <v>22</v>
      </c>
      <c r="F561" s="1" t="s">
        <v>12013</v>
      </c>
      <c r="G561" s="1" t="s">
        <v>12115</v>
      </c>
    </row>
    <row r="562" spans="1:7" x14ac:dyDescent="0.25">
      <c r="A562" t="s">
        <v>7790</v>
      </c>
      <c r="B562" t="s">
        <v>7791</v>
      </c>
      <c r="C562" t="s">
        <v>2902</v>
      </c>
      <c r="D562" t="s">
        <v>7792</v>
      </c>
      <c r="E562" s="4">
        <v>4</v>
      </c>
      <c r="F562" s="1" t="s">
        <v>12013</v>
      </c>
      <c r="G562" s="1" t="s">
        <v>12013</v>
      </c>
    </row>
    <row r="563" spans="1:7" x14ac:dyDescent="0.25">
      <c r="A563" t="s">
        <v>7647</v>
      </c>
      <c r="B563" t="s">
        <v>5630</v>
      </c>
      <c r="C563" t="s">
        <v>169</v>
      </c>
      <c r="D563" t="s">
        <v>7648</v>
      </c>
      <c r="E563" s="4">
        <v>67</v>
      </c>
      <c r="F563" s="1" t="s">
        <v>12013</v>
      </c>
      <c r="G563" s="1" t="s">
        <v>12116</v>
      </c>
    </row>
    <row r="564" spans="1:7" x14ac:dyDescent="0.25">
      <c r="A564" t="s">
        <v>5990</v>
      </c>
      <c r="B564" t="s">
        <v>3200</v>
      </c>
      <c r="C564" t="s">
        <v>169</v>
      </c>
      <c r="D564" t="s">
        <v>5991</v>
      </c>
      <c r="E564" s="4">
        <v>51</v>
      </c>
      <c r="F564" s="1" t="s">
        <v>12013</v>
      </c>
      <c r="G564" s="1" t="s">
        <v>12116</v>
      </c>
    </row>
    <row r="565" spans="1:7" x14ac:dyDescent="0.25">
      <c r="A565" t="s">
        <v>6445</v>
      </c>
      <c r="B565" t="s">
        <v>3908</v>
      </c>
      <c r="C565" t="s">
        <v>169</v>
      </c>
      <c r="D565" t="s">
        <v>6446</v>
      </c>
      <c r="E565" s="4">
        <v>87</v>
      </c>
      <c r="F565" s="1" t="s">
        <v>12013</v>
      </c>
      <c r="G565" s="1" t="s">
        <v>12116</v>
      </c>
    </row>
    <row r="566" spans="1:7" x14ac:dyDescent="0.25">
      <c r="A566" t="s">
        <v>433</v>
      </c>
      <c r="B566" t="s">
        <v>168</v>
      </c>
      <c r="C566" t="s">
        <v>169</v>
      </c>
      <c r="D566" t="s">
        <v>434</v>
      </c>
      <c r="E566" s="4">
        <v>82</v>
      </c>
      <c r="F566" s="1" t="s">
        <v>12013</v>
      </c>
      <c r="G566" s="1" t="s">
        <v>12116</v>
      </c>
    </row>
    <row r="567" spans="1:7" x14ac:dyDescent="0.25">
      <c r="A567" t="s">
        <v>6187</v>
      </c>
      <c r="B567" t="s">
        <v>3466</v>
      </c>
      <c r="C567" t="s">
        <v>169</v>
      </c>
      <c r="D567" t="s">
        <v>6188</v>
      </c>
      <c r="E567" s="4">
        <v>63</v>
      </c>
      <c r="F567" s="1" t="s">
        <v>12013</v>
      </c>
      <c r="G567" s="1" t="s">
        <v>12116</v>
      </c>
    </row>
    <row r="568" spans="1:7" x14ac:dyDescent="0.25">
      <c r="A568" t="s">
        <v>6511</v>
      </c>
      <c r="B568" t="s">
        <v>3978</v>
      </c>
      <c r="C568" t="s">
        <v>104</v>
      </c>
      <c r="D568" t="s">
        <v>6512</v>
      </c>
      <c r="E568" s="4">
        <v>42</v>
      </c>
      <c r="F568" s="1" t="s">
        <v>12013</v>
      </c>
      <c r="G568" s="1" t="s">
        <v>12115</v>
      </c>
    </row>
    <row r="569" spans="1:7" x14ac:dyDescent="0.25">
      <c r="A569" t="s">
        <v>6748</v>
      </c>
      <c r="B569" t="s">
        <v>4324</v>
      </c>
      <c r="C569" t="s">
        <v>104</v>
      </c>
      <c r="D569" t="s">
        <v>6749</v>
      </c>
      <c r="E569" s="4">
        <v>18</v>
      </c>
      <c r="F569" s="1" t="s">
        <v>12013</v>
      </c>
      <c r="G569" s="1" t="s">
        <v>12116</v>
      </c>
    </row>
    <row r="570" spans="1:7" x14ac:dyDescent="0.25">
      <c r="A570" t="s">
        <v>374</v>
      </c>
      <c r="B570" t="s">
        <v>110</v>
      </c>
      <c r="C570" t="s">
        <v>104</v>
      </c>
      <c r="D570" t="s">
        <v>375</v>
      </c>
      <c r="E570" s="4">
        <v>67</v>
      </c>
      <c r="F570" s="1" t="s">
        <v>12013</v>
      </c>
      <c r="G570" s="1" t="s">
        <v>12116</v>
      </c>
    </row>
    <row r="571" spans="1:7" x14ac:dyDescent="0.25">
      <c r="A571" t="s">
        <v>372</v>
      </c>
      <c r="B571" t="s">
        <v>103</v>
      </c>
      <c r="C571" t="s">
        <v>104</v>
      </c>
      <c r="D571" t="s">
        <v>373</v>
      </c>
      <c r="E571" s="4">
        <v>72</v>
      </c>
      <c r="F571" s="1" t="s">
        <v>12013</v>
      </c>
      <c r="G571" s="1" t="s">
        <v>12116</v>
      </c>
    </row>
    <row r="572" spans="1:7" x14ac:dyDescent="0.25">
      <c r="A572" t="s">
        <v>382</v>
      </c>
      <c r="B572" t="s">
        <v>82</v>
      </c>
      <c r="C572" t="s">
        <v>79</v>
      </c>
      <c r="D572" t="s">
        <v>383</v>
      </c>
      <c r="E572" s="4">
        <v>94</v>
      </c>
      <c r="F572" s="1" t="s">
        <v>12013</v>
      </c>
      <c r="G572" s="1" t="s">
        <v>12116</v>
      </c>
    </row>
    <row r="573" spans="1:7" x14ac:dyDescent="0.25">
      <c r="A573" t="s">
        <v>427</v>
      </c>
      <c r="B573" t="s">
        <v>196</v>
      </c>
      <c r="C573" t="s">
        <v>79</v>
      </c>
      <c r="D573" t="s">
        <v>428</v>
      </c>
      <c r="E573" s="4">
        <v>0</v>
      </c>
      <c r="F573" s="1" t="s">
        <v>12013</v>
      </c>
      <c r="G573" s="1" t="s">
        <v>12116</v>
      </c>
    </row>
    <row r="574" spans="1:7" x14ac:dyDescent="0.25">
      <c r="A574" t="s">
        <v>7185</v>
      </c>
      <c r="B574" t="s">
        <v>4906</v>
      </c>
      <c r="C574" t="s">
        <v>2360</v>
      </c>
      <c r="D574" t="s">
        <v>7186</v>
      </c>
      <c r="E574" s="4">
        <v>28</v>
      </c>
      <c r="F574" s="1" t="s">
        <v>12013</v>
      </c>
      <c r="G574" s="1">
        <v>44467</v>
      </c>
    </row>
    <row r="575" spans="1:7" x14ac:dyDescent="0.25">
      <c r="A575" t="s">
        <v>7833</v>
      </c>
      <c r="B575" t="s">
        <v>7834</v>
      </c>
      <c r="C575" t="s">
        <v>7810</v>
      </c>
      <c r="D575" t="s">
        <v>7835</v>
      </c>
      <c r="E575" s="4">
        <v>35</v>
      </c>
      <c r="F575" s="1" t="s">
        <v>12115</v>
      </c>
      <c r="G575" s="1" t="s">
        <v>12116</v>
      </c>
    </row>
    <row r="576" spans="1:7" x14ac:dyDescent="0.25">
      <c r="A576" t="s">
        <v>7890</v>
      </c>
      <c r="B576" t="s">
        <v>7891</v>
      </c>
      <c r="C576" t="s">
        <v>7810</v>
      </c>
      <c r="D576" t="s">
        <v>7892</v>
      </c>
      <c r="E576" s="4">
        <v>33</v>
      </c>
      <c r="F576" s="1" t="s">
        <v>12115</v>
      </c>
      <c r="G576" s="1" t="s">
        <v>12116</v>
      </c>
    </row>
    <row r="577" spans="1:7" x14ac:dyDescent="0.25">
      <c r="A577" t="s">
        <v>5766</v>
      </c>
      <c r="B577" t="s">
        <v>2830</v>
      </c>
      <c r="C577" t="s">
        <v>2360</v>
      </c>
      <c r="D577" t="s">
        <v>5767</v>
      </c>
      <c r="E577" s="4">
        <v>16</v>
      </c>
      <c r="F577" s="1" t="s">
        <v>12117</v>
      </c>
      <c r="G577" s="1">
        <v>44469</v>
      </c>
    </row>
    <row r="578" spans="1:7" x14ac:dyDescent="0.25">
      <c r="A578" t="s">
        <v>7416</v>
      </c>
      <c r="B578" t="s">
        <v>5227</v>
      </c>
      <c r="C578" t="s">
        <v>2396</v>
      </c>
      <c r="D578" t="s">
        <v>7417</v>
      </c>
      <c r="E578" s="4">
        <v>11</v>
      </c>
      <c r="F578" s="1" t="s">
        <v>12156</v>
      </c>
      <c r="G578" s="1" t="s">
        <v>12161</v>
      </c>
    </row>
    <row r="579" spans="1:7" x14ac:dyDescent="0.25">
      <c r="A579" t="s">
        <v>6189</v>
      </c>
      <c r="B579" t="s">
        <v>3471</v>
      </c>
      <c r="C579" t="s">
        <v>104</v>
      </c>
      <c r="D579" t="s">
        <v>6190</v>
      </c>
      <c r="E579" s="4">
        <v>40</v>
      </c>
      <c r="F579" s="1" t="s">
        <v>12153</v>
      </c>
      <c r="G579" s="1" t="s">
        <v>12160</v>
      </c>
    </row>
    <row r="580" spans="1:7" x14ac:dyDescent="0.25">
      <c r="A580" t="s">
        <v>6191</v>
      </c>
      <c r="B580" t="s">
        <v>3474</v>
      </c>
      <c r="C580" t="s">
        <v>104</v>
      </c>
      <c r="D580" t="s">
        <v>6192</v>
      </c>
      <c r="E580" s="4">
        <v>44</v>
      </c>
      <c r="F580" s="1" t="s">
        <v>12153</v>
      </c>
      <c r="G580" s="1" t="s">
        <v>12160</v>
      </c>
    </row>
    <row r="581" spans="1:7" x14ac:dyDescent="0.25">
      <c r="A581" t="s">
        <v>7023</v>
      </c>
      <c r="B581" t="s">
        <v>4688</v>
      </c>
      <c r="C581" t="s">
        <v>104</v>
      </c>
      <c r="D581" t="s">
        <v>7024</v>
      </c>
      <c r="E581" s="4">
        <v>3</v>
      </c>
      <c r="F581" s="1" t="s">
        <v>12153</v>
      </c>
      <c r="G581" s="1" t="s">
        <v>12153</v>
      </c>
    </row>
    <row r="582" spans="1:7" x14ac:dyDescent="0.25">
      <c r="A582" t="s">
        <v>7328</v>
      </c>
      <c r="B582" t="s">
        <v>5091</v>
      </c>
      <c r="C582" t="s">
        <v>2396</v>
      </c>
      <c r="D582" t="s">
        <v>7329</v>
      </c>
      <c r="E582" s="4">
        <v>9</v>
      </c>
      <c r="F582" s="1" t="s">
        <v>12160</v>
      </c>
      <c r="G582" s="1" t="s">
        <v>12162</v>
      </c>
    </row>
    <row r="583" spans="1:7" x14ac:dyDescent="0.25">
      <c r="A583" t="s">
        <v>7690</v>
      </c>
      <c r="B583" t="s">
        <v>5696</v>
      </c>
      <c r="C583" t="s">
        <v>2396</v>
      </c>
      <c r="D583" t="s">
        <v>7691</v>
      </c>
      <c r="E583" s="4">
        <v>50</v>
      </c>
      <c r="F583" s="1" t="s">
        <v>12189</v>
      </c>
      <c r="G583" s="1">
        <v>44502</v>
      </c>
    </row>
    <row r="584" spans="1:7" x14ac:dyDescent="0.25">
      <c r="A584" t="s">
        <v>7494</v>
      </c>
      <c r="B584" t="s">
        <v>5353</v>
      </c>
      <c r="C584" t="s">
        <v>2396</v>
      </c>
      <c r="D584" t="s">
        <v>7495</v>
      </c>
      <c r="E584" s="4">
        <v>1</v>
      </c>
      <c r="F584" s="1">
        <v>44459</v>
      </c>
      <c r="G584" s="1">
        <v>44459</v>
      </c>
    </row>
    <row r="585" spans="1:7" x14ac:dyDescent="0.25">
      <c r="A585" t="s">
        <v>5974</v>
      </c>
      <c r="B585" t="s">
        <v>2403</v>
      </c>
      <c r="C585" t="s">
        <v>28</v>
      </c>
      <c r="D585" t="s">
        <v>5975</v>
      </c>
      <c r="E585" s="4">
        <v>54</v>
      </c>
      <c r="F585" s="1">
        <v>44459</v>
      </c>
      <c r="G585" s="1">
        <v>44463</v>
      </c>
    </row>
    <row r="586" spans="1:7" x14ac:dyDescent="0.25">
      <c r="A586" t="s">
        <v>6946</v>
      </c>
      <c r="B586" t="s">
        <v>2574</v>
      </c>
      <c r="C586" t="s">
        <v>28</v>
      </c>
      <c r="D586" t="s">
        <v>6947</v>
      </c>
      <c r="E586" s="4">
        <v>20</v>
      </c>
      <c r="F586" s="1">
        <v>44459</v>
      </c>
      <c r="G586" s="1">
        <v>44484</v>
      </c>
    </row>
    <row r="587" spans="1:7" x14ac:dyDescent="0.25">
      <c r="A587" t="s">
        <v>7418</v>
      </c>
      <c r="B587" t="s">
        <v>2728</v>
      </c>
      <c r="C587" t="s">
        <v>28</v>
      </c>
      <c r="D587" t="s">
        <v>7419</v>
      </c>
      <c r="E587" s="4">
        <v>81</v>
      </c>
      <c r="F587" s="1">
        <v>44459</v>
      </c>
      <c r="G587" s="1">
        <v>44491</v>
      </c>
    </row>
    <row r="588" spans="1:7" x14ac:dyDescent="0.25">
      <c r="A588" t="s">
        <v>7376</v>
      </c>
      <c r="B588" t="s">
        <v>2710</v>
      </c>
      <c r="C588" t="s">
        <v>28</v>
      </c>
      <c r="D588" t="s">
        <v>7377</v>
      </c>
      <c r="E588" s="4">
        <v>78</v>
      </c>
      <c r="F588" s="1">
        <v>44459</v>
      </c>
      <c r="G588" s="1">
        <v>44480</v>
      </c>
    </row>
    <row r="589" spans="1:7" x14ac:dyDescent="0.25">
      <c r="A589" t="s">
        <v>7384</v>
      </c>
      <c r="B589" t="s">
        <v>2713</v>
      </c>
      <c r="C589" t="s">
        <v>28</v>
      </c>
      <c r="D589" t="s">
        <v>7385</v>
      </c>
      <c r="E589" s="4">
        <v>97</v>
      </c>
      <c r="F589" s="1">
        <v>44459</v>
      </c>
      <c r="G589" s="1">
        <v>44491</v>
      </c>
    </row>
    <row r="590" spans="1:7" x14ac:dyDescent="0.25">
      <c r="A590" t="s">
        <v>11986</v>
      </c>
      <c r="B590" t="s">
        <v>11966</v>
      </c>
      <c r="C590" t="s">
        <v>2478</v>
      </c>
      <c r="D590" t="s">
        <v>11987</v>
      </c>
      <c r="E590" s="4">
        <v>0</v>
      </c>
      <c r="F590" s="1"/>
      <c r="G590" s="1" t="s">
        <v>12024</v>
      </c>
    </row>
    <row r="591" spans="1:7" x14ac:dyDescent="0.25">
      <c r="A591" t="s">
        <v>6203</v>
      </c>
      <c r="B591" t="s">
        <v>3507</v>
      </c>
      <c r="C591" t="s">
        <v>2902</v>
      </c>
      <c r="D591" t="s">
        <v>6204</v>
      </c>
      <c r="E591" s="4">
        <v>7</v>
      </c>
      <c r="F591" s="1">
        <v>44459</v>
      </c>
      <c r="G591" s="1">
        <v>44460</v>
      </c>
    </row>
    <row r="592" spans="1:7" x14ac:dyDescent="0.25">
      <c r="A592" t="s">
        <v>7746</v>
      </c>
      <c r="B592" t="s">
        <v>7747</v>
      </c>
      <c r="C592" t="s">
        <v>2902</v>
      </c>
      <c r="D592" t="s">
        <v>7748</v>
      </c>
      <c r="E592" s="4">
        <v>6</v>
      </c>
      <c r="F592" s="1" t="s">
        <v>12024</v>
      </c>
      <c r="G592" s="1">
        <v>44459</v>
      </c>
    </row>
    <row r="593" spans="1:7" x14ac:dyDescent="0.25">
      <c r="A593" t="s">
        <v>6639</v>
      </c>
      <c r="B593" t="s">
        <v>4174</v>
      </c>
      <c r="C593" t="s">
        <v>2902</v>
      </c>
      <c r="D593" t="s">
        <v>6640</v>
      </c>
      <c r="E593" s="4">
        <v>29</v>
      </c>
      <c r="F593" s="1">
        <v>44459</v>
      </c>
      <c r="G593" s="1">
        <v>44463</v>
      </c>
    </row>
    <row r="594" spans="1:7" x14ac:dyDescent="0.25">
      <c r="A594" t="s">
        <v>7765</v>
      </c>
      <c r="B594" t="s">
        <v>7766</v>
      </c>
      <c r="C594" t="s">
        <v>2902</v>
      </c>
      <c r="D594" t="s">
        <v>7767</v>
      </c>
      <c r="E594" s="4">
        <v>1</v>
      </c>
      <c r="F594" s="1" t="s">
        <v>12024</v>
      </c>
      <c r="G594" s="1">
        <v>44459</v>
      </c>
    </row>
    <row r="595" spans="1:7" x14ac:dyDescent="0.25">
      <c r="A595" t="s">
        <v>7064</v>
      </c>
      <c r="B595" t="s">
        <v>4741</v>
      </c>
      <c r="C595" t="s">
        <v>2902</v>
      </c>
      <c r="D595" t="s">
        <v>7065</v>
      </c>
      <c r="E595" s="4">
        <v>8</v>
      </c>
      <c r="F595" s="1">
        <v>44459</v>
      </c>
      <c r="G595" s="1">
        <v>44460</v>
      </c>
    </row>
    <row r="596" spans="1:7" x14ac:dyDescent="0.25">
      <c r="A596" t="s">
        <v>7796</v>
      </c>
      <c r="B596" t="s">
        <v>7797</v>
      </c>
      <c r="C596" t="s">
        <v>2902</v>
      </c>
      <c r="D596" t="s">
        <v>7798</v>
      </c>
      <c r="E596" s="4">
        <v>8</v>
      </c>
      <c r="F596" s="1" t="s">
        <v>12024</v>
      </c>
      <c r="G596" s="1">
        <v>44459</v>
      </c>
    </row>
    <row r="597" spans="1:7" x14ac:dyDescent="0.25">
      <c r="A597" t="s">
        <v>7772</v>
      </c>
      <c r="B597" t="s">
        <v>7773</v>
      </c>
      <c r="C597" t="s">
        <v>2902</v>
      </c>
      <c r="D597" t="s">
        <v>7774</v>
      </c>
      <c r="E597" s="4">
        <v>1</v>
      </c>
      <c r="F597" s="1" t="s">
        <v>12024</v>
      </c>
      <c r="G597" s="1">
        <v>44459</v>
      </c>
    </row>
    <row r="598" spans="1:7" x14ac:dyDescent="0.25">
      <c r="A598" t="s">
        <v>7630</v>
      </c>
      <c r="B598" t="s">
        <v>5603</v>
      </c>
      <c r="C598" t="s">
        <v>2562</v>
      </c>
      <c r="D598" t="s">
        <v>7631</v>
      </c>
      <c r="E598" s="4">
        <v>39</v>
      </c>
      <c r="F598" s="1">
        <v>44459</v>
      </c>
      <c r="G598" s="1">
        <v>44466</v>
      </c>
    </row>
    <row r="599" spans="1:7" x14ac:dyDescent="0.25">
      <c r="A599" t="s">
        <v>7492</v>
      </c>
      <c r="B599" t="s">
        <v>5350</v>
      </c>
      <c r="C599" t="s">
        <v>2562</v>
      </c>
      <c r="D599" t="s">
        <v>7493</v>
      </c>
      <c r="E599" s="4">
        <v>91</v>
      </c>
      <c r="F599" s="1">
        <v>44459</v>
      </c>
      <c r="G599" s="1">
        <v>44475</v>
      </c>
    </row>
    <row r="600" spans="1:7" x14ac:dyDescent="0.25">
      <c r="A600" t="s">
        <v>6004</v>
      </c>
      <c r="B600" t="s">
        <v>3233</v>
      </c>
      <c r="C600" t="s">
        <v>2562</v>
      </c>
      <c r="D600" t="s">
        <v>6005</v>
      </c>
      <c r="E600" s="4">
        <v>17</v>
      </c>
      <c r="F600" s="1">
        <v>44459</v>
      </c>
      <c r="G600" s="1">
        <v>44461</v>
      </c>
    </row>
    <row r="601" spans="1:7" x14ac:dyDescent="0.25">
      <c r="A601" t="s">
        <v>6285</v>
      </c>
      <c r="B601" t="s">
        <v>3578</v>
      </c>
      <c r="C601" t="s">
        <v>2562</v>
      </c>
      <c r="D601" t="s">
        <v>6286</v>
      </c>
      <c r="E601" s="4">
        <v>3</v>
      </c>
      <c r="F601" s="1">
        <v>44459</v>
      </c>
      <c r="G601" s="1">
        <v>44459</v>
      </c>
    </row>
    <row r="602" spans="1:7" x14ac:dyDescent="0.25">
      <c r="A602" t="s">
        <v>6472</v>
      </c>
      <c r="B602" t="s">
        <v>3937</v>
      </c>
      <c r="C602" t="s">
        <v>2562</v>
      </c>
      <c r="D602" t="s">
        <v>6473</v>
      </c>
      <c r="E602" s="4">
        <v>24</v>
      </c>
      <c r="F602" s="1">
        <v>44459</v>
      </c>
      <c r="G602" s="1">
        <v>44462</v>
      </c>
    </row>
    <row r="603" spans="1:7" x14ac:dyDescent="0.25">
      <c r="A603" t="s">
        <v>7127</v>
      </c>
      <c r="B603" t="s">
        <v>4851</v>
      </c>
      <c r="C603" t="s">
        <v>2562</v>
      </c>
      <c r="D603" t="s">
        <v>7128</v>
      </c>
      <c r="E603" s="4">
        <v>11</v>
      </c>
      <c r="F603" s="1">
        <v>44459</v>
      </c>
      <c r="G603" s="1">
        <v>44460</v>
      </c>
    </row>
    <row r="604" spans="1:7" x14ac:dyDescent="0.25">
      <c r="A604" t="s">
        <v>6028</v>
      </c>
      <c r="B604" t="s">
        <v>3265</v>
      </c>
      <c r="C604" t="s">
        <v>2562</v>
      </c>
      <c r="D604" t="s">
        <v>6029</v>
      </c>
      <c r="E604" s="4">
        <v>52</v>
      </c>
      <c r="F604" s="1">
        <v>44459</v>
      </c>
      <c r="G604" s="1">
        <v>44468</v>
      </c>
    </row>
    <row r="605" spans="1:7" x14ac:dyDescent="0.25">
      <c r="A605" t="s">
        <v>6872</v>
      </c>
      <c r="B605" t="s">
        <v>4471</v>
      </c>
      <c r="C605" t="s">
        <v>2562</v>
      </c>
      <c r="D605" t="s">
        <v>6873</v>
      </c>
      <c r="E605" s="4">
        <v>1</v>
      </c>
      <c r="F605" s="1">
        <v>44459</v>
      </c>
      <c r="G605" s="1">
        <v>44459</v>
      </c>
    </row>
    <row r="606" spans="1:7" x14ac:dyDescent="0.25">
      <c r="A606" t="s">
        <v>6282</v>
      </c>
      <c r="B606" t="s">
        <v>6283</v>
      </c>
      <c r="C606" t="s">
        <v>33</v>
      </c>
      <c r="D606" t="s">
        <v>6284</v>
      </c>
      <c r="E606" s="4">
        <v>0</v>
      </c>
      <c r="F606" s="1" t="s">
        <v>12024</v>
      </c>
      <c r="G606" s="1">
        <v>44459</v>
      </c>
    </row>
    <row r="607" spans="1:7" x14ac:dyDescent="0.25">
      <c r="A607" t="s">
        <v>7770</v>
      </c>
      <c r="B607" t="s">
        <v>4599</v>
      </c>
      <c r="C607" t="s">
        <v>2902</v>
      </c>
      <c r="D607" t="s">
        <v>7771</v>
      </c>
      <c r="E607" s="4">
        <v>53</v>
      </c>
      <c r="F607" s="1" t="s">
        <v>12024</v>
      </c>
      <c r="G607" s="1">
        <v>44469</v>
      </c>
    </row>
    <row r="608" spans="1:7" x14ac:dyDescent="0.25">
      <c r="A608" t="s">
        <v>5800</v>
      </c>
      <c r="B608" t="s">
        <v>2921</v>
      </c>
      <c r="C608" t="s">
        <v>2902</v>
      </c>
      <c r="D608" t="s">
        <v>5801</v>
      </c>
      <c r="E608" s="4">
        <v>13</v>
      </c>
      <c r="F608" s="1">
        <v>44459</v>
      </c>
      <c r="G608" s="1">
        <v>44461</v>
      </c>
    </row>
    <row r="609" spans="1:7" x14ac:dyDescent="0.25">
      <c r="A609" t="s">
        <v>6678</v>
      </c>
      <c r="B609" t="s">
        <v>4234</v>
      </c>
      <c r="C609" t="s">
        <v>2902</v>
      </c>
      <c r="D609" t="s">
        <v>6679</v>
      </c>
      <c r="E609" s="4">
        <v>27</v>
      </c>
      <c r="F609" s="1">
        <v>44459</v>
      </c>
      <c r="G609" s="1">
        <v>44463</v>
      </c>
    </row>
    <row r="610" spans="1:7" x14ac:dyDescent="0.25">
      <c r="A610" t="s">
        <v>7166</v>
      </c>
      <c r="B610" t="s">
        <v>4882</v>
      </c>
      <c r="C610" t="s">
        <v>2902</v>
      </c>
      <c r="D610" t="s">
        <v>7167</v>
      </c>
      <c r="E610" s="4">
        <v>26</v>
      </c>
      <c r="F610" s="1">
        <v>44459</v>
      </c>
      <c r="G610" s="1">
        <v>44463</v>
      </c>
    </row>
    <row r="611" spans="1:7" x14ac:dyDescent="0.25">
      <c r="A611" t="s">
        <v>7196</v>
      </c>
      <c r="B611" t="s">
        <v>7197</v>
      </c>
      <c r="C611" t="s">
        <v>2902</v>
      </c>
      <c r="D611" t="s">
        <v>7198</v>
      </c>
      <c r="E611" s="4">
        <v>21</v>
      </c>
      <c r="F611" s="1" t="s">
        <v>12024</v>
      </c>
      <c r="G611" s="1">
        <v>44462</v>
      </c>
    </row>
    <row r="612" spans="1:7" x14ac:dyDescent="0.25">
      <c r="A612" t="s">
        <v>7754</v>
      </c>
      <c r="B612" t="s">
        <v>7755</v>
      </c>
      <c r="C612" t="s">
        <v>2902</v>
      </c>
      <c r="D612" t="s">
        <v>7756</v>
      </c>
      <c r="E612" s="4">
        <v>3</v>
      </c>
      <c r="F612" s="1" t="s">
        <v>12024</v>
      </c>
      <c r="G612" s="1">
        <v>44459</v>
      </c>
    </row>
    <row r="613" spans="1:7" x14ac:dyDescent="0.25">
      <c r="A613" t="s">
        <v>7787</v>
      </c>
      <c r="B613" t="s">
        <v>7788</v>
      </c>
      <c r="C613" t="s">
        <v>2902</v>
      </c>
      <c r="D613" t="s">
        <v>7789</v>
      </c>
      <c r="E613" s="4">
        <v>5</v>
      </c>
      <c r="F613" s="1" t="s">
        <v>12024</v>
      </c>
      <c r="G613" s="1">
        <v>44459</v>
      </c>
    </row>
    <row r="614" spans="1:7" x14ac:dyDescent="0.25">
      <c r="A614" t="s">
        <v>7524</v>
      </c>
      <c r="B614" t="s">
        <v>5400</v>
      </c>
      <c r="C614" t="s">
        <v>2902</v>
      </c>
      <c r="D614" t="s">
        <v>7525</v>
      </c>
      <c r="E614" s="4">
        <v>5</v>
      </c>
      <c r="F614" s="1">
        <v>44459</v>
      </c>
      <c r="G614" s="1">
        <v>44459</v>
      </c>
    </row>
    <row r="615" spans="1:7" x14ac:dyDescent="0.25">
      <c r="A615" t="s">
        <v>6331</v>
      </c>
      <c r="B615" t="s">
        <v>3662</v>
      </c>
      <c r="C615" t="s">
        <v>2902</v>
      </c>
      <c r="D615" t="s">
        <v>6332</v>
      </c>
      <c r="E615" s="4">
        <v>32</v>
      </c>
      <c r="F615" s="1">
        <v>44459</v>
      </c>
      <c r="G615" s="1">
        <v>44466</v>
      </c>
    </row>
    <row r="616" spans="1:7" x14ac:dyDescent="0.25">
      <c r="A616" t="s">
        <v>6339</v>
      </c>
      <c r="B616" t="s">
        <v>3674</v>
      </c>
      <c r="C616" t="s">
        <v>2902</v>
      </c>
      <c r="D616" t="s">
        <v>6340</v>
      </c>
      <c r="E616" s="4">
        <v>37</v>
      </c>
      <c r="F616" s="1">
        <v>44459</v>
      </c>
      <c r="G616" s="1">
        <v>44466</v>
      </c>
    </row>
    <row r="617" spans="1:7" x14ac:dyDescent="0.25">
      <c r="A617" t="s">
        <v>6389</v>
      </c>
      <c r="B617" t="s">
        <v>3803</v>
      </c>
      <c r="C617" t="s">
        <v>2902</v>
      </c>
      <c r="D617" t="s">
        <v>6390</v>
      </c>
      <c r="E617" s="4">
        <v>12</v>
      </c>
      <c r="F617" s="1">
        <v>44459</v>
      </c>
      <c r="G617" s="1">
        <v>44460</v>
      </c>
    </row>
    <row r="618" spans="1:7" x14ac:dyDescent="0.25">
      <c r="A618" t="s">
        <v>5845</v>
      </c>
      <c r="B618" t="s">
        <v>2982</v>
      </c>
      <c r="C618" t="s">
        <v>13</v>
      </c>
      <c r="D618" t="s">
        <v>5846</v>
      </c>
      <c r="E618" s="4">
        <v>17</v>
      </c>
      <c r="F618" s="1">
        <v>44459</v>
      </c>
      <c r="G618" s="1">
        <v>44459</v>
      </c>
    </row>
    <row r="619" spans="1:7" x14ac:dyDescent="0.25">
      <c r="A619" t="s">
        <v>5877</v>
      </c>
      <c r="B619" t="s">
        <v>3026</v>
      </c>
      <c r="C619" t="s">
        <v>13</v>
      </c>
      <c r="D619" t="s">
        <v>5878</v>
      </c>
      <c r="E619" s="4">
        <v>9</v>
      </c>
      <c r="F619" s="1">
        <v>44459</v>
      </c>
      <c r="G619" s="1">
        <v>44460</v>
      </c>
    </row>
    <row r="620" spans="1:7" x14ac:dyDescent="0.25">
      <c r="A620" t="s">
        <v>5879</v>
      </c>
      <c r="B620" t="s">
        <v>3029</v>
      </c>
      <c r="C620" t="s">
        <v>13</v>
      </c>
      <c r="D620" t="s">
        <v>5880</v>
      </c>
      <c r="E620" s="4">
        <v>17</v>
      </c>
      <c r="F620" s="1">
        <v>44459</v>
      </c>
      <c r="G620" s="1">
        <v>44461</v>
      </c>
    </row>
    <row r="621" spans="1:7" x14ac:dyDescent="0.25">
      <c r="A621" t="s">
        <v>5881</v>
      </c>
      <c r="B621" t="s">
        <v>3032</v>
      </c>
      <c r="C621" t="s">
        <v>13</v>
      </c>
      <c r="D621" t="s">
        <v>5882</v>
      </c>
      <c r="E621" s="4">
        <v>10</v>
      </c>
      <c r="F621" s="1">
        <v>44459</v>
      </c>
      <c r="G621" s="1">
        <v>44460</v>
      </c>
    </row>
    <row r="622" spans="1:7" x14ac:dyDescent="0.25">
      <c r="A622" t="s">
        <v>355</v>
      </c>
      <c r="B622" t="s">
        <v>62</v>
      </c>
      <c r="C622" t="s">
        <v>13</v>
      </c>
      <c r="D622" t="s">
        <v>354</v>
      </c>
      <c r="E622" s="4">
        <v>2</v>
      </c>
      <c r="F622" s="1">
        <v>44459</v>
      </c>
      <c r="G622" s="1">
        <v>44459</v>
      </c>
    </row>
    <row r="623" spans="1:7" x14ac:dyDescent="0.25">
      <c r="A623" t="s">
        <v>5949</v>
      </c>
      <c r="B623" t="s">
        <v>3144</v>
      </c>
      <c r="C623" t="s">
        <v>13</v>
      </c>
      <c r="D623" t="s">
        <v>5950</v>
      </c>
      <c r="E623" s="4">
        <v>14</v>
      </c>
      <c r="F623" s="1">
        <v>44459</v>
      </c>
      <c r="G623" s="1">
        <v>44461</v>
      </c>
    </row>
    <row r="624" spans="1:7" x14ac:dyDescent="0.25">
      <c r="A624" t="s">
        <v>6143</v>
      </c>
      <c r="B624" t="s">
        <v>3418</v>
      </c>
      <c r="C624" t="s">
        <v>13</v>
      </c>
      <c r="D624" t="s">
        <v>6144</v>
      </c>
      <c r="E624" s="4">
        <v>45</v>
      </c>
      <c r="F624" s="1">
        <v>44459</v>
      </c>
      <c r="G624" s="1">
        <v>44467</v>
      </c>
    </row>
    <row r="625" spans="1:7" x14ac:dyDescent="0.25">
      <c r="A625" t="s">
        <v>6495</v>
      </c>
      <c r="B625" t="s">
        <v>2492</v>
      </c>
      <c r="C625" t="s">
        <v>150</v>
      </c>
      <c r="D625" t="s">
        <v>6496</v>
      </c>
      <c r="E625" s="4">
        <v>1</v>
      </c>
      <c r="F625" s="1">
        <v>44459</v>
      </c>
      <c r="G625" s="1">
        <v>44459</v>
      </c>
    </row>
    <row r="626" spans="1:7" x14ac:dyDescent="0.25">
      <c r="A626" t="s">
        <v>6543</v>
      </c>
      <c r="B626" t="s">
        <v>4035</v>
      </c>
      <c r="C626" t="s">
        <v>150</v>
      </c>
      <c r="D626" t="s">
        <v>6544</v>
      </c>
      <c r="E626" s="4">
        <v>0</v>
      </c>
      <c r="F626" s="1">
        <v>44459</v>
      </c>
      <c r="G626" s="1">
        <v>44459</v>
      </c>
    </row>
    <row r="627" spans="1:7" x14ac:dyDescent="0.25">
      <c r="A627" t="s">
        <v>5853</v>
      </c>
      <c r="B627" t="s">
        <v>3002</v>
      </c>
      <c r="C627" t="s">
        <v>150</v>
      </c>
      <c r="D627" t="s">
        <v>5854</v>
      </c>
      <c r="E627" s="4">
        <v>12</v>
      </c>
      <c r="F627" s="1">
        <v>44459</v>
      </c>
      <c r="G627" s="1">
        <v>44460</v>
      </c>
    </row>
    <row r="628" spans="1:7" x14ac:dyDescent="0.25">
      <c r="A628" t="s">
        <v>5906</v>
      </c>
      <c r="B628" t="s">
        <v>3072</v>
      </c>
      <c r="C628" t="s">
        <v>150</v>
      </c>
      <c r="D628" t="s">
        <v>5907</v>
      </c>
      <c r="E628" s="4">
        <v>4</v>
      </c>
      <c r="F628" s="1">
        <v>44459</v>
      </c>
      <c r="G628" s="1">
        <v>44459</v>
      </c>
    </row>
    <row r="629" spans="1:7" x14ac:dyDescent="0.25">
      <c r="A629" t="s">
        <v>7397</v>
      </c>
      <c r="B629" t="s">
        <v>5198</v>
      </c>
      <c r="C629" t="s">
        <v>150</v>
      </c>
      <c r="D629" t="s">
        <v>7398</v>
      </c>
      <c r="E629" s="4">
        <v>39</v>
      </c>
      <c r="F629" s="1">
        <v>44459</v>
      </c>
      <c r="G629" s="1">
        <v>44467</v>
      </c>
    </row>
    <row r="630" spans="1:7" x14ac:dyDescent="0.25">
      <c r="A630" t="s">
        <v>7597</v>
      </c>
      <c r="B630" t="s">
        <v>5540</v>
      </c>
      <c r="C630" t="s">
        <v>150</v>
      </c>
      <c r="D630" t="s">
        <v>7598</v>
      </c>
      <c r="E630" s="4">
        <v>0</v>
      </c>
      <c r="F630" s="1">
        <v>44459</v>
      </c>
      <c r="G630" s="1">
        <v>44459</v>
      </c>
    </row>
    <row r="631" spans="1:7" x14ac:dyDescent="0.25">
      <c r="A631" t="s">
        <v>7599</v>
      </c>
      <c r="B631" t="s">
        <v>5543</v>
      </c>
      <c r="C631" t="s">
        <v>150</v>
      </c>
      <c r="D631" t="s">
        <v>7600</v>
      </c>
      <c r="E631" s="4">
        <v>16</v>
      </c>
      <c r="F631" s="1">
        <v>44459</v>
      </c>
      <c r="G631" s="1">
        <v>44461</v>
      </c>
    </row>
    <row r="632" spans="1:7" x14ac:dyDescent="0.25">
      <c r="A632" t="s">
        <v>6127</v>
      </c>
      <c r="B632" t="s">
        <v>3400</v>
      </c>
      <c r="C632" t="s">
        <v>150</v>
      </c>
      <c r="D632" t="s">
        <v>6128</v>
      </c>
      <c r="E632" s="4">
        <v>22</v>
      </c>
      <c r="F632" s="1">
        <v>44459</v>
      </c>
      <c r="G632" s="1">
        <v>44462</v>
      </c>
    </row>
    <row r="633" spans="1:7" x14ac:dyDescent="0.25">
      <c r="A633" t="s">
        <v>6309</v>
      </c>
      <c r="B633" t="s">
        <v>3627</v>
      </c>
      <c r="C633" t="s">
        <v>150</v>
      </c>
      <c r="D633" t="s">
        <v>6310</v>
      </c>
      <c r="E633" s="4">
        <v>20</v>
      </c>
      <c r="F633" s="1">
        <v>44459</v>
      </c>
      <c r="G633" s="1">
        <v>44462</v>
      </c>
    </row>
    <row r="634" spans="1:7" x14ac:dyDescent="0.25">
      <c r="A634" t="s">
        <v>6799</v>
      </c>
      <c r="B634" t="s">
        <v>4383</v>
      </c>
      <c r="C634" t="s">
        <v>150</v>
      </c>
      <c r="D634" t="s">
        <v>6800</v>
      </c>
      <c r="E634" s="4">
        <v>34</v>
      </c>
      <c r="F634" s="1">
        <v>44459</v>
      </c>
      <c r="G634" s="1">
        <v>44466</v>
      </c>
    </row>
    <row r="635" spans="1:7" x14ac:dyDescent="0.25">
      <c r="A635" t="s">
        <v>6287</v>
      </c>
      <c r="B635" t="s">
        <v>3586</v>
      </c>
      <c r="C635" t="s">
        <v>150</v>
      </c>
      <c r="D635" t="s">
        <v>6288</v>
      </c>
      <c r="E635" s="4">
        <v>17</v>
      </c>
      <c r="F635" s="1">
        <v>44459</v>
      </c>
      <c r="G635" s="1">
        <v>44461</v>
      </c>
    </row>
    <row r="636" spans="1:7" x14ac:dyDescent="0.25">
      <c r="A636" t="s">
        <v>6435</v>
      </c>
      <c r="B636" t="s">
        <v>3889</v>
      </c>
      <c r="C636" t="s">
        <v>150</v>
      </c>
      <c r="D636" t="s">
        <v>6436</v>
      </c>
      <c r="E636" s="4">
        <v>12</v>
      </c>
      <c r="F636" s="1">
        <v>44459</v>
      </c>
      <c r="G636" s="1">
        <v>44460</v>
      </c>
    </row>
    <row r="637" spans="1:7" x14ac:dyDescent="0.25">
      <c r="A637" t="s">
        <v>6557</v>
      </c>
      <c r="B637" t="s">
        <v>4065</v>
      </c>
      <c r="C637" t="s">
        <v>150</v>
      </c>
      <c r="D637" t="s">
        <v>6558</v>
      </c>
      <c r="E637" s="4">
        <v>6</v>
      </c>
      <c r="F637" s="1">
        <v>44459</v>
      </c>
      <c r="G637" s="1">
        <v>44459</v>
      </c>
    </row>
    <row r="638" spans="1:7" x14ac:dyDescent="0.25">
      <c r="A638" t="s">
        <v>7160</v>
      </c>
      <c r="B638" t="s">
        <v>4876</v>
      </c>
      <c r="C638" t="s">
        <v>150</v>
      </c>
      <c r="D638" t="s">
        <v>7161</v>
      </c>
      <c r="E638" s="4">
        <v>30</v>
      </c>
      <c r="F638" s="1">
        <v>44459</v>
      </c>
      <c r="G638" s="1">
        <v>44463</v>
      </c>
    </row>
    <row r="639" spans="1:7" x14ac:dyDescent="0.25">
      <c r="A639" t="s">
        <v>7684</v>
      </c>
      <c r="B639" t="s">
        <v>5687</v>
      </c>
      <c r="C639" t="s">
        <v>150</v>
      </c>
      <c r="D639" t="s">
        <v>7685</v>
      </c>
      <c r="E639" s="4">
        <v>11</v>
      </c>
      <c r="F639" s="1">
        <v>44459</v>
      </c>
      <c r="G639" s="1">
        <v>44460</v>
      </c>
    </row>
    <row r="640" spans="1:7" x14ac:dyDescent="0.25">
      <c r="A640" t="s">
        <v>7712</v>
      </c>
      <c r="B640" t="s">
        <v>5729</v>
      </c>
      <c r="C640" t="s">
        <v>150</v>
      </c>
      <c r="D640" t="s">
        <v>7713</v>
      </c>
      <c r="E640" s="4">
        <v>2</v>
      </c>
      <c r="F640" s="1">
        <v>44459</v>
      </c>
      <c r="G640" s="1">
        <v>44459</v>
      </c>
    </row>
    <row r="641" spans="1:7" x14ac:dyDescent="0.25">
      <c r="A641" t="s">
        <v>6137</v>
      </c>
      <c r="B641" t="s">
        <v>3413</v>
      </c>
      <c r="C641" t="s">
        <v>150</v>
      </c>
      <c r="D641" t="s">
        <v>6138</v>
      </c>
      <c r="E641" s="4">
        <v>68</v>
      </c>
      <c r="F641" s="1">
        <v>44459</v>
      </c>
      <c r="G641" s="1">
        <v>44474</v>
      </c>
    </row>
    <row r="642" spans="1:7" x14ac:dyDescent="0.25">
      <c r="A642" t="s">
        <v>6684</v>
      </c>
      <c r="B642" t="s">
        <v>4241</v>
      </c>
      <c r="C642" t="s">
        <v>150</v>
      </c>
      <c r="D642" t="s">
        <v>6685</v>
      </c>
      <c r="E642" s="4">
        <v>64</v>
      </c>
      <c r="F642" s="1">
        <v>44459</v>
      </c>
      <c r="G642" s="1">
        <v>44473</v>
      </c>
    </row>
    <row r="643" spans="1:7" x14ac:dyDescent="0.25">
      <c r="A643" t="s">
        <v>6902</v>
      </c>
      <c r="B643" t="s">
        <v>4511</v>
      </c>
      <c r="C643" t="s">
        <v>150</v>
      </c>
      <c r="D643" t="s">
        <v>6903</v>
      </c>
      <c r="E643" s="4">
        <v>58</v>
      </c>
      <c r="F643" s="1">
        <v>44459</v>
      </c>
      <c r="G643" s="1">
        <v>44470</v>
      </c>
    </row>
    <row r="644" spans="1:7" x14ac:dyDescent="0.25">
      <c r="A644" t="s">
        <v>7259</v>
      </c>
      <c r="B644" t="s">
        <v>5007</v>
      </c>
      <c r="C644" t="s">
        <v>150</v>
      </c>
      <c r="D644" t="s">
        <v>7260</v>
      </c>
      <c r="E644" s="4">
        <v>60</v>
      </c>
      <c r="F644" s="1">
        <v>44459</v>
      </c>
      <c r="G644" s="1">
        <v>44470</v>
      </c>
    </row>
    <row r="645" spans="1:7" x14ac:dyDescent="0.25">
      <c r="A645" t="s">
        <v>5923</v>
      </c>
      <c r="B645" t="s">
        <v>3094</v>
      </c>
      <c r="C645" t="s">
        <v>150</v>
      </c>
      <c r="D645" t="s">
        <v>5924</v>
      </c>
      <c r="E645" s="4">
        <v>27</v>
      </c>
      <c r="F645" s="1">
        <v>44459</v>
      </c>
      <c r="G645" s="1">
        <v>44463</v>
      </c>
    </row>
    <row r="646" spans="1:7" x14ac:dyDescent="0.25">
      <c r="A646" t="s">
        <v>6503</v>
      </c>
      <c r="B646" t="s">
        <v>3975</v>
      </c>
      <c r="C646" t="s">
        <v>150</v>
      </c>
      <c r="D646" t="s">
        <v>6504</v>
      </c>
      <c r="E646" s="4">
        <v>66</v>
      </c>
      <c r="F646" s="1">
        <v>44459</v>
      </c>
      <c r="G646" s="1">
        <v>44473</v>
      </c>
    </row>
    <row r="647" spans="1:7" x14ac:dyDescent="0.25">
      <c r="A647" t="s">
        <v>6783</v>
      </c>
      <c r="B647" t="s">
        <v>4371</v>
      </c>
      <c r="C647" t="s">
        <v>150</v>
      </c>
      <c r="D647" t="s">
        <v>6784</v>
      </c>
      <c r="E647" s="4">
        <v>17</v>
      </c>
      <c r="F647" s="1">
        <v>44459</v>
      </c>
      <c r="G647" s="1">
        <v>44461</v>
      </c>
    </row>
    <row r="648" spans="1:7" x14ac:dyDescent="0.25">
      <c r="A648" t="s">
        <v>6938</v>
      </c>
      <c r="B648" t="s">
        <v>4572</v>
      </c>
      <c r="C648" t="s">
        <v>150</v>
      </c>
      <c r="D648" t="s">
        <v>6939</v>
      </c>
      <c r="E648" s="4">
        <v>10</v>
      </c>
      <c r="F648" s="1">
        <v>44459</v>
      </c>
      <c r="G648" s="1">
        <v>44460</v>
      </c>
    </row>
    <row r="649" spans="1:7" x14ac:dyDescent="0.25">
      <c r="A649" t="s">
        <v>6964</v>
      </c>
      <c r="B649" t="s">
        <v>4611</v>
      </c>
      <c r="C649" t="s">
        <v>150</v>
      </c>
      <c r="D649" t="s">
        <v>6965</v>
      </c>
      <c r="E649" s="4">
        <v>23</v>
      </c>
      <c r="F649" s="1">
        <v>44459</v>
      </c>
      <c r="G649" s="1">
        <v>44462</v>
      </c>
    </row>
    <row r="650" spans="1:7" x14ac:dyDescent="0.25">
      <c r="A650" t="s">
        <v>7034</v>
      </c>
      <c r="B650" t="s">
        <v>2604</v>
      </c>
      <c r="C650" t="s">
        <v>150</v>
      </c>
      <c r="D650" t="s">
        <v>7035</v>
      </c>
      <c r="E650" s="4">
        <v>0</v>
      </c>
      <c r="F650" s="1">
        <v>44459</v>
      </c>
      <c r="G650" s="1">
        <v>44459</v>
      </c>
    </row>
    <row r="651" spans="1:7" x14ac:dyDescent="0.25">
      <c r="A651" t="s">
        <v>7199</v>
      </c>
      <c r="B651" t="s">
        <v>4920</v>
      </c>
      <c r="C651" t="s">
        <v>150</v>
      </c>
      <c r="D651" t="s">
        <v>7200</v>
      </c>
      <c r="E651" s="4">
        <v>2</v>
      </c>
      <c r="F651" s="1">
        <v>44459</v>
      </c>
      <c r="G651" s="1">
        <v>44459</v>
      </c>
    </row>
    <row r="652" spans="1:7" x14ac:dyDescent="0.25">
      <c r="A652" t="s">
        <v>7356</v>
      </c>
      <c r="B652" t="s">
        <v>2704</v>
      </c>
      <c r="C652" t="s">
        <v>150</v>
      </c>
      <c r="D652" t="s">
        <v>7357</v>
      </c>
      <c r="E652" s="4">
        <v>27</v>
      </c>
      <c r="F652" s="1">
        <v>44459</v>
      </c>
      <c r="G652" s="1">
        <v>44463</v>
      </c>
    </row>
    <row r="653" spans="1:7" x14ac:dyDescent="0.25">
      <c r="A653" t="s">
        <v>7661</v>
      </c>
      <c r="B653" t="s">
        <v>5645</v>
      </c>
      <c r="C653" t="s">
        <v>150</v>
      </c>
      <c r="D653" t="s">
        <v>7662</v>
      </c>
      <c r="E653" s="4">
        <v>28</v>
      </c>
      <c r="F653" s="1">
        <v>44459</v>
      </c>
      <c r="G653" s="1">
        <v>44463</v>
      </c>
    </row>
    <row r="654" spans="1:7" x14ac:dyDescent="0.25">
      <c r="A654" t="s">
        <v>5951</v>
      </c>
      <c r="B654" t="s">
        <v>3147</v>
      </c>
      <c r="C654" t="s">
        <v>150</v>
      </c>
      <c r="D654" t="s">
        <v>5952</v>
      </c>
      <c r="E654" s="4">
        <v>23</v>
      </c>
      <c r="F654" s="1">
        <v>44459</v>
      </c>
      <c r="G654" s="1">
        <v>44462</v>
      </c>
    </row>
    <row r="655" spans="1:7" x14ac:dyDescent="0.25">
      <c r="A655" t="s">
        <v>7360</v>
      </c>
      <c r="B655" t="s">
        <v>5153</v>
      </c>
      <c r="C655" t="s">
        <v>150</v>
      </c>
      <c r="D655" t="s">
        <v>7361</v>
      </c>
      <c r="E655" s="4">
        <v>37</v>
      </c>
      <c r="F655" s="1">
        <v>44459</v>
      </c>
      <c r="G655" s="1">
        <v>44467</v>
      </c>
    </row>
    <row r="656" spans="1:7" x14ac:dyDescent="0.25">
      <c r="A656" t="s">
        <v>7667</v>
      </c>
      <c r="B656" t="s">
        <v>5652</v>
      </c>
      <c r="C656" t="s">
        <v>150</v>
      </c>
      <c r="D656" t="s">
        <v>7668</v>
      </c>
      <c r="E656" s="4">
        <v>26</v>
      </c>
      <c r="F656" s="1">
        <v>44459</v>
      </c>
      <c r="G656" s="1">
        <v>44463</v>
      </c>
    </row>
    <row r="657" spans="1:7" x14ac:dyDescent="0.25">
      <c r="A657" t="s">
        <v>6105</v>
      </c>
      <c r="B657" t="s">
        <v>2423</v>
      </c>
      <c r="C657" t="s">
        <v>150</v>
      </c>
      <c r="D657" t="s">
        <v>6106</v>
      </c>
      <c r="E657" s="4">
        <v>78</v>
      </c>
      <c r="F657" s="1">
        <v>44459</v>
      </c>
      <c r="G657" s="1">
        <v>44475</v>
      </c>
    </row>
    <row r="658" spans="1:7" x14ac:dyDescent="0.25">
      <c r="A658" t="s">
        <v>6113</v>
      </c>
      <c r="B658" t="s">
        <v>3377</v>
      </c>
      <c r="C658" t="s">
        <v>150</v>
      </c>
      <c r="D658" t="s">
        <v>6114</v>
      </c>
      <c r="E658" s="4">
        <v>18</v>
      </c>
      <c r="F658" s="1">
        <v>44459</v>
      </c>
      <c r="G658" s="1">
        <v>44462</v>
      </c>
    </row>
    <row r="659" spans="1:7" x14ac:dyDescent="0.25">
      <c r="A659" t="s">
        <v>6702</v>
      </c>
      <c r="B659" t="s">
        <v>4263</v>
      </c>
      <c r="C659" t="s">
        <v>150</v>
      </c>
      <c r="D659" t="s">
        <v>6703</v>
      </c>
      <c r="E659" s="4">
        <v>0</v>
      </c>
      <c r="F659" s="1">
        <v>44459</v>
      </c>
      <c r="G659" s="1">
        <v>44459</v>
      </c>
    </row>
    <row r="660" spans="1:7" x14ac:dyDescent="0.25">
      <c r="A660" t="s">
        <v>7231</v>
      </c>
      <c r="B660" t="s">
        <v>2665</v>
      </c>
      <c r="C660" t="s">
        <v>150</v>
      </c>
      <c r="D660" t="s">
        <v>7232</v>
      </c>
      <c r="E660" s="4">
        <v>1</v>
      </c>
      <c r="F660" s="1">
        <v>44459</v>
      </c>
      <c r="G660" s="1">
        <v>44459</v>
      </c>
    </row>
    <row r="661" spans="1:7" x14ac:dyDescent="0.25">
      <c r="A661" t="s">
        <v>6064</v>
      </c>
      <c r="B661" t="s">
        <v>3322</v>
      </c>
      <c r="C661" t="s">
        <v>150</v>
      </c>
      <c r="D661" t="s">
        <v>6065</v>
      </c>
      <c r="E661" s="4">
        <v>6</v>
      </c>
      <c r="F661" s="1">
        <v>44459</v>
      </c>
      <c r="G661" s="1">
        <v>44459</v>
      </c>
    </row>
    <row r="662" spans="1:7" x14ac:dyDescent="0.25">
      <c r="A662" t="s">
        <v>6522</v>
      </c>
      <c r="B662" t="s">
        <v>3993</v>
      </c>
      <c r="C662" t="s">
        <v>150</v>
      </c>
      <c r="D662" t="s">
        <v>6523</v>
      </c>
      <c r="E662" s="4">
        <v>55</v>
      </c>
      <c r="F662" s="1">
        <v>44459</v>
      </c>
      <c r="G662" s="1">
        <v>44470</v>
      </c>
    </row>
    <row r="663" spans="1:7" x14ac:dyDescent="0.25">
      <c r="A663" t="s">
        <v>6813</v>
      </c>
      <c r="B663" t="s">
        <v>4400</v>
      </c>
      <c r="C663" t="s">
        <v>150</v>
      </c>
      <c r="D663" t="s">
        <v>6814</v>
      </c>
      <c r="E663" s="4">
        <v>1</v>
      </c>
      <c r="F663" s="1">
        <v>44459</v>
      </c>
      <c r="G663" s="1">
        <v>44459</v>
      </c>
    </row>
    <row r="664" spans="1:7" x14ac:dyDescent="0.25">
      <c r="A664" t="s">
        <v>7078</v>
      </c>
      <c r="B664" t="s">
        <v>2616</v>
      </c>
      <c r="C664" t="s">
        <v>150</v>
      </c>
      <c r="D664" t="s">
        <v>7079</v>
      </c>
      <c r="E664" s="4">
        <v>68</v>
      </c>
      <c r="F664" s="1">
        <v>44459</v>
      </c>
      <c r="G664" s="1">
        <v>44474</v>
      </c>
    </row>
    <row r="665" spans="1:7" x14ac:dyDescent="0.25">
      <c r="A665" t="s">
        <v>7640</v>
      </c>
      <c r="B665" t="s">
        <v>5625</v>
      </c>
      <c r="C665" t="s">
        <v>150</v>
      </c>
      <c r="D665" t="s">
        <v>7641</v>
      </c>
      <c r="E665" s="4">
        <v>46</v>
      </c>
      <c r="F665" s="1">
        <v>44459</v>
      </c>
      <c r="G665" s="1">
        <v>44468</v>
      </c>
    </row>
    <row r="666" spans="1:7" x14ac:dyDescent="0.25">
      <c r="A666" t="s">
        <v>6547</v>
      </c>
      <c r="B666" t="s">
        <v>4041</v>
      </c>
      <c r="C666" t="s">
        <v>2902</v>
      </c>
      <c r="D666" t="s">
        <v>6548</v>
      </c>
      <c r="E666" s="4">
        <v>1</v>
      </c>
      <c r="F666" s="1">
        <v>44459</v>
      </c>
      <c r="G666" s="1">
        <v>44459</v>
      </c>
    </row>
    <row r="667" spans="1:7" x14ac:dyDescent="0.25">
      <c r="A667" t="s">
        <v>7568</v>
      </c>
      <c r="B667" t="s">
        <v>5490</v>
      </c>
      <c r="C667" t="s">
        <v>2902</v>
      </c>
      <c r="D667" t="s">
        <v>7569</v>
      </c>
      <c r="E667" s="4">
        <v>12</v>
      </c>
      <c r="F667" s="1">
        <v>44459</v>
      </c>
      <c r="G667" s="1">
        <v>44460</v>
      </c>
    </row>
    <row r="668" spans="1:7" x14ac:dyDescent="0.25">
      <c r="A668" t="s">
        <v>6307</v>
      </c>
      <c r="B668" t="s">
        <v>3623</v>
      </c>
      <c r="C668" t="s">
        <v>150</v>
      </c>
      <c r="D668" t="s">
        <v>6308</v>
      </c>
      <c r="E668" s="4">
        <v>1</v>
      </c>
      <c r="F668" s="1">
        <v>44459</v>
      </c>
      <c r="G668" s="1">
        <v>44459</v>
      </c>
    </row>
    <row r="669" spans="1:7" x14ac:dyDescent="0.25">
      <c r="A669" t="s">
        <v>6305</v>
      </c>
      <c r="B669" t="s">
        <v>2453</v>
      </c>
      <c r="C669" t="s">
        <v>150</v>
      </c>
      <c r="D669" t="s">
        <v>6306</v>
      </c>
      <c r="E669" s="4">
        <v>0</v>
      </c>
      <c r="F669" s="1">
        <v>44459</v>
      </c>
      <c r="G669" s="1">
        <v>44459</v>
      </c>
    </row>
    <row r="670" spans="1:7" x14ac:dyDescent="0.25">
      <c r="A670" t="s">
        <v>6541</v>
      </c>
      <c r="B670" t="s">
        <v>4028</v>
      </c>
      <c r="C670" t="s">
        <v>150</v>
      </c>
      <c r="D670" t="s">
        <v>6542</v>
      </c>
      <c r="E670" s="4">
        <v>3</v>
      </c>
      <c r="F670" s="1">
        <v>44459</v>
      </c>
      <c r="G670" s="1">
        <v>44459</v>
      </c>
    </row>
    <row r="671" spans="1:7" x14ac:dyDescent="0.25">
      <c r="A671" t="s">
        <v>6539</v>
      </c>
      <c r="B671" t="s">
        <v>4025</v>
      </c>
      <c r="C671" t="s">
        <v>150</v>
      </c>
      <c r="D671" t="s">
        <v>6540</v>
      </c>
      <c r="E671" s="4">
        <v>1</v>
      </c>
      <c r="F671" s="1">
        <v>44459</v>
      </c>
      <c r="G671" s="1">
        <v>44459</v>
      </c>
    </row>
    <row r="672" spans="1:7" x14ac:dyDescent="0.25">
      <c r="A672" t="s">
        <v>7601</v>
      </c>
      <c r="B672" t="s">
        <v>5546</v>
      </c>
      <c r="C672" t="s">
        <v>150</v>
      </c>
      <c r="D672" t="s">
        <v>7602</v>
      </c>
      <c r="E672" s="4">
        <v>0</v>
      </c>
      <c r="F672" s="1">
        <v>44459</v>
      </c>
      <c r="G672" s="1">
        <v>44459</v>
      </c>
    </row>
    <row r="673" spans="1:7" x14ac:dyDescent="0.25">
      <c r="A673" t="s">
        <v>5904</v>
      </c>
      <c r="B673" t="s">
        <v>3069</v>
      </c>
      <c r="C673" t="s">
        <v>150</v>
      </c>
      <c r="D673" t="s">
        <v>5905</v>
      </c>
      <c r="E673" s="4">
        <v>16</v>
      </c>
      <c r="F673" s="1">
        <v>44459</v>
      </c>
      <c r="G673" s="1">
        <v>44462</v>
      </c>
    </row>
    <row r="674" spans="1:7" x14ac:dyDescent="0.25">
      <c r="A674" t="s">
        <v>7399</v>
      </c>
      <c r="B674" t="s">
        <v>5201</v>
      </c>
      <c r="C674" t="s">
        <v>150</v>
      </c>
      <c r="D674" t="s">
        <v>7400</v>
      </c>
      <c r="E674" s="4">
        <v>0</v>
      </c>
      <c r="F674" s="1">
        <v>44459</v>
      </c>
      <c r="G674" s="1">
        <v>44459</v>
      </c>
    </row>
    <row r="675" spans="1:7" x14ac:dyDescent="0.25">
      <c r="A675" t="s">
        <v>6129</v>
      </c>
      <c r="B675" t="s">
        <v>3404</v>
      </c>
      <c r="C675" t="s">
        <v>150</v>
      </c>
      <c r="D675" t="s">
        <v>6130</v>
      </c>
      <c r="E675" s="4">
        <v>1</v>
      </c>
      <c r="F675" s="1">
        <v>44459</v>
      </c>
      <c r="G675" s="1">
        <v>44459</v>
      </c>
    </row>
    <row r="676" spans="1:7" x14ac:dyDescent="0.25">
      <c r="A676" t="s">
        <v>6125</v>
      </c>
      <c r="B676" t="s">
        <v>3397</v>
      </c>
      <c r="C676" t="s">
        <v>150</v>
      </c>
      <c r="D676" t="s">
        <v>6126</v>
      </c>
      <c r="E676" s="4">
        <v>0</v>
      </c>
      <c r="F676" s="1">
        <v>44459</v>
      </c>
      <c r="G676" s="1">
        <v>44459</v>
      </c>
    </row>
    <row r="677" spans="1:7" x14ac:dyDescent="0.25">
      <c r="A677" t="s">
        <v>6131</v>
      </c>
      <c r="B677" t="s">
        <v>2429</v>
      </c>
      <c r="C677" t="s">
        <v>150</v>
      </c>
      <c r="D677" t="s">
        <v>6132</v>
      </c>
      <c r="E677" s="4">
        <v>32</v>
      </c>
      <c r="F677" s="1">
        <v>44459</v>
      </c>
      <c r="G677" s="1">
        <v>44459</v>
      </c>
    </row>
    <row r="678" spans="1:7" x14ac:dyDescent="0.25">
      <c r="A678" t="s">
        <v>7710</v>
      </c>
      <c r="B678" t="s">
        <v>5726</v>
      </c>
      <c r="C678" t="s">
        <v>150</v>
      </c>
      <c r="D678" t="s">
        <v>7711</v>
      </c>
      <c r="E678" s="4">
        <v>42</v>
      </c>
      <c r="F678" s="1">
        <v>44459</v>
      </c>
      <c r="G678" s="1">
        <v>44467</v>
      </c>
    </row>
    <row r="679" spans="1:7" x14ac:dyDescent="0.25">
      <c r="A679" t="s">
        <v>6555</v>
      </c>
      <c r="B679" t="s">
        <v>4062</v>
      </c>
      <c r="C679" t="s">
        <v>150</v>
      </c>
      <c r="D679" t="s">
        <v>6556</v>
      </c>
      <c r="E679" s="4">
        <v>10</v>
      </c>
      <c r="F679" s="1">
        <v>44459</v>
      </c>
      <c r="G679" s="1">
        <v>44460</v>
      </c>
    </row>
    <row r="680" spans="1:7" x14ac:dyDescent="0.25">
      <c r="A680" t="s">
        <v>5788</v>
      </c>
      <c r="B680" t="s">
        <v>2905</v>
      </c>
      <c r="C680" t="s">
        <v>2902</v>
      </c>
      <c r="D680" t="s">
        <v>5789</v>
      </c>
      <c r="E680" s="4">
        <v>45</v>
      </c>
      <c r="F680" s="1">
        <v>44459</v>
      </c>
      <c r="G680" s="1">
        <v>44468</v>
      </c>
    </row>
    <row r="681" spans="1:7" x14ac:dyDescent="0.25">
      <c r="A681" t="s">
        <v>6878</v>
      </c>
      <c r="B681" t="s">
        <v>2561</v>
      </c>
      <c r="C681" t="s">
        <v>2562</v>
      </c>
      <c r="D681" t="s">
        <v>6879</v>
      </c>
      <c r="E681" s="4">
        <v>4</v>
      </c>
      <c r="F681" s="1" t="s">
        <v>12024</v>
      </c>
      <c r="G681" s="1">
        <v>44459</v>
      </c>
    </row>
    <row r="682" spans="1:7" x14ac:dyDescent="0.25">
      <c r="A682" t="s">
        <v>6874</v>
      </c>
      <c r="B682" t="s">
        <v>4474</v>
      </c>
      <c r="C682" t="s">
        <v>2562</v>
      </c>
      <c r="D682" t="s">
        <v>6875</v>
      </c>
      <c r="E682" s="4">
        <v>4</v>
      </c>
      <c r="F682" s="1">
        <v>44459</v>
      </c>
      <c r="G682" s="1">
        <v>44459</v>
      </c>
    </row>
    <row r="683" spans="1:7" x14ac:dyDescent="0.25">
      <c r="A683" t="s">
        <v>6024</v>
      </c>
      <c r="B683" t="s">
        <v>3259</v>
      </c>
      <c r="C683" t="s">
        <v>2562</v>
      </c>
      <c r="D683" t="s">
        <v>6025</v>
      </c>
      <c r="E683" s="4">
        <v>43</v>
      </c>
      <c r="F683" s="1">
        <v>44459</v>
      </c>
      <c r="G683" s="1">
        <v>44467</v>
      </c>
    </row>
    <row r="684" spans="1:7" x14ac:dyDescent="0.25">
      <c r="A684" t="s">
        <v>6026</v>
      </c>
      <c r="B684" t="s">
        <v>3262</v>
      </c>
      <c r="C684" t="s">
        <v>2562</v>
      </c>
      <c r="D684" t="s">
        <v>6027</v>
      </c>
      <c r="E684" s="4">
        <v>11</v>
      </c>
      <c r="F684" s="1">
        <v>44459</v>
      </c>
      <c r="G684" s="1">
        <v>44460</v>
      </c>
    </row>
    <row r="685" spans="1:7" x14ac:dyDescent="0.25">
      <c r="A685" t="s">
        <v>7738</v>
      </c>
      <c r="B685" t="s">
        <v>3677</v>
      </c>
      <c r="C685" t="s">
        <v>2902</v>
      </c>
      <c r="D685" t="s">
        <v>7739</v>
      </c>
      <c r="E685" s="4">
        <v>11</v>
      </c>
      <c r="F685" s="1" t="s">
        <v>12024</v>
      </c>
      <c r="G685" s="1">
        <v>44460</v>
      </c>
    </row>
    <row r="686" spans="1:7" x14ac:dyDescent="0.25">
      <c r="A686" t="s">
        <v>6347</v>
      </c>
      <c r="B686" t="s">
        <v>3698</v>
      </c>
      <c r="C686" t="s">
        <v>2902</v>
      </c>
      <c r="D686" t="s">
        <v>6348</v>
      </c>
      <c r="E686" s="4">
        <v>16</v>
      </c>
      <c r="F686" s="1">
        <v>44459</v>
      </c>
      <c r="G686" s="1">
        <v>44462</v>
      </c>
    </row>
    <row r="687" spans="1:7" x14ac:dyDescent="0.25">
      <c r="A687" t="s">
        <v>6351</v>
      </c>
      <c r="B687" t="s">
        <v>3704</v>
      </c>
      <c r="C687" t="s">
        <v>2902</v>
      </c>
      <c r="D687" t="s">
        <v>6352</v>
      </c>
      <c r="E687" s="4">
        <v>19</v>
      </c>
      <c r="F687" s="1">
        <v>44459</v>
      </c>
      <c r="G687" s="1">
        <v>44461</v>
      </c>
    </row>
    <row r="688" spans="1:7" x14ac:dyDescent="0.25">
      <c r="A688" t="s">
        <v>7778</v>
      </c>
      <c r="B688" t="s">
        <v>7779</v>
      </c>
      <c r="C688" t="s">
        <v>2902</v>
      </c>
      <c r="D688" t="s">
        <v>7780</v>
      </c>
      <c r="E688" s="4">
        <v>17</v>
      </c>
      <c r="F688" s="1" t="s">
        <v>12024</v>
      </c>
      <c r="G688" s="1">
        <v>44461</v>
      </c>
    </row>
    <row r="689" spans="1:7" x14ac:dyDescent="0.25">
      <c r="A689" t="s">
        <v>7434</v>
      </c>
      <c r="B689" t="s">
        <v>5253</v>
      </c>
      <c r="C689" t="s">
        <v>2902</v>
      </c>
      <c r="D689" t="s">
        <v>7435</v>
      </c>
      <c r="E689" s="4">
        <v>48</v>
      </c>
      <c r="F689" s="1">
        <v>44459</v>
      </c>
      <c r="G689" s="1">
        <v>44468</v>
      </c>
    </row>
    <row r="690" spans="1:7" x14ac:dyDescent="0.25">
      <c r="A690" t="s">
        <v>7808</v>
      </c>
      <c r="B690" t="s">
        <v>7809</v>
      </c>
      <c r="C690" t="s">
        <v>7810</v>
      </c>
      <c r="D690" t="s">
        <v>7811</v>
      </c>
      <c r="E690" s="4">
        <v>24</v>
      </c>
      <c r="F690" s="1">
        <v>44459</v>
      </c>
      <c r="G690" s="1">
        <v>44463</v>
      </c>
    </row>
    <row r="691" spans="1:7" x14ac:dyDescent="0.25">
      <c r="A691" t="s">
        <v>7548</v>
      </c>
      <c r="B691" t="s">
        <v>5433</v>
      </c>
      <c r="C691" t="s">
        <v>2902</v>
      </c>
      <c r="D691" t="s">
        <v>7549</v>
      </c>
      <c r="E691" s="4">
        <v>10</v>
      </c>
      <c r="F691" s="1">
        <v>44459</v>
      </c>
      <c r="G691" s="1">
        <v>44460</v>
      </c>
    </row>
    <row r="692" spans="1:7" x14ac:dyDescent="0.25">
      <c r="A692" t="s">
        <v>7560</v>
      </c>
      <c r="B692" t="s">
        <v>5466</v>
      </c>
      <c r="C692" t="s">
        <v>2902</v>
      </c>
      <c r="D692" t="s">
        <v>7561</v>
      </c>
      <c r="E692" s="4">
        <v>5</v>
      </c>
      <c r="F692" s="1">
        <v>44459</v>
      </c>
      <c r="G692" s="1">
        <v>44459</v>
      </c>
    </row>
    <row r="693" spans="1:7" x14ac:dyDescent="0.25">
      <c r="A693" t="s">
        <v>7562</v>
      </c>
      <c r="B693" t="s">
        <v>5469</v>
      </c>
      <c r="C693" t="s">
        <v>2902</v>
      </c>
      <c r="D693" t="s">
        <v>7563</v>
      </c>
      <c r="E693" s="4">
        <v>6</v>
      </c>
      <c r="F693" s="1">
        <v>44459</v>
      </c>
      <c r="G693" s="1">
        <v>44459</v>
      </c>
    </row>
    <row r="694" spans="1:7" x14ac:dyDescent="0.25">
      <c r="A694" t="s">
        <v>7556</v>
      </c>
      <c r="B694" t="s">
        <v>5457</v>
      </c>
      <c r="C694" t="s">
        <v>2902</v>
      </c>
      <c r="D694" t="s">
        <v>7557</v>
      </c>
      <c r="E694" s="4">
        <v>5</v>
      </c>
      <c r="F694" s="1">
        <v>44459</v>
      </c>
      <c r="G694" s="1">
        <v>44459</v>
      </c>
    </row>
    <row r="695" spans="1:7" x14ac:dyDescent="0.25">
      <c r="A695" t="s">
        <v>7570</v>
      </c>
      <c r="B695" t="s">
        <v>5478</v>
      </c>
      <c r="C695" t="s">
        <v>2902</v>
      </c>
      <c r="D695" t="s">
        <v>7571</v>
      </c>
      <c r="E695" s="4">
        <v>3</v>
      </c>
      <c r="F695" s="1">
        <v>44459</v>
      </c>
      <c r="G695" s="1">
        <v>44459</v>
      </c>
    </row>
    <row r="696" spans="1:7" x14ac:dyDescent="0.25">
      <c r="A696" t="s">
        <v>7566</v>
      </c>
      <c r="B696" t="s">
        <v>5487</v>
      </c>
      <c r="C696" t="s">
        <v>2902</v>
      </c>
      <c r="D696" t="s">
        <v>7567</v>
      </c>
      <c r="E696" s="4">
        <v>6</v>
      </c>
      <c r="F696" s="1">
        <v>44459</v>
      </c>
      <c r="G696" s="1">
        <v>44459</v>
      </c>
    </row>
    <row r="697" spans="1:7" x14ac:dyDescent="0.25">
      <c r="A697" t="s">
        <v>7564</v>
      </c>
      <c r="B697" t="s">
        <v>5481</v>
      </c>
      <c r="C697" t="s">
        <v>2902</v>
      </c>
      <c r="D697" t="s">
        <v>7565</v>
      </c>
      <c r="E697" s="4">
        <v>19</v>
      </c>
      <c r="F697" s="1">
        <v>44459</v>
      </c>
      <c r="G697" s="1">
        <v>44462</v>
      </c>
    </row>
    <row r="698" spans="1:7" x14ac:dyDescent="0.25">
      <c r="A698" t="s">
        <v>5908</v>
      </c>
      <c r="B698" t="s">
        <v>3075</v>
      </c>
      <c r="C698" t="s">
        <v>150</v>
      </c>
      <c r="D698" t="s">
        <v>5909</v>
      </c>
      <c r="E698" s="4">
        <v>0</v>
      </c>
      <c r="F698" s="1">
        <v>44459</v>
      </c>
      <c r="G698" s="1">
        <v>44459</v>
      </c>
    </row>
    <row r="699" spans="1:7" x14ac:dyDescent="0.25">
      <c r="A699" t="s">
        <v>7686</v>
      </c>
      <c r="B699" t="s">
        <v>5690</v>
      </c>
      <c r="C699" t="s">
        <v>150</v>
      </c>
      <c r="D699" t="s">
        <v>7687</v>
      </c>
      <c r="E699" s="4">
        <v>0</v>
      </c>
      <c r="F699" s="1">
        <v>44459</v>
      </c>
      <c r="G699" s="1">
        <v>44459</v>
      </c>
    </row>
    <row r="700" spans="1:7" x14ac:dyDescent="0.25">
      <c r="A700" t="s">
        <v>7682</v>
      </c>
      <c r="B700" t="s">
        <v>5684</v>
      </c>
      <c r="C700" t="s">
        <v>150</v>
      </c>
      <c r="D700" t="s">
        <v>7683</v>
      </c>
      <c r="E700" s="4">
        <v>15</v>
      </c>
      <c r="F700" s="1">
        <v>44459</v>
      </c>
      <c r="G700" s="1">
        <v>44461</v>
      </c>
    </row>
    <row r="701" spans="1:7" x14ac:dyDescent="0.25">
      <c r="A701" t="s">
        <v>5921</v>
      </c>
      <c r="B701" t="s">
        <v>3091</v>
      </c>
      <c r="C701" t="s">
        <v>150</v>
      </c>
      <c r="D701" t="s">
        <v>5922</v>
      </c>
      <c r="E701" s="4">
        <v>23</v>
      </c>
      <c r="F701" s="1">
        <v>44459</v>
      </c>
      <c r="G701" s="1">
        <v>44462</v>
      </c>
    </row>
    <row r="702" spans="1:7" x14ac:dyDescent="0.25">
      <c r="A702" t="s">
        <v>7659</v>
      </c>
      <c r="B702" t="s">
        <v>2779</v>
      </c>
      <c r="C702" t="s">
        <v>150</v>
      </c>
      <c r="D702" t="s">
        <v>7660</v>
      </c>
      <c r="E702" s="4">
        <v>33</v>
      </c>
      <c r="F702" s="1">
        <v>44459</v>
      </c>
      <c r="G702" s="1">
        <v>44466</v>
      </c>
    </row>
    <row r="703" spans="1:7" x14ac:dyDescent="0.25">
      <c r="A703" t="s">
        <v>6068</v>
      </c>
      <c r="B703" t="s">
        <v>3328</v>
      </c>
      <c r="C703" t="s">
        <v>150</v>
      </c>
      <c r="D703" t="s">
        <v>6069</v>
      </c>
      <c r="E703" s="4">
        <v>24</v>
      </c>
      <c r="F703" s="1">
        <v>44459</v>
      </c>
      <c r="G703" s="1">
        <v>44462</v>
      </c>
    </row>
    <row r="704" spans="1:7" x14ac:dyDescent="0.25">
      <c r="A704" t="s">
        <v>6060</v>
      </c>
      <c r="B704" t="s">
        <v>3315</v>
      </c>
      <c r="C704" t="s">
        <v>150</v>
      </c>
      <c r="D704" t="s">
        <v>6061</v>
      </c>
      <c r="E704" s="4">
        <v>0</v>
      </c>
      <c r="F704" s="1">
        <v>44459</v>
      </c>
      <c r="G704" s="1">
        <v>44459</v>
      </c>
    </row>
    <row r="705" spans="1:7" x14ac:dyDescent="0.25">
      <c r="A705" t="s">
        <v>6062</v>
      </c>
      <c r="B705" t="s">
        <v>3319</v>
      </c>
      <c r="C705" t="s">
        <v>150</v>
      </c>
      <c r="D705" t="s">
        <v>6063</v>
      </c>
      <c r="E705" s="4">
        <v>29</v>
      </c>
      <c r="F705" s="1">
        <v>44459</v>
      </c>
      <c r="G705" s="1">
        <v>44463</v>
      </c>
    </row>
    <row r="706" spans="1:7" x14ac:dyDescent="0.25">
      <c r="A706" t="s">
        <v>7663</v>
      </c>
      <c r="B706" t="s">
        <v>5647</v>
      </c>
      <c r="C706" t="s">
        <v>150</v>
      </c>
      <c r="D706" t="s">
        <v>7664</v>
      </c>
      <c r="E706" s="4">
        <v>31</v>
      </c>
      <c r="F706" s="1">
        <v>44459</v>
      </c>
      <c r="G706" s="1">
        <v>44466</v>
      </c>
    </row>
    <row r="707" spans="1:7" x14ac:dyDescent="0.25">
      <c r="A707" t="s">
        <v>7665</v>
      </c>
      <c r="B707" t="s">
        <v>5649</v>
      </c>
      <c r="C707" t="s">
        <v>150</v>
      </c>
      <c r="D707" t="s">
        <v>7666</v>
      </c>
      <c r="E707" s="4">
        <v>25</v>
      </c>
      <c r="F707" s="1">
        <v>44459</v>
      </c>
      <c r="G707" s="1">
        <v>44463</v>
      </c>
    </row>
    <row r="708" spans="1:7" x14ac:dyDescent="0.25">
      <c r="A708" t="s">
        <v>6070</v>
      </c>
      <c r="B708" t="s">
        <v>2414</v>
      </c>
      <c r="C708" t="s">
        <v>150</v>
      </c>
      <c r="D708" t="s">
        <v>6071</v>
      </c>
      <c r="E708" s="4">
        <v>27</v>
      </c>
      <c r="F708" s="1">
        <v>44459</v>
      </c>
      <c r="G708" s="1">
        <v>44463</v>
      </c>
    </row>
    <row r="709" spans="1:7" x14ac:dyDescent="0.25">
      <c r="A709" t="s">
        <v>6115</v>
      </c>
      <c r="B709" t="s">
        <v>3379</v>
      </c>
      <c r="C709" t="s">
        <v>150</v>
      </c>
      <c r="D709" t="s">
        <v>6116</v>
      </c>
      <c r="E709" s="4">
        <v>32</v>
      </c>
      <c r="F709" s="1">
        <v>44459</v>
      </c>
      <c r="G709" s="1">
        <v>44466</v>
      </c>
    </row>
    <row r="710" spans="1:7" x14ac:dyDescent="0.25">
      <c r="A710" t="s">
        <v>6123</v>
      </c>
      <c r="B710" t="s">
        <v>3394</v>
      </c>
      <c r="C710" t="s">
        <v>150</v>
      </c>
      <c r="D710" t="s">
        <v>6124</v>
      </c>
      <c r="E710" s="4">
        <v>20</v>
      </c>
      <c r="F710" s="1">
        <v>44459</v>
      </c>
      <c r="G710" s="1">
        <v>44462</v>
      </c>
    </row>
    <row r="711" spans="1:7" x14ac:dyDescent="0.25">
      <c r="A711" t="s">
        <v>6135</v>
      </c>
      <c r="B711" t="s">
        <v>3410</v>
      </c>
      <c r="C711" t="s">
        <v>150</v>
      </c>
      <c r="D711" t="s">
        <v>6136</v>
      </c>
      <c r="E711" s="4">
        <v>37</v>
      </c>
      <c r="F711" s="1">
        <v>44459</v>
      </c>
      <c r="G711" s="1">
        <v>44467</v>
      </c>
    </row>
    <row r="712" spans="1:7" x14ac:dyDescent="0.25">
      <c r="A712" t="s">
        <v>6439</v>
      </c>
      <c r="B712" t="s">
        <v>3895</v>
      </c>
      <c r="C712" t="s">
        <v>150</v>
      </c>
      <c r="D712" t="s">
        <v>6440</v>
      </c>
      <c r="E712" s="4">
        <v>0</v>
      </c>
      <c r="F712" s="1">
        <v>44459</v>
      </c>
      <c r="G712" s="1">
        <v>44459</v>
      </c>
    </row>
    <row r="713" spans="1:7" x14ac:dyDescent="0.25">
      <c r="A713" t="s">
        <v>6441</v>
      </c>
      <c r="B713" t="s">
        <v>3898</v>
      </c>
      <c r="C713" t="s">
        <v>150</v>
      </c>
      <c r="D713" t="s">
        <v>6442</v>
      </c>
      <c r="E713" s="4">
        <v>2</v>
      </c>
      <c r="F713" s="1">
        <v>44459</v>
      </c>
      <c r="G713" s="1">
        <v>44459</v>
      </c>
    </row>
    <row r="714" spans="1:7" x14ac:dyDescent="0.25">
      <c r="A714" t="s">
        <v>6443</v>
      </c>
      <c r="B714" t="s">
        <v>3901</v>
      </c>
      <c r="C714" t="s">
        <v>150</v>
      </c>
      <c r="D714" t="s">
        <v>6444</v>
      </c>
      <c r="E714" s="4">
        <v>1</v>
      </c>
      <c r="F714" s="1">
        <v>44459</v>
      </c>
      <c r="G714" s="1">
        <v>44459</v>
      </c>
    </row>
    <row r="715" spans="1:7" x14ac:dyDescent="0.25">
      <c r="A715" t="s">
        <v>6520</v>
      </c>
      <c r="B715" t="s">
        <v>3990</v>
      </c>
      <c r="C715" t="s">
        <v>150</v>
      </c>
      <c r="D715" t="s">
        <v>6521</v>
      </c>
      <c r="E715" s="4">
        <v>0</v>
      </c>
      <c r="F715" s="1">
        <v>44459</v>
      </c>
      <c r="G715" s="1">
        <v>44459</v>
      </c>
    </row>
    <row r="716" spans="1:7" x14ac:dyDescent="0.25">
      <c r="A716" t="s">
        <v>7364</v>
      </c>
      <c r="B716" t="s">
        <v>5159</v>
      </c>
      <c r="C716" t="s">
        <v>150</v>
      </c>
      <c r="D716" t="s">
        <v>7365</v>
      </c>
      <c r="E716" s="4">
        <v>32</v>
      </c>
      <c r="F716" s="1">
        <v>44459</v>
      </c>
      <c r="G716" s="1">
        <v>44466</v>
      </c>
    </row>
    <row r="717" spans="1:7" x14ac:dyDescent="0.25">
      <c r="A717" t="s">
        <v>6623</v>
      </c>
      <c r="B717" t="s">
        <v>4158</v>
      </c>
      <c r="C717" t="s">
        <v>150</v>
      </c>
      <c r="D717" t="s">
        <v>6624</v>
      </c>
      <c r="E717" s="4">
        <v>41</v>
      </c>
      <c r="F717" s="1">
        <v>44459</v>
      </c>
      <c r="G717" s="1">
        <v>44467</v>
      </c>
    </row>
    <row r="718" spans="1:7" x14ac:dyDescent="0.25">
      <c r="A718" t="s">
        <v>6704</v>
      </c>
      <c r="B718" t="s">
        <v>2526</v>
      </c>
      <c r="C718" t="s">
        <v>150</v>
      </c>
      <c r="D718" t="s">
        <v>6705</v>
      </c>
      <c r="E718" s="4">
        <v>77</v>
      </c>
      <c r="F718" s="1">
        <v>44459</v>
      </c>
      <c r="G718" s="1">
        <v>44475</v>
      </c>
    </row>
    <row r="719" spans="1:7" x14ac:dyDescent="0.25">
      <c r="A719" t="s">
        <v>7257</v>
      </c>
      <c r="B719" t="s">
        <v>5005</v>
      </c>
      <c r="C719" t="s">
        <v>150</v>
      </c>
      <c r="D719" t="s">
        <v>7258</v>
      </c>
      <c r="E719" s="4">
        <v>49</v>
      </c>
      <c r="F719" s="1">
        <v>44459</v>
      </c>
      <c r="G719" s="1">
        <v>44469</v>
      </c>
    </row>
    <row r="720" spans="1:7" x14ac:dyDescent="0.25">
      <c r="A720" t="s">
        <v>6762</v>
      </c>
      <c r="B720" t="s">
        <v>4344</v>
      </c>
      <c r="C720" t="s">
        <v>150</v>
      </c>
      <c r="D720" t="s">
        <v>6763</v>
      </c>
      <c r="E720" s="4">
        <v>28</v>
      </c>
      <c r="F720" s="1">
        <v>44459</v>
      </c>
      <c r="G720" s="1">
        <v>44463</v>
      </c>
    </row>
    <row r="721" spans="1:7" x14ac:dyDescent="0.25">
      <c r="A721" t="s">
        <v>6779</v>
      </c>
      <c r="B721" t="s">
        <v>4366</v>
      </c>
      <c r="C721" t="s">
        <v>150</v>
      </c>
      <c r="D721" t="s">
        <v>6780</v>
      </c>
      <c r="E721" s="4">
        <v>47</v>
      </c>
      <c r="F721" s="1">
        <v>44459</v>
      </c>
      <c r="G721" s="1">
        <v>44468</v>
      </c>
    </row>
    <row r="722" spans="1:7" x14ac:dyDescent="0.25">
      <c r="A722" t="s">
        <v>6781</v>
      </c>
      <c r="B722" t="s">
        <v>4368</v>
      </c>
      <c r="C722" t="s">
        <v>150</v>
      </c>
      <c r="D722" t="s">
        <v>6782</v>
      </c>
      <c r="E722" s="4">
        <v>51</v>
      </c>
      <c r="F722" s="1">
        <v>44459</v>
      </c>
      <c r="G722" s="1">
        <v>44469</v>
      </c>
    </row>
    <row r="723" spans="1:7" x14ac:dyDescent="0.25">
      <c r="A723" t="s">
        <v>6892</v>
      </c>
      <c r="B723" t="s">
        <v>4503</v>
      </c>
      <c r="C723" t="s">
        <v>150</v>
      </c>
      <c r="D723" t="s">
        <v>6893</v>
      </c>
      <c r="E723" s="4">
        <v>0</v>
      </c>
      <c r="F723" s="1">
        <v>44459</v>
      </c>
      <c r="G723" s="1">
        <v>44459</v>
      </c>
    </row>
    <row r="724" spans="1:7" x14ac:dyDescent="0.25">
      <c r="A724" t="s">
        <v>6962</v>
      </c>
      <c r="B724" t="s">
        <v>4609</v>
      </c>
      <c r="C724" t="s">
        <v>150</v>
      </c>
      <c r="D724" t="s">
        <v>6963</v>
      </c>
      <c r="E724" s="4">
        <v>46</v>
      </c>
      <c r="F724" s="1">
        <v>44459</v>
      </c>
      <c r="G724" s="1">
        <v>44468</v>
      </c>
    </row>
    <row r="725" spans="1:7" x14ac:dyDescent="0.25">
      <c r="A725" t="s">
        <v>6936</v>
      </c>
      <c r="B725" t="s">
        <v>4570</v>
      </c>
      <c r="C725" t="s">
        <v>150</v>
      </c>
      <c r="D725" t="s">
        <v>6937</v>
      </c>
      <c r="E725" s="4">
        <v>35</v>
      </c>
      <c r="F725" s="1">
        <v>44459</v>
      </c>
      <c r="G725" s="1">
        <v>44466</v>
      </c>
    </row>
    <row r="726" spans="1:7" x14ac:dyDescent="0.25">
      <c r="A726" t="s">
        <v>7072</v>
      </c>
      <c r="B726" t="s">
        <v>4752</v>
      </c>
      <c r="C726" t="s">
        <v>150</v>
      </c>
      <c r="D726" t="s">
        <v>7073</v>
      </c>
      <c r="E726" s="4">
        <v>0</v>
      </c>
      <c r="F726" s="1">
        <v>44459</v>
      </c>
      <c r="G726" s="1">
        <v>44459</v>
      </c>
    </row>
    <row r="727" spans="1:7" x14ac:dyDescent="0.25">
      <c r="A727" t="s">
        <v>7158</v>
      </c>
      <c r="B727" t="s">
        <v>4874</v>
      </c>
      <c r="C727" t="s">
        <v>150</v>
      </c>
      <c r="D727" t="s">
        <v>7159</v>
      </c>
      <c r="E727" s="4">
        <v>11</v>
      </c>
      <c r="F727" s="1">
        <v>44459</v>
      </c>
      <c r="G727" s="1">
        <v>44460</v>
      </c>
    </row>
    <row r="728" spans="1:7" x14ac:dyDescent="0.25">
      <c r="A728" t="s">
        <v>7189</v>
      </c>
      <c r="B728" t="s">
        <v>4914</v>
      </c>
      <c r="C728" t="s">
        <v>150</v>
      </c>
      <c r="D728" t="s">
        <v>7190</v>
      </c>
      <c r="E728" s="4">
        <v>82</v>
      </c>
      <c r="F728" s="1">
        <v>44459</v>
      </c>
      <c r="G728" s="1">
        <v>44476</v>
      </c>
    </row>
    <row r="729" spans="1:7" x14ac:dyDescent="0.25">
      <c r="A729" t="s">
        <v>7235</v>
      </c>
      <c r="B729" t="s">
        <v>2668</v>
      </c>
      <c r="C729" t="s">
        <v>150</v>
      </c>
      <c r="D729" t="s">
        <v>7236</v>
      </c>
      <c r="E729" s="4">
        <v>2</v>
      </c>
      <c r="F729" s="1">
        <v>44459</v>
      </c>
      <c r="G729" s="1">
        <v>44459</v>
      </c>
    </row>
    <row r="730" spans="1:7" x14ac:dyDescent="0.25">
      <c r="A730" t="s">
        <v>6809</v>
      </c>
      <c r="B730" t="s">
        <v>4395</v>
      </c>
      <c r="C730" t="s">
        <v>150</v>
      </c>
      <c r="D730" t="s">
        <v>6810</v>
      </c>
      <c r="E730" s="4">
        <v>0</v>
      </c>
      <c r="F730" s="1">
        <v>44459</v>
      </c>
      <c r="G730" s="1">
        <v>44459</v>
      </c>
    </row>
    <row r="731" spans="1:7" x14ac:dyDescent="0.25">
      <c r="A731" t="s">
        <v>6803</v>
      </c>
      <c r="B731" t="s">
        <v>4389</v>
      </c>
      <c r="C731" t="s">
        <v>150</v>
      </c>
      <c r="D731" t="s">
        <v>6804</v>
      </c>
      <c r="E731" s="4">
        <v>32</v>
      </c>
      <c r="F731" s="1">
        <v>44459</v>
      </c>
      <c r="G731" s="1">
        <v>44466</v>
      </c>
    </row>
    <row r="732" spans="1:7" x14ac:dyDescent="0.25">
      <c r="A732" t="s">
        <v>6297</v>
      </c>
      <c r="B732" t="s">
        <v>3610</v>
      </c>
      <c r="C732" t="s">
        <v>150</v>
      </c>
      <c r="D732" t="s">
        <v>6298</v>
      </c>
      <c r="E732" s="4">
        <v>3</v>
      </c>
      <c r="F732" s="1">
        <v>44459</v>
      </c>
      <c r="G732" s="1">
        <v>44466</v>
      </c>
    </row>
    <row r="733" spans="1:7" x14ac:dyDescent="0.25">
      <c r="A733" t="s">
        <v>6209</v>
      </c>
      <c r="B733" t="s">
        <v>3515</v>
      </c>
      <c r="C733" t="s">
        <v>169</v>
      </c>
      <c r="D733" t="s">
        <v>6210</v>
      </c>
      <c r="E733" s="4">
        <v>33</v>
      </c>
      <c r="F733" s="1">
        <v>44459</v>
      </c>
      <c r="G733" s="1">
        <v>44463</v>
      </c>
    </row>
    <row r="734" spans="1:7" x14ac:dyDescent="0.25">
      <c r="A734" t="s">
        <v>7632</v>
      </c>
      <c r="B734" t="s">
        <v>5605</v>
      </c>
      <c r="C734" t="s">
        <v>169</v>
      </c>
      <c r="D734" t="s">
        <v>7633</v>
      </c>
      <c r="E734" s="4">
        <v>76</v>
      </c>
      <c r="F734" s="1">
        <v>44459</v>
      </c>
      <c r="G734" s="1">
        <v>44473</v>
      </c>
    </row>
    <row r="735" spans="1:7" x14ac:dyDescent="0.25">
      <c r="A735" t="s">
        <v>6942</v>
      </c>
      <c r="B735" t="s">
        <v>4578</v>
      </c>
      <c r="C735" t="s">
        <v>169</v>
      </c>
      <c r="D735" t="s">
        <v>6943</v>
      </c>
      <c r="E735" s="4">
        <v>22</v>
      </c>
      <c r="F735" s="1">
        <v>44459</v>
      </c>
      <c r="G735" s="1">
        <v>44462</v>
      </c>
    </row>
    <row r="736" spans="1:7" x14ac:dyDescent="0.25">
      <c r="A736" t="s">
        <v>7393</v>
      </c>
      <c r="B736" t="s">
        <v>5192</v>
      </c>
      <c r="C736" t="s">
        <v>169</v>
      </c>
      <c r="D736" t="s">
        <v>7394</v>
      </c>
      <c r="E736" s="4">
        <v>30</v>
      </c>
      <c r="F736" s="1">
        <v>44459</v>
      </c>
      <c r="G736" s="1">
        <v>44468</v>
      </c>
    </row>
    <row r="737" spans="1:7" x14ac:dyDescent="0.25">
      <c r="A737" t="s">
        <v>6974</v>
      </c>
      <c r="B737" t="s">
        <v>4628</v>
      </c>
      <c r="C737" t="s">
        <v>169</v>
      </c>
      <c r="D737" t="s">
        <v>6975</v>
      </c>
      <c r="E737" s="4">
        <v>30</v>
      </c>
      <c r="F737" s="1">
        <v>44459</v>
      </c>
      <c r="G737" s="1">
        <v>44463</v>
      </c>
    </row>
    <row r="738" spans="1:7" x14ac:dyDescent="0.25">
      <c r="A738" t="s">
        <v>5829</v>
      </c>
      <c r="B738" t="s">
        <v>2957</v>
      </c>
      <c r="C738" t="s">
        <v>169</v>
      </c>
      <c r="D738" t="s">
        <v>5830</v>
      </c>
      <c r="E738" s="4">
        <v>12</v>
      </c>
      <c r="F738" s="1">
        <v>44459</v>
      </c>
      <c r="G738" s="1">
        <v>44461</v>
      </c>
    </row>
    <row r="739" spans="1:7" x14ac:dyDescent="0.25">
      <c r="A739" t="s">
        <v>6319</v>
      </c>
      <c r="B739" t="s">
        <v>3637</v>
      </c>
      <c r="C739" t="s">
        <v>169</v>
      </c>
      <c r="D739" t="s">
        <v>6320</v>
      </c>
      <c r="E739" s="4">
        <v>18</v>
      </c>
      <c r="F739" s="1">
        <v>44459</v>
      </c>
      <c r="G739" s="1">
        <v>44461</v>
      </c>
    </row>
    <row r="740" spans="1:7" x14ac:dyDescent="0.25">
      <c r="A740" t="s">
        <v>5802</v>
      </c>
      <c r="B740" t="s">
        <v>2923</v>
      </c>
      <c r="C740" t="s">
        <v>169</v>
      </c>
      <c r="D740" t="s">
        <v>5803</v>
      </c>
      <c r="E740" s="4">
        <v>24</v>
      </c>
      <c r="F740" s="1">
        <v>44459</v>
      </c>
      <c r="G740" s="1">
        <v>44462</v>
      </c>
    </row>
    <row r="741" spans="1:7" x14ac:dyDescent="0.25">
      <c r="A741" t="s">
        <v>6090</v>
      </c>
      <c r="B741" t="s">
        <v>3357</v>
      </c>
      <c r="C741" t="s">
        <v>169</v>
      </c>
      <c r="D741" t="s">
        <v>6091</v>
      </c>
      <c r="E741" s="4">
        <v>70</v>
      </c>
      <c r="F741" s="1">
        <v>44459</v>
      </c>
      <c r="G741" s="1">
        <v>44473</v>
      </c>
    </row>
    <row r="742" spans="1:7" x14ac:dyDescent="0.25">
      <c r="A742" t="s">
        <v>6607</v>
      </c>
      <c r="B742" t="s">
        <v>4127</v>
      </c>
      <c r="C742" t="s">
        <v>169</v>
      </c>
      <c r="D742" t="s">
        <v>6608</v>
      </c>
      <c r="E742" s="4">
        <v>1</v>
      </c>
      <c r="F742" s="1">
        <v>44459</v>
      </c>
      <c r="G742" s="1">
        <v>44459</v>
      </c>
    </row>
    <row r="743" spans="1:7" x14ac:dyDescent="0.25">
      <c r="A743" t="s">
        <v>6099</v>
      </c>
      <c r="B743" t="s">
        <v>3363</v>
      </c>
      <c r="C743" t="s">
        <v>169</v>
      </c>
      <c r="D743" t="s">
        <v>6100</v>
      </c>
      <c r="E743" s="4">
        <v>24</v>
      </c>
      <c r="F743" s="1">
        <v>44459</v>
      </c>
      <c r="G743" s="1">
        <v>44462</v>
      </c>
    </row>
    <row r="744" spans="1:7" x14ac:dyDescent="0.25">
      <c r="A744" t="s">
        <v>6499</v>
      </c>
      <c r="B744" t="s">
        <v>3970</v>
      </c>
      <c r="C744" t="s">
        <v>169</v>
      </c>
      <c r="D744" t="s">
        <v>6500</v>
      </c>
      <c r="E744" s="4">
        <v>12</v>
      </c>
      <c r="F744" s="1">
        <v>44459</v>
      </c>
      <c r="G744" s="1">
        <v>44460</v>
      </c>
    </row>
    <row r="745" spans="1:7" x14ac:dyDescent="0.25">
      <c r="A745" t="s">
        <v>6603</v>
      </c>
      <c r="B745" t="s">
        <v>4121</v>
      </c>
      <c r="C745" t="s">
        <v>169</v>
      </c>
      <c r="D745" t="s">
        <v>6604</v>
      </c>
      <c r="E745" s="4">
        <v>22</v>
      </c>
      <c r="F745" s="1">
        <v>44459</v>
      </c>
      <c r="G745" s="1">
        <v>44462</v>
      </c>
    </row>
    <row r="746" spans="1:7" x14ac:dyDescent="0.25">
      <c r="A746" t="s">
        <v>6992</v>
      </c>
      <c r="B746" t="s">
        <v>4650</v>
      </c>
      <c r="C746" t="s">
        <v>169</v>
      </c>
      <c r="D746" t="s">
        <v>6993</v>
      </c>
      <c r="E746" s="4">
        <v>70</v>
      </c>
      <c r="F746" s="1">
        <v>44459</v>
      </c>
      <c r="G746" s="1">
        <v>44475</v>
      </c>
    </row>
    <row r="747" spans="1:7" x14ac:dyDescent="0.25">
      <c r="A747" t="s">
        <v>5847</v>
      </c>
      <c r="B747" t="s">
        <v>2988</v>
      </c>
      <c r="C747" t="s">
        <v>13</v>
      </c>
      <c r="D747" t="s">
        <v>5848</v>
      </c>
      <c r="E747" s="4">
        <v>2</v>
      </c>
      <c r="F747" s="1">
        <v>44459</v>
      </c>
      <c r="G747" s="1">
        <v>44459</v>
      </c>
    </row>
    <row r="748" spans="1:7" x14ac:dyDescent="0.25">
      <c r="A748" t="s">
        <v>5885</v>
      </c>
      <c r="B748" t="s">
        <v>3045</v>
      </c>
      <c r="C748" t="s">
        <v>13</v>
      </c>
      <c r="D748" t="s">
        <v>5886</v>
      </c>
      <c r="E748" s="4">
        <v>1</v>
      </c>
      <c r="F748" s="1">
        <v>44459</v>
      </c>
      <c r="G748" s="1">
        <v>44459</v>
      </c>
    </row>
    <row r="749" spans="1:7" x14ac:dyDescent="0.25">
      <c r="A749" t="s">
        <v>5883</v>
      </c>
      <c r="B749" t="s">
        <v>3042</v>
      </c>
      <c r="C749" t="s">
        <v>13</v>
      </c>
      <c r="D749" t="s">
        <v>5884</v>
      </c>
      <c r="E749" s="4">
        <v>17</v>
      </c>
      <c r="F749" s="1">
        <v>44459</v>
      </c>
      <c r="G749" s="1">
        <v>44461</v>
      </c>
    </row>
    <row r="750" spans="1:7" x14ac:dyDescent="0.25">
      <c r="A750" t="s">
        <v>5889</v>
      </c>
      <c r="B750" t="s">
        <v>3052</v>
      </c>
      <c r="C750" t="s">
        <v>13</v>
      </c>
      <c r="D750" t="s">
        <v>5890</v>
      </c>
      <c r="E750" s="4">
        <v>3</v>
      </c>
      <c r="F750" s="1">
        <v>44459</v>
      </c>
      <c r="G750" s="1">
        <v>44459</v>
      </c>
    </row>
    <row r="751" spans="1:7" x14ac:dyDescent="0.25">
      <c r="A751" t="s">
        <v>376</v>
      </c>
      <c r="B751" t="s">
        <v>116</v>
      </c>
      <c r="C751" t="s">
        <v>13</v>
      </c>
      <c r="D751" t="s">
        <v>377</v>
      </c>
      <c r="E751" s="4">
        <v>0</v>
      </c>
      <c r="F751" s="1">
        <v>44459</v>
      </c>
      <c r="G751" s="1">
        <v>44459</v>
      </c>
    </row>
    <row r="752" spans="1:7" x14ac:dyDescent="0.25">
      <c r="A752" t="s">
        <v>378</v>
      </c>
      <c r="B752" t="s">
        <v>119</v>
      </c>
      <c r="C752" t="s">
        <v>13</v>
      </c>
      <c r="D752" t="s">
        <v>379</v>
      </c>
      <c r="E752" s="4">
        <v>0</v>
      </c>
      <c r="F752" s="1">
        <v>44459</v>
      </c>
      <c r="G752" s="1">
        <v>44459</v>
      </c>
    </row>
    <row r="753" spans="1:7" x14ac:dyDescent="0.25">
      <c r="A753" t="s">
        <v>392</v>
      </c>
      <c r="B753" t="s">
        <v>42</v>
      </c>
      <c r="C753" t="s">
        <v>13</v>
      </c>
      <c r="D753" t="s">
        <v>393</v>
      </c>
      <c r="E753" s="4">
        <v>1</v>
      </c>
      <c r="F753" s="1">
        <v>44459</v>
      </c>
      <c r="G753" s="1">
        <v>44459</v>
      </c>
    </row>
    <row r="754" spans="1:7" x14ac:dyDescent="0.25">
      <c r="A754" t="s">
        <v>6393</v>
      </c>
      <c r="B754" t="s">
        <v>3812</v>
      </c>
      <c r="C754" t="s">
        <v>13</v>
      </c>
      <c r="D754" t="s">
        <v>6394</v>
      </c>
      <c r="E754" s="4">
        <v>1</v>
      </c>
      <c r="F754" s="1">
        <v>44459</v>
      </c>
      <c r="G754" s="1">
        <v>44459</v>
      </c>
    </row>
    <row r="755" spans="1:7" x14ac:dyDescent="0.25">
      <c r="A755" t="s">
        <v>6397</v>
      </c>
      <c r="B755" t="s">
        <v>3815</v>
      </c>
      <c r="C755" t="s">
        <v>13</v>
      </c>
      <c r="D755" t="s">
        <v>6398</v>
      </c>
      <c r="E755" s="4">
        <v>0</v>
      </c>
      <c r="F755" s="1">
        <v>44459</v>
      </c>
      <c r="G755" s="1">
        <v>44459</v>
      </c>
    </row>
    <row r="756" spans="1:7" x14ac:dyDescent="0.25">
      <c r="A756" t="s">
        <v>6395</v>
      </c>
      <c r="B756" t="s">
        <v>3825</v>
      </c>
      <c r="C756" t="s">
        <v>13</v>
      </c>
      <c r="D756" t="s">
        <v>6396</v>
      </c>
      <c r="E756" s="4">
        <v>2</v>
      </c>
      <c r="F756" s="1">
        <v>44459</v>
      </c>
      <c r="G756" s="1">
        <v>44459</v>
      </c>
    </row>
    <row r="757" spans="1:7" x14ac:dyDescent="0.25">
      <c r="A757" t="s">
        <v>6399</v>
      </c>
      <c r="B757" t="s">
        <v>3828</v>
      </c>
      <c r="C757" t="s">
        <v>13</v>
      </c>
      <c r="D757" t="s">
        <v>6400</v>
      </c>
      <c r="E757" s="4">
        <v>1</v>
      </c>
      <c r="F757" s="1">
        <v>44459</v>
      </c>
      <c r="G757" s="1">
        <v>44459</v>
      </c>
    </row>
    <row r="758" spans="1:7" x14ac:dyDescent="0.25">
      <c r="A758" t="s">
        <v>353</v>
      </c>
      <c r="B758" t="s">
        <v>46</v>
      </c>
      <c r="C758" t="s">
        <v>13</v>
      </c>
      <c r="D758" t="s">
        <v>354</v>
      </c>
      <c r="E758" s="4">
        <v>0</v>
      </c>
      <c r="F758" s="1">
        <v>44459</v>
      </c>
      <c r="G758" s="1">
        <v>44459</v>
      </c>
    </row>
    <row r="759" spans="1:7" x14ac:dyDescent="0.25">
      <c r="A759" t="s">
        <v>6363</v>
      </c>
      <c r="B759" t="s">
        <v>3738</v>
      </c>
      <c r="C759" t="s">
        <v>104</v>
      </c>
      <c r="D759" t="s">
        <v>6364</v>
      </c>
      <c r="E759" s="4">
        <v>76</v>
      </c>
      <c r="F759" s="1">
        <v>44459</v>
      </c>
      <c r="G759" s="1">
        <v>44474</v>
      </c>
    </row>
    <row r="760" spans="1:7" x14ac:dyDescent="0.25">
      <c r="A760" t="s">
        <v>5780</v>
      </c>
      <c r="B760" t="s">
        <v>2887</v>
      </c>
      <c r="C760" t="s">
        <v>104</v>
      </c>
      <c r="D760" t="s">
        <v>5781</v>
      </c>
      <c r="E760" s="4">
        <v>19</v>
      </c>
      <c r="F760" s="1">
        <v>44459</v>
      </c>
      <c r="G760" s="1">
        <v>44459</v>
      </c>
    </row>
    <row r="761" spans="1:7" x14ac:dyDescent="0.25">
      <c r="A761" t="s">
        <v>6367</v>
      </c>
      <c r="B761" t="s">
        <v>3744</v>
      </c>
      <c r="C761" t="s">
        <v>104</v>
      </c>
      <c r="D761" t="s">
        <v>6368</v>
      </c>
      <c r="E761" s="4">
        <v>73</v>
      </c>
      <c r="F761" s="1">
        <v>44459</v>
      </c>
      <c r="G761" s="1">
        <v>44473</v>
      </c>
    </row>
    <row r="762" spans="1:7" x14ac:dyDescent="0.25">
      <c r="A762" t="s">
        <v>5817</v>
      </c>
      <c r="B762" t="s">
        <v>2937</v>
      </c>
      <c r="C762" t="s">
        <v>104</v>
      </c>
      <c r="D762" t="s">
        <v>5818</v>
      </c>
      <c r="E762" s="4">
        <v>13</v>
      </c>
      <c r="F762" s="1">
        <v>44459</v>
      </c>
      <c r="G762" s="1">
        <v>44460</v>
      </c>
    </row>
    <row r="763" spans="1:7" x14ac:dyDescent="0.25">
      <c r="A763" t="s">
        <v>5819</v>
      </c>
      <c r="B763" t="s">
        <v>2940</v>
      </c>
      <c r="C763" t="s">
        <v>104</v>
      </c>
      <c r="D763" t="s">
        <v>5820</v>
      </c>
      <c r="E763" s="4">
        <v>4</v>
      </c>
      <c r="F763" s="1">
        <v>44459</v>
      </c>
      <c r="G763" s="1">
        <v>44459</v>
      </c>
    </row>
    <row r="764" spans="1:7" x14ac:dyDescent="0.25">
      <c r="A764" t="s">
        <v>6323</v>
      </c>
      <c r="B764" t="s">
        <v>3647</v>
      </c>
      <c r="C764" t="s">
        <v>104</v>
      </c>
      <c r="D764" t="s">
        <v>6324</v>
      </c>
      <c r="E764" s="4">
        <v>73</v>
      </c>
      <c r="F764" s="1">
        <v>44459</v>
      </c>
      <c r="G764" s="1">
        <v>44473</v>
      </c>
    </row>
    <row r="765" spans="1:7" x14ac:dyDescent="0.25">
      <c r="A765" t="s">
        <v>6526</v>
      </c>
      <c r="B765" t="s">
        <v>4003</v>
      </c>
      <c r="C765" t="s">
        <v>104</v>
      </c>
      <c r="D765" t="s">
        <v>6527</v>
      </c>
      <c r="E765" s="4">
        <v>9</v>
      </c>
      <c r="F765" s="1">
        <v>44459</v>
      </c>
      <c r="G765" s="1">
        <v>44460</v>
      </c>
    </row>
    <row r="766" spans="1:7" x14ac:dyDescent="0.25">
      <c r="A766" t="s">
        <v>6559</v>
      </c>
      <c r="B766" t="s">
        <v>4070</v>
      </c>
      <c r="C766" t="s">
        <v>104</v>
      </c>
      <c r="D766" t="s">
        <v>6560</v>
      </c>
      <c r="E766" s="4">
        <v>74</v>
      </c>
      <c r="F766" s="1">
        <v>44459</v>
      </c>
      <c r="G766" s="1">
        <v>44473</v>
      </c>
    </row>
    <row r="767" spans="1:7" x14ac:dyDescent="0.25">
      <c r="A767" t="s">
        <v>7025</v>
      </c>
      <c r="B767" t="s">
        <v>4706</v>
      </c>
      <c r="C767" t="s">
        <v>104</v>
      </c>
      <c r="D767" t="s">
        <v>7026</v>
      </c>
      <c r="E767" s="4">
        <v>21</v>
      </c>
      <c r="F767" s="1">
        <v>44459</v>
      </c>
      <c r="G767" s="1">
        <v>44462</v>
      </c>
    </row>
    <row r="768" spans="1:7" x14ac:dyDescent="0.25">
      <c r="A768" t="s">
        <v>5798</v>
      </c>
      <c r="B768" t="s">
        <v>2918</v>
      </c>
      <c r="C768" t="s">
        <v>104</v>
      </c>
      <c r="D768" t="s">
        <v>5799</v>
      </c>
      <c r="E768" s="4">
        <v>40</v>
      </c>
      <c r="F768" s="1">
        <v>44459</v>
      </c>
      <c r="G768" s="1">
        <v>44466</v>
      </c>
    </row>
    <row r="769" spans="1:7" x14ac:dyDescent="0.25">
      <c r="A769" t="s">
        <v>5996</v>
      </c>
      <c r="B769" t="s">
        <v>3208</v>
      </c>
      <c r="C769" t="s">
        <v>104</v>
      </c>
      <c r="D769" t="s">
        <v>5997</v>
      </c>
      <c r="E769" s="4">
        <v>3</v>
      </c>
      <c r="F769" s="1">
        <v>44459</v>
      </c>
      <c r="G769" s="1">
        <v>44459</v>
      </c>
    </row>
    <row r="770" spans="1:7" x14ac:dyDescent="0.25">
      <c r="A770" t="s">
        <v>6034</v>
      </c>
      <c r="B770" t="s">
        <v>3271</v>
      </c>
      <c r="C770" t="s">
        <v>104</v>
      </c>
      <c r="D770" t="s">
        <v>6035</v>
      </c>
      <c r="E770" s="4">
        <v>82</v>
      </c>
      <c r="F770" s="1">
        <v>44459</v>
      </c>
      <c r="G770" s="1">
        <v>44474</v>
      </c>
    </row>
    <row r="771" spans="1:7" x14ac:dyDescent="0.25">
      <c r="A771" t="s">
        <v>6086</v>
      </c>
      <c r="B771" t="s">
        <v>3351</v>
      </c>
      <c r="C771" t="s">
        <v>104</v>
      </c>
      <c r="D771" t="s">
        <v>6087</v>
      </c>
      <c r="E771" s="4">
        <v>51</v>
      </c>
      <c r="F771" s="1">
        <v>44459</v>
      </c>
      <c r="G771" s="1">
        <v>44468</v>
      </c>
    </row>
    <row r="772" spans="1:7" x14ac:dyDescent="0.25">
      <c r="A772" t="s">
        <v>6193</v>
      </c>
      <c r="B772" t="s">
        <v>3477</v>
      </c>
      <c r="C772" t="s">
        <v>104</v>
      </c>
      <c r="D772" t="s">
        <v>6194</v>
      </c>
      <c r="E772" s="4">
        <v>97</v>
      </c>
      <c r="F772" s="1">
        <v>44459</v>
      </c>
      <c r="G772" s="1">
        <v>44477</v>
      </c>
    </row>
    <row r="773" spans="1:7" x14ac:dyDescent="0.25">
      <c r="A773" t="s">
        <v>6236</v>
      </c>
      <c r="B773" t="s">
        <v>3538</v>
      </c>
      <c r="C773" t="s">
        <v>104</v>
      </c>
      <c r="D773" t="s">
        <v>6237</v>
      </c>
      <c r="E773" s="4">
        <v>82</v>
      </c>
      <c r="F773" s="1">
        <v>44459</v>
      </c>
      <c r="G773" s="1">
        <v>44474</v>
      </c>
    </row>
    <row r="774" spans="1:7" x14ac:dyDescent="0.25">
      <c r="A774" t="s">
        <v>6461</v>
      </c>
      <c r="B774" t="s">
        <v>3934</v>
      </c>
      <c r="C774" t="s">
        <v>104</v>
      </c>
      <c r="D774" t="s">
        <v>6462</v>
      </c>
      <c r="E774" s="4">
        <v>56</v>
      </c>
      <c r="F774" s="1">
        <v>44459</v>
      </c>
      <c r="G774" s="1">
        <v>44469</v>
      </c>
    </row>
    <row r="775" spans="1:7" x14ac:dyDescent="0.25">
      <c r="A775" t="s">
        <v>6513</v>
      </c>
      <c r="B775" t="s">
        <v>3980</v>
      </c>
      <c r="C775" t="s">
        <v>104</v>
      </c>
      <c r="D775" t="s">
        <v>6514</v>
      </c>
      <c r="E775" s="4">
        <v>67</v>
      </c>
      <c r="F775" s="1">
        <v>44459</v>
      </c>
      <c r="G775" s="1">
        <v>44470</v>
      </c>
    </row>
    <row r="776" spans="1:7" x14ac:dyDescent="0.25">
      <c r="A776" t="s">
        <v>6657</v>
      </c>
      <c r="B776" t="s">
        <v>4211</v>
      </c>
      <c r="C776" t="s">
        <v>104</v>
      </c>
      <c r="D776" t="s">
        <v>6658</v>
      </c>
      <c r="E776" s="4">
        <v>66</v>
      </c>
      <c r="F776" s="1">
        <v>44459</v>
      </c>
      <c r="G776" s="1">
        <v>44470</v>
      </c>
    </row>
    <row r="777" spans="1:7" x14ac:dyDescent="0.25">
      <c r="A777" t="s">
        <v>6670</v>
      </c>
      <c r="B777" t="s">
        <v>4222</v>
      </c>
      <c r="C777" t="s">
        <v>104</v>
      </c>
      <c r="D777" t="s">
        <v>6671</v>
      </c>
      <c r="E777" s="4">
        <v>74</v>
      </c>
      <c r="F777" s="1">
        <v>44459</v>
      </c>
      <c r="G777" s="1">
        <v>44473</v>
      </c>
    </row>
    <row r="778" spans="1:7" x14ac:dyDescent="0.25">
      <c r="A778" t="s">
        <v>6729</v>
      </c>
      <c r="B778" t="s">
        <v>4313</v>
      </c>
      <c r="C778" t="s">
        <v>104</v>
      </c>
      <c r="D778" t="s">
        <v>6730</v>
      </c>
      <c r="E778" s="4">
        <v>81</v>
      </c>
      <c r="F778" s="1">
        <v>44459</v>
      </c>
      <c r="G778" s="1">
        <v>44474</v>
      </c>
    </row>
    <row r="779" spans="1:7" x14ac:dyDescent="0.25">
      <c r="A779" t="s">
        <v>6750</v>
      </c>
      <c r="B779" t="s">
        <v>4326</v>
      </c>
      <c r="C779" t="s">
        <v>104</v>
      </c>
      <c r="D779" t="s">
        <v>6751</v>
      </c>
      <c r="E779" s="4">
        <v>70</v>
      </c>
      <c r="F779" s="1">
        <v>44459</v>
      </c>
      <c r="G779" s="1">
        <v>44473</v>
      </c>
    </row>
    <row r="780" spans="1:7" x14ac:dyDescent="0.25">
      <c r="A780" t="s">
        <v>6775</v>
      </c>
      <c r="B780" t="s">
        <v>4360</v>
      </c>
      <c r="C780" t="s">
        <v>104</v>
      </c>
      <c r="D780" t="s">
        <v>6776</v>
      </c>
      <c r="E780" s="4">
        <v>68</v>
      </c>
      <c r="F780" s="1">
        <v>44459</v>
      </c>
      <c r="G780" s="1">
        <v>44473</v>
      </c>
    </row>
    <row r="781" spans="1:7" x14ac:dyDescent="0.25">
      <c r="A781" t="s">
        <v>7005</v>
      </c>
      <c r="B781" t="s">
        <v>4658</v>
      </c>
      <c r="C781" t="s">
        <v>104</v>
      </c>
      <c r="D781" t="s">
        <v>7006</v>
      </c>
      <c r="E781" s="4">
        <v>6</v>
      </c>
      <c r="F781" s="1">
        <v>44459</v>
      </c>
      <c r="G781" s="1">
        <v>44466</v>
      </c>
    </row>
    <row r="782" spans="1:7" x14ac:dyDescent="0.25">
      <c r="A782" t="s">
        <v>7302</v>
      </c>
      <c r="B782" t="s">
        <v>5052</v>
      </c>
      <c r="C782" t="s">
        <v>104</v>
      </c>
      <c r="D782" t="s">
        <v>7303</v>
      </c>
      <c r="E782" s="4">
        <v>71</v>
      </c>
      <c r="F782" s="1">
        <v>44459</v>
      </c>
      <c r="G782" s="1">
        <v>44459</v>
      </c>
    </row>
    <row r="783" spans="1:7" x14ac:dyDescent="0.25">
      <c r="A783" t="s">
        <v>7374</v>
      </c>
      <c r="B783" t="s">
        <v>5173</v>
      </c>
      <c r="C783" t="s">
        <v>104</v>
      </c>
      <c r="D783" t="s">
        <v>7375</v>
      </c>
      <c r="E783" s="4">
        <v>78</v>
      </c>
      <c r="F783" s="1">
        <v>44459</v>
      </c>
      <c r="G783" s="1">
        <v>44474</v>
      </c>
    </row>
    <row r="784" spans="1:7" x14ac:dyDescent="0.25">
      <c r="A784" t="s">
        <v>7454</v>
      </c>
      <c r="B784" t="s">
        <v>5277</v>
      </c>
      <c r="C784" t="s">
        <v>104</v>
      </c>
      <c r="D784" t="s">
        <v>7455</v>
      </c>
      <c r="E784" s="4">
        <v>92</v>
      </c>
      <c r="F784" s="1">
        <v>44459</v>
      </c>
      <c r="G784" s="1">
        <v>44476</v>
      </c>
    </row>
    <row r="785" spans="1:7" x14ac:dyDescent="0.25">
      <c r="A785" t="s">
        <v>7460</v>
      </c>
      <c r="B785" t="s">
        <v>5284</v>
      </c>
      <c r="C785" t="s">
        <v>104</v>
      </c>
      <c r="D785" t="s">
        <v>7461</v>
      </c>
      <c r="E785" s="4">
        <v>49</v>
      </c>
      <c r="F785" s="1">
        <v>44459</v>
      </c>
      <c r="G785" s="1">
        <v>44468</v>
      </c>
    </row>
    <row r="786" spans="1:7" x14ac:dyDescent="0.25">
      <c r="A786" t="s">
        <v>6641</v>
      </c>
      <c r="B786" t="s">
        <v>4180</v>
      </c>
      <c r="C786" t="s">
        <v>104</v>
      </c>
      <c r="D786" t="s">
        <v>6642</v>
      </c>
      <c r="E786" s="4">
        <v>0</v>
      </c>
      <c r="F786" s="1">
        <v>44459</v>
      </c>
      <c r="G786" s="1">
        <v>44459</v>
      </c>
    </row>
    <row r="787" spans="1:7" x14ac:dyDescent="0.25">
      <c r="A787" t="s">
        <v>6645</v>
      </c>
      <c r="B787" t="s">
        <v>2510</v>
      </c>
      <c r="C787" t="s">
        <v>104</v>
      </c>
      <c r="D787" t="s">
        <v>6646</v>
      </c>
      <c r="E787" s="4">
        <v>75</v>
      </c>
      <c r="F787" s="1">
        <v>44459</v>
      </c>
      <c r="G787" s="1">
        <v>44474</v>
      </c>
    </row>
    <row r="788" spans="1:7" x14ac:dyDescent="0.25">
      <c r="A788" t="s">
        <v>6754</v>
      </c>
      <c r="B788" t="s">
        <v>2543</v>
      </c>
      <c r="C788" t="s">
        <v>104</v>
      </c>
      <c r="D788" t="s">
        <v>6755</v>
      </c>
      <c r="E788" s="4">
        <v>75</v>
      </c>
      <c r="F788" s="1">
        <v>44459</v>
      </c>
      <c r="G788" s="1">
        <v>44473</v>
      </c>
    </row>
    <row r="789" spans="1:7" x14ac:dyDescent="0.25">
      <c r="A789" t="s">
        <v>5772</v>
      </c>
      <c r="B789" t="s">
        <v>2851</v>
      </c>
      <c r="C789" t="s">
        <v>104</v>
      </c>
      <c r="D789" t="s">
        <v>5773</v>
      </c>
      <c r="E789" s="4">
        <v>4</v>
      </c>
      <c r="F789" s="1">
        <v>44459</v>
      </c>
      <c r="G789" s="1">
        <v>44459</v>
      </c>
    </row>
    <row r="790" spans="1:7" x14ac:dyDescent="0.25">
      <c r="A790" t="s">
        <v>5815</v>
      </c>
      <c r="B790" t="s">
        <v>2934</v>
      </c>
      <c r="C790" t="s">
        <v>104</v>
      </c>
      <c r="D790" t="s">
        <v>5816</v>
      </c>
      <c r="E790" s="4">
        <v>13</v>
      </c>
      <c r="F790" s="1">
        <v>44459</v>
      </c>
      <c r="G790" s="1">
        <v>44460</v>
      </c>
    </row>
    <row r="791" spans="1:7" x14ac:dyDescent="0.25">
      <c r="A791" t="s">
        <v>5776</v>
      </c>
      <c r="B791" t="s">
        <v>2881</v>
      </c>
      <c r="C791" t="s">
        <v>104</v>
      </c>
      <c r="D791" t="s">
        <v>5777</v>
      </c>
      <c r="E791" s="4">
        <v>0</v>
      </c>
      <c r="F791" s="1">
        <v>44459</v>
      </c>
      <c r="G791" s="1">
        <v>44459</v>
      </c>
    </row>
    <row r="792" spans="1:7" x14ac:dyDescent="0.25">
      <c r="A792" t="s">
        <v>5994</v>
      </c>
      <c r="B792" t="s">
        <v>3206</v>
      </c>
      <c r="C792" t="s">
        <v>104</v>
      </c>
      <c r="D792" t="s">
        <v>5995</v>
      </c>
      <c r="E792" s="4">
        <v>67</v>
      </c>
      <c r="F792" s="1">
        <v>44459</v>
      </c>
      <c r="G792" s="1">
        <v>44470</v>
      </c>
    </row>
    <row r="793" spans="1:7" x14ac:dyDescent="0.25">
      <c r="A793" t="s">
        <v>6088</v>
      </c>
      <c r="B793" t="s">
        <v>3354</v>
      </c>
      <c r="C793" t="s">
        <v>104</v>
      </c>
      <c r="D793" t="s">
        <v>6089</v>
      </c>
      <c r="E793" s="4">
        <v>8</v>
      </c>
      <c r="F793" s="1">
        <v>44459</v>
      </c>
      <c r="G793" s="1">
        <v>44460</v>
      </c>
    </row>
    <row r="794" spans="1:7" x14ac:dyDescent="0.25">
      <c r="A794" t="s">
        <v>6643</v>
      </c>
      <c r="B794" t="s">
        <v>4183</v>
      </c>
      <c r="C794" t="s">
        <v>104</v>
      </c>
      <c r="D794" t="s">
        <v>6644</v>
      </c>
      <c r="E794" s="4">
        <v>0</v>
      </c>
      <c r="F794" s="1">
        <v>44459</v>
      </c>
      <c r="G794" s="1">
        <v>44459</v>
      </c>
    </row>
    <row r="795" spans="1:7" x14ac:dyDescent="0.25">
      <c r="A795" t="s">
        <v>7003</v>
      </c>
      <c r="B795" t="s">
        <v>4655</v>
      </c>
      <c r="C795" t="s">
        <v>104</v>
      </c>
      <c r="D795" t="s">
        <v>7004</v>
      </c>
      <c r="E795" s="4">
        <v>10</v>
      </c>
      <c r="F795" s="1">
        <v>44459</v>
      </c>
      <c r="G795" s="1">
        <v>44466</v>
      </c>
    </row>
    <row r="796" spans="1:7" x14ac:dyDescent="0.25">
      <c r="A796" t="s">
        <v>6365</v>
      </c>
      <c r="B796" t="s">
        <v>3741</v>
      </c>
      <c r="C796" t="s">
        <v>104</v>
      </c>
      <c r="D796" t="s">
        <v>6366</v>
      </c>
      <c r="E796" s="4">
        <v>1</v>
      </c>
      <c r="F796" s="1">
        <v>44459</v>
      </c>
      <c r="G796" s="1">
        <v>44459</v>
      </c>
    </row>
    <row r="797" spans="1:7" x14ac:dyDescent="0.25">
      <c r="A797" t="s">
        <v>7306</v>
      </c>
      <c r="B797" t="s">
        <v>5058</v>
      </c>
      <c r="C797" t="s">
        <v>104</v>
      </c>
      <c r="D797" t="s">
        <v>7307</v>
      </c>
      <c r="E797" s="4">
        <v>0</v>
      </c>
      <c r="F797" s="1">
        <v>44459</v>
      </c>
      <c r="G797" s="1">
        <v>44459</v>
      </c>
    </row>
    <row r="798" spans="1:7" x14ac:dyDescent="0.25">
      <c r="A798" t="s">
        <v>7304</v>
      </c>
      <c r="B798" t="s">
        <v>5055</v>
      </c>
      <c r="C798" t="s">
        <v>104</v>
      </c>
      <c r="D798" t="s">
        <v>7305</v>
      </c>
      <c r="E798" s="4">
        <v>27</v>
      </c>
      <c r="F798" s="1">
        <v>44459</v>
      </c>
      <c r="G798" s="1">
        <v>44459</v>
      </c>
    </row>
    <row r="799" spans="1:7" x14ac:dyDescent="0.25">
      <c r="A799" t="s">
        <v>7021</v>
      </c>
      <c r="B799" t="s">
        <v>4679</v>
      </c>
      <c r="C799" t="s">
        <v>104</v>
      </c>
      <c r="D799" t="s">
        <v>7022</v>
      </c>
      <c r="E799" s="4">
        <v>10</v>
      </c>
      <c r="F799" s="1">
        <v>44459</v>
      </c>
      <c r="G799" s="1">
        <v>44460</v>
      </c>
    </row>
    <row r="800" spans="1:7" x14ac:dyDescent="0.25">
      <c r="A800" t="s">
        <v>6371</v>
      </c>
      <c r="B800" t="s">
        <v>3771</v>
      </c>
      <c r="C800" t="s">
        <v>104</v>
      </c>
      <c r="D800" t="s">
        <v>6372</v>
      </c>
      <c r="E800" s="4">
        <v>0</v>
      </c>
      <c r="F800" s="1">
        <v>44459</v>
      </c>
      <c r="G800" s="1">
        <v>44459</v>
      </c>
    </row>
    <row r="801" spans="1:7" x14ac:dyDescent="0.25">
      <c r="A801" t="s">
        <v>6369</v>
      </c>
      <c r="B801" t="s">
        <v>3768</v>
      </c>
      <c r="C801" t="s">
        <v>104</v>
      </c>
      <c r="D801" t="s">
        <v>6370</v>
      </c>
      <c r="E801" s="4">
        <v>1</v>
      </c>
      <c r="F801" s="1">
        <v>44459</v>
      </c>
      <c r="G801" s="1">
        <v>44459</v>
      </c>
    </row>
    <row r="802" spans="1:7" x14ac:dyDescent="0.25">
      <c r="A802" t="s">
        <v>5821</v>
      </c>
      <c r="B802" t="s">
        <v>2943</v>
      </c>
      <c r="C802" t="s">
        <v>104</v>
      </c>
      <c r="D802" t="s">
        <v>5822</v>
      </c>
      <c r="E802" s="4">
        <v>3</v>
      </c>
      <c r="F802" s="1">
        <v>44459</v>
      </c>
      <c r="G802" s="1">
        <v>44459</v>
      </c>
    </row>
    <row r="803" spans="1:7" x14ac:dyDescent="0.25">
      <c r="A803" t="s">
        <v>5823</v>
      </c>
      <c r="B803" t="s">
        <v>2946</v>
      </c>
      <c r="C803" t="s">
        <v>104</v>
      </c>
      <c r="D803" t="s">
        <v>5824</v>
      </c>
      <c r="E803" s="4">
        <v>4</v>
      </c>
      <c r="F803" s="1">
        <v>44459</v>
      </c>
      <c r="G803" s="1">
        <v>44459</v>
      </c>
    </row>
    <row r="804" spans="1:7" x14ac:dyDescent="0.25">
      <c r="A804" t="s">
        <v>5840</v>
      </c>
      <c r="B804" t="s">
        <v>5841</v>
      </c>
      <c r="C804" t="s">
        <v>28</v>
      </c>
      <c r="D804" t="s">
        <v>5842</v>
      </c>
      <c r="E804" s="4">
        <v>4</v>
      </c>
      <c r="F804" s="1">
        <v>44459</v>
      </c>
      <c r="G804" s="1">
        <v>44460</v>
      </c>
    </row>
    <row r="805" spans="1:7" x14ac:dyDescent="0.25">
      <c r="A805" t="s">
        <v>441</v>
      </c>
      <c r="B805" t="s">
        <v>341</v>
      </c>
      <c r="C805" t="s">
        <v>342</v>
      </c>
      <c r="D805" t="s">
        <v>442</v>
      </c>
      <c r="E805" s="4">
        <v>11</v>
      </c>
      <c r="F805" s="1">
        <v>44459</v>
      </c>
      <c r="G805" s="1">
        <v>44459</v>
      </c>
    </row>
    <row r="806" spans="1:7" x14ac:dyDescent="0.25">
      <c r="A806" t="s">
        <v>6918</v>
      </c>
      <c r="B806" t="s">
        <v>4541</v>
      </c>
      <c r="C806" t="s">
        <v>342</v>
      </c>
      <c r="D806" t="s">
        <v>6919</v>
      </c>
      <c r="E806" s="4">
        <v>1</v>
      </c>
      <c r="F806" s="1">
        <v>44459</v>
      </c>
      <c r="G806" s="1">
        <v>44459</v>
      </c>
    </row>
    <row r="807" spans="1:7" x14ac:dyDescent="0.25">
      <c r="A807" t="s">
        <v>7730</v>
      </c>
      <c r="B807" t="s">
        <v>3295</v>
      </c>
      <c r="C807" t="s">
        <v>2902</v>
      </c>
      <c r="D807" t="s">
        <v>7731</v>
      </c>
      <c r="E807" s="4">
        <v>3</v>
      </c>
      <c r="F807" s="1" t="s">
        <v>12024</v>
      </c>
      <c r="G807" s="1">
        <v>44459</v>
      </c>
    </row>
    <row r="808" spans="1:7" x14ac:dyDescent="0.25">
      <c r="A808" t="s">
        <v>7752</v>
      </c>
      <c r="B808" t="s">
        <v>4124</v>
      </c>
      <c r="C808" t="s">
        <v>2902</v>
      </c>
      <c r="D808" t="s">
        <v>7753</v>
      </c>
      <c r="E808" s="4">
        <v>13</v>
      </c>
      <c r="F808" s="1" t="s">
        <v>12024</v>
      </c>
      <c r="G808" s="1">
        <v>44461</v>
      </c>
    </row>
    <row r="809" spans="1:7" x14ac:dyDescent="0.25">
      <c r="A809" t="s">
        <v>7757</v>
      </c>
      <c r="B809" t="s">
        <v>4234</v>
      </c>
      <c r="C809" t="s">
        <v>2902</v>
      </c>
      <c r="D809" t="s">
        <v>7758</v>
      </c>
      <c r="E809" s="4">
        <v>6</v>
      </c>
      <c r="F809" s="1" t="s">
        <v>12024</v>
      </c>
      <c r="G809" s="1">
        <v>44459</v>
      </c>
    </row>
    <row r="810" spans="1:7" x14ac:dyDescent="0.25">
      <c r="A810" t="s">
        <v>7768</v>
      </c>
      <c r="B810" t="s">
        <v>4426</v>
      </c>
      <c r="C810" t="s">
        <v>2902</v>
      </c>
      <c r="D810" t="s">
        <v>7769</v>
      </c>
      <c r="E810" s="4">
        <v>3</v>
      </c>
      <c r="F810" s="1" t="s">
        <v>12024</v>
      </c>
      <c r="G810" s="1">
        <v>44459</v>
      </c>
    </row>
    <row r="811" spans="1:7" x14ac:dyDescent="0.25">
      <c r="A811" t="s">
        <v>7806</v>
      </c>
      <c r="B811" t="s">
        <v>5564</v>
      </c>
      <c r="C811" t="s">
        <v>2902</v>
      </c>
      <c r="D811" t="s">
        <v>7807</v>
      </c>
      <c r="E811" s="4">
        <v>27</v>
      </c>
      <c r="F811" s="1" t="s">
        <v>12024</v>
      </c>
      <c r="G811" s="1">
        <v>44463</v>
      </c>
    </row>
    <row r="812" spans="1:7" x14ac:dyDescent="0.25">
      <c r="A812" t="s">
        <v>5831</v>
      </c>
      <c r="B812" t="s">
        <v>2960</v>
      </c>
      <c r="C812" t="s">
        <v>13</v>
      </c>
      <c r="D812" t="s">
        <v>5832</v>
      </c>
      <c r="E812" s="4">
        <v>18</v>
      </c>
      <c r="F812" s="1">
        <v>44459</v>
      </c>
      <c r="G812" s="1">
        <v>44461</v>
      </c>
    </row>
    <row r="813" spans="1:7" x14ac:dyDescent="0.25">
      <c r="A813" t="s">
        <v>5837</v>
      </c>
      <c r="B813" t="s">
        <v>2968</v>
      </c>
      <c r="C813" t="s">
        <v>13</v>
      </c>
      <c r="D813" t="s">
        <v>5838</v>
      </c>
      <c r="E813" s="4">
        <v>4</v>
      </c>
      <c r="F813" s="1">
        <v>44459</v>
      </c>
      <c r="G813" s="1">
        <v>44459</v>
      </c>
    </row>
    <row r="814" spans="1:7" x14ac:dyDescent="0.25">
      <c r="A814" t="s">
        <v>5835</v>
      </c>
      <c r="B814" t="s">
        <v>2966</v>
      </c>
      <c r="C814" t="s">
        <v>13</v>
      </c>
      <c r="D814" t="s">
        <v>5836</v>
      </c>
      <c r="E814" s="4">
        <v>11</v>
      </c>
      <c r="F814" s="1">
        <v>44459</v>
      </c>
      <c r="G814" s="1">
        <v>44460</v>
      </c>
    </row>
    <row r="815" spans="1:7" x14ac:dyDescent="0.25">
      <c r="A815" t="s">
        <v>5833</v>
      </c>
      <c r="B815" t="s">
        <v>2963</v>
      </c>
      <c r="C815" t="s">
        <v>13</v>
      </c>
      <c r="D815" t="s">
        <v>5834</v>
      </c>
      <c r="E815" s="4">
        <v>14</v>
      </c>
      <c r="F815" s="1">
        <v>44459</v>
      </c>
      <c r="G815" s="1">
        <v>44461</v>
      </c>
    </row>
    <row r="816" spans="1:7" x14ac:dyDescent="0.25">
      <c r="A816" t="s">
        <v>7061</v>
      </c>
      <c r="B816" t="s">
        <v>7062</v>
      </c>
      <c r="C816" t="s">
        <v>169</v>
      </c>
      <c r="D816" t="s">
        <v>7063</v>
      </c>
      <c r="E816" s="4">
        <v>0</v>
      </c>
      <c r="F816" s="1">
        <v>44459</v>
      </c>
      <c r="G816" s="1">
        <v>44459</v>
      </c>
    </row>
    <row r="817" spans="1:7" x14ac:dyDescent="0.25">
      <c r="A817" t="s">
        <v>6020</v>
      </c>
      <c r="B817" t="s">
        <v>3251</v>
      </c>
      <c r="C817" t="s">
        <v>2562</v>
      </c>
      <c r="D817" t="s">
        <v>6021</v>
      </c>
      <c r="E817" s="4">
        <v>0</v>
      </c>
      <c r="F817" s="1">
        <v>44459</v>
      </c>
      <c r="G817" s="1">
        <v>44459</v>
      </c>
    </row>
    <row r="818" spans="1:7" x14ac:dyDescent="0.25">
      <c r="A818" t="s">
        <v>11986</v>
      </c>
      <c r="B818" t="s">
        <v>11972</v>
      </c>
      <c r="C818" t="s">
        <v>2444</v>
      </c>
      <c r="D818" t="s">
        <v>11988</v>
      </c>
      <c r="E818" s="4">
        <v>0</v>
      </c>
      <c r="F818" s="1"/>
      <c r="G818" s="1" t="s">
        <v>12024</v>
      </c>
    </row>
    <row r="819" spans="1:7" x14ac:dyDescent="0.25">
      <c r="A819" t="s">
        <v>5774</v>
      </c>
      <c r="B819" t="s">
        <v>2878</v>
      </c>
      <c r="C819" t="s">
        <v>104</v>
      </c>
      <c r="D819" t="s">
        <v>5775</v>
      </c>
      <c r="E819" s="4">
        <v>0</v>
      </c>
      <c r="F819" s="1">
        <v>44459</v>
      </c>
      <c r="G819" s="1">
        <v>44459</v>
      </c>
    </row>
    <row r="820" spans="1:7" x14ac:dyDescent="0.25">
      <c r="A820" t="s">
        <v>7251</v>
      </c>
      <c r="B820" t="s">
        <v>4998</v>
      </c>
      <c r="C820" t="s">
        <v>2562</v>
      </c>
      <c r="D820" t="s">
        <v>7252</v>
      </c>
      <c r="E820" s="4">
        <v>38</v>
      </c>
      <c r="F820" s="1">
        <v>44459</v>
      </c>
      <c r="G820" s="1">
        <v>44459</v>
      </c>
    </row>
    <row r="821" spans="1:7" x14ac:dyDescent="0.25">
      <c r="A821" t="s">
        <v>431</v>
      </c>
      <c r="B821" t="s">
        <v>205</v>
      </c>
      <c r="C821" t="s">
        <v>79</v>
      </c>
      <c r="D821" t="s">
        <v>432</v>
      </c>
      <c r="E821" s="4">
        <v>1</v>
      </c>
      <c r="F821" s="1">
        <v>44459</v>
      </c>
      <c r="G821" s="1">
        <v>44459</v>
      </c>
    </row>
    <row r="822" spans="1:7" x14ac:dyDescent="0.25">
      <c r="A822" t="s">
        <v>425</v>
      </c>
      <c r="B822" t="s">
        <v>187</v>
      </c>
      <c r="C822" t="s">
        <v>79</v>
      </c>
      <c r="D822" t="s">
        <v>426</v>
      </c>
      <c r="E822" s="4">
        <v>1</v>
      </c>
      <c r="F822" s="1">
        <v>44459</v>
      </c>
      <c r="G822" s="1">
        <v>44459</v>
      </c>
    </row>
    <row r="823" spans="1:7" x14ac:dyDescent="0.25">
      <c r="A823" t="s">
        <v>420</v>
      </c>
      <c r="B823" t="s">
        <v>165</v>
      </c>
      <c r="C823" t="s">
        <v>79</v>
      </c>
      <c r="D823" t="s">
        <v>421</v>
      </c>
      <c r="E823" s="4">
        <v>1</v>
      </c>
      <c r="F823" s="1">
        <v>44459</v>
      </c>
      <c r="G823" s="1">
        <v>44459</v>
      </c>
    </row>
    <row r="824" spans="1:7" x14ac:dyDescent="0.25">
      <c r="A824" t="s">
        <v>408</v>
      </c>
      <c r="B824" t="s">
        <v>159</v>
      </c>
      <c r="C824" t="s">
        <v>79</v>
      </c>
      <c r="D824" t="s">
        <v>409</v>
      </c>
      <c r="E824" s="4">
        <v>1</v>
      </c>
      <c r="F824" s="1">
        <v>44459</v>
      </c>
      <c r="G824" s="1">
        <v>44459</v>
      </c>
    </row>
    <row r="825" spans="1:7" x14ac:dyDescent="0.25">
      <c r="A825" t="s">
        <v>404</v>
      </c>
      <c r="B825" t="s">
        <v>125</v>
      </c>
      <c r="C825" t="s">
        <v>79</v>
      </c>
      <c r="D825" t="s">
        <v>405</v>
      </c>
      <c r="E825" s="4">
        <v>9</v>
      </c>
      <c r="F825" s="1">
        <v>44459</v>
      </c>
      <c r="G825" s="1">
        <v>44459</v>
      </c>
    </row>
    <row r="826" spans="1:7" x14ac:dyDescent="0.25">
      <c r="A826" t="s">
        <v>410</v>
      </c>
      <c r="B826" t="s">
        <v>153</v>
      </c>
      <c r="C826" t="s">
        <v>79</v>
      </c>
      <c r="D826" t="s">
        <v>411</v>
      </c>
      <c r="E826" s="4">
        <v>4</v>
      </c>
      <c r="F826" s="1">
        <v>44459</v>
      </c>
      <c r="G826" s="1">
        <v>44459</v>
      </c>
    </row>
    <row r="827" spans="1:7" x14ac:dyDescent="0.25">
      <c r="A827" t="s">
        <v>414</v>
      </c>
      <c r="B827" t="s">
        <v>172</v>
      </c>
      <c r="C827" t="s">
        <v>79</v>
      </c>
      <c r="D827" t="s">
        <v>415</v>
      </c>
      <c r="E827" s="4">
        <v>10</v>
      </c>
      <c r="F827" s="1">
        <v>44459</v>
      </c>
      <c r="G827" s="1">
        <v>44459</v>
      </c>
    </row>
    <row r="828" spans="1:7" x14ac:dyDescent="0.25">
      <c r="A828" t="s">
        <v>394</v>
      </c>
      <c r="B828" t="s">
        <v>137</v>
      </c>
      <c r="C828" t="s">
        <v>79</v>
      </c>
      <c r="D828" t="s">
        <v>395</v>
      </c>
      <c r="E828" s="4">
        <v>1</v>
      </c>
      <c r="F828" s="1">
        <v>44459</v>
      </c>
      <c r="G828" s="1">
        <v>44459</v>
      </c>
    </row>
    <row r="829" spans="1:7" x14ac:dyDescent="0.25">
      <c r="A829" t="s">
        <v>400</v>
      </c>
      <c r="B829" t="s">
        <v>140</v>
      </c>
      <c r="C829" t="s">
        <v>79</v>
      </c>
      <c r="D829" t="s">
        <v>401</v>
      </c>
      <c r="E829" s="4">
        <v>1</v>
      </c>
      <c r="F829" s="1">
        <v>44459</v>
      </c>
      <c r="G829" s="1">
        <v>44459</v>
      </c>
    </row>
    <row r="830" spans="1:7" x14ac:dyDescent="0.25">
      <c r="A830" t="s">
        <v>418</v>
      </c>
      <c r="B830" t="s">
        <v>178</v>
      </c>
      <c r="C830" t="s">
        <v>79</v>
      </c>
      <c r="D830" t="s">
        <v>419</v>
      </c>
      <c r="E830" s="4">
        <v>3</v>
      </c>
      <c r="F830" s="1">
        <v>44459</v>
      </c>
      <c r="G830" s="1">
        <v>44470</v>
      </c>
    </row>
    <row r="831" spans="1:7" x14ac:dyDescent="0.25">
      <c r="A831" t="s">
        <v>398</v>
      </c>
      <c r="B831" t="s">
        <v>143</v>
      </c>
      <c r="C831" t="s">
        <v>79</v>
      </c>
      <c r="D831" t="s">
        <v>399</v>
      </c>
      <c r="E831" s="4">
        <v>2</v>
      </c>
      <c r="F831" s="1">
        <v>44459</v>
      </c>
      <c r="G831" s="1">
        <v>44470</v>
      </c>
    </row>
    <row r="832" spans="1:7" x14ac:dyDescent="0.25">
      <c r="A832" t="s">
        <v>370</v>
      </c>
      <c r="B832" t="s">
        <v>97</v>
      </c>
      <c r="C832" t="s">
        <v>79</v>
      </c>
      <c r="D832" t="s">
        <v>371</v>
      </c>
      <c r="E832" s="4">
        <v>4</v>
      </c>
      <c r="F832" s="1">
        <v>44459</v>
      </c>
      <c r="G832" s="1">
        <v>44470</v>
      </c>
    </row>
    <row r="833" spans="1:7" x14ac:dyDescent="0.25">
      <c r="A833" t="s">
        <v>412</v>
      </c>
      <c r="B833" t="s">
        <v>162</v>
      </c>
      <c r="C833" t="s">
        <v>79</v>
      </c>
      <c r="D833" t="s">
        <v>413</v>
      </c>
      <c r="E833" s="4">
        <v>3</v>
      </c>
      <c r="F833" s="1">
        <v>44459</v>
      </c>
      <c r="G833" s="1">
        <v>44470</v>
      </c>
    </row>
    <row r="834" spans="1:7" x14ac:dyDescent="0.25">
      <c r="A834" t="s">
        <v>388</v>
      </c>
      <c r="B834" t="s">
        <v>107</v>
      </c>
      <c r="C834" t="s">
        <v>79</v>
      </c>
      <c r="D834" t="s">
        <v>389</v>
      </c>
      <c r="E834" s="4">
        <v>9</v>
      </c>
      <c r="F834" s="1">
        <v>44459</v>
      </c>
      <c r="G834" s="1">
        <v>44470</v>
      </c>
    </row>
    <row r="835" spans="1:7" x14ac:dyDescent="0.25">
      <c r="A835" t="s">
        <v>386</v>
      </c>
      <c r="B835" t="s">
        <v>100</v>
      </c>
      <c r="C835" t="s">
        <v>79</v>
      </c>
      <c r="D835" t="s">
        <v>387</v>
      </c>
      <c r="E835" s="4">
        <v>30</v>
      </c>
      <c r="F835" s="1">
        <v>44459</v>
      </c>
      <c r="G835" s="1">
        <v>44470</v>
      </c>
    </row>
    <row r="836" spans="1:7" x14ac:dyDescent="0.25">
      <c r="A836" t="s">
        <v>402</v>
      </c>
      <c r="B836" t="s">
        <v>146</v>
      </c>
      <c r="C836" t="s">
        <v>79</v>
      </c>
      <c r="D836" t="s">
        <v>403</v>
      </c>
      <c r="E836" s="4">
        <v>1</v>
      </c>
      <c r="F836" s="1">
        <v>44459</v>
      </c>
      <c r="G836" s="1">
        <v>44470</v>
      </c>
    </row>
    <row r="837" spans="1:7" x14ac:dyDescent="0.25">
      <c r="A837" t="s">
        <v>406</v>
      </c>
      <c r="B837" t="s">
        <v>156</v>
      </c>
      <c r="C837" t="s">
        <v>79</v>
      </c>
      <c r="D837" t="s">
        <v>407</v>
      </c>
      <c r="E837" s="4">
        <v>1</v>
      </c>
      <c r="F837" s="1">
        <v>44459</v>
      </c>
      <c r="G837" s="1">
        <v>44470</v>
      </c>
    </row>
    <row r="838" spans="1:7" x14ac:dyDescent="0.25">
      <c r="A838" t="s">
        <v>396</v>
      </c>
      <c r="B838" t="s">
        <v>134</v>
      </c>
      <c r="C838" t="s">
        <v>79</v>
      </c>
      <c r="D838" t="s">
        <v>397</v>
      </c>
      <c r="E838" s="4">
        <v>1</v>
      </c>
      <c r="F838" s="1">
        <v>44459</v>
      </c>
      <c r="G838" s="1">
        <v>44470</v>
      </c>
    </row>
    <row r="839" spans="1:7" x14ac:dyDescent="0.25">
      <c r="A839" t="s">
        <v>416</v>
      </c>
      <c r="B839" t="s">
        <v>175</v>
      </c>
      <c r="C839" t="s">
        <v>79</v>
      </c>
      <c r="D839" t="s">
        <v>417</v>
      </c>
      <c r="E839" s="4">
        <v>6</v>
      </c>
      <c r="F839" s="1">
        <v>44459</v>
      </c>
      <c r="G839" s="1">
        <v>44470</v>
      </c>
    </row>
    <row r="840" spans="1:7" x14ac:dyDescent="0.25">
      <c r="A840" t="s">
        <v>11895</v>
      </c>
      <c r="B840" t="s">
        <v>11891</v>
      </c>
      <c r="C840" t="s">
        <v>2396</v>
      </c>
      <c r="D840" t="s">
        <v>11896</v>
      </c>
      <c r="E840" s="4">
        <v>1</v>
      </c>
      <c r="F840" s="1">
        <v>44459</v>
      </c>
      <c r="G840" s="1">
        <v>44459</v>
      </c>
    </row>
    <row r="841" spans="1:7" x14ac:dyDescent="0.25">
      <c r="A841" t="s">
        <v>11933</v>
      </c>
      <c r="B841" t="s">
        <v>5070</v>
      </c>
      <c r="C841" t="s">
        <v>2360</v>
      </c>
      <c r="D841" t="s">
        <v>7321</v>
      </c>
      <c r="E841" s="4">
        <v>1</v>
      </c>
      <c r="F841" s="1">
        <v>44459</v>
      </c>
      <c r="G841" s="1">
        <v>44459</v>
      </c>
    </row>
    <row r="842" spans="1:7" x14ac:dyDescent="0.25">
      <c r="A842" t="s">
        <v>11989</v>
      </c>
      <c r="B842" t="s">
        <v>11973</v>
      </c>
      <c r="C842" t="s">
        <v>2465</v>
      </c>
      <c r="D842" t="s">
        <v>11990</v>
      </c>
      <c r="E842" s="4">
        <v>0</v>
      </c>
      <c r="F842" s="1"/>
      <c r="G842" s="1" t="s">
        <v>12024</v>
      </c>
    </row>
    <row r="843" spans="1:7" x14ac:dyDescent="0.25">
      <c r="A843" t="s">
        <v>11986</v>
      </c>
      <c r="B843" t="s">
        <v>11962</v>
      </c>
      <c r="C843" t="s">
        <v>33</v>
      </c>
      <c r="D843" t="s">
        <v>11987</v>
      </c>
      <c r="E843" s="4">
        <v>0</v>
      </c>
      <c r="F843" s="1"/>
      <c r="G843" s="1" t="s">
        <v>12024</v>
      </c>
    </row>
    <row r="844" spans="1:7" x14ac:dyDescent="0.25">
      <c r="A844" t="s">
        <v>6201</v>
      </c>
      <c r="B844" t="s">
        <v>3501</v>
      </c>
      <c r="C844" t="s">
        <v>2902</v>
      </c>
      <c r="D844" t="s">
        <v>6202</v>
      </c>
      <c r="E844" s="4">
        <v>1</v>
      </c>
      <c r="F844" s="1">
        <v>44460</v>
      </c>
      <c r="G844" s="1">
        <v>44460</v>
      </c>
    </row>
    <row r="845" spans="1:7" x14ac:dyDescent="0.25">
      <c r="A845" t="s">
        <v>6575</v>
      </c>
      <c r="B845" t="s">
        <v>4094</v>
      </c>
      <c r="C845" t="s">
        <v>2902</v>
      </c>
      <c r="D845" t="s">
        <v>6576</v>
      </c>
      <c r="E845" s="4">
        <v>24</v>
      </c>
      <c r="F845" s="1">
        <v>44460</v>
      </c>
      <c r="G845" s="1">
        <v>44463</v>
      </c>
    </row>
    <row r="846" spans="1:7" x14ac:dyDescent="0.25">
      <c r="A846" t="s">
        <v>7346</v>
      </c>
      <c r="B846" t="s">
        <v>5118</v>
      </c>
      <c r="C846" t="s">
        <v>2562</v>
      </c>
      <c r="D846" t="s">
        <v>7347</v>
      </c>
      <c r="E846" s="4">
        <v>107</v>
      </c>
      <c r="F846" s="1">
        <v>44460</v>
      </c>
      <c r="G846" s="1">
        <v>44481</v>
      </c>
    </row>
    <row r="847" spans="1:7" x14ac:dyDescent="0.25">
      <c r="A847" t="s">
        <v>6044</v>
      </c>
      <c r="B847" t="s">
        <v>3289</v>
      </c>
      <c r="C847" t="s">
        <v>2902</v>
      </c>
      <c r="D847" t="s">
        <v>6045</v>
      </c>
      <c r="E847" s="4">
        <v>1</v>
      </c>
      <c r="F847" s="1">
        <v>44460</v>
      </c>
      <c r="G847" s="1">
        <v>44460</v>
      </c>
    </row>
    <row r="848" spans="1:7" x14ac:dyDescent="0.25">
      <c r="A848" t="s">
        <v>6042</v>
      </c>
      <c r="B848" t="s">
        <v>3283</v>
      </c>
      <c r="C848" t="s">
        <v>2902</v>
      </c>
      <c r="D848" t="s">
        <v>6043</v>
      </c>
      <c r="E848" s="4">
        <v>8</v>
      </c>
      <c r="F848" s="1">
        <v>44460</v>
      </c>
      <c r="G848" s="1">
        <v>44461</v>
      </c>
    </row>
    <row r="849" spans="1:7" x14ac:dyDescent="0.25">
      <c r="A849" t="s">
        <v>6038</v>
      </c>
      <c r="B849" t="s">
        <v>3277</v>
      </c>
      <c r="C849" t="s">
        <v>2902</v>
      </c>
      <c r="D849" t="s">
        <v>6039</v>
      </c>
      <c r="E849" s="4">
        <v>4</v>
      </c>
      <c r="F849" s="1">
        <v>44460</v>
      </c>
      <c r="G849" s="1">
        <v>44460</v>
      </c>
    </row>
    <row r="850" spans="1:7" x14ac:dyDescent="0.25">
      <c r="A850" t="s">
        <v>6040</v>
      </c>
      <c r="B850" t="s">
        <v>3280</v>
      </c>
      <c r="C850" t="s">
        <v>2902</v>
      </c>
      <c r="D850" t="s">
        <v>6041</v>
      </c>
      <c r="E850" s="4">
        <v>3</v>
      </c>
      <c r="F850" s="1">
        <v>44460</v>
      </c>
      <c r="G850" s="1">
        <v>44460</v>
      </c>
    </row>
    <row r="851" spans="1:7" x14ac:dyDescent="0.25">
      <c r="A851" t="s">
        <v>6535</v>
      </c>
      <c r="B851" t="s">
        <v>4012</v>
      </c>
      <c r="C851" t="s">
        <v>2902</v>
      </c>
      <c r="D851" t="s">
        <v>6536</v>
      </c>
      <c r="E851" s="4">
        <v>51</v>
      </c>
      <c r="F851" s="1">
        <v>44460</v>
      </c>
      <c r="G851" s="1">
        <v>44470</v>
      </c>
    </row>
    <row r="852" spans="1:7" x14ac:dyDescent="0.25">
      <c r="A852" t="s">
        <v>7552</v>
      </c>
      <c r="B852" t="s">
        <v>5451</v>
      </c>
      <c r="C852" t="s">
        <v>2902</v>
      </c>
      <c r="D852" t="s">
        <v>7553</v>
      </c>
      <c r="E852" s="4">
        <v>3</v>
      </c>
      <c r="F852" s="1">
        <v>44460</v>
      </c>
      <c r="G852" s="1">
        <v>44460</v>
      </c>
    </row>
    <row r="853" spans="1:7" x14ac:dyDescent="0.25">
      <c r="A853" t="s">
        <v>7558</v>
      </c>
      <c r="B853" t="s">
        <v>5460</v>
      </c>
      <c r="C853" t="s">
        <v>2902</v>
      </c>
      <c r="D853" t="s">
        <v>7559</v>
      </c>
      <c r="E853" s="4">
        <v>2</v>
      </c>
      <c r="F853" s="1">
        <v>44460</v>
      </c>
      <c r="G853" s="1">
        <v>44460</v>
      </c>
    </row>
    <row r="854" spans="1:7" x14ac:dyDescent="0.25">
      <c r="A854" t="s">
        <v>6141</v>
      </c>
      <c r="B854" t="s">
        <v>2435</v>
      </c>
      <c r="C854" t="s">
        <v>104</v>
      </c>
      <c r="D854" t="s">
        <v>6142</v>
      </c>
      <c r="E854" s="4">
        <v>62</v>
      </c>
      <c r="F854" s="1">
        <v>44460</v>
      </c>
      <c r="G854" s="1">
        <v>44470</v>
      </c>
    </row>
    <row r="855" spans="1:7" x14ac:dyDescent="0.25">
      <c r="A855" t="s">
        <v>7269</v>
      </c>
      <c r="B855" t="s">
        <v>2675</v>
      </c>
      <c r="C855" t="s">
        <v>104</v>
      </c>
      <c r="D855" t="s">
        <v>7270</v>
      </c>
      <c r="E855" s="4">
        <v>77</v>
      </c>
      <c r="F855" s="1">
        <v>44460</v>
      </c>
      <c r="G855" s="1">
        <v>44473</v>
      </c>
    </row>
    <row r="856" spans="1:7" x14ac:dyDescent="0.25">
      <c r="A856" t="s">
        <v>6680</v>
      </c>
      <c r="B856" t="s">
        <v>4237</v>
      </c>
      <c r="C856" t="s">
        <v>342</v>
      </c>
      <c r="D856" t="s">
        <v>6681</v>
      </c>
      <c r="E856" s="4">
        <v>1</v>
      </c>
      <c r="F856" s="1">
        <v>44460</v>
      </c>
      <c r="G856" s="1">
        <v>44460</v>
      </c>
    </row>
    <row r="857" spans="1:7" x14ac:dyDescent="0.25">
      <c r="A857" t="s">
        <v>6022</v>
      </c>
      <c r="B857" t="s">
        <v>3257</v>
      </c>
      <c r="C857" t="s">
        <v>2562</v>
      </c>
      <c r="D857" t="s">
        <v>6023</v>
      </c>
      <c r="E857" s="4">
        <v>1</v>
      </c>
      <c r="F857" s="1">
        <v>44460</v>
      </c>
      <c r="G857" s="1">
        <v>44461</v>
      </c>
    </row>
    <row r="858" spans="1:7" x14ac:dyDescent="0.25">
      <c r="A858" t="s">
        <v>7428</v>
      </c>
      <c r="B858" t="s">
        <v>5245</v>
      </c>
      <c r="C858" t="s">
        <v>2562</v>
      </c>
      <c r="D858" t="s">
        <v>7429</v>
      </c>
      <c r="E858" s="4">
        <v>35</v>
      </c>
      <c r="F858" s="1">
        <v>44460</v>
      </c>
      <c r="G858" s="1">
        <v>44467</v>
      </c>
    </row>
    <row r="859" spans="1:7" x14ac:dyDescent="0.25">
      <c r="A859" t="s">
        <v>7135</v>
      </c>
      <c r="B859" t="s">
        <v>4827</v>
      </c>
      <c r="C859" t="s">
        <v>2562</v>
      </c>
      <c r="D859" t="s">
        <v>7136</v>
      </c>
      <c r="E859" s="4">
        <v>0</v>
      </c>
      <c r="F859" s="1">
        <v>44460</v>
      </c>
      <c r="G859" s="1">
        <v>44461</v>
      </c>
    </row>
    <row r="860" spans="1:7" x14ac:dyDescent="0.25">
      <c r="A860" t="s">
        <v>7426</v>
      </c>
      <c r="B860" t="s">
        <v>5242</v>
      </c>
      <c r="C860" t="s">
        <v>2562</v>
      </c>
      <c r="D860" t="s">
        <v>7427</v>
      </c>
      <c r="E860" s="4">
        <v>79</v>
      </c>
      <c r="F860" s="1">
        <v>44460</v>
      </c>
      <c r="G860" s="1">
        <v>44475</v>
      </c>
    </row>
    <row r="861" spans="1:7" x14ac:dyDescent="0.25">
      <c r="A861" t="s">
        <v>6882</v>
      </c>
      <c r="B861" t="s">
        <v>4488</v>
      </c>
      <c r="C861" t="s">
        <v>2562</v>
      </c>
      <c r="D861" t="s">
        <v>6883</v>
      </c>
      <c r="E861" s="4">
        <v>7</v>
      </c>
      <c r="F861" s="1">
        <v>44460</v>
      </c>
      <c r="G861" s="1">
        <v>44462</v>
      </c>
    </row>
    <row r="862" spans="1:7" x14ac:dyDescent="0.25">
      <c r="A862" t="s">
        <v>7247</v>
      </c>
      <c r="B862" t="s">
        <v>4988</v>
      </c>
      <c r="C862" t="s">
        <v>2562</v>
      </c>
      <c r="D862" t="s">
        <v>7248</v>
      </c>
      <c r="E862" s="4">
        <v>0</v>
      </c>
      <c r="F862" s="1">
        <v>44460</v>
      </c>
      <c r="G862" s="1">
        <v>44461</v>
      </c>
    </row>
    <row r="863" spans="1:7" x14ac:dyDescent="0.25">
      <c r="A863" t="s">
        <v>7045</v>
      </c>
      <c r="B863" t="s">
        <v>4721</v>
      </c>
      <c r="C863" t="s">
        <v>2902</v>
      </c>
      <c r="D863" t="s">
        <v>7046</v>
      </c>
      <c r="E863" s="4">
        <v>9</v>
      </c>
      <c r="F863" s="1">
        <v>44461</v>
      </c>
      <c r="G863" s="1">
        <v>44462</v>
      </c>
    </row>
    <row r="864" spans="1:7" x14ac:dyDescent="0.25">
      <c r="A864" t="s">
        <v>6117</v>
      </c>
      <c r="B864" t="s">
        <v>3382</v>
      </c>
      <c r="C864" t="s">
        <v>2902</v>
      </c>
      <c r="D864" t="s">
        <v>6118</v>
      </c>
      <c r="E864" s="4">
        <v>16</v>
      </c>
      <c r="F864" s="1">
        <v>44461</v>
      </c>
      <c r="G864" s="1">
        <v>44463</v>
      </c>
    </row>
    <row r="865" spans="1:7" x14ac:dyDescent="0.25">
      <c r="A865" t="s">
        <v>6377</v>
      </c>
      <c r="B865" t="s">
        <v>3788</v>
      </c>
      <c r="C865" t="s">
        <v>2902</v>
      </c>
      <c r="D865" t="s">
        <v>6378</v>
      </c>
      <c r="E865" s="4">
        <v>26</v>
      </c>
      <c r="F865" s="1">
        <v>44461</v>
      </c>
      <c r="G865" s="1">
        <v>44467</v>
      </c>
    </row>
    <row r="866" spans="1:7" x14ac:dyDescent="0.25">
      <c r="A866" t="s">
        <v>7330</v>
      </c>
      <c r="B866" t="s">
        <v>2697</v>
      </c>
      <c r="C866" t="s">
        <v>2396</v>
      </c>
      <c r="D866" t="s">
        <v>7331</v>
      </c>
      <c r="E866" s="4">
        <v>14</v>
      </c>
      <c r="F866" s="1">
        <v>44461</v>
      </c>
      <c r="G866" s="1">
        <v>44462</v>
      </c>
    </row>
    <row r="867" spans="1:7" x14ac:dyDescent="0.25">
      <c r="A867" t="s">
        <v>8043</v>
      </c>
      <c r="B867" t="s">
        <v>8044</v>
      </c>
      <c r="C867" t="s">
        <v>7810</v>
      </c>
      <c r="D867" t="s">
        <v>8045</v>
      </c>
      <c r="E867" s="4">
        <v>0</v>
      </c>
      <c r="F867" s="1">
        <v>44461</v>
      </c>
      <c r="G867" s="1">
        <v>44461</v>
      </c>
    </row>
    <row r="868" spans="1:7" x14ac:dyDescent="0.25">
      <c r="A868" t="s">
        <v>6647</v>
      </c>
      <c r="B868" t="s">
        <v>2513</v>
      </c>
      <c r="C868" t="s">
        <v>104</v>
      </c>
      <c r="D868" t="s">
        <v>6648</v>
      </c>
      <c r="E868" s="4">
        <v>68</v>
      </c>
      <c r="F868" s="1">
        <v>44461</v>
      </c>
      <c r="G868" s="1">
        <v>44474</v>
      </c>
    </row>
    <row r="869" spans="1:7" x14ac:dyDescent="0.25">
      <c r="A869" t="s">
        <v>5959</v>
      </c>
      <c r="B869" t="s">
        <v>3171</v>
      </c>
      <c r="C869" t="s">
        <v>342</v>
      </c>
      <c r="D869" t="s">
        <v>5960</v>
      </c>
      <c r="E869" s="4">
        <v>16</v>
      </c>
      <c r="F869" s="1">
        <v>44461</v>
      </c>
      <c r="G869" s="1">
        <v>44463</v>
      </c>
    </row>
    <row r="870" spans="1:7" x14ac:dyDescent="0.25">
      <c r="A870" t="s">
        <v>11992</v>
      </c>
      <c r="B870" t="s">
        <v>11969</v>
      </c>
      <c r="C870" t="s">
        <v>2489</v>
      </c>
      <c r="D870" t="s">
        <v>11987</v>
      </c>
      <c r="E870" s="4">
        <v>0</v>
      </c>
      <c r="F870" s="1"/>
      <c r="G870" s="1" t="s">
        <v>12163</v>
      </c>
    </row>
    <row r="871" spans="1:7" x14ac:dyDescent="0.25">
      <c r="A871" t="s">
        <v>11991</v>
      </c>
      <c r="B871" t="s">
        <v>11971</v>
      </c>
      <c r="C871" t="s">
        <v>2537</v>
      </c>
      <c r="D871" t="s">
        <v>11987</v>
      </c>
      <c r="E871" s="4">
        <v>0</v>
      </c>
      <c r="F871" s="1"/>
      <c r="G871" s="1" t="s">
        <v>12163</v>
      </c>
    </row>
    <row r="872" spans="1:7" x14ac:dyDescent="0.25">
      <c r="A872" t="s">
        <v>6497</v>
      </c>
      <c r="B872" t="s">
        <v>3967</v>
      </c>
      <c r="C872" t="s">
        <v>2902</v>
      </c>
      <c r="D872" t="s">
        <v>6498</v>
      </c>
      <c r="E872" s="4">
        <v>32</v>
      </c>
      <c r="F872" s="1">
        <v>44462</v>
      </c>
      <c r="G872" s="1">
        <v>44469</v>
      </c>
    </row>
    <row r="873" spans="1:7" x14ac:dyDescent="0.25">
      <c r="A873" t="s">
        <v>7444</v>
      </c>
      <c r="B873" t="s">
        <v>5265</v>
      </c>
      <c r="C873" t="s">
        <v>2902</v>
      </c>
      <c r="D873" t="s">
        <v>7445</v>
      </c>
      <c r="E873" s="4">
        <v>27</v>
      </c>
      <c r="F873" s="1">
        <v>44462</v>
      </c>
      <c r="G873" s="1">
        <v>44468</v>
      </c>
    </row>
    <row r="874" spans="1:7" x14ac:dyDescent="0.25">
      <c r="A874" t="s">
        <v>5762</v>
      </c>
      <c r="B874" t="s">
        <v>2824</v>
      </c>
      <c r="C874" t="s">
        <v>2360</v>
      </c>
      <c r="D874" t="s">
        <v>5763</v>
      </c>
      <c r="E874" s="4">
        <v>19</v>
      </c>
      <c r="F874" s="1">
        <v>44462</v>
      </c>
      <c r="G874" s="1">
        <v>44468</v>
      </c>
    </row>
    <row r="875" spans="1:7" x14ac:dyDescent="0.25">
      <c r="A875" t="s">
        <v>6431</v>
      </c>
      <c r="B875" t="s">
        <v>3880</v>
      </c>
      <c r="C875" t="s">
        <v>2562</v>
      </c>
      <c r="D875" t="s">
        <v>6432</v>
      </c>
      <c r="E875" s="4">
        <v>14</v>
      </c>
      <c r="F875" s="1">
        <v>44462</v>
      </c>
      <c r="G875" s="1">
        <v>44462</v>
      </c>
    </row>
    <row r="876" spans="1:7" x14ac:dyDescent="0.25">
      <c r="A876" t="s">
        <v>6433</v>
      </c>
      <c r="B876" t="s">
        <v>3883</v>
      </c>
      <c r="C876" t="s">
        <v>2562</v>
      </c>
      <c r="D876" t="s">
        <v>6434</v>
      </c>
      <c r="E876" s="4">
        <v>0</v>
      </c>
      <c r="F876" s="1">
        <v>44462</v>
      </c>
      <c r="G876" s="1">
        <v>44463</v>
      </c>
    </row>
    <row r="877" spans="1:7" x14ac:dyDescent="0.25">
      <c r="A877" t="s">
        <v>6579</v>
      </c>
      <c r="B877" t="s">
        <v>4088</v>
      </c>
      <c r="C877" t="s">
        <v>2902</v>
      </c>
      <c r="D877" t="s">
        <v>6580</v>
      </c>
      <c r="E877" s="4">
        <v>5</v>
      </c>
      <c r="F877" s="1">
        <v>44462</v>
      </c>
      <c r="G877" s="1">
        <v>44462</v>
      </c>
    </row>
    <row r="878" spans="1:7" x14ac:dyDescent="0.25">
      <c r="A878" t="s">
        <v>7550</v>
      </c>
      <c r="B878" t="s">
        <v>5445</v>
      </c>
      <c r="C878" t="s">
        <v>2902</v>
      </c>
      <c r="D878" t="s">
        <v>7551</v>
      </c>
      <c r="E878" s="4">
        <v>1</v>
      </c>
      <c r="F878" s="1">
        <v>44462</v>
      </c>
      <c r="G878" s="1">
        <v>44462</v>
      </c>
    </row>
    <row r="879" spans="1:7" x14ac:dyDescent="0.25">
      <c r="A879" t="s">
        <v>7001</v>
      </c>
      <c r="B879" t="s">
        <v>2594</v>
      </c>
      <c r="C879" t="s">
        <v>104</v>
      </c>
      <c r="D879" t="s">
        <v>7002</v>
      </c>
      <c r="E879" s="4">
        <v>60</v>
      </c>
      <c r="F879" s="1">
        <v>44462</v>
      </c>
      <c r="G879" s="1">
        <v>44474</v>
      </c>
    </row>
    <row r="880" spans="1:7" x14ac:dyDescent="0.25">
      <c r="A880" t="s">
        <v>6880</v>
      </c>
      <c r="B880" t="s">
        <v>4485</v>
      </c>
      <c r="C880" t="s">
        <v>2562</v>
      </c>
      <c r="D880" t="s">
        <v>6881</v>
      </c>
      <c r="E880" s="4">
        <v>5</v>
      </c>
      <c r="F880" s="1">
        <v>44462</v>
      </c>
      <c r="G880" s="1">
        <v>44463</v>
      </c>
    </row>
    <row r="881" spans="1:7" x14ac:dyDescent="0.25">
      <c r="A881" t="s">
        <v>6012</v>
      </c>
      <c r="B881" t="s">
        <v>3245</v>
      </c>
      <c r="C881" t="s">
        <v>2562</v>
      </c>
      <c r="D881" t="s">
        <v>6013</v>
      </c>
      <c r="E881" s="4">
        <v>4</v>
      </c>
      <c r="F881" s="1">
        <v>44463</v>
      </c>
      <c r="G881" s="1">
        <v>44463</v>
      </c>
    </row>
    <row r="882" spans="1:7" x14ac:dyDescent="0.25">
      <c r="A882" t="s">
        <v>6295</v>
      </c>
      <c r="B882" t="s">
        <v>3598</v>
      </c>
      <c r="C882" t="s">
        <v>2902</v>
      </c>
      <c r="D882" t="s">
        <v>6296</v>
      </c>
      <c r="E882" s="4">
        <v>6</v>
      </c>
      <c r="F882" s="1">
        <v>44463</v>
      </c>
      <c r="G882" s="1">
        <v>44463</v>
      </c>
    </row>
    <row r="883" spans="1:7" x14ac:dyDescent="0.25">
      <c r="A883" t="s">
        <v>6824</v>
      </c>
      <c r="B883" t="s">
        <v>4423</v>
      </c>
      <c r="C883" t="s">
        <v>2902</v>
      </c>
      <c r="D883" t="s">
        <v>6825</v>
      </c>
      <c r="E883" s="4">
        <v>35</v>
      </c>
      <c r="F883" s="1">
        <v>44463</v>
      </c>
      <c r="G883" s="1">
        <v>44470</v>
      </c>
    </row>
    <row r="884" spans="1:7" x14ac:dyDescent="0.25">
      <c r="A884" t="s">
        <v>7275</v>
      </c>
      <c r="B884" t="s">
        <v>5025</v>
      </c>
      <c r="C884" t="s">
        <v>2902</v>
      </c>
      <c r="D884" t="s">
        <v>7276</v>
      </c>
      <c r="E884" s="4">
        <v>39</v>
      </c>
      <c r="F884" s="1">
        <v>44463</v>
      </c>
      <c r="G884" s="1">
        <v>44473</v>
      </c>
    </row>
    <row r="885" spans="1:7" x14ac:dyDescent="0.25">
      <c r="A885" t="s">
        <v>7362</v>
      </c>
      <c r="B885" t="s">
        <v>5156</v>
      </c>
      <c r="C885" t="s">
        <v>150</v>
      </c>
      <c r="D885" t="s">
        <v>7363</v>
      </c>
      <c r="E885" s="4">
        <v>18</v>
      </c>
      <c r="F885" s="1">
        <v>44463</v>
      </c>
      <c r="G885" s="1">
        <v>44467</v>
      </c>
    </row>
    <row r="886" spans="1:7" x14ac:dyDescent="0.25">
      <c r="A886" t="s">
        <v>7989</v>
      </c>
      <c r="B886" t="s">
        <v>7990</v>
      </c>
      <c r="C886" t="s">
        <v>7810</v>
      </c>
      <c r="D886" t="s">
        <v>7991</v>
      </c>
      <c r="E886" s="4">
        <v>33</v>
      </c>
      <c r="F886" s="1">
        <v>44463</v>
      </c>
      <c r="G886" s="1">
        <v>44473</v>
      </c>
    </row>
    <row r="887" spans="1:7" x14ac:dyDescent="0.25">
      <c r="A887" t="s">
        <v>7088</v>
      </c>
      <c r="B887" t="s">
        <v>2626</v>
      </c>
      <c r="C887" t="s">
        <v>104</v>
      </c>
      <c r="D887" t="s">
        <v>7089</v>
      </c>
      <c r="E887" s="4">
        <v>73</v>
      </c>
      <c r="F887" s="1">
        <v>44463</v>
      </c>
      <c r="G887" s="1">
        <v>44477</v>
      </c>
    </row>
    <row r="888" spans="1:7" x14ac:dyDescent="0.25">
      <c r="A888" t="s">
        <v>7147</v>
      </c>
      <c r="B888" t="s">
        <v>4848</v>
      </c>
      <c r="C888" t="s">
        <v>2562</v>
      </c>
      <c r="D888" t="s">
        <v>7148</v>
      </c>
      <c r="E888" s="4">
        <v>17</v>
      </c>
      <c r="F888" s="1">
        <v>44463</v>
      </c>
      <c r="G888" s="1">
        <v>44468</v>
      </c>
    </row>
    <row r="889" spans="1:7" x14ac:dyDescent="0.25">
      <c r="A889" t="s">
        <v>6246</v>
      </c>
      <c r="B889" t="s">
        <v>3550</v>
      </c>
      <c r="C889" t="s">
        <v>2902</v>
      </c>
      <c r="D889" t="s">
        <v>6247</v>
      </c>
      <c r="E889" s="4">
        <v>4</v>
      </c>
      <c r="F889" s="1">
        <v>44466</v>
      </c>
      <c r="G889" s="1">
        <v>44466</v>
      </c>
    </row>
    <row r="890" spans="1:7" x14ac:dyDescent="0.25">
      <c r="A890" t="s">
        <v>7836</v>
      </c>
      <c r="B890" t="s">
        <v>7837</v>
      </c>
      <c r="C890" t="s">
        <v>7810</v>
      </c>
      <c r="D890" t="s">
        <v>7838</v>
      </c>
      <c r="E890" s="4">
        <v>45</v>
      </c>
      <c r="F890" s="1">
        <v>44466</v>
      </c>
      <c r="G890" s="1">
        <v>44477</v>
      </c>
    </row>
    <row r="891" spans="1:7" x14ac:dyDescent="0.25">
      <c r="A891" t="s">
        <v>7283</v>
      </c>
      <c r="B891" t="s">
        <v>5036</v>
      </c>
      <c r="C891" t="s">
        <v>342</v>
      </c>
      <c r="D891" t="s">
        <v>7284</v>
      </c>
      <c r="E891" s="4">
        <v>2</v>
      </c>
      <c r="F891" s="1">
        <v>44466</v>
      </c>
      <c r="G891" s="1">
        <v>44466</v>
      </c>
    </row>
    <row r="892" spans="1:7" x14ac:dyDescent="0.25">
      <c r="A892" t="s">
        <v>6195</v>
      </c>
      <c r="B892" t="s">
        <v>3480</v>
      </c>
      <c r="C892" t="s">
        <v>2396</v>
      </c>
      <c r="D892" t="s">
        <v>6196</v>
      </c>
      <c r="E892" s="4">
        <v>1</v>
      </c>
      <c r="F892" s="1">
        <v>44467</v>
      </c>
      <c r="G892" s="1">
        <v>44467</v>
      </c>
    </row>
    <row r="893" spans="1:7" x14ac:dyDescent="0.25">
      <c r="A893" t="s">
        <v>7273</v>
      </c>
      <c r="B893" t="s">
        <v>5022</v>
      </c>
      <c r="C893" t="s">
        <v>2902</v>
      </c>
      <c r="D893" t="s">
        <v>7274</v>
      </c>
      <c r="E893" s="4">
        <v>6</v>
      </c>
      <c r="F893" s="1">
        <v>44467</v>
      </c>
      <c r="G893" s="1">
        <v>44467</v>
      </c>
    </row>
    <row r="894" spans="1:7" x14ac:dyDescent="0.25">
      <c r="A894" t="s">
        <v>7572</v>
      </c>
      <c r="B894" t="s">
        <v>5493</v>
      </c>
      <c r="C894" t="s">
        <v>2360</v>
      </c>
      <c r="D894" t="s">
        <v>7573</v>
      </c>
      <c r="E894" s="4">
        <v>4</v>
      </c>
      <c r="F894" s="1">
        <v>44467</v>
      </c>
      <c r="G894" s="1">
        <v>44467</v>
      </c>
    </row>
    <row r="895" spans="1:7" x14ac:dyDescent="0.25">
      <c r="A895" t="s">
        <v>6486</v>
      </c>
      <c r="B895" t="s">
        <v>3958</v>
      </c>
      <c r="C895" t="s">
        <v>2562</v>
      </c>
      <c r="D895" t="s">
        <v>6487</v>
      </c>
      <c r="E895" s="4">
        <v>55</v>
      </c>
      <c r="F895" s="1">
        <v>44467</v>
      </c>
      <c r="G895" s="1">
        <v>44476</v>
      </c>
    </row>
    <row r="896" spans="1:7" x14ac:dyDescent="0.25">
      <c r="A896" t="s">
        <v>7123</v>
      </c>
      <c r="B896" t="s">
        <v>4812</v>
      </c>
      <c r="C896" t="s">
        <v>2562</v>
      </c>
      <c r="D896" t="s">
        <v>7124</v>
      </c>
      <c r="E896" s="4">
        <v>16</v>
      </c>
      <c r="F896" s="1">
        <v>44467</v>
      </c>
      <c r="G896" s="1">
        <v>44468</v>
      </c>
    </row>
    <row r="897" spans="1:7" x14ac:dyDescent="0.25">
      <c r="A897" t="s">
        <v>6335</v>
      </c>
      <c r="B897" t="s">
        <v>3668</v>
      </c>
      <c r="C897" t="s">
        <v>2902</v>
      </c>
      <c r="D897" t="s">
        <v>6336</v>
      </c>
      <c r="E897" s="4">
        <v>25</v>
      </c>
      <c r="F897" s="1">
        <v>44468</v>
      </c>
      <c r="G897" s="1">
        <v>44474</v>
      </c>
    </row>
    <row r="898" spans="1:7" x14ac:dyDescent="0.25">
      <c r="A898" t="s">
        <v>6682</v>
      </c>
      <c r="B898" t="s">
        <v>4239</v>
      </c>
      <c r="C898" t="s">
        <v>150</v>
      </c>
      <c r="D898" t="s">
        <v>6683</v>
      </c>
      <c r="E898" s="4">
        <v>63</v>
      </c>
      <c r="F898" s="1">
        <v>44468</v>
      </c>
      <c r="G898" s="1">
        <v>44482</v>
      </c>
    </row>
    <row r="899" spans="1:7" x14ac:dyDescent="0.25">
      <c r="A899" t="s">
        <v>6563</v>
      </c>
      <c r="B899" t="s">
        <v>2496</v>
      </c>
      <c r="C899" t="s">
        <v>104</v>
      </c>
      <c r="D899" t="s">
        <v>6564</v>
      </c>
      <c r="E899" s="4">
        <v>79</v>
      </c>
      <c r="F899" s="1">
        <v>44468</v>
      </c>
      <c r="G899" s="1">
        <v>44483</v>
      </c>
    </row>
    <row r="900" spans="1:7" x14ac:dyDescent="0.25">
      <c r="A900" t="s">
        <v>435</v>
      </c>
      <c r="B900" t="s">
        <v>319</v>
      </c>
      <c r="C900" t="s">
        <v>79</v>
      </c>
      <c r="D900" t="s">
        <v>436</v>
      </c>
      <c r="E900" s="4">
        <v>10</v>
      </c>
      <c r="F900" s="1">
        <v>44468</v>
      </c>
      <c r="G900" s="1">
        <v>44481</v>
      </c>
    </row>
    <row r="901" spans="1:7" x14ac:dyDescent="0.25">
      <c r="A901" t="s">
        <v>6293</v>
      </c>
      <c r="B901" t="s">
        <v>3595</v>
      </c>
      <c r="C901" t="s">
        <v>2902</v>
      </c>
      <c r="D901" t="s">
        <v>6294</v>
      </c>
      <c r="E901" s="4">
        <v>1</v>
      </c>
      <c r="F901" s="1">
        <v>44469</v>
      </c>
      <c r="G901" s="1">
        <v>44469</v>
      </c>
    </row>
    <row r="902" spans="1:7" x14ac:dyDescent="0.25">
      <c r="A902" t="s">
        <v>7436</v>
      </c>
      <c r="B902" t="s">
        <v>5259</v>
      </c>
      <c r="C902" t="s">
        <v>150</v>
      </c>
      <c r="D902" t="s">
        <v>7437</v>
      </c>
      <c r="E902" s="4">
        <v>0</v>
      </c>
      <c r="F902" s="1">
        <v>44469</v>
      </c>
      <c r="G902" s="1">
        <v>44469</v>
      </c>
    </row>
    <row r="903" spans="1:7" x14ac:dyDescent="0.25">
      <c r="A903" t="s">
        <v>7131</v>
      </c>
      <c r="B903" t="s">
        <v>4821</v>
      </c>
      <c r="C903" t="s">
        <v>2562</v>
      </c>
      <c r="D903" t="s">
        <v>7132</v>
      </c>
      <c r="E903" s="4">
        <v>4</v>
      </c>
      <c r="F903" s="1">
        <v>44469</v>
      </c>
      <c r="G903" s="1">
        <v>44470</v>
      </c>
    </row>
    <row r="904" spans="1:7" x14ac:dyDescent="0.25">
      <c r="A904" t="s">
        <v>7430</v>
      </c>
      <c r="B904" t="s">
        <v>5248</v>
      </c>
      <c r="C904" t="s">
        <v>2562</v>
      </c>
      <c r="D904" t="s">
        <v>7431</v>
      </c>
      <c r="E904" s="4">
        <v>44</v>
      </c>
      <c r="F904" s="1">
        <v>44469</v>
      </c>
      <c r="G904" s="1">
        <v>44476</v>
      </c>
    </row>
    <row r="905" spans="1:7" x14ac:dyDescent="0.25">
      <c r="A905" t="s">
        <v>6048</v>
      </c>
      <c r="B905" t="s">
        <v>3295</v>
      </c>
      <c r="C905" t="s">
        <v>2902</v>
      </c>
      <c r="D905" t="s">
        <v>6049</v>
      </c>
      <c r="E905" s="4">
        <v>11</v>
      </c>
      <c r="F905" s="1">
        <v>44469</v>
      </c>
      <c r="G905" s="1">
        <v>44470</v>
      </c>
    </row>
    <row r="906" spans="1:7" x14ac:dyDescent="0.25">
      <c r="A906" t="s">
        <v>6289</v>
      </c>
      <c r="B906" t="s">
        <v>3589</v>
      </c>
      <c r="C906" t="s">
        <v>2902</v>
      </c>
      <c r="D906" t="s">
        <v>6290</v>
      </c>
      <c r="E906" s="4">
        <v>6</v>
      </c>
      <c r="F906" s="1">
        <v>44469</v>
      </c>
      <c r="G906" s="1">
        <v>44469</v>
      </c>
    </row>
    <row r="907" spans="1:7" x14ac:dyDescent="0.25">
      <c r="A907" t="s">
        <v>7720</v>
      </c>
      <c r="B907" t="s">
        <v>2788</v>
      </c>
      <c r="C907" t="s">
        <v>104</v>
      </c>
      <c r="D907" t="s">
        <v>7721</v>
      </c>
      <c r="E907" s="4">
        <v>75</v>
      </c>
      <c r="F907" s="1">
        <v>44469</v>
      </c>
      <c r="G907" s="1">
        <v>44483</v>
      </c>
    </row>
    <row r="908" spans="1:7" x14ac:dyDescent="0.25">
      <c r="A908" t="s">
        <v>12072</v>
      </c>
      <c r="B908" t="s">
        <v>12020</v>
      </c>
      <c r="C908" t="s">
        <v>2562</v>
      </c>
      <c r="D908" t="s">
        <v>12073</v>
      </c>
      <c r="E908" s="4">
        <v>0</v>
      </c>
      <c r="F908" s="1">
        <v>44469</v>
      </c>
      <c r="G908" s="1">
        <v>44470</v>
      </c>
    </row>
    <row r="909" spans="1:7" x14ac:dyDescent="0.25">
      <c r="A909" t="s">
        <v>5861</v>
      </c>
      <c r="B909" t="s">
        <v>2378</v>
      </c>
      <c r="C909" t="s">
        <v>28</v>
      </c>
      <c r="D909" t="s">
        <v>5862</v>
      </c>
      <c r="E909" s="4">
        <v>96</v>
      </c>
      <c r="F909" s="1">
        <v>44470</v>
      </c>
      <c r="G909" s="1">
        <v>44504</v>
      </c>
    </row>
    <row r="910" spans="1:7" x14ac:dyDescent="0.25">
      <c r="A910" t="s">
        <v>7017</v>
      </c>
      <c r="B910" t="s">
        <v>2597</v>
      </c>
      <c r="C910" t="s">
        <v>28</v>
      </c>
      <c r="D910" t="s">
        <v>7018</v>
      </c>
      <c r="E910" s="4">
        <v>107</v>
      </c>
      <c r="F910" s="1">
        <v>44470</v>
      </c>
      <c r="G910" s="1">
        <v>44497</v>
      </c>
    </row>
    <row r="911" spans="1:7" x14ac:dyDescent="0.25">
      <c r="A911" t="s">
        <v>7587</v>
      </c>
      <c r="B911" t="s">
        <v>2752</v>
      </c>
      <c r="C911" t="s">
        <v>2360</v>
      </c>
      <c r="D911" t="s">
        <v>7588</v>
      </c>
      <c r="E911" s="4">
        <v>36</v>
      </c>
      <c r="F911" s="1">
        <v>44470</v>
      </c>
      <c r="G911" s="1">
        <v>44478</v>
      </c>
    </row>
    <row r="912" spans="1:7" x14ac:dyDescent="0.25">
      <c r="A912" t="s">
        <v>7133</v>
      </c>
      <c r="B912" t="s">
        <v>4824</v>
      </c>
      <c r="C912" t="s">
        <v>2562</v>
      </c>
      <c r="D912" t="s">
        <v>7134</v>
      </c>
      <c r="E912" s="4">
        <v>5</v>
      </c>
      <c r="F912" s="1">
        <v>44470</v>
      </c>
      <c r="G912" s="1">
        <v>44470</v>
      </c>
    </row>
    <row r="913" spans="1:7" x14ac:dyDescent="0.25">
      <c r="A913" t="s">
        <v>6010</v>
      </c>
      <c r="B913" t="s">
        <v>3242</v>
      </c>
      <c r="C913" t="s">
        <v>2902</v>
      </c>
      <c r="D913" t="s">
        <v>6011</v>
      </c>
      <c r="E913" s="4">
        <v>6</v>
      </c>
      <c r="F913" s="1">
        <v>44473</v>
      </c>
      <c r="G913" s="1">
        <v>44473</v>
      </c>
    </row>
    <row r="914" spans="1:7" x14ac:dyDescent="0.25">
      <c r="A914" t="s">
        <v>5747</v>
      </c>
      <c r="B914" t="s">
        <v>2807</v>
      </c>
      <c r="C914" t="s">
        <v>2360</v>
      </c>
      <c r="D914" t="s">
        <v>5748</v>
      </c>
      <c r="E914" s="4">
        <v>20</v>
      </c>
      <c r="F914" s="1">
        <v>44473</v>
      </c>
      <c r="G914" s="1">
        <v>44480</v>
      </c>
    </row>
    <row r="915" spans="1:7" x14ac:dyDescent="0.25">
      <c r="A915" t="s">
        <v>6447</v>
      </c>
      <c r="B915" t="s">
        <v>2470</v>
      </c>
      <c r="C915" t="s">
        <v>150</v>
      </c>
      <c r="D915" t="s">
        <v>6448</v>
      </c>
      <c r="E915" s="4">
        <v>1</v>
      </c>
      <c r="F915" s="1">
        <v>44473</v>
      </c>
      <c r="G915" s="1">
        <v>44473</v>
      </c>
    </row>
    <row r="916" spans="1:7" x14ac:dyDescent="0.25">
      <c r="A916" t="s">
        <v>5935</v>
      </c>
      <c r="B916" t="s">
        <v>3123</v>
      </c>
      <c r="C916" t="s">
        <v>150</v>
      </c>
      <c r="D916" t="s">
        <v>5936</v>
      </c>
      <c r="E916" s="4">
        <v>0</v>
      </c>
      <c r="F916" s="1">
        <v>44473</v>
      </c>
      <c r="G916" s="1">
        <v>44473</v>
      </c>
    </row>
    <row r="917" spans="1:7" x14ac:dyDescent="0.25">
      <c r="A917" t="s">
        <v>6291</v>
      </c>
      <c r="B917" t="s">
        <v>3592</v>
      </c>
      <c r="C917" t="s">
        <v>2902</v>
      </c>
      <c r="D917" t="s">
        <v>6292</v>
      </c>
      <c r="E917" s="4">
        <v>1</v>
      </c>
      <c r="F917" s="1">
        <v>44473</v>
      </c>
      <c r="G917" s="1">
        <v>44473</v>
      </c>
    </row>
    <row r="918" spans="1:7" x14ac:dyDescent="0.25">
      <c r="A918" t="s">
        <v>6553</v>
      </c>
      <c r="B918" t="s">
        <v>4050</v>
      </c>
      <c r="C918" t="s">
        <v>2562</v>
      </c>
      <c r="D918" t="s">
        <v>6554</v>
      </c>
      <c r="E918" s="4">
        <v>0</v>
      </c>
      <c r="F918" s="1">
        <v>44473</v>
      </c>
      <c r="G918" s="1">
        <v>44473</v>
      </c>
    </row>
    <row r="919" spans="1:7" x14ac:dyDescent="0.25">
      <c r="A919" t="s">
        <v>7595</v>
      </c>
      <c r="B919" t="s">
        <v>5537</v>
      </c>
      <c r="C919" t="s">
        <v>150</v>
      </c>
      <c r="D919" t="s">
        <v>7596</v>
      </c>
      <c r="E919" s="4">
        <v>4</v>
      </c>
      <c r="F919" s="1">
        <v>44474</v>
      </c>
      <c r="G919" s="1">
        <v>44474</v>
      </c>
    </row>
    <row r="920" spans="1:7" x14ac:dyDescent="0.25">
      <c r="A920" t="s">
        <v>7344</v>
      </c>
      <c r="B920" t="s">
        <v>5115</v>
      </c>
      <c r="C920" t="s">
        <v>2562</v>
      </c>
      <c r="D920" t="s">
        <v>7345</v>
      </c>
      <c r="E920" s="4">
        <v>42</v>
      </c>
      <c r="F920" s="1">
        <v>44474</v>
      </c>
      <c r="G920" s="1">
        <v>44482</v>
      </c>
    </row>
    <row r="921" spans="1:7" x14ac:dyDescent="0.25">
      <c r="A921" t="s">
        <v>12075</v>
      </c>
      <c r="B921" t="s">
        <v>5079</v>
      </c>
      <c r="C921" t="s">
        <v>2360</v>
      </c>
      <c r="D921" t="s">
        <v>12076</v>
      </c>
      <c r="E921" s="4">
        <v>10</v>
      </c>
      <c r="F921" s="1">
        <v>44474</v>
      </c>
      <c r="G921" s="1">
        <v>44480</v>
      </c>
    </row>
    <row r="922" spans="1:7" x14ac:dyDescent="0.25">
      <c r="A922" t="s">
        <v>5812</v>
      </c>
      <c r="B922" t="s">
        <v>2929</v>
      </c>
      <c r="C922" t="s">
        <v>2562</v>
      </c>
      <c r="D922" t="s">
        <v>12074</v>
      </c>
      <c r="E922" s="4">
        <v>5</v>
      </c>
      <c r="F922" s="1">
        <v>44474</v>
      </c>
      <c r="G922" s="1">
        <v>44475</v>
      </c>
    </row>
    <row r="923" spans="1:7" x14ac:dyDescent="0.25">
      <c r="A923" t="s">
        <v>7504</v>
      </c>
      <c r="B923" t="s">
        <v>5373</v>
      </c>
      <c r="C923" t="s">
        <v>2902</v>
      </c>
      <c r="D923" t="s">
        <v>7505</v>
      </c>
      <c r="E923" s="4">
        <v>4</v>
      </c>
      <c r="F923" s="1">
        <v>44475</v>
      </c>
      <c r="G923" s="1">
        <v>44475</v>
      </c>
    </row>
    <row r="924" spans="1:7" x14ac:dyDescent="0.25">
      <c r="A924" t="s">
        <v>6997</v>
      </c>
      <c r="B924" t="s">
        <v>4653</v>
      </c>
      <c r="C924" t="s">
        <v>150</v>
      </c>
      <c r="D924" t="s">
        <v>6998</v>
      </c>
      <c r="E924" s="4">
        <v>0</v>
      </c>
      <c r="F924" s="1">
        <v>44475</v>
      </c>
      <c r="G924" s="1">
        <v>44475</v>
      </c>
    </row>
    <row r="925" spans="1:7" x14ac:dyDescent="0.25">
      <c r="A925" t="s">
        <v>7628</v>
      </c>
      <c r="B925" t="s">
        <v>5576</v>
      </c>
      <c r="C925" t="s">
        <v>150</v>
      </c>
      <c r="D925" t="s">
        <v>7629</v>
      </c>
      <c r="E925" s="4">
        <v>5</v>
      </c>
      <c r="F925" s="1">
        <v>44475</v>
      </c>
      <c r="G925" s="1">
        <v>44475</v>
      </c>
    </row>
    <row r="926" spans="1:7" x14ac:dyDescent="0.25">
      <c r="A926" t="s">
        <v>7657</v>
      </c>
      <c r="B926" t="s">
        <v>2776</v>
      </c>
      <c r="C926" t="s">
        <v>104</v>
      </c>
      <c r="D926" t="s">
        <v>7658</v>
      </c>
      <c r="E926" s="4">
        <v>73</v>
      </c>
      <c r="F926" s="1">
        <v>44475</v>
      </c>
      <c r="G926" s="1">
        <v>44489</v>
      </c>
    </row>
    <row r="927" spans="1:7" x14ac:dyDescent="0.25">
      <c r="A927" t="s">
        <v>6165</v>
      </c>
      <c r="B927" t="s">
        <v>3448</v>
      </c>
      <c r="C927" t="s">
        <v>342</v>
      </c>
      <c r="D927" t="s">
        <v>6166</v>
      </c>
      <c r="E927" s="4">
        <v>6</v>
      </c>
      <c r="F927" s="1">
        <v>44475</v>
      </c>
      <c r="G927" s="1">
        <v>44480</v>
      </c>
    </row>
    <row r="928" spans="1:7" x14ac:dyDescent="0.25">
      <c r="A928" t="s">
        <v>7094</v>
      </c>
      <c r="B928" t="s">
        <v>4776</v>
      </c>
      <c r="C928" t="s">
        <v>169</v>
      </c>
      <c r="D928" t="s">
        <v>7095</v>
      </c>
      <c r="E928" s="4">
        <v>59</v>
      </c>
      <c r="F928" s="1">
        <v>44475</v>
      </c>
      <c r="G928" s="1">
        <v>44489</v>
      </c>
    </row>
    <row r="929" spans="1:7" x14ac:dyDescent="0.25">
      <c r="A929" t="s">
        <v>7532</v>
      </c>
      <c r="B929" t="s">
        <v>5403</v>
      </c>
      <c r="C929" t="s">
        <v>2902</v>
      </c>
      <c r="D929" t="s">
        <v>7533</v>
      </c>
      <c r="E929" s="4">
        <v>14</v>
      </c>
      <c r="F929" s="1">
        <v>44476</v>
      </c>
      <c r="G929" s="1">
        <v>44480</v>
      </c>
    </row>
    <row r="930" spans="1:7" x14ac:dyDescent="0.25">
      <c r="A930" t="s">
        <v>7013</v>
      </c>
      <c r="B930" t="s">
        <v>4667</v>
      </c>
      <c r="C930" t="s">
        <v>2562</v>
      </c>
      <c r="D930" t="s">
        <v>7014</v>
      </c>
      <c r="E930" s="4">
        <v>75</v>
      </c>
      <c r="F930" s="1">
        <v>44476</v>
      </c>
      <c r="G930" s="1">
        <v>44490</v>
      </c>
    </row>
    <row r="931" spans="1:7" x14ac:dyDescent="0.25">
      <c r="A931" t="s">
        <v>437</v>
      </c>
      <c r="B931" t="s">
        <v>331</v>
      </c>
      <c r="C931" t="s">
        <v>79</v>
      </c>
      <c r="D931" t="s">
        <v>438</v>
      </c>
      <c r="E931" s="4">
        <v>10</v>
      </c>
      <c r="F931" s="1">
        <v>44476</v>
      </c>
      <c r="G931" s="1">
        <v>44489</v>
      </c>
    </row>
    <row r="932" spans="1:7" x14ac:dyDescent="0.25">
      <c r="A932" t="s">
        <v>5932</v>
      </c>
      <c r="B932" t="s">
        <v>3104</v>
      </c>
      <c r="C932" t="s">
        <v>2562</v>
      </c>
      <c r="D932" t="s">
        <v>5933</v>
      </c>
      <c r="E932" s="4">
        <v>0</v>
      </c>
      <c r="F932" s="1">
        <v>44476</v>
      </c>
      <c r="G932" s="1">
        <v>44476</v>
      </c>
    </row>
    <row r="933" spans="1:7" x14ac:dyDescent="0.25">
      <c r="A933" t="s">
        <v>6828</v>
      </c>
      <c r="B933" t="s">
        <v>4432</v>
      </c>
      <c r="C933" t="s">
        <v>2902</v>
      </c>
      <c r="D933" t="s">
        <v>6829</v>
      </c>
      <c r="E933" s="4">
        <v>15</v>
      </c>
      <c r="F933" s="1">
        <v>44477</v>
      </c>
      <c r="G933" s="1">
        <v>44481</v>
      </c>
    </row>
    <row r="934" spans="1:7" x14ac:dyDescent="0.25">
      <c r="A934" t="s">
        <v>6197</v>
      </c>
      <c r="B934" t="s">
        <v>3489</v>
      </c>
      <c r="C934" t="s">
        <v>2902</v>
      </c>
      <c r="D934" t="s">
        <v>6198</v>
      </c>
      <c r="E934" s="4">
        <v>3</v>
      </c>
      <c r="F934" s="1">
        <v>44477</v>
      </c>
      <c r="G934" s="1">
        <v>44477</v>
      </c>
    </row>
    <row r="935" spans="1:7" x14ac:dyDescent="0.25">
      <c r="A935" t="s">
        <v>7977</v>
      </c>
      <c r="B935" t="s">
        <v>7978</v>
      </c>
      <c r="C935" t="s">
        <v>7810</v>
      </c>
      <c r="D935" t="s">
        <v>7979</v>
      </c>
      <c r="E935" s="4">
        <v>18</v>
      </c>
      <c r="F935" s="1">
        <v>44477</v>
      </c>
      <c r="G935" s="1">
        <v>44482</v>
      </c>
    </row>
    <row r="936" spans="1:7" x14ac:dyDescent="0.25">
      <c r="A936" t="s">
        <v>7485</v>
      </c>
      <c r="B936" t="s">
        <v>5337</v>
      </c>
      <c r="C936" t="s">
        <v>2562</v>
      </c>
      <c r="D936" t="s">
        <v>7486</v>
      </c>
      <c r="E936" s="4">
        <v>10</v>
      </c>
      <c r="F936" s="1">
        <v>44477</v>
      </c>
      <c r="G936" s="1">
        <v>44481</v>
      </c>
    </row>
    <row r="937" spans="1:7" x14ac:dyDescent="0.25">
      <c r="A937" t="s">
        <v>11986</v>
      </c>
      <c r="B937" t="s">
        <v>11976</v>
      </c>
      <c r="C937" t="s">
        <v>104</v>
      </c>
      <c r="D937" t="s">
        <v>11987</v>
      </c>
      <c r="E937" s="4">
        <v>0</v>
      </c>
      <c r="F937" s="1"/>
      <c r="G937" s="1" t="s">
        <v>11949</v>
      </c>
    </row>
    <row r="938" spans="1:7" x14ac:dyDescent="0.25">
      <c r="A938" t="s">
        <v>5770</v>
      </c>
      <c r="B938" t="s">
        <v>2836</v>
      </c>
      <c r="C938" t="s">
        <v>2360</v>
      </c>
      <c r="D938" t="s">
        <v>5771</v>
      </c>
      <c r="E938" s="4">
        <v>17</v>
      </c>
      <c r="F938" s="1">
        <v>44478</v>
      </c>
      <c r="G938" s="1">
        <v>44484</v>
      </c>
    </row>
    <row r="939" spans="1:7" x14ac:dyDescent="0.25">
      <c r="A939" t="s">
        <v>7263</v>
      </c>
      <c r="B939" t="s">
        <v>5013</v>
      </c>
      <c r="C939" t="s">
        <v>2360</v>
      </c>
      <c r="D939" t="s">
        <v>7264</v>
      </c>
      <c r="E939" s="4">
        <v>3</v>
      </c>
      <c r="F939" s="1">
        <v>44478</v>
      </c>
      <c r="G939" s="1">
        <v>44478</v>
      </c>
    </row>
    <row r="940" spans="1:7" x14ac:dyDescent="0.25">
      <c r="A940" t="s">
        <v>6988</v>
      </c>
      <c r="B940" t="s">
        <v>2588</v>
      </c>
      <c r="C940" t="s">
        <v>28</v>
      </c>
      <c r="D940" t="s">
        <v>6989</v>
      </c>
      <c r="E940" s="4">
        <v>79</v>
      </c>
      <c r="F940" s="1">
        <v>44480</v>
      </c>
      <c r="G940" s="1">
        <v>44512</v>
      </c>
    </row>
    <row r="941" spans="1:7" x14ac:dyDescent="0.25">
      <c r="A941" t="s">
        <v>6581</v>
      </c>
      <c r="B941" t="s">
        <v>4091</v>
      </c>
      <c r="C941" t="s">
        <v>2902</v>
      </c>
      <c r="D941" t="s">
        <v>6582</v>
      </c>
      <c r="E941" s="4">
        <v>2</v>
      </c>
      <c r="F941" s="1">
        <v>44480</v>
      </c>
      <c r="G941" s="1">
        <v>44480</v>
      </c>
    </row>
    <row r="942" spans="1:7" x14ac:dyDescent="0.25">
      <c r="A942" t="s">
        <v>7015</v>
      </c>
      <c r="B942" t="s">
        <v>4670</v>
      </c>
      <c r="C942" t="s">
        <v>2562</v>
      </c>
      <c r="D942" t="s">
        <v>7016</v>
      </c>
      <c r="E942" s="4">
        <v>108</v>
      </c>
      <c r="F942" s="1">
        <v>44480</v>
      </c>
      <c r="G942" s="1">
        <v>44501</v>
      </c>
    </row>
    <row r="943" spans="1:7" x14ac:dyDescent="0.25">
      <c r="A943" t="s">
        <v>6076</v>
      </c>
      <c r="B943" t="s">
        <v>3333</v>
      </c>
      <c r="C943" t="s">
        <v>150</v>
      </c>
      <c r="D943" t="s">
        <v>6077</v>
      </c>
      <c r="E943" s="4">
        <v>13</v>
      </c>
      <c r="F943" s="1">
        <v>44480</v>
      </c>
      <c r="G943" s="1">
        <v>44482</v>
      </c>
    </row>
    <row r="944" spans="1:7" x14ac:dyDescent="0.25">
      <c r="A944" t="s">
        <v>5925</v>
      </c>
      <c r="B944" t="s">
        <v>3098</v>
      </c>
      <c r="C944" t="s">
        <v>2902</v>
      </c>
      <c r="D944" t="s">
        <v>5926</v>
      </c>
      <c r="E944" s="4">
        <v>15</v>
      </c>
      <c r="F944" s="1">
        <v>44480</v>
      </c>
      <c r="G944" s="1">
        <v>44482</v>
      </c>
    </row>
    <row r="945" spans="1:7" x14ac:dyDescent="0.25">
      <c r="A945" t="s">
        <v>5927</v>
      </c>
      <c r="B945" t="s">
        <v>3101</v>
      </c>
      <c r="C945" t="s">
        <v>2902</v>
      </c>
      <c r="D945" t="s">
        <v>5928</v>
      </c>
      <c r="E945" s="4">
        <v>14</v>
      </c>
      <c r="F945" s="1">
        <v>44480</v>
      </c>
      <c r="G945" s="1">
        <v>44482</v>
      </c>
    </row>
    <row r="946" spans="1:7" x14ac:dyDescent="0.25">
      <c r="A946" t="s">
        <v>6327</v>
      </c>
      <c r="B946" t="s">
        <v>3656</v>
      </c>
      <c r="C946" t="s">
        <v>2902</v>
      </c>
      <c r="D946" t="s">
        <v>6328</v>
      </c>
      <c r="E946" s="4">
        <v>14</v>
      </c>
      <c r="F946" s="1">
        <v>44480</v>
      </c>
      <c r="G946" s="1">
        <v>44482</v>
      </c>
    </row>
    <row r="947" spans="1:7" x14ac:dyDescent="0.25">
      <c r="A947" t="s">
        <v>5810</v>
      </c>
      <c r="B947" t="s">
        <v>2926</v>
      </c>
      <c r="C947" t="s">
        <v>2562</v>
      </c>
      <c r="D947" t="s">
        <v>5811</v>
      </c>
      <c r="E947" s="4">
        <v>5</v>
      </c>
      <c r="F947" s="1">
        <v>44480</v>
      </c>
      <c r="G947" s="1">
        <v>44481</v>
      </c>
    </row>
    <row r="948" spans="1:7" x14ac:dyDescent="0.25">
      <c r="A948" t="s">
        <v>6908</v>
      </c>
      <c r="B948" t="s">
        <v>4520</v>
      </c>
      <c r="C948" t="s">
        <v>2902</v>
      </c>
      <c r="D948" t="s">
        <v>6909</v>
      </c>
      <c r="E948" s="4">
        <v>10</v>
      </c>
      <c r="F948" s="1">
        <v>44481</v>
      </c>
      <c r="G948" s="1">
        <v>44482</v>
      </c>
    </row>
    <row r="949" spans="1:7" x14ac:dyDescent="0.25">
      <c r="A949" t="s">
        <v>6149</v>
      </c>
      <c r="B949" t="s">
        <v>3426</v>
      </c>
      <c r="C949" t="s">
        <v>2902</v>
      </c>
      <c r="D949" t="s">
        <v>6150</v>
      </c>
      <c r="E949" s="4">
        <v>11</v>
      </c>
      <c r="F949" s="1">
        <v>44481</v>
      </c>
      <c r="G949" s="1">
        <v>44482</v>
      </c>
    </row>
    <row r="950" spans="1:7" x14ac:dyDescent="0.25">
      <c r="A950" t="s">
        <v>7591</v>
      </c>
      <c r="B950" t="s">
        <v>5526</v>
      </c>
      <c r="C950" t="s">
        <v>2902</v>
      </c>
      <c r="D950" t="s">
        <v>7592</v>
      </c>
      <c r="E950" s="4">
        <v>2</v>
      </c>
      <c r="F950" s="1">
        <v>44481</v>
      </c>
      <c r="G950" s="1">
        <v>44481</v>
      </c>
    </row>
    <row r="951" spans="1:7" x14ac:dyDescent="0.25">
      <c r="A951" t="s">
        <v>5967</v>
      </c>
      <c r="B951" t="s">
        <v>2400</v>
      </c>
      <c r="C951" t="s">
        <v>104</v>
      </c>
      <c r="D951" t="s">
        <v>5968</v>
      </c>
      <c r="E951" s="4">
        <v>71</v>
      </c>
      <c r="F951" s="1">
        <v>44481</v>
      </c>
      <c r="G951" s="1">
        <v>44495</v>
      </c>
    </row>
    <row r="952" spans="1:7" x14ac:dyDescent="0.25">
      <c r="A952" t="s">
        <v>7388</v>
      </c>
      <c r="B952" t="s">
        <v>5184</v>
      </c>
      <c r="C952" t="s">
        <v>2360</v>
      </c>
      <c r="D952" t="s">
        <v>7387</v>
      </c>
      <c r="E952" s="4">
        <v>1</v>
      </c>
      <c r="F952" s="1">
        <v>44481</v>
      </c>
      <c r="G952" s="1">
        <v>44483</v>
      </c>
    </row>
    <row r="953" spans="1:7" x14ac:dyDescent="0.25">
      <c r="A953" t="s">
        <v>7401</v>
      </c>
      <c r="B953" t="s">
        <v>2719</v>
      </c>
      <c r="C953" t="s">
        <v>150</v>
      </c>
      <c r="D953" t="s">
        <v>7402</v>
      </c>
      <c r="E953" s="4">
        <v>81</v>
      </c>
      <c r="F953" s="1">
        <v>44482</v>
      </c>
      <c r="G953" s="1">
        <v>44501</v>
      </c>
    </row>
    <row r="954" spans="1:7" x14ac:dyDescent="0.25">
      <c r="A954" t="s">
        <v>6343</v>
      </c>
      <c r="B954" t="s">
        <v>3692</v>
      </c>
      <c r="C954" t="s">
        <v>2902</v>
      </c>
      <c r="D954" t="s">
        <v>6344</v>
      </c>
      <c r="E954" s="4">
        <v>16</v>
      </c>
      <c r="F954" s="1">
        <v>44482</v>
      </c>
      <c r="G954" s="1">
        <v>44484</v>
      </c>
    </row>
    <row r="955" spans="1:7" x14ac:dyDescent="0.25">
      <c r="A955" t="s">
        <v>6968</v>
      </c>
      <c r="B955" t="s">
        <v>4613</v>
      </c>
      <c r="C955" t="s">
        <v>169</v>
      </c>
      <c r="D955" t="s">
        <v>6969</v>
      </c>
      <c r="E955" s="4">
        <v>37</v>
      </c>
      <c r="F955" s="1">
        <v>44482</v>
      </c>
      <c r="G955" s="1">
        <v>44489</v>
      </c>
    </row>
    <row r="956" spans="1:7" x14ac:dyDescent="0.25">
      <c r="A956" t="s">
        <v>7477</v>
      </c>
      <c r="B956" t="s">
        <v>5325</v>
      </c>
      <c r="C956" t="s">
        <v>2562</v>
      </c>
      <c r="D956" t="s">
        <v>7478</v>
      </c>
      <c r="E956" s="4">
        <v>29</v>
      </c>
      <c r="F956" s="1">
        <v>44482</v>
      </c>
      <c r="G956" s="1">
        <v>44489</v>
      </c>
    </row>
    <row r="957" spans="1:7" x14ac:dyDescent="0.25">
      <c r="A957" t="s">
        <v>7510</v>
      </c>
      <c r="B957" t="s">
        <v>5385</v>
      </c>
      <c r="C957" t="s">
        <v>2902</v>
      </c>
      <c r="D957" t="s">
        <v>7511</v>
      </c>
      <c r="E957" s="4">
        <v>8</v>
      </c>
      <c r="F957" s="1">
        <v>44483</v>
      </c>
      <c r="G957" s="1">
        <v>44483</v>
      </c>
    </row>
    <row r="958" spans="1:7" x14ac:dyDescent="0.25">
      <c r="A958" t="s">
        <v>7490</v>
      </c>
      <c r="B958" t="s">
        <v>5340</v>
      </c>
      <c r="C958" t="s">
        <v>2562</v>
      </c>
      <c r="D958" t="s">
        <v>7491</v>
      </c>
      <c r="E958" s="4">
        <v>37</v>
      </c>
      <c r="F958" s="1">
        <v>44483</v>
      </c>
      <c r="G958" s="1">
        <v>44490</v>
      </c>
    </row>
    <row r="959" spans="1:7" x14ac:dyDescent="0.25">
      <c r="A959" t="s">
        <v>6826</v>
      </c>
      <c r="B959" t="s">
        <v>4426</v>
      </c>
      <c r="C959" t="s">
        <v>2902</v>
      </c>
      <c r="D959" t="s">
        <v>6827</v>
      </c>
      <c r="E959" s="4">
        <v>3</v>
      </c>
      <c r="F959" s="1">
        <v>44483</v>
      </c>
      <c r="G959" s="1">
        <v>44483</v>
      </c>
    </row>
    <row r="960" spans="1:7" x14ac:dyDescent="0.25">
      <c r="A960" t="s">
        <v>439</v>
      </c>
      <c r="B960" t="s">
        <v>338</v>
      </c>
      <c r="C960" t="s">
        <v>79</v>
      </c>
      <c r="D960" t="s">
        <v>440</v>
      </c>
      <c r="E960" s="4">
        <v>10</v>
      </c>
      <c r="F960" s="1">
        <v>44483</v>
      </c>
      <c r="G960" s="1">
        <v>44496</v>
      </c>
    </row>
    <row r="961" spans="1:7" x14ac:dyDescent="0.25">
      <c r="A961" t="s">
        <v>7481</v>
      </c>
      <c r="B961" t="s">
        <v>5331</v>
      </c>
      <c r="C961" t="s">
        <v>2360</v>
      </c>
      <c r="D961" t="s">
        <v>7482</v>
      </c>
      <c r="E961" s="4">
        <v>7</v>
      </c>
      <c r="F961" s="1">
        <v>44484</v>
      </c>
      <c r="G961" s="1">
        <v>44485</v>
      </c>
    </row>
    <row r="962" spans="1:7" x14ac:dyDescent="0.25">
      <c r="A962" t="s">
        <v>6672</v>
      </c>
      <c r="B962" t="s">
        <v>4225</v>
      </c>
      <c r="C962" t="s">
        <v>2360</v>
      </c>
      <c r="D962" t="s">
        <v>6673</v>
      </c>
      <c r="E962" s="4">
        <v>16</v>
      </c>
      <c r="F962" s="1">
        <v>44485</v>
      </c>
      <c r="G962" s="1">
        <v>44489</v>
      </c>
    </row>
    <row r="963" spans="1:7" x14ac:dyDescent="0.25">
      <c r="A963" t="s">
        <v>7314</v>
      </c>
      <c r="B963" t="s">
        <v>5067</v>
      </c>
      <c r="C963" t="s">
        <v>2360</v>
      </c>
      <c r="D963" t="s">
        <v>7315</v>
      </c>
      <c r="E963" s="4">
        <v>7</v>
      </c>
      <c r="F963" s="1">
        <v>44485</v>
      </c>
      <c r="G963" s="1">
        <v>44488</v>
      </c>
    </row>
    <row r="964" spans="1:7" x14ac:dyDescent="0.25">
      <c r="A964" t="s">
        <v>6482</v>
      </c>
      <c r="B964" t="s">
        <v>3952</v>
      </c>
      <c r="C964" t="s">
        <v>2562</v>
      </c>
      <c r="D964" t="s">
        <v>6483</v>
      </c>
      <c r="E964" s="4">
        <v>10</v>
      </c>
      <c r="F964" s="1">
        <v>44487</v>
      </c>
      <c r="G964" s="1">
        <v>44488</v>
      </c>
    </row>
    <row r="965" spans="1:7" x14ac:dyDescent="0.25">
      <c r="A965" t="s">
        <v>7237</v>
      </c>
      <c r="B965" t="s">
        <v>4965</v>
      </c>
      <c r="C965" t="s">
        <v>2396</v>
      </c>
      <c r="D965" t="s">
        <v>7238</v>
      </c>
      <c r="E965" s="4">
        <v>27</v>
      </c>
      <c r="F965" s="1">
        <v>44488</v>
      </c>
      <c r="G965" s="1">
        <v>44494</v>
      </c>
    </row>
    <row r="966" spans="1:7" x14ac:dyDescent="0.25">
      <c r="A966" t="s">
        <v>7446</v>
      </c>
      <c r="B966" t="s">
        <v>5268</v>
      </c>
      <c r="C966" t="s">
        <v>2396</v>
      </c>
      <c r="D966" t="s">
        <v>7447</v>
      </c>
      <c r="E966" s="4">
        <v>18</v>
      </c>
      <c r="F966" s="1">
        <v>44488</v>
      </c>
      <c r="G966" s="1">
        <v>44496</v>
      </c>
    </row>
    <row r="967" spans="1:7" x14ac:dyDescent="0.25">
      <c r="A967" t="s">
        <v>7053</v>
      </c>
      <c r="B967" t="s">
        <v>4732</v>
      </c>
      <c r="C967" t="s">
        <v>150</v>
      </c>
      <c r="D967" t="s">
        <v>7054</v>
      </c>
      <c r="E967" s="4">
        <v>63</v>
      </c>
      <c r="F967" s="1">
        <v>44488</v>
      </c>
      <c r="G967" s="1">
        <v>44502</v>
      </c>
    </row>
    <row r="968" spans="1:7" x14ac:dyDescent="0.25">
      <c r="A968" t="s">
        <v>7636</v>
      </c>
      <c r="B968" t="s">
        <v>5610</v>
      </c>
      <c r="C968" t="s">
        <v>2562</v>
      </c>
      <c r="D968" t="s">
        <v>7637</v>
      </c>
      <c r="E968" s="4">
        <v>40</v>
      </c>
      <c r="F968" s="1">
        <v>44488</v>
      </c>
      <c r="G968" s="1">
        <v>44495</v>
      </c>
    </row>
    <row r="969" spans="1:7" x14ac:dyDescent="0.25">
      <c r="A969" t="s">
        <v>6074</v>
      </c>
      <c r="B969" t="s">
        <v>3330</v>
      </c>
      <c r="C969" t="s">
        <v>150</v>
      </c>
      <c r="D969" t="s">
        <v>6075</v>
      </c>
      <c r="E969" s="4">
        <v>23</v>
      </c>
      <c r="F969" s="1">
        <v>44488</v>
      </c>
      <c r="G969" s="1">
        <v>44491</v>
      </c>
    </row>
    <row r="970" spans="1:7" x14ac:dyDescent="0.25">
      <c r="A970" t="s">
        <v>6207</v>
      </c>
      <c r="B970" t="s">
        <v>3512</v>
      </c>
      <c r="C970" t="s">
        <v>169</v>
      </c>
      <c r="D970" t="s">
        <v>6208</v>
      </c>
      <c r="E970" s="4">
        <v>86</v>
      </c>
      <c r="F970" s="1">
        <v>44488</v>
      </c>
      <c r="G970" s="1">
        <v>44505</v>
      </c>
    </row>
    <row r="971" spans="1:7" x14ac:dyDescent="0.25">
      <c r="A971" t="s">
        <v>6050</v>
      </c>
      <c r="B971" t="s">
        <v>3298</v>
      </c>
      <c r="C971" t="s">
        <v>2562</v>
      </c>
      <c r="D971" t="s">
        <v>6051</v>
      </c>
      <c r="E971" s="4">
        <v>14</v>
      </c>
      <c r="F971" s="1">
        <v>44488</v>
      </c>
      <c r="G971" s="1">
        <v>44491</v>
      </c>
    </row>
    <row r="972" spans="1:7" x14ac:dyDescent="0.25">
      <c r="A972" t="s">
        <v>6488</v>
      </c>
      <c r="B972" t="s">
        <v>3961</v>
      </c>
      <c r="C972" t="s">
        <v>2562</v>
      </c>
      <c r="D972" t="s">
        <v>6489</v>
      </c>
      <c r="E972" s="4">
        <v>11</v>
      </c>
      <c r="F972" s="1">
        <v>44488</v>
      </c>
      <c r="G972" s="1">
        <v>44490</v>
      </c>
    </row>
    <row r="973" spans="1:7" x14ac:dyDescent="0.25">
      <c r="A973" t="s">
        <v>7219</v>
      </c>
      <c r="B973" t="s">
        <v>2659</v>
      </c>
      <c r="C973" t="s">
        <v>28</v>
      </c>
      <c r="D973" t="s">
        <v>7220</v>
      </c>
      <c r="E973" s="4">
        <v>98</v>
      </c>
      <c r="F973" s="1">
        <v>44489</v>
      </c>
      <c r="G973" s="1">
        <v>44509</v>
      </c>
    </row>
    <row r="974" spans="1:7" x14ac:dyDescent="0.25">
      <c r="A974" t="s">
        <v>7540</v>
      </c>
      <c r="B974" t="s">
        <v>5412</v>
      </c>
      <c r="C974" t="s">
        <v>2902</v>
      </c>
      <c r="D974" t="s">
        <v>7541</v>
      </c>
      <c r="E974" s="4">
        <v>9</v>
      </c>
      <c r="F974" s="1">
        <v>44489</v>
      </c>
      <c r="G974" s="1">
        <v>44489</v>
      </c>
    </row>
    <row r="975" spans="1:7" x14ac:dyDescent="0.25">
      <c r="A975" t="s">
        <v>7615</v>
      </c>
      <c r="B975" t="s">
        <v>5564</v>
      </c>
      <c r="C975" t="s">
        <v>2902</v>
      </c>
      <c r="D975" t="s">
        <v>7616</v>
      </c>
      <c r="E975" s="4">
        <v>31</v>
      </c>
      <c r="F975" s="1">
        <v>44489</v>
      </c>
      <c r="G975" s="1">
        <v>44495</v>
      </c>
    </row>
    <row r="976" spans="1:7" x14ac:dyDescent="0.25">
      <c r="A976" t="s">
        <v>5756</v>
      </c>
      <c r="B976" t="s">
        <v>2821</v>
      </c>
      <c r="C976" t="s">
        <v>2360</v>
      </c>
      <c r="D976" t="s">
        <v>5757</v>
      </c>
      <c r="E976" s="4">
        <v>21</v>
      </c>
      <c r="F976" s="1">
        <v>44489</v>
      </c>
      <c r="G976" s="1">
        <v>44494</v>
      </c>
    </row>
    <row r="977" spans="1:7" x14ac:dyDescent="0.25">
      <c r="A977" t="s">
        <v>7585</v>
      </c>
      <c r="B977" t="s">
        <v>5511</v>
      </c>
      <c r="C977" t="s">
        <v>2360</v>
      </c>
      <c r="D977" t="s">
        <v>7586</v>
      </c>
      <c r="E977" s="4">
        <v>10</v>
      </c>
      <c r="F977" s="1">
        <v>44489</v>
      </c>
      <c r="G977" s="1">
        <v>44492</v>
      </c>
    </row>
    <row r="978" spans="1:7" x14ac:dyDescent="0.25">
      <c r="A978" t="s">
        <v>6609</v>
      </c>
      <c r="B978" t="s">
        <v>4133</v>
      </c>
      <c r="C978" t="s">
        <v>2562</v>
      </c>
      <c r="D978" t="s">
        <v>6610</v>
      </c>
      <c r="E978" s="4">
        <v>0</v>
      </c>
      <c r="F978" s="1">
        <v>44489</v>
      </c>
      <c r="G978" s="1">
        <v>44489</v>
      </c>
    </row>
    <row r="979" spans="1:7" x14ac:dyDescent="0.25">
      <c r="A979" t="s">
        <v>8031</v>
      </c>
      <c r="B979" t="s">
        <v>8032</v>
      </c>
      <c r="C979" t="s">
        <v>7810</v>
      </c>
      <c r="D979" t="s">
        <v>8033</v>
      </c>
      <c r="E979" s="4">
        <v>27</v>
      </c>
      <c r="F979" s="1">
        <v>44489</v>
      </c>
      <c r="G979" s="1">
        <v>44495</v>
      </c>
    </row>
    <row r="980" spans="1:7" x14ac:dyDescent="0.25">
      <c r="A980" t="s">
        <v>6476</v>
      </c>
      <c r="B980" t="s">
        <v>3943</v>
      </c>
      <c r="C980" t="s">
        <v>2562</v>
      </c>
      <c r="D980" t="s">
        <v>6477</v>
      </c>
      <c r="E980" s="4">
        <v>9</v>
      </c>
      <c r="F980" s="1">
        <v>44489</v>
      </c>
      <c r="G980" s="1">
        <v>44491</v>
      </c>
    </row>
    <row r="981" spans="1:7" x14ac:dyDescent="0.25">
      <c r="A981" t="s">
        <v>6207</v>
      </c>
      <c r="B981" t="s">
        <v>3635</v>
      </c>
      <c r="C981" t="s">
        <v>2902</v>
      </c>
      <c r="D981" t="s">
        <v>6318</v>
      </c>
      <c r="E981" s="4">
        <v>9</v>
      </c>
      <c r="F981" s="1">
        <v>44490</v>
      </c>
      <c r="G981" s="1">
        <v>44491</v>
      </c>
    </row>
    <row r="982" spans="1:7" x14ac:dyDescent="0.25">
      <c r="A982" t="s">
        <v>6876</v>
      </c>
      <c r="B982" t="s">
        <v>4482</v>
      </c>
      <c r="C982" t="s">
        <v>2562</v>
      </c>
      <c r="D982" t="s">
        <v>6877</v>
      </c>
      <c r="E982" s="4">
        <v>7</v>
      </c>
      <c r="F982" s="1">
        <v>44490</v>
      </c>
      <c r="G982" s="1">
        <v>44491</v>
      </c>
    </row>
    <row r="983" spans="1:7" x14ac:dyDescent="0.25">
      <c r="A983" t="s">
        <v>7011</v>
      </c>
      <c r="B983" t="s">
        <v>4665</v>
      </c>
      <c r="C983" t="s">
        <v>2562</v>
      </c>
      <c r="D983" t="s">
        <v>7012</v>
      </c>
      <c r="E983" s="4">
        <v>5</v>
      </c>
      <c r="F983" s="1">
        <v>44490</v>
      </c>
      <c r="G983" s="1">
        <v>44490</v>
      </c>
    </row>
    <row r="984" spans="1:7" x14ac:dyDescent="0.25">
      <c r="A984" t="s">
        <v>7424</v>
      </c>
      <c r="B984" t="s">
        <v>5236</v>
      </c>
      <c r="C984" t="s">
        <v>2562</v>
      </c>
      <c r="D984" t="s">
        <v>7425</v>
      </c>
      <c r="E984" s="4">
        <v>1</v>
      </c>
      <c r="F984" s="1">
        <v>44490</v>
      </c>
      <c r="G984" s="1">
        <v>44490</v>
      </c>
    </row>
    <row r="985" spans="1:7" x14ac:dyDescent="0.25">
      <c r="A985" t="s">
        <v>7338</v>
      </c>
      <c r="B985" t="s">
        <v>5106</v>
      </c>
      <c r="C985" t="s">
        <v>2562</v>
      </c>
      <c r="D985" t="s">
        <v>7339</v>
      </c>
      <c r="E985" s="4">
        <v>12</v>
      </c>
      <c r="F985" s="1">
        <v>44490</v>
      </c>
      <c r="G985" s="1">
        <v>44491</v>
      </c>
    </row>
    <row r="986" spans="1:7" x14ac:dyDescent="0.25">
      <c r="A986" t="s">
        <v>7326</v>
      </c>
      <c r="B986" t="s">
        <v>2694</v>
      </c>
      <c r="C986" t="s">
        <v>2360</v>
      </c>
      <c r="D986" t="s">
        <v>7327</v>
      </c>
      <c r="E986" s="4">
        <v>17</v>
      </c>
      <c r="F986" s="1">
        <v>44490</v>
      </c>
      <c r="G986" s="1">
        <v>44490</v>
      </c>
    </row>
    <row r="987" spans="1:7" x14ac:dyDescent="0.25">
      <c r="A987" t="s">
        <v>7603</v>
      </c>
      <c r="B987" t="s">
        <v>2758</v>
      </c>
      <c r="C987" t="s">
        <v>150</v>
      </c>
      <c r="D987" t="s">
        <v>7604</v>
      </c>
      <c r="E987" s="4">
        <v>0</v>
      </c>
      <c r="F987" s="1">
        <v>44490</v>
      </c>
      <c r="G987" s="1">
        <v>44490</v>
      </c>
    </row>
    <row r="988" spans="1:7" x14ac:dyDescent="0.25">
      <c r="A988" t="s">
        <v>7239</v>
      </c>
      <c r="B988" t="s">
        <v>4974</v>
      </c>
      <c r="C988" t="s">
        <v>2562</v>
      </c>
      <c r="D988" t="s">
        <v>7240</v>
      </c>
      <c r="E988" s="4">
        <v>7</v>
      </c>
      <c r="F988" s="1">
        <v>44490</v>
      </c>
      <c r="G988" s="1">
        <v>44491</v>
      </c>
    </row>
    <row r="989" spans="1:7" x14ac:dyDescent="0.25">
      <c r="A989" t="s">
        <v>6613</v>
      </c>
      <c r="B989" t="s">
        <v>4130</v>
      </c>
      <c r="C989" t="s">
        <v>2562</v>
      </c>
      <c r="D989" t="s">
        <v>6614</v>
      </c>
      <c r="E989" s="4">
        <v>0</v>
      </c>
      <c r="F989" s="1">
        <v>44490</v>
      </c>
      <c r="G989" s="1">
        <v>44490</v>
      </c>
    </row>
    <row r="990" spans="1:7" x14ac:dyDescent="0.25">
      <c r="A990" t="s">
        <v>7036</v>
      </c>
      <c r="B990" t="s">
        <v>7037</v>
      </c>
      <c r="C990" t="s">
        <v>150</v>
      </c>
      <c r="D990" t="s">
        <v>7038</v>
      </c>
      <c r="E990" s="4">
        <v>2</v>
      </c>
      <c r="F990" s="1">
        <v>44490</v>
      </c>
      <c r="G990" s="1">
        <v>44490</v>
      </c>
    </row>
    <row r="991" spans="1:7" x14ac:dyDescent="0.25">
      <c r="A991" t="s">
        <v>6401</v>
      </c>
      <c r="B991" t="s">
        <v>3831</v>
      </c>
      <c r="C991" t="s">
        <v>342</v>
      </c>
      <c r="D991" t="s">
        <v>6402</v>
      </c>
      <c r="E991" s="4">
        <v>4</v>
      </c>
      <c r="F991" s="1">
        <v>44490</v>
      </c>
      <c r="G991" s="1">
        <v>44497</v>
      </c>
    </row>
    <row r="992" spans="1:7" x14ac:dyDescent="0.25">
      <c r="A992" t="s">
        <v>7342</v>
      </c>
      <c r="B992" t="s">
        <v>5112</v>
      </c>
      <c r="C992" t="s">
        <v>2562</v>
      </c>
      <c r="D992" t="s">
        <v>7343</v>
      </c>
      <c r="E992" s="4">
        <v>5</v>
      </c>
      <c r="F992" s="1">
        <v>44490</v>
      </c>
      <c r="G992" s="1">
        <v>44491</v>
      </c>
    </row>
    <row r="993" spans="1:7" x14ac:dyDescent="0.25">
      <c r="A993" t="s">
        <v>7070</v>
      </c>
      <c r="B993" t="s">
        <v>4750</v>
      </c>
      <c r="C993" t="s">
        <v>2360</v>
      </c>
      <c r="D993" t="s">
        <v>7071</v>
      </c>
      <c r="E993" s="4">
        <v>2</v>
      </c>
      <c r="F993" s="1">
        <v>44490</v>
      </c>
      <c r="G993" s="1">
        <v>44491</v>
      </c>
    </row>
    <row r="994" spans="1:7" x14ac:dyDescent="0.25">
      <c r="A994" t="s">
        <v>6611</v>
      </c>
      <c r="B994" t="s">
        <v>4135</v>
      </c>
      <c r="C994" t="s">
        <v>2562</v>
      </c>
      <c r="D994" t="s">
        <v>6612</v>
      </c>
      <c r="E994" s="4">
        <v>3</v>
      </c>
      <c r="F994" s="1">
        <v>44490</v>
      </c>
      <c r="G994" s="1">
        <v>44491</v>
      </c>
    </row>
    <row r="995" spans="1:7" x14ac:dyDescent="0.25">
      <c r="A995" t="s">
        <v>6474</v>
      </c>
      <c r="B995" t="s">
        <v>3940</v>
      </c>
      <c r="C995" t="s">
        <v>2562</v>
      </c>
      <c r="D995" t="s">
        <v>6475</v>
      </c>
      <c r="E995" s="4">
        <v>14</v>
      </c>
      <c r="F995" s="1">
        <v>44490</v>
      </c>
      <c r="G995" s="1">
        <v>44494</v>
      </c>
    </row>
    <row r="996" spans="1:7" x14ac:dyDescent="0.25">
      <c r="A996" t="s">
        <v>6054</v>
      </c>
      <c r="B996" t="s">
        <v>3306</v>
      </c>
      <c r="C996" t="s">
        <v>2562</v>
      </c>
      <c r="D996" t="s">
        <v>6055</v>
      </c>
      <c r="E996" s="4">
        <v>3</v>
      </c>
      <c r="F996" s="1">
        <v>44491</v>
      </c>
      <c r="G996" s="1">
        <v>44491</v>
      </c>
    </row>
    <row r="997" spans="1:7" x14ac:dyDescent="0.25">
      <c r="A997" t="s">
        <v>6884</v>
      </c>
      <c r="B997" t="s">
        <v>4491</v>
      </c>
      <c r="C997" t="s">
        <v>2562</v>
      </c>
      <c r="D997" t="s">
        <v>6885</v>
      </c>
      <c r="E997" s="4">
        <v>5</v>
      </c>
      <c r="F997" s="1">
        <v>44491</v>
      </c>
      <c r="G997" s="1">
        <v>44491</v>
      </c>
    </row>
    <row r="998" spans="1:7" x14ac:dyDescent="0.25">
      <c r="A998" t="s">
        <v>7479</v>
      </c>
      <c r="B998" t="s">
        <v>5328</v>
      </c>
      <c r="C998" t="s">
        <v>2562</v>
      </c>
      <c r="D998" t="s">
        <v>7480</v>
      </c>
      <c r="E998" s="4">
        <v>12</v>
      </c>
      <c r="F998" s="1">
        <v>44491</v>
      </c>
      <c r="G998" s="1">
        <v>44495</v>
      </c>
    </row>
    <row r="999" spans="1:7" x14ac:dyDescent="0.25">
      <c r="A999" t="s">
        <v>7253</v>
      </c>
      <c r="B999" t="s">
        <v>5001</v>
      </c>
      <c r="C999" t="s">
        <v>2562</v>
      </c>
      <c r="D999" t="s">
        <v>7254</v>
      </c>
      <c r="E999" s="4">
        <v>18</v>
      </c>
      <c r="F999" s="1">
        <v>44491</v>
      </c>
      <c r="G999" s="1">
        <v>44491</v>
      </c>
    </row>
    <row r="1000" spans="1:7" x14ac:dyDescent="0.25">
      <c r="A1000" t="s">
        <v>6583</v>
      </c>
      <c r="B1000" t="s">
        <v>4100</v>
      </c>
      <c r="C1000" t="s">
        <v>2562</v>
      </c>
      <c r="D1000" t="s">
        <v>6584</v>
      </c>
      <c r="E1000" s="4">
        <v>5</v>
      </c>
      <c r="F1000" s="1">
        <v>44491</v>
      </c>
      <c r="G1000" s="1">
        <v>44494</v>
      </c>
    </row>
    <row r="1001" spans="1:7" x14ac:dyDescent="0.25">
      <c r="A1001" t="s">
        <v>6870</v>
      </c>
      <c r="B1001" t="s">
        <v>4469</v>
      </c>
      <c r="C1001" t="s">
        <v>2562</v>
      </c>
      <c r="D1001" t="s">
        <v>6871</v>
      </c>
      <c r="E1001" s="4">
        <v>3</v>
      </c>
      <c r="F1001" s="1">
        <v>44491</v>
      </c>
      <c r="G1001" s="1">
        <v>44494</v>
      </c>
    </row>
    <row r="1002" spans="1:7" x14ac:dyDescent="0.25">
      <c r="A1002" t="s">
        <v>6972</v>
      </c>
      <c r="B1002" t="s">
        <v>4625</v>
      </c>
      <c r="C1002" t="s">
        <v>2396</v>
      </c>
      <c r="D1002" t="s">
        <v>6973</v>
      </c>
      <c r="E1002" s="4">
        <v>1</v>
      </c>
      <c r="F1002" s="1">
        <v>44494</v>
      </c>
      <c r="G1002" s="1">
        <v>44494</v>
      </c>
    </row>
    <row r="1003" spans="1:7" x14ac:dyDescent="0.25">
      <c r="A1003" t="s">
        <v>5813</v>
      </c>
      <c r="B1003" t="s">
        <v>2931</v>
      </c>
      <c r="C1003" t="s">
        <v>2562</v>
      </c>
      <c r="D1003" t="s">
        <v>5814</v>
      </c>
      <c r="E1003" s="4">
        <v>6</v>
      </c>
      <c r="F1003" s="1">
        <v>44494</v>
      </c>
      <c r="G1003" s="1">
        <v>44494</v>
      </c>
    </row>
    <row r="1004" spans="1:7" x14ac:dyDescent="0.25">
      <c r="A1004" t="s">
        <v>7296</v>
      </c>
      <c r="B1004" t="s">
        <v>5046</v>
      </c>
      <c r="C1004" t="s">
        <v>2360</v>
      </c>
      <c r="D1004" t="s">
        <v>7297</v>
      </c>
      <c r="E1004" s="4">
        <v>14</v>
      </c>
      <c r="F1004" s="1">
        <v>44494</v>
      </c>
      <c r="G1004" s="1">
        <v>44498</v>
      </c>
    </row>
    <row r="1005" spans="1:7" x14ac:dyDescent="0.25">
      <c r="A1005" t="s">
        <v>7605</v>
      </c>
      <c r="B1005" t="s">
        <v>5549</v>
      </c>
      <c r="C1005" t="s">
        <v>150</v>
      </c>
      <c r="D1005" t="s">
        <v>7606</v>
      </c>
      <c r="E1005" s="4">
        <v>31</v>
      </c>
      <c r="F1005" s="1">
        <v>44494</v>
      </c>
      <c r="G1005" s="1">
        <v>44501</v>
      </c>
    </row>
    <row r="1006" spans="1:7" x14ac:dyDescent="0.25">
      <c r="A1006" t="s">
        <v>7538</v>
      </c>
      <c r="B1006" t="s">
        <v>5409</v>
      </c>
      <c r="C1006" t="s">
        <v>2902</v>
      </c>
      <c r="D1006" t="s">
        <v>7539</v>
      </c>
      <c r="E1006" s="4">
        <v>12</v>
      </c>
      <c r="F1006" s="1">
        <v>44494</v>
      </c>
      <c r="G1006" s="1">
        <v>44494</v>
      </c>
    </row>
    <row r="1007" spans="1:7" x14ac:dyDescent="0.25">
      <c r="A1007" t="s">
        <v>6078</v>
      </c>
      <c r="B1007" t="s">
        <v>3336</v>
      </c>
      <c r="C1007" t="s">
        <v>150</v>
      </c>
      <c r="D1007" t="s">
        <v>6079</v>
      </c>
      <c r="E1007" s="4">
        <v>10</v>
      </c>
      <c r="F1007" s="1">
        <v>44494</v>
      </c>
      <c r="G1007" s="1">
        <v>44495</v>
      </c>
    </row>
    <row r="1008" spans="1:7" x14ac:dyDescent="0.25">
      <c r="A1008" t="s">
        <v>5893</v>
      </c>
      <c r="B1008" t="s">
        <v>3059</v>
      </c>
      <c r="C1008" t="s">
        <v>2562</v>
      </c>
      <c r="D1008" t="s">
        <v>5894</v>
      </c>
      <c r="E1008" s="4">
        <v>1</v>
      </c>
      <c r="F1008" s="1">
        <v>44494</v>
      </c>
      <c r="G1008" s="1">
        <v>44494</v>
      </c>
    </row>
    <row r="1009" spans="1:7" x14ac:dyDescent="0.25">
      <c r="A1009" t="s">
        <v>11862</v>
      </c>
      <c r="B1009" t="s">
        <v>2794</v>
      </c>
      <c r="C1009" t="s">
        <v>342</v>
      </c>
      <c r="D1009" t="s">
        <v>11863</v>
      </c>
      <c r="E1009" s="4">
        <v>0</v>
      </c>
      <c r="F1009" s="1">
        <v>44494</v>
      </c>
      <c r="G1009" s="1">
        <v>44498</v>
      </c>
    </row>
    <row r="1010" spans="1:7" x14ac:dyDescent="0.25">
      <c r="A1010" t="s">
        <v>7113</v>
      </c>
      <c r="B1010" t="s">
        <v>4792</v>
      </c>
      <c r="C1010" t="s">
        <v>2562</v>
      </c>
      <c r="D1010" t="s">
        <v>7114</v>
      </c>
      <c r="E1010" s="4">
        <v>19</v>
      </c>
      <c r="F1010" s="1">
        <v>44495</v>
      </c>
      <c r="G1010" s="1">
        <v>44497</v>
      </c>
    </row>
    <row r="1011" spans="1:7" x14ac:dyDescent="0.25">
      <c r="A1011" t="s">
        <v>7059</v>
      </c>
      <c r="B1011" t="s">
        <v>4738</v>
      </c>
      <c r="C1011" t="s">
        <v>150</v>
      </c>
      <c r="D1011" t="s">
        <v>7060</v>
      </c>
      <c r="E1011" s="4">
        <v>36</v>
      </c>
      <c r="F1011" s="1">
        <v>44495</v>
      </c>
      <c r="G1011" s="1">
        <v>44502</v>
      </c>
    </row>
    <row r="1012" spans="1:7" x14ac:dyDescent="0.25">
      <c r="A1012" t="s">
        <v>7593</v>
      </c>
      <c r="B1012" t="s">
        <v>5531</v>
      </c>
      <c r="C1012" t="s">
        <v>2902</v>
      </c>
      <c r="D1012" t="s">
        <v>7594</v>
      </c>
      <c r="E1012" s="4">
        <v>7</v>
      </c>
      <c r="F1012" s="1">
        <v>44495</v>
      </c>
      <c r="G1012" s="1">
        <v>44496</v>
      </c>
    </row>
    <row r="1013" spans="1:7" x14ac:dyDescent="0.25">
      <c r="A1013" t="s">
        <v>6052</v>
      </c>
      <c r="B1013" t="s">
        <v>3303</v>
      </c>
      <c r="C1013" t="s">
        <v>2562</v>
      </c>
      <c r="D1013" t="s">
        <v>6053</v>
      </c>
      <c r="E1013" s="4">
        <v>0</v>
      </c>
      <c r="F1013" s="1">
        <v>44495</v>
      </c>
      <c r="G1013" s="1">
        <v>44495</v>
      </c>
    </row>
    <row r="1014" spans="1:7" x14ac:dyDescent="0.25">
      <c r="A1014" t="s">
        <v>6493</v>
      </c>
      <c r="B1014" t="s">
        <v>3964</v>
      </c>
      <c r="C1014" t="s">
        <v>2360</v>
      </c>
      <c r="D1014" t="s">
        <v>6494</v>
      </c>
      <c r="E1014" s="4">
        <v>0</v>
      </c>
      <c r="F1014" s="1">
        <v>44495</v>
      </c>
      <c r="G1014" s="1">
        <v>44495</v>
      </c>
    </row>
    <row r="1015" spans="1:7" x14ac:dyDescent="0.25">
      <c r="A1015" t="s">
        <v>5891</v>
      </c>
      <c r="B1015" t="s">
        <v>3056</v>
      </c>
      <c r="C1015" t="s">
        <v>2562</v>
      </c>
      <c r="D1015" t="s">
        <v>5892</v>
      </c>
      <c r="E1015" s="4">
        <v>3</v>
      </c>
      <c r="F1015" s="1">
        <v>44495</v>
      </c>
      <c r="G1015" s="1">
        <v>44495</v>
      </c>
    </row>
    <row r="1016" spans="1:7" x14ac:dyDescent="0.25">
      <c r="A1016" t="s">
        <v>7340</v>
      </c>
      <c r="B1016" t="s">
        <v>5109</v>
      </c>
      <c r="C1016" t="s">
        <v>2562</v>
      </c>
      <c r="D1016" t="s">
        <v>7341</v>
      </c>
      <c r="E1016" s="4">
        <v>27</v>
      </c>
      <c r="F1016" s="1">
        <v>44496</v>
      </c>
      <c r="G1016" s="1">
        <v>44502</v>
      </c>
    </row>
    <row r="1017" spans="1:7" x14ac:dyDescent="0.25">
      <c r="A1017" t="s">
        <v>6429</v>
      </c>
      <c r="B1017" t="s">
        <v>3877</v>
      </c>
      <c r="C1017" t="s">
        <v>2902</v>
      </c>
      <c r="D1017" t="s">
        <v>6430</v>
      </c>
      <c r="E1017" s="4">
        <v>64</v>
      </c>
      <c r="F1017" s="1">
        <v>44496</v>
      </c>
      <c r="G1017" s="1">
        <v>44510</v>
      </c>
    </row>
    <row r="1018" spans="1:7" x14ac:dyDescent="0.25">
      <c r="A1018" t="s">
        <v>6817</v>
      </c>
      <c r="B1018" t="s">
        <v>4405</v>
      </c>
      <c r="C1018" t="s">
        <v>150</v>
      </c>
      <c r="D1018" t="s">
        <v>6818</v>
      </c>
      <c r="E1018" s="4">
        <v>0</v>
      </c>
      <c r="F1018" s="1">
        <v>44496</v>
      </c>
      <c r="G1018" s="1">
        <v>44496</v>
      </c>
    </row>
    <row r="1019" spans="1:7" x14ac:dyDescent="0.25">
      <c r="A1019" t="s">
        <v>7007</v>
      </c>
      <c r="B1019" t="s">
        <v>4662</v>
      </c>
      <c r="C1019" t="s">
        <v>2562</v>
      </c>
      <c r="D1019" t="s">
        <v>7008</v>
      </c>
      <c r="E1019" s="4">
        <v>4</v>
      </c>
      <c r="F1019" s="1">
        <v>44496</v>
      </c>
      <c r="G1019" s="1">
        <v>44496</v>
      </c>
    </row>
    <row r="1020" spans="1:7" x14ac:dyDescent="0.25">
      <c r="A1020" t="s">
        <v>7986</v>
      </c>
      <c r="B1020" t="s">
        <v>7987</v>
      </c>
      <c r="C1020" t="s">
        <v>7810</v>
      </c>
      <c r="D1020" t="s">
        <v>7988</v>
      </c>
      <c r="E1020" s="4">
        <v>39</v>
      </c>
      <c r="F1020" s="1">
        <v>44496</v>
      </c>
      <c r="G1020" s="1">
        <v>44508</v>
      </c>
    </row>
    <row r="1021" spans="1:7" x14ac:dyDescent="0.25">
      <c r="A1021" t="s">
        <v>7249</v>
      </c>
      <c r="B1021" t="s">
        <v>4994</v>
      </c>
      <c r="C1021" t="s">
        <v>2562</v>
      </c>
      <c r="D1021" t="s">
        <v>7250</v>
      </c>
      <c r="E1021" s="4">
        <v>16</v>
      </c>
      <c r="F1021" s="1">
        <v>44496</v>
      </c>
      <c r="G1021" s="1">
        <v>44496</v>
      </c>
    </row>
    <row r="1022" spans="1:7" x14ac:dyDescent="0.25">
      <c r="A1022" t="s">
        <v>5941</v>
      </c>
      <c r="B1022" t="s">
        <v>3132</v>
      </c>
      <c r="C1022" t="s">
        <v>2562</v>
      </c>
      <c r="D1022" t="s">
        <v>5942</v>
      </c>
      <c r="E1022" s="4">
        <v>3</v>
      </c>
      <c r="F1022" s="1">
        <v>44496</v>
      </c>
      <c r="G1022" s="1">
        <v>44497</v>
      </c>
    </row>
    <row r="1023" spans="1:7" x14ac:dyDescent="0.25">
      <c r="A1023" t="s">
        <v>11986</v>
      </c>
      <c r="B1023" t="s">
        <v>11979</v>
      </c>
      <c r="C1023" t="s">
        <v>2562</v>
      </c>
      <c r="D1023" t="s">
        <v>11987</v>
      </c>
      <c r="E1023" s="4">
        <v>0</v>
      </c>
      <c r="F1023" s="1"/>
      <c r="G1023" s="1" t="s">
        <v>2639</v>
      </c>
    </row>
    <row r="1024" spans="1:7" x14ac:dyDescent="0.25">
      <c r="A1024" t="s">
        <v>7210</v>
      </c>
      <c r="B1024" t="s">
        <v>4935</v>
      </c>
      <c r="C1024" t="s">
        <v>2902</v>
      </c>
      <c r="D1024" t="s">
        <v>7211</v>
      </c>
      <c r="E1024" s="4">
        <v>38</v>
      </c>
      <c r="F1024" s="1">
        <v>44497</v>
      </c>
      <c r="G1024" s="1">
        <v>44505</v>
      </c>
    </row>
    <row r="1025" spans="1:7" x14ac:dyDescent="0.25">
      <c r="A1025" t="s">
        <v>5758</v>
      </c>
      <c r="B1025" t="s">
        <v>2359</v>
      </c>
      <c r="C1025" t="s">
        <v>2360</v>
      </c>
      <c r="D1025" t="s">
        <v>5759</v>
      </c>
      <c r="E1025" s="4">
        <v>13</v>
      </c>
      <c r="F1025" s="1">
        <v>44497</v>
      </c>
      <c r="G1025" s="1">
        <v>44497</v>
      </c>
    </row>
    <row r="1026" spans="1:7" x14ac:dyDescent="0.25">
      <c r="A1026" t="s">
        <v>6615</v>
      </c>
      <c r="B1026" t="s">
        <v>4141</v>
      </c>
      <c r="C1026" t="s">
        <v>2562</v>
      </c>
      <c r="D1026" t="s">
        <v>6616</v>
      </c>
      <c r="E1026" s="4">
        <v>0</v>
      </c>
      <c r="F1026" s="1">
        <v>44497</v>
      </c>
      <c r="G1026" s="1">
        <v>44498</v>
      </c>
    </row>
    <row r="1027" spans="1:7" x14ac:dyDescent="0.25">
      <c r="A1027" t="s">
        <v>7068</v>
      </c>
      <c r="B1027" t="s">
        <v>4747</v>
      </c>
      <c r="C1027" t="s">
        <v>2360</v>
      </c>
      <c r="D1027" t="s">
        <v>7069</v>
      </c>
      <c r="E1027" s="4">
        <v>14</v>
      </c>
      <c r="F1027" s="1">
        <v>44497</v>
      </c>
      <c r="G1027" s="1">
        <v>44503</v>
      </c>
    </row>
    <row r="1028" spans="1:7" x14ac:dyDescent="0.25">
      <c r="A1028" t="s">
        <v>6787</v>
      </c>
      <c r="B1028" t="s">
        <v>4376</v>
      </c>
      <c r="C1028" t="s">
        <v>150</v>
      </c>
      <c r="D1028" t="s">
        <v>6788</v>
      </c>
      <c r="E1028" s="4">
        <v>8</v>
      </c>
      <c r="F1028" s="1">
        <v>44498</v>
      </c>
      <c r="G1028" s="1">
        <v>44501</v>
      </c>
    </row>
    <row r="1029" spans="1:7" x14ac:dyDescent="0.25">
      <c r="A1029" t="s">
        <v>7554</v>
      </c>
      <c r="B1029" t="s">
        <v>5448</v>
      </c>
      <c r="C1029" t="s">
        <v>2902</v>
      </c>
      <c r="D1029" t="s">
        <v>7555</v>
      </c>
      <c r="E1029" s="4">
        <v>3</v>
      </c>
      <c r="F1029" s="1">
        <v>44498</v>
      </c>
      <c r="G1029" s="1">
        <v>44498</v>
      </c>
    </row>
    <row r="1030" spans="1:7" x14ac:dyDescent="0.25">
      <c r="A1030" t="s">
        <v>7145</v>
      </c>
      <c r="B1030" t="s">
        <v>4845</v>
      </c>
      <c r="C1030" t="s">
        <v>2562</v>
      </c>
      <c r="D1030" t="s">
        <v>7146</v>
      </c>
      <c r="E1030" s="4">
        <v>14</v>
      </c>
      <c r="F1030" s="1">
        <v>44498</v>
      </c>
      <c r="G1030" s="1">
        <v>44501</v>
      </c>
    </row>
    <row r="1031" spans="1:7" x14ac:dyDescent="0.25">
      <c r="A1031" t="s">
        <v>6567</v>
      </c>
      <c r="B1031" t="s">
        <v>4074</v>
      </c>
      <c r="C1031" t="s">
        <v>150</v>
      </c>
      <c r="D1031" t="s">
        <v>6568</v>
      </c>
      <c r="E1031" s="4">
        <v>39</v>
      </c>
      <c r="F1031" s="1" t="s">
        <v>12037</v>
      </c>
      <c r="G1031" s="1">
        <v>44503</v>
      </c>
    </row>
    <row r="1032" spans="1:7" x14ac:dyDescent="0.25">
      <c r="A1032" t="s">
        <v>6815</v>
      </c>
      <c r="B1032" t="s">
        <v>4403</v>
      </c>
      <c r="C1032" t="s">
        <v>150</v>
      </c>
      <c r="D1032" t="s">
        <v>6816</v>
      </c>
      <c r="E1032" s="4">
        <v>0</v>
      </c>
      <c r="F1032" s="1">
        <v>44498</v>
      </c>
      <c r="G1032" s="1">
        <v>44498</v>
      </c>
    </row>
    <row r="1033" spans="1:7" x14ac:dyDescent="0.25">
      <c r="A1033" t="s">
        <v>6484</v>
      </c>
      <c r="B1033" t="s">
        <v>3955</v>
      </c>
      <c r="C1033" t="s">
        <v>2562</v>
      </c>
      <c r="D1033" t="s">
        <v>6485</v>
      </c>
      <c r="E1033" s="4">
        <v>17</v>
      </c>
      <c r="F1033" s="1">
        <v>44498</v>
      </c>
      <c r="G1033" s="1">
        <v>44502</v>
      </c>
    </row>
    <row r="1034" spans="1:7" x14ac:dyDescent="0.25">
      <c r="A1034" t="s">
        <v>7243</v>
      </c>
      <c r="B1034" t="s">
        <v>4983</v>
      </c>
      <c r="C1034" t="s">
        <v>2562</v>
      </c>
      <c r="D1034" t="s">
        <v>7244</v>
      </c>
      <c r="E1034" s="4">
        <v>7</v>
      </c>
      <c r="F1034" s="1">
        <v>44498</v>
      </c>
      <c r="G1034" s="1">
        <v>44502</v>
      </c>
    </row>
    <row r="1035" spans="1:7" x14ac:dyDescent="0.25">
      <c r="A1035" t="s">
        <v>7066</v>
      </c>
      <c r="B1035" t="s">
        <v>4744</v>
      </c>
      <c r="C1035" t="s">
        <v>2360</v>
      </c>
      <c r="D1035" t="s">
        <v>7067</v>
      </c>
      <c r="E1035" s="4">
        <v>8</v>
      </c>
      <c r="F1035" s="1">
        <v>44499</v>
      </c>
      <c r="G1035" s="1">
        <v>44501</v>
      </c>
    </row>
    <row r="1036" spans="1:7" x14ac:dyDescent="0.25">
      <c r="A1036" t="s">
        <v>5749</v>
      </c>
      <c r="B1036" t="s">
        <v>2810</v>
      </c>
      <c r="C1036" t="s">
        <v>2360</v>
      </c>
      <c r="D1036" t="s">
        <v>5750</v>
      </c>
      <c r="E1036" s="4">
        <v>11</v>
      </c>
      <c r="F1036" s="1">
        <v>44501</v>
      </c>
      <c r="G1036" s="1">
        <v>44504</v>
      </c>
    </row>
    <row r="1037" spans="1:7" x14ac:dyDescent="0.25">
      <c r="A1037" t="s">
        <v>11864</v>
      </c>
      <c r="B1037" t="s">
        <v>2802</v>
      </c>
      <c r="C1037" t="s">
        <v>342</v>
      </c>
      <c r="D1037" t="s">
        <v>11865</v>
      </c>
      <c r="E1037" s="4">
        <v>0</v>
      </c>
      <c r="F1037" s="1">
        <v>44501</v>
      </c>
      <c r="G1037" s="1">
        <v>44502</v>
      </c>
    </row>
    <row r="1038" spans="1:7" x14ac:dyDescent="0.25">
      <c r="A1038" t="s">
        <v>7241</v>
      </c>
      <c r="B1038" t="s">
        <v>4980</v>
      </c>
      <c r="C1038" t="s">
        <v>2562</v>
      </c>
      <c r="D1038" t="s">
        <v>7242</v>
      </c>
      <c r="E1038" s="4">
        <v>30</v>
      </c>
      <c r="F1038" s="1">
        <v>44501</v>
      </c>
      <c r="G1038" s="1">
        <v>44508</v>
      </c>
    </row>
    <row r="1039" spans="1:7" x14ac:dyDescent="0.25">
      <c r="A1039" t="s">
        <v>7221</v>
      </c>
      <c r="B1039" t="s">
        <v>4953</v>
      </c>
      <c r="C1039" t="s">
        <v>2396</v>
      </c>
      <c r="D1039" t="s">
        <v>7222</v>
      </c>
      <c r="E1039" s="4">
        <v>12</v>
      </c>
      <c r="F1039" s="1">
        <v>44502</v>
      </c>
      <c r="G1039" s="1">
        <v>44505</v>
      </c>
    </row>
    <row r="1040" spans="1:7" x14ac:dyDescent="0.25">
      <c r="A1040" t="s">
        <v>6480</v>
      </c>
      <c r="B1040" t="s">
        <v>3949</v>
      </c>
      <c r="C1040" t="s">
        <v>2562</v>
      </c>
      <c r="D1040" t="s">
        <v>6481</v>
      </c>
      <c r="E1040" s="4">
        <v>17</v>
      </c>
      <c r="F1040" s="1">
        <v>44502</v>
      </c>
      <c r="G1040" s="1">
        <v>44504</v>
      </c>
    </row>
    <row r="1041" spans="1:7" x14ac:dyDescent="0.25">
      <c r="A1041" t="s">
        <v>6383</v>
      </c>
      <c r="B1041" t="s">
        <v>3797</v>
      </c>
      <c r="C1041" t="s">
        <v>2902</v>
      </c>
      <c r="D1041" t="s">
        <v>6384</v>
      </c>
      <c r="E1041" s="4">
        <v>11</v>
      </c>
      <c r="F1041" s="1">
        <v>44502</v>
      </c>
      <c r="G1041" s="1">
        <v>44502</v>
      </c>
    </row>
    <row r="1042" spans="1:7" x14ac:dyDescent="0.25">
      <c r="A1042" t="s">
        <v>7542</v>
      </c>
      <c r="B1042" t="s">
        <v>5415</v>
      </c>
      <c r="C1042" t="s">
        <v>2902</v>
      </c>
      <c r="D1042" t="s">
        <v>7543</v>
      </c>
      <c r="E1042" s="4">
        <v>7</v>
      </c>
      <c r="F1042" s="1">
        <v>44502</v>
      </c>
      <c r="G1042" s="1">
        <v>44503</v>
      </c>
    </row>
    <row r="1043" spans="1:7" x14ac:dyDescent="0.25">
      <c r="A1043" t="s">
        <v>7055</v>
      </c>
      <c r="B1043" t="s">
        <v>4734</v>
      </c>
      <c r="C1043" t="s">
        <v>150</v>
      </c>
      <c r="D1043" t="s">
        <v>7056</v>
      </c>
      <c r="E1043" s="4">
        <v>34</v>
      </c>
      <c r="F1043" s="1">
        <v>44502</v>
      </c>
      <c r="G1043" s="1">
        <v>44509</v>
      </c>
    </row>
    <row r="1044" spans="1:7" x14ac:dyDescent="0.25">
      <c r="A1044" t="s">
        <v>7473</v>
      </c>
      <c r="B1044" t="s">
        <v>5319</v>
      </c>
      <c r="C1044" t="s">
        <v>2562</v>
      </c>
      <c r="D1044" t="s">
        <v>7474</v>
      </c>
      <c r="E1044" s="4">
        <v>19</v>
      </c>
      <c r="F1044" s="1">
        <v>44502</v>
      </c>
      <c r="G1044" s="1">
        <v>44505</v>
      </c>
    </row>
    <row r="1045" spans="1:7" x14ac:dyDescent="0.25">
      <c r="A1045" t="s">
        <v>6601</v>
      </c>
      <c r="B1045" t="s">
        <v>4118</v>
      </c>
      <c r="C1045" t="s">
        <v>2396</v>
      </c>
      <c r="D1045" t="s">
        <v>6602</v>
      </c>
      <c r="E1045" s="4">
        <v>18</v>
      </c>
      <c r="F1045" s="1">
        <v>44503</v>
      </c>
      <c r="G1045" s="1">
        <v>44505</v>
      </c>
    </row>
    <row r="1046" spans="1:7" x14ac:dyDescent="0.25">
      <c r="A1046" t="s">
        <v>6329</v>
      </c>
      <c r="B1046" t="s">
        <v>3659</v>
      </c>
      <c r="C1046" t="s">
        <v>2902</v>
      </c>
      <c r="D1046" t="s">
        <v>6330</v>
      </c>
      <c r="E1046" s="4">
        <v>5</v>
      </c>
      <c r="F1046" s="1">
        <v>44503</v>
      </c>
      <c r="G1046" s="1">
        <v>44503</v>
      </c>
    </row>
    <row r="1047" spans="1:7" x14ac:dyDescent="0.25">
      <c r="A1047" t="s">
        <v>6381</v>
      </c>
      <c r="B1047" t="s">
        <v>3794</v>
      </c>
      <c r="C1047" t="s">
        <v>2902</v>
      </c>
      <c r="D1047" t="s">
        <v>6382</v>
      </c>
      <c r="E1047" s="4">
        <v>4</v>
      </c>
      <c r="F1047" s="1">
        <v>44503</v>
      </c>
      <c r="G1047" s="1">
        <v>44503</v>
      </c>
    </row>
    <row r="1048" spans="1:7" x14ac:dyDescent="0.25">
      <c r="A1048" t="s">
        <v>7312</v>
      </c>
      <c r="B1048" t="s">
        <v>5064</v>
      </c>
      <c r="C1048" t="s">
        <v>2360</v>
      </c>
      <c r="D1048" t="s">
        <v>7313</v>
      </c>
      <c r="E1048" s="4">
        <v>10</v>
      </c>
      <c r="F1048" s="1">
        <v>44503</v>
      </c>
      <c r="G1048" s="1">
        <v>44508</v>
      </c>
    </row>
    <row r="1049" spans="1:7" x14ac:dyDescent="0.25">
      <c r="A1049" t="s">
        <v>6385</v>
      </c>
      <c r="B1049" t="s">
        <v>3800</v>
      </c>
      <c r="C1049" t="s">
        <v>2902</v>
      </c>
      <c r="D1049" t="s">
        <v>6386</v>
      </c>
      <c r="E1049" s="4">
        <v>5</v>
      </c>
      <c r="F1049" s="1">
        <v>44503</v>
      </c>
      <c r="G1049" s="1">
        <v>44503</v>
      </c>
    </row>
    <row r="1050" spans="1:7" x14ac:dyDescent="0.25">
      <c r="A1050" t="s">
        <v>7212</v>
      </c>
      <c r="B1050" t="s">
        <v>4938</v>
      </c>
      <c r="C1050" t="s">
        <v>2902</v>
      </c>
      <c r="D1050" t="s">
        <v>7213</v>
      </c>
      <c r="E1050" s="4">
        <v>21</v>
      </c>
      <c r="F1050" s="1">
        <v>44503</v>
      </c>
      <c r="G1050" s="1">
        <v>44508</v>
      </c>
    </row>
    <row r="1051" spans="1:7" x14ac:dyDescent="0.25">
      <c r="A1051" t="s">
        <v>6537</v>
      </c>
      <c r="B1051" t="s">
        <v>4018</v>
      </c>
      <c r="C1051" t="s">
        <v>342</v>
      </c>
      <c r="D1051" t="s">
        <v>6538</v>
      </c>
      <c r="E1051" s="4">
        <v>11</v>
      </c>
      <c r="F1051" s="1">
        <v>44503</v>
      </c>
      <c r="G1051" s="1">
        <v>44509</v>
      </c>
    </row>
    <row r="1052" spans="1:7" x14ac:dyDescent="0.25">
      <c r="A1052" t="s">
        <v>7009</v>
      </c>
      <c r="B1052" t="s">
        <v>4660</v>
      </c>
      <c r="C1052" t="s">
        <v>2562</v>
      </c>
      <c r="D1052" t="s">
        <v>7010</v>
      </c>
      <c r="E1052" s="4">
        <v>39</v>
      </c>
      <c r="F1052" s="1">
        <v>44503</v>
      </c>
      <c r="G1052" s="1">
        <v>44511</v>
      </c>
    </row>
    <row r="1053" spans="1:7" x14ac:dyDescent="0.25">
      <c r="A1053" t="s">
        <v>7298</v>
      </c>
      <c r="B1053" t="s">
        <v>5049</v>
      </c>
      <c r="C1053" t="s">
        <v>2360</v>
      </c>
      <c r="D1053" t="s">
        <v>7299</v>
      </c>
      <c r="E1053" s="4">
        <v>6</v>
      </c>
      <c r="F1053" s="1">
        <v>44504</v>
      </c>
      <c r="G1053" s="1">
        <v>44505</v>
      </c>
    </row>
    <row r="1054" spans="1:7" x14ac:dyDescent="0.25">
      <c r="A1054" t="s">
        <v>6066</v>
      </c>
      <c r="B1054" t="s">
        <v>3325</v>
      </c>
      <c r="C1054" t="s">
        <v>150</v>
      </c>
      <c r="D1054" t="s">
        <v>6067</v>
      </c>
      <c r="E1054" s="4">
        <v>0</v>
      </c>
      <c r="F1054" s="1">
        <v>44504</v>
      </c>
      <c r="G1054" s="1">
        <v>44504</v>
      </c>
    </row>
    <row r="1055" spans="1:7" x14ac:dyDescent="0.25">
      <c r="A1055" t="s">
        <v>6111</v>
      </c>
      <c r="B1055" t="s">
        <v>2426</v>
      </c>
      <c r="C1055" t="s">
        <v>150</v>
      </c>
      <c r="D1055" t="s">
        <v>6112</v>
      </c>
      <c r="E1055" s="4">
        <v>35</v>
      </c>
      <c r="F1055" s="1">
        <v>44504</v>
      </c>
      <c r="G1055" s="1">
        <v>44511</v>
      </c>
    </row>
    <row r="1056" spans="1:7" x14ac:dyDescent="0.25">
      <c r="A1056" t="s">
        <v>7229</v>
      </c>
      <c r="B1056" t="s">
        <v>2662</v>
      </c>
      <c r="C1056" t="s">
        <v>150</v>
      </c>
      <c r="D1056" t="s">
        <v>7230</v>
      </c>
      <c r="E1056" s="4">
        <v>7</v>
      </c>
      <c r="F1056" s="1">
        <v>44504</v>
      </c>
      <c r="G1056" s="1">
        <v>44505</v>
      </c>
    </row>
    <row r="1057" spans="1:7" x14ac:dyDescent="0.25">
      <c r="A1057" t="s">
        <v>443</v>
      </c>
      <c r="B1057" t="s">
        <v>334</v>
      </c>
      <c r="C1057" t="s">
        <v>79</v>
      </c>
      <c r="D1057" t="s">
        <v>444</v>
      </c>
      <c r="E1057" s="4">
        <v>41</v>
      </c>
      <c r="F1057" s="1">
        <v>44504</v>
      </c>
      <c r="G1057" s="1">
        <v>44517</v>
      </c>
    </row>
    <row r="1058" spans="1:7" x14ac:dyDescent="0.25">
      <c r="A1058" t="s">
        <v>7483</v>
      </c>
      <c r="B1058" t="s">
        <v>5334</v>
      </c>
      <c r="C1058" t="s">
        <v>2562</v>
      </c>
      <c r="D1058" t="s">
        <v>7484</v>
      </c>
      <c r="E1058" s="4">
        <v>12</v>
      </c>
      <c r="F1058" s="1">
        <v>44504</v>
      </c>
      <c r="G1058" s="1">
        <v>44508</v>
      </c>
    </row>
    <row r="1059" spans="1:7" x14ac:dyDescent="0.25">
      <c r="A1059" t="s">
        <v>6121</v>
      </c>
      <c r="B1059" t="s">
        <v>3391</v>
      </c>
      <c r="C1059" t="s">
        <v>2396</v>
      </c>
      <c r="D1059" t="s">
        <v>6122</v>
      </c>
      <c r="E1059" s="4">
        <v>15</v>
      </c>
      <c r="F1059" s="1">
        <v>44505</v>
      </c>
      <c r="G1059" s="1">
        <v>44510</v>
      </c>
    </row>
    <row r="1060" spans="1:7" x14ac:dyDescent="0.25">
      <c r="A1060" t="s">
        <v>6605</v>
      </c>
      <c r="B1060" t="s">
        <v>4124</v>
      </c>
      <c r="C1060" t="s">
        <v>2902</v>
      </c>
      <c r="D1060" t="s">
        <v>6606</v>
      </c>
      <c r="E1060" s="4">
        <v>29</v>
      </c>
      <c r="F1060" s="1">
        <v>44505</v>
      </c>
      <c r="G1060" s="1">
        <v>44511</v>
      </c>
    </row>
    <row r="1061" spans="1:7" x14ac:dyDescent="0.25">
      <c r="A1061" t="s">
        <v>7432</v>
      </c>
      <c r="B1061" t="s">
        <v>5250</v>
      </c>
      <c r="C1061" t="s">
        <v>2562</v>
      </c>
      <c r="D1061" t="s">
        <v>7433</v>
      </c>
      <c r="E1061" s="4">
        <v>23</v>
      </c>
      <c r="F1061" s="1">
        <v>44505</v>
      </c>
      <c r="G1061" s="1">
        <v>44510</v>
      </c>
    </row>
    <row r="1062" spans="1:7" x14ac:dyDescent="0.25">
      <c r="A1062" t="s">
        <v>6463</v>
      </c>
      <c r="B1062" t="s">
        <v>2485</v>
      </c>
      <c r="C1062" t="s">
        <v>150</v>
      </c>
      <c r="D1062" t="s">
        <v>6464</v>
      </c>
      <c r="E1062" s="4">
        <v>28</v>
      </c>
      <c r="F1062" s="1">
        <v>44505</v>
      </c>
      <c r="G1062" s="1">
        <v>44511</v>
      </c>
    </row>
    <row r="1063" spans="1:7" x14ac:dyDescent="0.25">
      <c r="A1063" t="s">
        <v>6379</v>
      </c>
      <c r="B1063" t="s">
        <v>3791</v>
      </c>
      <c r="C1063" t="s">
        <v>2902</v>
      </c>
      <c r="D1063" t="s">
        <v>6380</v>
      </c>
      <c r="E1063" s="4">
        <v>5</v>
      </c>
      <c r="F1063" s="1">
        <v>44505</v>
      </c>
      <c r="G1063" s="1">
        <v>44509</v>
      </c>
    </row>
    <row r="1064" spans="1:7" x14ac:dyDescent="0.25">
      <c r="A1064" t="s">
        <v>7074</v>
      </c>
      <c r="B1064" t="s">
        <v>4754</v>
      </c>
      <c r="C1064" t="s">
        <v>150</v>
      </c>
      <c r="D1064" t="s">
        <v>7075</v>
      </c>
      <c r="E1064" s="4">
        <v>1</v>
      </c>
      <c r="F1064" s="1">
        <v>44505</v>
      </c>
      <c r="G1064" s="1">
        <v>44505</v>
      </c>
    </row>
    <row r="1065" spans="1:7" x14ac:dyDescent="0.25">
      <c r="A1065" t="s">
        <v>6819</v>
      </c>
      <c r="B1065" t="s">
        <v>2555</v>
      </c>
      <c r="C1065" t="s">
        <v>150</v>
      </c>
      <c r="D1065" t="s">
        <v>6820</v>
      </c>
      <c r="E1065" s="4">
        <v>39</v>
      </c>
      <c r="F1065" s="1">
        <v>44505</v>
      </c>
      <c r="G1065" s="1">
        <v>44515</v>
      </c>
    </row>
    <row r="1066" spans="1:7" x14ac:dyDescent="0.25">
      <c r="A1066" t="s">
        <v>6785</v>
      </c>
      <c r="B1066" t="s">
        <v>4373</v>
      </c>
      <c r="C1066" t="s">
        <v>150</v>
      </c>
      <c r="D1066" t="s">
        <v>6786</v>
      </c>
      <c r="E1066" s="4">
        <v>24</v>
      </c>
      <c r="F1066" s="1">
        <v>44505</v>
      </c>
      <c r="G1066" s="1">
        <v>44510</v>
      </c>
    </row>
    <row r="1067" spans="1:7" x14ac:dyDescent="0.25">
      <c r="A1067" t="s">
        <v>7308</v>
      </c>
      <c r="B1067" t="s">
        <v>5061</v>
      </c>
      <c r="C1067" t="s">
        <v>2360</v>
      </c>
      <c r="D1067" t="s">
        <v>7309</v>
      </c>
      <c r="E1067" s="4">
        <v>4</v>
      </c>
      <c r="F1067" s="1">
        <v>44505</v>
      </c>
      <c r="G1067" s="1">
        <v>44506</v>
      </c>
    </row>
    <row r="1068" spans="1:7" x14ac:dyDescent="0.25">
      <c r="A1068" t="s">
        <v>7534</v>
      </c>
      <c r="B1068" t="s">
        <v>5406</v>
      </c>
      <c r="C1068" t="s">
        <v>2902</v>
      </c>
      <c r="D1068" t="s">
        <v>7535</v>
      </c>
      <c r="E1068" s="4">
        <v>9</v>
      </c>
      <c r="F1068" s="1">
        <v>44508</v>
      </c>
      <c r="G1068" s="1">
        <v>44508</v>
      </c>
    </row>
    <row r="1069" spans="1:7" x14ac:dyDescent="0.25">
      <c r="A1069" t="s">
        <v>6341</v>
      </c>
      <c r="B1069" t="s">
        <v>3686</v>
      </c>
      <c r="C1069" t="s">
        <v>2902</v>
      </c>
      <c r="D1069" t="s">
        <v>6342</v>
      </c>
      <c r="E1069" s="4">
        <v>23</v>
      </c>
      <c r="F1069" s="1">
        <v>44508</v>
      </c>
      <c r="G1069" s="1">
        <v>44511</v>
      </c>
    </row>
    <row r="1070" spans="1:7" x14ac:dyDescent="0.25">
      <c r="A1070" t="s">
        <v>7057</v>
      </c>
      <c r="B1070" t="s">
        <v>4736</v>
      </c>
      <c r="C1070" t="s">
        <v>150</v>
      </c>
      <c r="D1070" t="s">
        <v>7058</v>
      </c>
      <c r="E1070" s="4">
        <v>22</v>
      </c>
      <c r="F1070" s="1">
        <v>44508</v>
      </c>
      <c r="G1070" s="1">
        <v>44511</v>
      </c>
    </row>
    <row r="1071" spans="1:7" x14ac:dyDescent="0.25">
      <c r="A1071" t="s">
        <v>422</v>
      </c>
      <c r="B1071" t="s">
        <v>184</v>
      </c>
      <c r="C1071" t="s">
        <v>79</v>
      </c>
      <c r="D1071" t="s">
        <v>423</v>
      </c>
      <c r="E1071" s="4">
        <v>10</v>
      </c>
      <c r="F1071" s="1">
        <v>44508</v>
      </c>
      <c r="G1071" s="1">
        <v>44519</v>
      </c>
    </row>
    <row r="1072" spans="1:7" x14ac:dyDescent="0.25">
      <c r="A1072" t="s">
        <v>7475</v>
      </c>
      <c r="B1072" t="s">
        <v>5322</v>
      </c>
      <c r="C1072" t="s">
        <v>2562</v>
      </c>
      <c r="D1072" t="s">
        <v>7476</v>
      </c>
      <c r="E1072" s="4">
        <v>19</v>
      </c>
      <c r="F1072" s="1">
        <v>44508</v>
      </c>
      <c r="G1072" s="1">
        <v>44511</v>
      </c>
    </row>
    <row r="1073" spans="1:7" x14ac:dyDescent="0.25">
      <c r="A1073" t="s">
        <v>12190</v>
      </c>
      <c r="B1073" t="s">
        <v>12044</v>
      </c>
      <c r="C1073" t="s">
        <v>11938</v>
      </c>
      <c r="D1073" t="s">
        <v>12077</v>
      </c>
      <c r="E1073" s="4">
        <v>0</v>
      </c>
      <c r="F1073" s="1">
        <v>44508</v>
      </c>
      <c r="G1073" s="1">
        <v>44509</v>
      </c>
    </row>
    <row r="1074" spans="1:7" x14ac:dyDescent="0.25">
      <c r="A1074" t="s">
        <v>6199</v>
      </c>
      <c r="B1074" t="s">
        <v>3492</v>
      </c>
      <c r="C1074" t="s">
        <v>2902</v>
      </c>
      <c r="D1074" t="s">
        <v>6200</v>
      </c>
      <c r="E1074" s="4">
        <v>52</v>
      </c>
      <c r="F1074" s="1">
        <v>44509</v>
      </c>
      <c r="G1074" s="1">
        <v>44519</v>
      </c>
    </row>
    <row r="1075" spans="1:7" x14ac:dyDescent="0.25">
      <c r="A1075" t="s">
        <v>6357</v>
      </c>
      <c r="B1075" t="s">
        <v>3717</v>
      </c>
      <c r="C1075" t="s">
        <v>2902</v>
      </c>
      <c r="D1075" t="s">
        <v>6358</v>
      </c>
      <c r="E1075" s="4">
        <v>27</v>
      </c>
      <c r="F1075" s="1">
        <v>44509</v>
      </c>
      <c r="G1075" s="1">
        <v>44515</v>
      </c>
    </row>
    <row r="1076" spans="1:7" x14ac:dyDescent="0.25">
      <c r="A1076" t="s">
        <v>8019</v>
      </c>
      <c r="B1076" t="s">
        <v>8020</v>
      </c>
      <c r="C1076" t="s">
        <v>7810</v>
      </c>
      <c r="D1076" t="s">
        <v>8021</v>
      </c>
      <c r="E1076" s="4">
        <v>14</v>
      </c>
      <c r="F1076" s="1">
        <v>44509</v>
      </c>
      <c r="G1076" s="1">
        <v>44512</v>
      </c>
    </row>
    <row r="1077" spans="1:7" x14ac:dyDescent="0.25">
      <c r="A1077" t="s">
        <v>7316</v>
      </c>
      <c r="B1077" t="s">
        <v>2687</v>
      </c>
      <c r="C1077" t="s">
        <v>2360</v>
      </c>
      <c r="D1077" t="s">
        <v>7317</v>
      </c>
      <c r="E1077" s="4">
        <v>12</v>
      </c>
      <c r="F1077" s="1">
        <v>44509</v>
      </c>
      <c r="G1077" s="1">
        <v>44510</v>
      </c>
    </row>
    <row r="1078" spans="1:7" x14ac:dyDescent="0.25">
      <c r="A1078" t="s">
        <v>12078</v>
      </c>
      <c r="B1078" t="s">
        <v>12039</v>
      </c>
      <c r="C1078" t="s">
        <v>11937</v>
      </c>
      <c r="D1078" t="s">
        <v>12079</v>
      </c>
      <c r="E1078" s="4">
        <v>0</v>
      </c>
      <c r="F1078" s="1">
        <v>44509</v>
      </c>
      <c r="G1078" s="1">
        <v>44510</v>
      </c>
    </row>
    <row r="1079" spans="1:7" x14ac:dyDescent="0.25">
      <c r="A1079" t="s">
        <v>12080</v>
      </c>
      <c r="B1079" t="s">
        <v>12042</v>
      </c>
      <c r="C1079" t="s">
        <v>11937</v>
      </c>
      <c r="D1079" t="s">
        <v>12081</v>
      </c>
      <c r="E1079" s="4">
        <v>100</v>
      </c>
      <c r="F1079" s="1">
        <v>44509</v>
      </c>
      <c r="G1079" s="1">
        <v>44510</v>
      </c>
    </row>
    <row r="1080" spans="1:7" x14ac:dyDescent="0.25">
      <c r="A1080" t="s">
        <v>6337</v>
      </c>
      <c r="B1080" t="s">
        <v>3671</v>
      </c>
      <c r="C1080" t="s">
        <v>2902</v>
      </c>
      <c r="D1080" t="s">
        <v>6338</v>
      </c>
      <c r="E1080" s="4">
        <v>9</v>
      </c>
      <c r="F1080" s="1">
        <v>44510</v>
      </c>
      <c r="G1080" s="1">
        <v>44511</v>
      </c>
    </row>
    <row r="1081" spans="1:7" x14ac:dyDescent="0.25">
      <c r="A1081" t="s">
        <v>6046</v>
      </c>
      <c r="B1081" t="s">
        <v>3292</v>
      </c>
      <c r="C1081" t="s">
        <v>2902</v>
      </c>
      <c r="D1081" t="s">
        <v>6047</v>
      </c>
      <c r="E1081" s="4">
        <v>4</v>
      </c>
      <c r="F1081" s="1">
        <v>44510</v>
      </c>
      <c r="G1081" s="1">
        <v>44510</v>
      </c>
    </row>
    <row r="1082" spans="1:7" x14ac:dyDescent="0.25">
      <c r="A1082" t="s">
        <v>6349</v>
      </c>
      <c r="B1082" t="s">
        <v>3701</v>
      </c>
      <c r="C1082" t="s">
        <v>2902</v>
      </c>
      <c r="D1082" t="s">
        <v>6350</v>
      </c>
      <c r="E1082" s="4">
        <v>6</v>
      </c>
      <c r="F1082" s="1">
        <v>44510</v>
      </c>
      <c r="G1082" s="1">
        <v>44510</v>
      </c>
    </row>
    <row r="1083" spans="1:7" x14ac:dyDescent="0.25">
      <c r="A1083" t="s">
        <v>7265</v>
      </c>
      <c r="B1083" t="s">
        <v>5016</v>
      </c>
      <c r="C1083" t="s">
        <v>2360</v>
      </c>
      <c r="D1083" t="s">
        <v>7266</v>
      </c>
      <c r="E1083" s="4">
        <v>13</v>
      </c>
      <c r="F1083" s="1">
        <v>44510</v>
      </c>
      <c r="G1083" s="1">
        <v>44515</v>
      </c>
    </row>
    <row r="1084" spans="1:7" x14ac:dyDescent="0.25">
      <c r="A1084" t="s">
        <v>6353</v>
      </c>
      <c r="B1084" t="s">
        <v>3710</v>
      </c>
      <c r="C1084" t="s">
        <v>2902</v>
      </c>
      <c r="D1084" t="s">
        <v>6354</v>
      </c>
      <c r="E1084" s="4">
        <v>4</v>
      </c>
      <c r="F1084" s="1">
        <v>44510</v>
      </c>
      <c r="G1084" s="1">
        <v>44510</v>
      </c>
    </row>
    <row r="1085" spans="1:7" x14ac:dyDescent="0.25">
      <c r="A1085" t="s">
        <v>11866</v>
      </c>
      <c r="B1085" t="s">
        <v>4286</v>
      </c>
      <c r="C1085" t="s">
        <v>342</v>
      </c>
      <c r="D1085" t="s">
        <v>6713</v>
      </c>
      <c r="E1085" s="4">
        <v>1</v>
      </c>
      <c r="F1085" s="1">
        <v>44510</v>
      </c>
      <c r="G1085" s="1">
        <v>44511</v>
      </c>
    </row>
    <row r="1086" spans="1:7" x14ac:dyDescent="0.25">
      <c r="A1086" t="s">
        <v>12137</v>
      </c>
      <c r="B1086" t="s">
        <v>12126</v>
      </c>
      <c r="C1086" t="s">
        <v>79</v>
      </c>
      <c r="D1086" t="s">
        <v>424</v>
      </c>
      <c r="E1086" s="4">
        <v>9</v>
      </c>
      <c r="F1086" s="1">
        <v>44510</v>
      </c>
      <c r="G1086" s="1">
        <v>44523</v>
      </c>
    </row>
    <row r="1087" spans="1:7" x14ac:dyDescent="0.25">
      <c r="A1087" t="s">
        <v>6478</v>
      </c>
      <c r="B1087" t="s">
        <v>3946</v>
      </c>
      <c r="C1087" t="s">
        <v>2562</v>
      </c>
      <c r="D1087" t="s">
        <v>6479</v>
      </c>
      <c r="E1087" s="4">
        <v>49</v>
      </c>
      <c r="F1087" s="1">
        <v>44510</v>
      </c>
      <c r="G1087" s="1">
        <v>44522</v>
      </c>
    </row>
    <row r="1088" spans="1:7" x14ac:dyDescent="0.25">
      <c r="A1088" t="s">
        <v>7370</v>
      </c>
      <c r="B1088" t="s">
        <v>5168</v>
      </c>
      <c r="C1088" t="s">
        <v>150</v>
      </c>
      <c r="D1088" t="s">
        <v>7371</v>
      </c>
      <c r="E1088" s="4">
        <v>0</v>
      </c>
      <c r="F1088" s="1">
        <v>44511</v>
      </c>
      <c r="G1088" s="1">
        <v>44511</v>
      </c>
    </row>
    <row r="1089" spans="1:7" x14ac:dyDescent="0.25">
      <c r="A1089" t="s">
        <v>6688</v>
      </c>
      <c r="B1089" t="s">
        <v>2519</v>
      </c>
      <c r="C1089" t="s">
        <v>150</v>
      </c>
      <c r="D1089" t="s">
        <v>6689</v>
      </c>
      <c r="E1089" s="4">
        <v>13</v>
      </c>
      <c r="F1089" s="1">
        <v>44511</v>
      </c>
      <c r="G1089" s="1">
        <v>44515</v>
      </c>
    </row>
    <row r="1090" spans="1:7" x14ac:dyDescent="0.25">
      <c r="A1090" t="s">
        <v>12191</v>
      </c>
      <c r="B1090" t="s">
        <v>12046</v>
      </c>
      <c r="C1090" t="s">
        <v>11938</v>
      </c>
      <c r="D1090" t="s">
        <v>12082</v>
      </c>
      <c r="E1090" s="4">
        <v>0</v>
      </c>
      <c r="F1090" s="1">
        <v>44511</v>
      </c>
      <c r="G1090" s="1">
        <v>44512</v>
      </c>
    </row>
    <row r="1091" spans="1:7" x14ac:dyDescent="0.25">
      <c r="A1091" t="s">
        <v>6000</v>
      </c>
      <c r="B1091" t="s">
        <v>3227</v>
      </c>
      <c r="C1091" t="s">
        <v>2396</v>
      </c>
      <c r="D1091" t="s">
        <v>6001</v>
      </c>
      <c r="E1091" s="4">
        <v>12</v>
      </c>
      <c r="F1091" s="1">
        <v>44512</v>
      </c>
      <c r="G1091" s="1">
        <v>44517</v>
      </c>
    </row>
    <row r="1092" spans="1:7" x14ac:dyDescent="0.25">
      <c r="A1092" t="s">
        <v>7261</v>
      </c>
      <c r="B1092" t="s">
        <v>5010</v>
      </c>
      <c r="C1092" t="s">
        <v>2396</v>
      </c>
      <c r="D1092" t="s">
        <v>7262</v>
      </c>
      <c r="E1092" s="4">
        <v>1</v>
      </c>
      <c r="F1092" s="1">
        <v>44512</v>
      </c>
      <c r="G1092" s="1">
        <v>44519</v>
      </c>
    </row>
    <row r="1093" spans="1:7" x14ac:dyDescent="0.25">
      <c r="A1093" t="s">
        <v>6345</v>
      </c>
      <c r="B1093" t="s">
        <v>3695</v>
      </c>
      <c r="C1093" t="s">
        <v>2902</v>
      </c>
      <c r="D1093" t="s">
        <v>6346</v>
      </c>
      <c r="E1093" s="4">
        <v>5</v>
      </c>
      <c r="F1093" s="1">
        <v>44512</v>
      </c>
      <c r="G1093" s="1">
        <v>44512</v>
      </c>
    </row>
    <row r="1094" spans="1:7" x14ac:dyDescent="0.25">
      <c r="A1094" t="s">
        <v>6437</v>
      </c>
      <c r="B1094" t="s">
        <v>3892</v>
      </c>
      <c r="C1094" t="s">
        <v>150</v>
      </c>
      <c r="D1094" t="s">
        <v>6438</v>
      </c>
      <c r="E1094" s="4">
        <v>1</v>
      </c>
      <c r="F1094" s="1">
        <v>44512</v>
      </c>
      <c r="G1094" s="1">
        <v>44512</v>
      </c>
    </row>
    <row r="1095" spans="1:7" x14ac:dyDescent="0.25">
      <c r="A1095" t="s">
        <v>6890</v>
      </c>
      <c r="B1095" t="s">
        <v>4500</v>
      </c>
      <c r="C1095" t="s">
        <v>150</v>
      </c>
      <c r="D1095" t="s">
        <v>6891</v>
      </c>
      <c r="E1095" s="4">
        <v>22</v>
      </c>
      <c r="F1095" s="1">
        <v>44512</v>
      </c>
      <c r="G1095" s="1">
        <v>44517</v>
      </c>
    </row>
    <row r="1096" spans="1:7" x14ac:dyDescent="0.25">
      <c r="A1096" t="s">
        <v>6811</v>
      </c>
      <c r="B1096" t="s">
        <v>4398</v>
      </c>
      <c r="C1096" t="s">
        <v>150</v>
      </c>
      <c r="D1096" t="s">
        <v>6812</v>
      </c>
      <c r="E1096" s="4">
        <v>2</v>
      </c>
      <c r="F1096" s="1">
        <v>44512</v>
      </c>
      <c r="G1096" s="1">
        <v>44512</v>
      </c>
    </row>
    <row r="1097" spans="1:7" x14ac:dyDescent="0.25">
      <c r="A1097" t="s">
        <v>7076</v>
      </c>
      <c r="B1097" t="s">
        <v>4756</v>
      </c>
      <c r="C1097" t="s">
        <v>150</v>
      </c>
      <c r="D1097" t="s">
        <v>7077</v>
      </c>
      <c r="E1097" s="4">
        <v>0</v>
      </c>
      <c r="F1097" s="1">
        <v>44512</v>
      </c>
      <c r="G1097" s="1">
        <v>44512</v>
      </c>
    </row>
    <row r="1098" spans="1:7" x14ac:dyDescent="0.25">
      <c r="A1098" t="s">
        <v>6712</v>
      </c>
      <c r="B1098" t="s">
        <v>4289</v>
      </c>
      <c r="C1098" t="s">
        <v>342</v>
      </c>
      <c r="D1098" t="s">
        <v>11867</v>
      </c>
      <c r="E1098" s="4">
        <v>1</v>
      </c>
      <c r="F1098" s="1">
        <v>44512</v>
      </c>
      <c r="G1098" s="1">
        <v>44512</v>
      </c>
    </row>
    <row r="1099" spans="1:7" x14ac:dyDescent="0.25">
      <c r="A1099" t="s">
        <v>11986</v>
      </c>
      <c r="B1099" t="s">
        <v>11982</v>
      </c>
      <c r="C1099" t="s">
        <v>342</v>
      </c>
      <c r="D1099" t="s">
        <v>11987</v>
      </c>
      <c r="E1099" s="4">
        <v>0</v>
      </c>
      <c r="F1099" s="1"/>
      <c r="G1099" s="1" t="s">
        <v>12012</v>
      </c>
    </row>
    <row r="1100" spans="1:7" x14ac:dyDescent="0.25">
      <c r="A1100" t="s">
        <v>5943</v>
      </c>
      <c r="B1100" t="s">
        <v>3135</v>
      </c>
      <c r="C1100" t="s">
        <v>2902</v>
      </c>
      <c r="D1100" t="s">
        <v>5944</v>
      </c>
      <c r="E1100" s="4">
        <v>35</v>
      </c>
      <c r="F1100" s="1">
        <v>44515</v>
      </c>
      <c r="G1100" s="1">
        <v>44522</v>
      </c>
    </row>
    <row r="1101" spans="1:7" x14ac:dyDescent="0.25">
      <c r="A1101" t="s">
        <v>5760</v>
      </c>
      <c r="B1101" t="s">
        <v>2363</v>
      </c>
      <c r="C1101" t="s">
        <v>2360</v>
      </c>
      <c r="D1101" t="s">
        <v>5761</v>
      </c>
      <c r="E1101" s="4">
        <v>20</v>
      </c>
      <c r="F1101" s="1">
        <v>44515</v>
      </c>
      <c r="G1101" s="1">
        <v>44515</v>
      </c>
    </row>
    <row r="1102" spans="1:7" x14ac:dyDescent="0.25">
      <c r="A1102" t="s">
        <v>6355</v>
      </c>
      <c r="B1102" t="s">
        <v>3723</v>
      </c>
      <c r="C1102" t="s">
        <v>2902</v>
      </c>
      <c r="D1102" t="s">
        <v>6356</v>
      </c>
      <c r="E1102" s="4">
        <v>26</v>
      </c>
      <c r="F1102" s="1">
        <v>44515</v>
      </c>
      <c r="G1102" s="1">
        <v>44519</v>
      </c>
    </row>
    <row r="1103" spans="1:7" x14ac:dyDescent="0.25">
      <c r="A1103" t="s">
        <v>7935</v>
      </c>
      <c r="B1103" t="s">
        <v>7936</v>
      </c>
      <c r="C1103" t="s">
        <v>7810</v>
      </c>
      <c r="D1103" t="s">
        <v>7937</v>
      </c>
      <c r="E1103" s="4">
        <v>15</v>
      </c>
      <c r="F1103" s="1">
        <v>44515</v>
      </c>
      <c r="G1103" s="1">
        <v>44518</v>
      </c>
    </row>
    <row r="1104" spans="1:7" x14ac:dyDescent="0.25">
      <c r="A1104" t="s">
        <v>7143</v>
      </c>
      <c r="B1104" t="s">
        <v>4842</v>
      </c>
      <c r="C1104" t="s">
        <v>2562</v>
      </c>
      <c r="D1104" t="s">
        <v>7144</v>
      </c>
      <c r="E1104" s="4">
        <v>23</v>
      </c>
      <c r="F1104" s="1">
        <v>44516</v>
      </c>
      <c r="G1104" s="1">
        <v>44524</v>
      </c>
    </row>
    <row r="1105" spans="1:7" x14ac:dyDescent="0.25">
      <c r="A1105" t="s">
        <v>5945</v>
      </c>
      <c r="B1105" t="s">
        <v>3138</v>
      </c>
      <c r="C1105" t="s">
        <v>2902</v>
      </c>
      <c r="D1105" t="s">
        <v>5946</v>
      </c>
      <c r="E1105" s="4">
        <v>20</v>
      </c>
      <c r="F1105" s="1">
        <v>44517</v>
      </c>
      <c r="G1105" s="1">
        <v>44522</v>
      </c>
    </row>
    <row r="1106" spans="1:7" x14ac:dyDescent="0.25">
      <c r="A1106" t="s">
        <v>7589</v>
      </c>
      <c r="B1106" t="s">
        <v>2755</v>
      </c>
      <c r="C1106" t="s">
        <v>2360</v>
      </c>
      <c r="D1106" t="s">
        <v>7590</v>
      </c>
      <c r="E1106" s="4">
        <v>19</v>
      </c>
      <c r="F1106" s="1">
        <v>44517</v>
      </c>
      <c r="G1106" s="1">
        <v>44518</v>
      </c>
    </row>
    <row r="1107" spans="1:7" x14ac:dyDescent="0.25">
      <c r="A1107" t="s">
        <v>12083</v>
      </c>
      <c r="B1107" t="s">
        <v>12052</v>
      </c>
      <c r="C1107" t="s">
        <v>11937</v>
      </c>
      <c r="D1107" t="s">
        <v>12084</v>
      </c>
      <c r="E1107" s="4">
        <v>100</v>
      </c>
      <c r="F1107" s="1">
        <v>44517</v>
      </c>
      <c r="G1107" s="1">
        <v>44518</v>
      </c>
    </row>
    <row r="1108" spans="1:7" x14ac:dyDescent="0.25">
      <c r="A1108" t="s">
        <v>6072</v>
      </c>
      <c r="B1108" t="s">
        <v>2417</v>
      </c>
      <c r="C1108" t="s">
        <v>150</v>
      </c>
      <c r="D1108" t="s">
        <v>6073</v>
      </c>
      <c r="E1108" s="4">
        <v>9</v>
      </c>
      <c r="F1108" s="1">
        <v>44518</v>
      </c>
      <c r="G1108" s="1">
        <v>44519</v>
      </c>
    </row>
    <row r="1109" spans="1:7" x14ac:dyDescent="0.25">
      <c r="A1109" t="s">
        <v>6565</v>
      </c>
      <c r="B1109" t="s">
        <v>4072</v>
      </c>
      <c r="C1109" t="s">
        <v>150</v>
      </c>
      <c r="D1109" t="s">
        <v>6566</v>
      </c>
      <c r="E1109" s="4">
        <v>65</v>
      </c>
      <c r="F1109" s="1">
        <v>44518</v>
      </c>
      <c r="G1109" s="1">
        <v>44533</v>
      </c>
    </row>
    <row r="1110" spans="1:7" x14ac:dyDescent="0.25">
      <c r="A1110" t="s">
        <v>7821</v>
      </c>
      <c r="B1110" t="s">
        <v>7822</v>
      </c>
      <c r="C1110" t="s">
        <v>7810</v>
      </c>
      <c r="D1110" t="s">
        <v>7823</v>
      </c>
      <c r="E1110" s="4">
        <v>42</v>
      </c>
      <c r="F1110" s="1">
        <v>44518</v>
      </c>
      <c r="G1110" s="1">
        <v>44532</v>
      </c>
    </row>
    <row r="1111" spans="1:7" x14ac:dyDescent="0.25">
      <c r="A1111" t="s">
        <v>7358</v>
      </c>
      <c r="B1111" t="s">
        <v>2707</v>
      </c>
      <c r="C1111" t="s">
        <v>150</v>
      </c>
      <c r="D1111" t="s">
        <v>7359</v>
      </c>
      <c r="E1111" s="4">
        <v>28</v>
      </c>
      <c r="F1111" s="1">
        <v>44518</v>
      </c>
      <c r="G1111" s="1">
        <v>44526</v>
      </c>
    </row>
    <row r="1112" spans="1:7" x14ac:dyDescent="0.25">
      <c r="A1112" t="s">
        <v>7842</v>
      </c>
      <c r="B1112" t="s">
        <v>7843</v>
      </c>
      <c r="C1112" t="s">
        <v>7810</v>
      </c>
      <c r="D1112" t="s">
        <v>7844</v>
      </c>
      <c r="E1112" s="4">
        <v>10</v>
      </c>
      <c r="F1112" s="1">
        <v>44519</v>
      </c>
      <c r="G1112" s="1">
        <v>44522</v>
      </c>
    </row>
    <row r="1113" spans="1:7" x14ac:dyDescent="0.25">
      <c r="A1113" t="s">
        <v>7170</v>
      </c>
      <c r="B1113" t="s">
        <v>4891</v>
      </c>
      <c r="C1113" t="s">
        <v>169</v>
      </c>
      <c r="D1113" t="s">
        <v>7171</v>
      </c>
      <c r="E1113" s="4">
        <v>0</v>
      </c>
      <c r="F1113" s="1">
        <v>44519</v>
      </c>
      <c r="G1113" s="1">
        <v>44524</v>
      </c>
    </row>
    <row r="1114" spans="1:7" x14ac:dyDescent="0.25">
      <c r="A1114" t="s">
        <v>11986</v>
      </c>
      <c r="B1114" t="s">
        <v>11967</v>
      </c>
      <c r="C1114" t="s">
        <v>13</v>
      </c>
      <c r="D1114" t="s">
        <v>11987</v>
      </c>
      <c r="E1114" s="4">
        <v>0</v>
      </c>
      <c r="F1114" s="1"/>
      <c r="G1114" s="1" t="s">
        <v>12158</v>
      </c>
    </row>
    <row r="1115" spans="1:7" x14ac:dyDescent="0.25">
      <c r="A1115" t="s">
        <v>6758</v>
      </c>
      <c r="B1115" t="s">
        <v>4332</v>
      </c>
      <c r="C1115" t="s">
        <v>2360</v>
      </c>
      <c r="D1115" t="s">
        <v>6759</v>
      </c>
      <c r="E1115" s="4">
        <v>15</v>
      </c>
      <c r="F1115" s="1">
        <v>44522</v>
      </c>
      <c r="G1115" s="1">
        <v>44529</v>
      </c>
    </row>
    <row r="1116" spans="1:7" x14ac:dyDescent="0.25">
      <c r="A1116" t="s">
        <v>7546</v>
      </c>
      <c r="B1116" t="s">
        <v>5430</v>
      </c>
      <c r="C1116" t="s">
        <v>2902</v>
      </c>
      <c r="D1116" t="s">
        <v>7547</v>
      </c>
      <c r="E1116" s="4">
        <v>5</v>
      </c>
      <c r="F1116" s="1">
        <v>44522</v>
      </c>
      <c r="G1116" s="1">
        <v>44522</v>
      </c>
    </row>
    <row r="1117" spans="1:7" x14ac:dyDescent="0.25">
      <c r="A1117" t="s">
        <v>7395</v>
      </c>
      <c r="B1117" t="s">
        <v>5195</v>
      </c>
      <c r="C1117" t="s">
        <v>169</v>
      </c>
      <c r="D1117" t="s">
        <v>7396</v>
      </c>
      <c r="E1117" s="4">
        <v>51</v>
      </c>
      <c r="F1117" s="1">
        <v>44522</v>
      </c>
      <c r="G1117" s="1">
        <v>44524</v>
      </c>
    </row>
    <row r="1118" spans="1:7" x14ac:dyDescent="0.25">
      <c r="A1118" t="s">
        <v>7119</v>
      </c>
      <c r="B1118" t="s">
        <v>4806</v>
      </c>
      <c r="C1118" t="s">
        <v>2562</v>
      </c>
      <c r="D1118" t="s">
        <v>7120</v>
      </c>
      <c r="E1118" s="4">
        <v>33</v>
      </c>
      <c r="F1118" s="1">
        <v>44522</v>
      </c>
      <c r="G1118" s="1">
        <v>44530</v>
      </c>
    </row>
    <row r="1119" spans="1:7" x14ac:dyDescent="0.25">
      <c r="A1119" t="s">
        <v>6008</v>
      </c>
      <c r="B1119" t="s">
        <v>3239</v>
      </c>
      <c r="C1119" t="s">
        <v>2396</v>
      </c>
      <c r="D1119" t="s">
        <v>6009</v>
      </c>
      <c r="E1119" s="4">
        <v>12</v>
      </c>
      <c r="F1119" s="1">
        <v>44523</v>
      </c>
      <c r="G1119" s="1">
        <v>44530</v>
      </c>
    </row>
    <row r="1120" spans="1:7" x14ac:dyDescent="0.25">
      <c r="A1120" t="s">
        <v>7848</v>
      </c>
      <c r="B1120" t="s">
        <v>7849</v>
      </c>
      <c r="C1120" t="s">
        <v>7810</v>
      </c>
      <c r="D1120" t="s">
        <v>7850</v>
      </c>
      <c r="E1120" s="4">
        <v>27</v>
      </c>
      <c r="F1120" s="1">
        <v>44523</v>
      </c>
      <c r="G1120" s="1">
        <v>44531</v>
      </c>
    </row>
    <row r="1121" spans="1:7" x14ac:dyDescent="0.25">
      <c r="A1121" t="s">
        <v>6571</v>
      </c>
      <c r="B1121" t="s">
        <v>4079</v>
      </c>
      <c r="C1121" t="s">
        <v>150</v>
      </c>
      <c r="D1121" t="s">
        <v>6572</v>
      </c>
      <c r="E1121" s="4">
        <v>25</v>
      </c>
      <c r="F1121" s="1">
        <v>44526</v>
      </c>
      <c r="G1121" s="1">
        <v>44532</v>
      </c>
    </row>
    <row r="1122" spans="1:7" x14ac:dyDescent="0.25">
      <c r="A1122" t="s">
        <v>7544</v>
      </c>
      <c r="B1122" t="s">
        <v>5421</v>
      </c>
      <c r="C1122" t="s">
        <v>2902</v>
      </c>
      <c r="D1122" t="s">
        <v>7545</v>
      </c>
      <c r="E1122" s="4">
        <v>5</v>
      </c>
      <c r="F1122" s="1">
        <v>44526</v>
      </c>
      <c r="G1122" s="1">
        <v>44526</v>
      </c>
    </row>
    <row r="1123" spans="1:7" x14ac:dyDescent="0.25">
      <c r="A1123" t="s">
        <v>11986</v>
      </c>
      <c r="B1123" t="s">
        <v>11985</v>
      </c>
      <c r="C1123" t="s">
        <v>2902</v>
      </c>
      <c r="D1123" t="s">
        <v>11987</v>
      </c>
      <c r="E1123" s="4">
        <v>0</v>
      </c>
      <c r="F1123" s="1"/>
      <c r="G1123" s="1" t="s">
        <v>12011</v>
      </c>
    </row>
    <row r="1124" spans="1:7" x14ac:dyDescent="0.25">
      <c r="A1124" t="s">
        <v>6970</v>
      </c>
      <c r="B1124" t="s">
        <v>4616</v>
      </c>
      <c r="C1124" t="s">
        <v>2396</v>
      </c>
      <c r="D1124" t="s">
        <v>6971</v>
      </c>
      <c r="E1124" s="4">
        <v>1</v>
      </c>
      <c r="F1124" s="1">
        <v>44530</v>
      </c>
      <c r="G1124" s="1">
        <v>44530</v>
      </c>
    </row>
    <row r="1125" spans="1:7" x14ac:dyDescent="0.25">
      <c r="A1125" t="s">
        <v>12192</v>
      </c>
      <c r="B1125" t="s">
        <v>12055</v>
      </c>
      <c r="C1125" t="s">
        <v>11938</v>
      </c>
      <c r="D1125" t="s">
        <v>12085</v>
      </c>
      <c r="E1125" s="4">
        <v>0</v>
      </c>
      <c r="F1125" s="1">
        <v>44530</v>
      </c>
      <c r="G1125" s="1">
        <v>44530</v>
      </c>
    </row>
    <row r="1126" spans="1:7" x14ac:dyDescent="0.25">
      <c r="A1126" t="s">
        <v>11934</v>
      </c>
      <c r="B1126" t="s">
        <v>11919</v>
      </c>
      <c r="C1126" t="s">
        <v>11935</v>
      </c>
      <c r="D1126" t="s">
        <v>11920</v>
      </c>
      <c r="E1126" s="4">
        <v>37</v>
      </c>
      <c r="F1126" s="1">
        <v>44531</v>
      </c>
      <c r="G1126" s="1">
        <v>44560</v>
      </c>
    </row>
    <row r="1127" spans="1:7" x14ac:dyDescent="0.25">
      <c r="A1127" t="s">
        <v>7899</v>
      </c>
      <c r="B1127" t="s">
        <v>7900</v>
      </c>
      <c r="C1127" t="s">
        <v>7810</v>
      </c>
      <c r="D1127" t="s">
        <v>7901</v>
      </c>
      <c r="E1127" s="4">
        <v>24</v>
      </c>
      <c r="F1127" s="1">
        <v>44532</v>
      </c>
      <c r="G1127" s="1">
        <v>44538</v>
      </c>
    </row>
    <row r="1128" spans="1:7" x14ac:dyDescent="0.25">
      <c r="A1128" t="s">
        <v>7983</v>
      </c>
      <c r="B1128" t="s">
        <v>7984</v>
      </c>
      <c r="C1128" t="s">
        <v>7810</v>
      </c>
      <c r="D1128" t="s">
        <v>7985</v>
      </c>
      <c r="E1128" s="4">
        <v>13</v>
      </c>
      <c r="F1128" s="1">
        <v>44533</v>
      </c>
      <c r="G1128" s="1">
        <v>44536</v>
      </c>
    </row>
    <row r="1129" spans="1:7" x14ac:dyDescent="0.25">
      <c r="A1129" t="s">
        <v>12193</v>
      </c>
      <c r="B1129" t="s">
        <v>12064</v>
      </c>
      <c r="C1129" t="s">
        <v>11938</v>
      </c>
      <c r="D1129" t="s">
        <v>12086</v>
      </c>
      <c r="E1129" s="4">
        <v>0</v>
      </c>
      <c r="F1129" s="1">
        <v>44533</v>
      </c>
      <c r="G1129" s="1">
        <v>44536</v>
      </c>
    </row>
    <row r="1130" spans="1:7" x14ac:dyDescent="0.25">
      <c r="A1130" t="s">
        <v>12087</v>
      </c>
      <c r="B1130" t="s">
        <v>12060</v>
      </c>
      <c r="C1130" t="s">
        <v>11937</v>
      </c>
      <c r="D1130" t="s">
        <v>12088</v>
      </c>
      <c r="E1130" s="4">
        <v>106</v>
      </c>
      <c r="F1130" s="1">
        <v>44536</v>
      </c>
      <c r="G1130" s="1">
        <v>44537</v>
      </c>
    </row>
    <row r="1131" spans="1:7" x14ac:dyDescent="0.25">
      <c r="A1131" t="s">
        <v>6501</v>
      </c>
      <c r="B1131" t="s">
        <v>3972</v>
      </c>
      <c r="C1131" t="s">
        <v>169</v>
      </c>
      <c r="D1131" t="s">
        <v>6502</v>
      </c>
      <c r="E1131" s="4">
        <v>26</v>
      </c>
      <c r="F1131" s="1">
        <v>44537</v>
      </c>
      <c r="G1131" s="1">
        <v>44545</v>
      </c>
    </row>
    <row r="1132" spans="1:7" x14ac:dyDescent="0.25">
      <c r="A1132" t="s">
        <v>8007</v>
      </c>
      <c r="B1132" t="s">
        <v>8008</v>
      </c>
      <c r="C1132" t="s">
        <v>7810</v>
      </c>
      <c r="D1132" t="s">
        <v>8009</v>
      </c>
      <c r="E1132" s="4">
        <v>33</v>
      </c>
      <c r="F1132" s="1">
        <v>44537</v>
      </c>
      <c r="G1132" s="1">
        <v>44546</v>
      </c>
    </row>
    <row r="1133" spans="1:7" x14ac:dyDescent="0.25">
      <c r="A1133" t="s">
        <v>6756</v>
      </c>
      <c r="B1133" t="s">
        <v>4329</v>
      </c>
      <c r="C1133" t="s">
        <v>2360</v>
      </c>
      <c r="D1133" t="s">
        <v>6757</v>
      </c>
      <c r="E1133" s="4">
        <v>9</v>
      </c>
      <c r="F1133" s="1">
        <v>44538</v>
      </c>
      <c r="G1133" s="1">
        <v>44540</v>
      </c>
    </row>
    <row r="1134" spans="1:7" x14ac:dyDescent="0.25">
      <c r="A1134" t="s">
        <v>12194</v>
      </c>
      <c r="B1134" t="s">
        <v>12067</v>
      </c>
      <c r="C1134" t="s">
        <v>11938</v>
      </c>
      <c r="D1134" t="s">
        <v>12089</v>
      </c>
      <c r="E1134" s="4">
        <v>0</v>
      </c>
      <c r="F1134" s="1">
        <v>44538</v>
      </c>
      <c r="G1134" s="1">
        <v>44539</v>
      </c>
    </row>
    <row r="1135" spans="1:7" x14ac:dyDescent="0.25">
      <c r="A1135" t="s">
        <v>7905</v>
      </c>
      <c r="B1135" t="s">
        <v>7906</v>
      </c>
      <c r="C1135" t="s">
        <v>7810</v>
      </c>
      <c r="D1135" t="s">
        <v>7907</v>
      </c>
      <c r="E1135" s="4">
        <v>17</v>
      </c>
      <c r="F1135" s="1">
        <v>44539</v>
      </c>
      <c r="G1135" s="1">
        <v>44544</v>
      </c>
    </row>
    <row r="1136" spans="1:7" x14ac:dyDescent="0.25">
      <c r="A1136" t="s">
        <v>6569</v>
      </c>
      <c r="B1136" t="s">
        <v>4077</v>
      </c>
      <c r="C1136" t="s">
        <v>150</v>
      </c>
      <c r="D1136" t="s">
        <v>6570</v>
      </c>
      <c r="E1136" s="4">
        <v>24</v>
      </c>
      <c r="F1136" s="1">
        <v>44539</v>
      </c>
      <c r="G1136" s="1">
        <v>44544</v>
      </c>
    </row>
    <row r="1137" spans="1:7" x14ac:dyDescent="0.25">
      <c r="A1137" t="s">
        <v>11986</v>
      </c>
      <c r="B1137" t="s">
        <v>11978</v>
      </c>
      <c r="C1137" t="s">
        <v>2396</v>
      </c>
      <c r="D1137" t="s">
        <v>11987</v>
      </c>
      <c r="E1137" s="4">
        <v>0</v>
      </c>
      <c r="F1137" s="1"/>
      <c r="G1137" s="1" t="s">
        <v>12195</v>
      </c>
    </row>
    <row r="1138" spans="1:7" x14ac:dyDescent="0.25">
      <c r="A1138" t="s">
        <v>12196</v>
      </c>
      <c r="B1138" t="s">
        <v>12167</v>
      </c>
      <c r="C1138" t="s">
        <v>11936</v>
      </c>
      <c r="D1138" t="s">
        <v>12197</v>
      </c>
      <c r="E1138" s="4">
        <v>0</v>
      </c>
      <c r="F1138" s="1">
        <v>44543</v>
      </c>
      <c r="G1138" s="1">
        <v>44543</v>
      </c>
    </row>
    <row r="1139" spans="1:7" x14ac:dyDescent="0.25">
      <c r="A1139" t="s">
        <v>12198</v>
      </c>
      <c r="B1139" t="s">
        <v>12170</v>
      </c>
      <c r="C1139" t="s">
        <v>11936</v>
      </c>
      <c r="D1139" t="s">
        <v>12199</v>
      </c>
      <c r="E1139" s="4">
        <v>0</v>
      </c>
      <c r="F1139" s="1">
        <v>44543</v>
      </c>
      <c r="G1139" s="1">
        <v>44543</v>
      </c>
    </row>
    <row r="1140" spans="1:7" x14ac:dyDescent="0.25">
      <c r="A1140" t="s">
        <v>12200</v>
      </c>
      <c r="B1140" t="s">
        <v>12173</v>
      </c>
      <c r="C1140" t="s">
        <v>11936</v>
      </c>
      <c r="D1140" t="s">
        <v>12201</v>
      </c>
      <c r="E1140" s="4">
        <v>0</v>
      </c>
      <c r="F1140" s="1">
        <v>44543</v>
      </c>
      <c r="G1140" s="1">
        <v>44543</v>
      </c>
    </row>
    <row r="1141" spans="1:7" x14ac:dyDescent="0.25">
      <c r="A1141" t="s">
        <v>12202</v>
      </c>
      <c r="B1141" t="s">
        <v>12176</v>
      </c>
      <c r="C1141" t="s">
        <v>11936</v>
      </c>
      <c r="D1141" t="s">
        <v>12203</v>
      </c>
      <c r="E1141" s="4">
        <v>0</v>
      </c>
      <c r="F1141" s="1">
        <v>44543</v>
      </c>
      <c r="G1141" s="1">
        <v>44543</v>
      </c>
    </row>
    <row r="1142" spans="1:7" x14ac:dyDescent="0.25">
      <c r="A1142" t="s">
        <v>7310</v>
      </c>
      <c r="B1142" t="s">
        <v>2684</v>
      </c>
      <c r="C1142" t="s">
        <v>2360</v>
      </c>
      <c r="D1142" t="s">
        <v>7311</v>
      </c>
      <c r="E1142" s="4">
        <v>11</v>
      </c>
      <c r="F1142" s="1">
        <v>44544</v>
      </c>
      <c r="G1142" s="1">
        <v>44544</v>
      </c>
    </row>
    <row r="1143" spans="1:7" x14ac:dyDescent="0.25">
      <c r="A1143" t="s">
        <v>11986</v>
      </c>
      <c r="B1143" t="s">
        <v>11983</v>
      </c>
      <c r="C1143" t="s">
        <v>150</v>
      </c>
      <c r="D1143" t="s">
        <v>11987</v>
      </c>
      <c r="E1143" s="4">
        <v>0</v>
      </c>
      <c r="F1143" s="1"/>
      <c r="G1143" s="1" t="s">
        <v>12188</v>
      </c>
    </row>
    <row r="1144" spans="1:7" x14ac:dyDescent="0.25">
      <c r="A1144" t="s">
        <v>11986</v>
      </c>
      <c r="B1144" t="s">
        <v>11977</v>
      </c>
      <c r="C1144" t="s">
        <v>2360</v>
      </c>
      <c r="D1144" t="s">
        <v>11987</v>
      </c>
      <c r="E1144" s="4">
        <v>0</v>
      </c>
      <c r="F1144" s="1"/>
      <c r="G1144" s="1" t="s">
        <v>12188</v>
      </c>
    </row>
    <row r="1145" spans="1:7" x14ac:dyDescent="0.25">
      <c r="A1145" t="s">
        <v>12090</v>
      </c>
      <c r="B1145" t="s">
        <v>12070</v>
      </c>
      <c r="C1145" t="s">
        <v>11937</v>
      </c>
      <c r="D1145" t="s">
        <v>12091</v>
      </c>
      <c r="E1145" s="4">
        <v>105</v>
      </c>
      <c r="F1145" s="1">
        <v>44545</v>
      </c>
      <c r="G1145" s="1">
        <v>44545</v>
      </c>
    </row>
    <row r="1146" spans="1:7" x14ac:dyDescent="0.25">
      <c r="A1146" t="s">
        <v>11986</v>
      </c>
      <c r="B1146" t="s">
        <v>11984</v>
      </c>
      <c r="C1146" t="s">
        <v>169</v>
      </c>
      <c r="D1146" t="s">
        <v>11987</v>
      </c>
      <c r="E1146" s="4">
        <v>0</v>
      </c>
      <c r="F1146" s="1"/>
      <c r="G1146" s="1" t="s">
        <v>12204</v>
      </c>
    </row>
    <row r="1147" spans="1:7" x14ac:dyDescent="0.25">
      <c r="A1147" t="s">
        <v>7941</v>
      </c>
      <c r="B1147" t="s">
        <v>7942</v>
      </c>
      <c r="C1147" t="s">
        <v>7810</v>
      </c>
      <c r="D1147" t="s">
        <v>7943</v>
      </c>
      <c r="E1147" s="4">
        <v>27</v>
      </c>
      <c r="F1147" s="1">
        <v>44547</v>
      </c>
      <c r="G1147" s="1">
        <v>44558</v>
      </c>
    </row>
    <row r="1148" spans="1:7" x14ac:dyDescent="0.25">
      <c r="A1148" t="s">
        <v>7812</v>
      </c>
      <c r="B1148" t="s">
        <v>7813</v>
      </c>
      <c r="C1148" t="s">
        <v>7810</v>
      </c>
      <c r="D1148" t="s">
        <v>7814</v>
      </c>
      <c r="E1148" s="4">
        <v>53</v>
      </c>
      <c r="F1148" s="1">
        <v>44559</v>
      </c>
      <c r="G1148" s="1">
        <v>44575</v>
      </c>
    </row>
    <row r="1149" spans="1:7" x14ac:dyDescent="0.25">
      <c r="A1149" t="s">
        <v>11986</v>
      </c>
      <c r="B1149" t="s">
        <v>11980</v>
      </c>
      <c r="C1149" t="s">
        <v>11936</v>
      </c>
      <c r="D1149" t="s">
        <v>11987</v>
      </c>
      <c r="E1149" s="4">
        <v>0</v>
      </c>
      <c r="F1149" s="1"/>
      <c r="G1149" s="1" t="s">
        <v>12136</v>
      </c>
    </row>
    <row r="1150" spans="1:7" x14ac:dyDescent="0.25">
      <c r="A1150" t="s">
        <v>12138</v>
      </c>
      <c r="B1150" t="s">
        <v>12124</v>
      </c>
      <c r="C1150" t="s">
        <v>11936</v>
      </c>
      <c r="D1150" t="s">
        <v>12205</v>
      </c>
      <c r="E1150" s="4">
        <v>0</v>
      </c>
      <c r="F1150" s="1">
        <v>44560</v>
      </c>
      <c r="G1150" s="1">
        <v>44560</v>
      </c>
    </row>
    <row r="1151" spans="1:7" x14ac:dyDescent="0.25">
      <c r="A1151" t="s">
        <v>8013</v>
      </c>
      <c r="B1151" t="s">
        <v>8014</v>
      </c>
      <c r="C1151" t="s">
        <v>7810</v>
      </c>
      <c r="D1151" t="s">
        <v>8015</v>
      </c>
      <c r="E1151" s="4">
        <v>15</v>
      </c>
      <c r="F1151" s="1">
        <v>44579</v>
      </c>
      <c r="G1151" s="1">
        <v>44582</v>
      </c>
    </row>
    <row r="1152" spans="1:7" x14ac:dyDescent="0.25">
      <c r="A1152" t="s">
        <v>7947</v>
      </c>
      <c r="B1152" t="s">
        <v>7948</v>
      </c>
      <c r="C1152" t="s">
        <v>7810</v>
      </c>
      <c r="D1152" t="s">
        <v>7949</v>
      </c>
      <c r="E1152" s="4">
        <v>23</v>
      </c>
      <c r="F1152" s="1">
        <v>44585</v>
      </c>
      <c r="G1152" s="1">
        <v>44589</v>
      </c>
    </row>
    <row r="1153" spans="1:7" x14ac:dyDescent="0.25">
      <c r="A1153" t="s">
        <v>7878</v>
      </c>
      <c r="B1153" t="s">
        <v>7879</v>
      </c>
      <c r="C1153" t="s">
        <v>7810</v>
      </c>
      <c r="D1153" t="s">
        <v>7880</v>
      </c>
      <c r="E1153" s="4">
        <v>15</v>
      </c>
      <c r="F1153" s="1">
        <v>44592</v>
      </c>
      <c r="G1153" s="1">
        <v>44595</v>
      </c>
    </row>
    <row r="1154" spans="1:7" x14ac:dyDescent="0.25">
      <c r="A1154" t="s">
        <v>7845</v>
      </c>
      <c r="B1154" t="s">
        <v>7846</v>
      </c>
      <c r="C1154" t="s">
        <v>7810</v>
      </c>
      <c r="D1154" t="s">
        <v>7847</v>
      </c>
      <c r="E1154" s="4">
        <v>18</v>
      </c>
      <c r="F1154" s="1">
        <v>44596</v>
      </c>
      <c r="G1154" s="1">
        <v>44601</v>
      </c>
    </row>
    <row r="1155" spans="1:7" x14ac:dyDescent="0.25">
      <c r="A1155" t="s">
        <v>7992</v>
      </c>
      <c r="B1155" t="s">
        <v>7993</v>
      </c>
      <c r="C1155" t="s">
        <v>7810</v>
      </c>
      <c r="D1155" t="s">
        <v>7994</v>
      </c>
      <c r="E1155" s="4">
        <v>1</v>
      </c>
      <c r="F1155" s="1">
        <v>44602</v>
      </c>
      <c r="G1155" s="1">
        <v>44602</v>
      </c>
    </row>
    <row r="1156" spans="1:7" x14ac:dyDescent="0.25">
      <c r="A1156" t="s">
        <v>6976</v>
      </c>
      <c r="B1156" t="s">
        <v>2580</v>
      </c>
      <c r="C1156" t="s">
        <v>28</v>
      </c>
      <c r="D1156" t="s">
        <v>6977</v>
      </c>
      <c r="E1156" s="4">
        <v>51</v>
      </c>
      <c r="F1156" s="1">
        <v>44671</v>
      </c>
      <c r="G1156" s="1">
        <v>44691</v>
      </c>
    </row>
    <row r="1157" spans="1:7" x14ac:dyDescent="0.25">
      <c r="A1157" t="s">
        <v>12139</v>
      </c>
      <c r="B1157" t="s">
        <v>2580</v>
      </c>
      <c r="C1157" t="s">
        <v>28</v>
      </c>
      <c r="D1157" t="s">
        <v>12140</v>
      </c>
      <c r="E1157" s="4">
        <v>33</v>
      </c>
      <c r="F1157" s="1">
        <v>44671</v>
      </c>
      <c r="G1157" s="1">
        <v>44691</v>
      </c>
    </row>
    <row r="1159" spans="1:7" x14ac:dyDescent="0.25">
      <c r="F1159" s="1"/>
      <c r="G1159" s="1"/>
    </row>
    <row r="1160" spans="1:7" x14ac:dyDescent="0.25">
      <c r="F1160" s="1"/>
      <c r="G1160" s="1"/>
    </row>
    <row r="1161" spans="1:7" x14ac:dyDescent="0.25">
      <c r="F1161" s="1"/>
      <c r="G1161" s="1"/>
    </row>
    <row r="1162" spans="1:7" x14ac:dyDescent="0.25">
      <c r="F1162" s="1"/>
      <c r="G1162" s="1"/>
    </row>
    <row r="1163" spans="1:7" x14ac:dyDescent="0.25">
      <c r="F1163" s="1"/>
      <c r="G1163" s="1"/>
    </row>
    <row r="1164" spans="1:7" x14ac:dyDescent="0.25">
      <c r="F1164" s="1"/>
      <c r="G1164" s="1"/>
    </row>
    <row r="1165" spans="1:7" x14ac:dyDescent="0.25">
      <c r="F1165" s="1"/>
      <c r="G1165" s="1"/>
    </row>
    <row r="1166" spans="1:7" x14ac:dyDescent="0.25">
      <c r="F1166" s="1"/>
      <c r="G1166" s="1"/>
    </row>
    <row r="1167" spans="1:7" x14ac:dyDescent="0.25">
      <c r="F1167" s="1"/>
      <c r="G1167" s="1"/>
    </row>
    <row r="1168" spans="1:7" x14ac:dyDescent="0.25">
      <c r="F1168" s="1"/>
      <c r="G1168" s="1"/>
    </row>
    <row r="1169" spans="6:7" x14ac:dyDescent="0.25">
      <c r="F1169" s="1"/>
      <c r="G116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902D-EB2F-4E3E-8D5D-9AD8215E3B1B}">
  <dimension ref="A1:G1841"/>
  <sheetViews>
    <sheetView workbookViewId="0">
      <selection sqref="A1:G1825"/>
    </sheetView>
  </sheetViews>
  <sheetFormatPr defaultRowHeight="15" x14ac:dyDescent="0.25"/>
  <cols>
    <col min="1" max="1" width="15.7109375" bestFit="1" customWidth="1"/>
    <col min="2" max="2" width="29.5703125" bestFit="1" customWidth="1"/>
    <col min="3" max="3" width="40.7109375" bestFit="1" customWidth="1"/>
    <col min="4" max="4" width="77.140625" customWidth="1"/>
    <col min="5" max="5" width="19.140625" style="4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11957</v>
      </c>
      <c r="F1" t="s">
        <v>655</v>
      </c>
      <c r="G1" t="s">
        <v>656</v>
      </c>
    </row>
    <row r="2" spans="1:7" x14ac:dyDescent="0.25">
      <c r="A2" t="s">
        <v>8159</v>
      </c>
      <c r="B2" t="s">
        <v>8160</v>
      </c>
      <c r="C2" t="s">
        <v>2650</v>
      </c>
      <c r="D2" t="s">
        <v>8161</v>
      </c>
      <c r="E2" s="4">
        <v>9</v>
      </c>
      <c r="F2" t="s">
        <v>6179</v>
      </c>
      <c r="G2" s="1" t="s">
        <v>8126</v>
      </c>
    </row>
    <row r="3" spans="1:7" x14ac:dyDescent="0.25">
      <c r="A3" t="s">
        <v>8326</v>
      </c>
      <c r="B3" t="s">
        <v>8327</v>
      </c>
      <c r="C3" t="s">
        <v>2650</v>
      </c>
      <c r="D3" t="s">
        <v>8328</v>
      </c>
      <c r="E3" s="4">
        <v>0</v>
      </c>
      <c r="F3" t="s">
        <v>6179</v>
      </c>
      <c r="G3" s="1" t="s">
        <v>8126</v>
      </c>
    </row>
    <row r="4" spans="1:7" x14ac:dyDescent="0.25">
      <c r="A4" t="s">
        <v>8329</v>
      </c>
      <c r="B4" t="s">
        <v>8330</v>
      </c>
      <c r="C4" t="s">
        <v>2650</v>
      </c>
      <c r="D4" t="s">
        <v>8331</v>
      </c>
      <c r="E4" s="4">
        <v>0</v>
      </c>
      <c r="F4" t="s">
        <v>6179</v>
      </c>
      <c r="G4" s="1" t="s">
        <v>8126</v>
      </c>
    </row>
    <row r="5" spans="1:7" x14ac:dyDescent="0.25">
      <c r="A5" t="s">
        <v>8612</v>
      </c>
      <c r="B5" t="s">
        <v>8613</v>
      </c>
      <c r="C5" t="s">
        <v>2650</v>
      </c>
      <c r="D5" t="s">
        <v>8614</v>
      </c>
      <c r="E5" s="4">
        <v>97</v>
      </c>
      <c r="F5" t="s">
        <v>6179</v>
      </c>
      <c r="G5" s="1" t="s">
        <v>8126</v>
      </c>
    </row>
    <row r="6" spans="1:7" x14ac:dyDescent="0.25">
      <c r="A6" t="s">
        <v>8977</v>
      </c>
      <c r="B6" t="s">
        <v>8978</v>
      </c>
      <c r="C6" t="s">
        <v>2650</v>
      </c>
      <c r="D6" t="s">
        <v>8979</v>
      </c>
      <c r="E6" s="4">
        <v>0</v>
      </c>
      <c r="F6" t="s">
        <v>6179</v>
      </c>
      <c r="G6" s="1" t="s">
        <v>8126</v>
      </c>
    </row>
    <row r="7" spans="1:7" x14ac:dyDescent="0.25">
      <c r="A7" t="s">
        <v>10664</v>
      </c>
      <c r="B7" t="s">
        <v>10665</v>
      </c>
      <c r="C7" t="s">
        <v>2650</v>
      </c>
      <c r="D7" t="s">
        <v>10666</v>
      </c>
      <c r="E7" s="4">
        <v>50</v>
      </c>
      <c r="F7" t="s">
        <v>6179</v>
      </c>
      <c r="G7" s="1" t="s">
        <v>8126</v>
      </c>
    </row>
    <row r="8" spans="1:7" x14ac:dyDescent="0.25">
      <c r="A8" t="s">
        <v>10667</v>
      </c>
      <c r="B8" t="s">
        <v>10668</v>
      </c>
      <c r="C8" t="s">
        <v>2650</v>
      </c>
      <c r="D8" t="s">
        <v>10669</v>
      </c>
      <c r="E8" s="4">
        <v>7</v>
      </c>
      <c r="F8" t="s">
        <v>6179</v>
      </c>
      <c r="G8" s="1" t="s">
        <v>8126</v>
      </c>
    </row>
    <row r="9" spans="1:7" x14ac:dyDescent="0.25">
      <c r="A9" t="s">
        <v>10025</v>
      </c>
      <c r="B9" t="s">
        <v>10026</v>
      </c>
      <c r="C9" t="s">
        <v>2650</v>
      </c>
      <c r="D9" t="s">
        <v>10027</v>
      </c>
      <c r="E9" s="4">
        <v>53</v>
      </c>
      <c r="F9" t="s">
        <v>6179</v>
      </c>
      <c r="G9" s="1" t="s">
        <v>8126</v>
      </c>
    </row>
    <row r="10" spans="1:7" x14ac:dyDescent="0.25">
      <c r="A10" t="s">
        <v>9825</v>
      </c>
      <c r="B10" t="s">
        <v>9826</v>
      </c>
      <c r="C10" t="s">
        <v>2650</v>
      </c>
      <c r="D10" t="s">
        <v>9827</v>
      </c>
      <c r="E10" s="4">
        <v>52</v>
      </c>
      <c r="F10" t="s">
        <v>6179</v>
      </c>
      <c r="G10" s="1" t="s">
        <v>8126</v>
      </c>
    </row>
    <row r="11" spans="1:7" x14ac:dyDescent="0.25">
      <c r="A11" t="s">
        <v>10953</v>
      </c>
      <c r="B11" t="s">
        <v>10954</v>
      </c>
      <c r="C11" t="s">
        <v>2650</v>
      </c>
      <c r="D11" t="s">
        <v>10955</v>
      </c>
      <c r="E11" s="4">
        <v>52</v>
      </c>
      <c r="F11" t="s">
        <v>6179</v>
      </c>
      <c r="G11" s="1" t="s">
        <v>8126</v>
      </c>
    </row>
    <row r="12" spans="1:7" x14ac:dyDescent="0.25">
      <c r="A12" t="s">
        <v>11145</v>
      </c>
      <c r="B12" t="s">
        <v>11146</v>
      </c>
      <c r="C12" t="s">
        <v>2650</v>
      </c>
      <c r="D12" t="s">
        <v>11147</v>
      </c>
      <c r="E12" s="4">
        <v>62</v>
      </c>
      <c r="F12" t="s">
        <v>6179</v>
      </c>
      <c r="G12" s="1" t="s">
        <v>8126</v>
      </c>
    </row>
    <row r="13" spans="1:7" x14ac:dyDescent="0.25">
      <c r="A13" t="s">
        <v>11282</v>
      </c>
      <c r="B13" t="s">
        <v>11283</v>
      </c>
      <c r="C13" t="s">
        <v>2650</v>
      </c>
      <c r="D13" t="s">
        <v>11284</v>
      </c>
      <c r="E13" s="4">
        <v>37</v>
      </c>
      <c r="F13" t="s">
        <v>6179</v>
      </c>
      <c r="G13" s="1" t="s">
        <v>8126</v>
      </c>
    </row>
    <row r="14" spans="1:7" x14ac:dyDescent="0.25">
      <c r="A14" t="s">
        <v>11360</v>
      </c>
      <c r="B14" t="s">
        <v>11361</v>
      </c>
      <c r="C14" t="s">
        <v>2650</v>
      </c>
      <c r="D14" t="s">
        <v>11362</v>
      </c>
      <c r="E14" s="4">
        <v>7</v>
      </c>
      <c r="F14" t="s">
        <v>6179</v>
      </c>
      <c r="G14" s="1" t="s">
        <v>8126</v>
      </c>
    </row>
    <row r="15" spans="1:7" x14ac:dyDescent="0.25">
      <c r="A15" t="s">
        <v>11790</v>
      </c>
      <c r="B15" t="s">
        <v>11791</v>
      </c>
      <c r="C15" t="s">
        <v>2650</v>
      </c>
      <c r="D15" t="s">
        <v>11792</v>
      </c>
      <c r="E15" s="4">
        <v>80</v>
      </c>
      <c r="F15" t="s">
        <v>6179</v>
      </c>
      <c r="G15" s="1" t="s">
        <v>8126</v>
      </c>
    </row>
    <row r="16" spans="1:7" x14ac:dyDescent="0.25">
      <c r="A16" t="s">
        <v>8332</v>
      </c>
      <c r="B16" t="s">
        <v>8333</v>
      </c>
      <c r="C16" t="s">
        <v>2650</v>
      </c>
      <c r="D16" t="s">
        <v>8334</v>
      </c>
      <c r="E16" s="4">
        <v>0</v>
      </c>
      <c r="F16" t="s">
        <v>6179</v>
      </c>
      <c r="G16" s="1" t="s">
        <v>8126</v>
      </c>
    </row>
    <row r="17" spans="1:7" x14ac:dyDescent="0.25">
      <c r="A17" t="s">
        <v>8202</v>
      </c>
      <c r="B17" t="s">
        <v>8203</v>
      </c>
      <c r="C17" t="s">
        <v>2650</v>
      </c>
      <c r="D17" t="s">
        <v>8204</v>
      </c>
      <c r="E17" s="4">
        <v>7</v>
      </c>
      <c r="F17" t="s">
        <v>6179</v>
      </c>
      <c r="G17" s="1" t="s">
        <v>8126</v>
      </c>
    </row>
    <row r="18" spans="1:7" x14ac:dyDescent="0.25">
      <c r="A18" t="s">
        <v>10670</v>
      </c>
      <c r="B18" t="s">
        <v>10671</v>
      </c>
      <c r="C18" t="s">
        <v>2650</v>
      </c>
      <c r="D18" t="s">
        <v>10672</v>
      </c>
      <c r="E18" s="4">
        <v>22</v>
      </c>
      <c r="F18" t="s">
        <v>6179</v>
      </c>
      <c r="G18" s="1" t="s">
        <v>8126</v>
      </c>
    </row>
    <row r="19" spans="1:7" x14ac:dyDescent="0.25">
      <c r="A19" t="s">
        <v>8335</v>
      </c>
      <c r="B19" t="s">
        <v>8336</v>
      </c>
      <c r="C19" t="s">
        <v>2650</v>
      </c>
      <c r="D19" t="s">
        <v>8337</v>
      </c>
      <c r="E19" s="4">
        <v>0</v>
      </c>
      <c r="F19" t="s">
        <v>6179</v>
      </c>
      <c r="G19" s="1" t="s">
        <v>8126</v>
      </c>
    </row>
    <row r="20" spans="1:7" x14ac:dyDescent="0.25">
      <c r="A20" t="s">
        <v>9822</v>
      </c>
      <c r="B20" t="s">
        <v>9823</v>
      </c>
      <c r="C20" t="s">
        <v>2650</v>
      </c>
      <c r="D20" t="s">
        <v>9824</v>
      </c>
      <c r="E20" s="4">
        <v>52</v>
      </c>
      <c r="F20" t="s">
        <v>6179</v>
      </c>
      <c r="G20" s="1" t="s">
        <v>8126</v>
      </c>
    </row>
    <row r="21" spans="1:7" x14ac:dyDescent="0.25">
      <c r="A21" t="s">
        <v>11357</v>
      </c>
      <c r="B21" t="s">
        <v>11358</v>
      </c>
      <c r="C21" t="s">
        <v>2650</v>
      </c>
      <c r="D21" t="s">
        <v>11359</v>
      </c>
      <c r="E21" s="4">
        <v>7</v>
      </c>
      <c r="F21" t="s">
        <v>6179</v>
      </c>
      <c r="G21" s="1" t="s">
        <v>8126</v>
      </c>
    </row>
    <row r="22" spans="1:7" x14ac:dyDescent="0.25">
      <c r="A22" t="s">
        <v>11354</v>
      </c>
      <c r="B22" t="s">
        <v>11355</v>
      </c>
      <c r="C22" t="s">
        <v>2650</v>
      </c>
      <c r="D22" t="s">
        <v>11356</v>
      </c>
      <c r="E22" s="4">
        <v>7</v>
      </c>
      <c r="F22" t="s">
        <v>6179</v>
      </c>
      <c r="G22" s="1" t="s">
        <v>8126</v>
      </c>
    </row>
    <row r="23" spans="1:7" x14ac:dyDescent="0.25">
      <c r="A23" t="s">
        <v>11363</v>
      </c>
      <c r="B23" t="s">
        <v>11364</v>
      </c>
      <c r="C23" t="s">
        <v>2650</v>
      </c>
      <c r="D23" t="s">
        <v>11365</v>
      </c>
      <c r="E23" s="4">
        <v>7</v>
      </c>
      <c r="F23" t="s">
        <v>6179</v>
      </c>
      <c r="G23" s="1" t="s">
        <v>8126</v>
      </c>
    </row>
    <row r="24" spans="1:7" x14ac:dyDescent="0.25">
      <c r="A24" t="s">
        <v>11351</v>
      </c>
      <c r="B24" t="s">
        <v>11352</v>
      </c>
      <c r="C24" t="s">
        <v>2650</v>
      </c>
      <c r="D24" t="s">
        <v>11353</v>
      </c>
      <c r="E24" s="4">
        <v>7</v>
      </c>
      <c r="F24" t="s">
        <v>6179</v>
      </c>
      <c r="G24" s="1" t="s">
        <v>8126</v>
      </c>
    </row>
    <row r="25" spans="1:7" x14ac:dyDescent="0.25">
      <c r="A25" t="s">
        <v>8609</v>
      </c>
      <c r="B25" t="s">
        <v>8610</v>
      </c>
      <c r="C25" t="s">
        <v>2650</v>
      </c>
      <c r="D25" t="s">
        <v>8611</v>
      </c>
      <c r="E25" s="4">
        <v>97</v>
      </c>
      <c r="F25" t="s">
        <v>6179</v>
      </c>
      <c r="G25" s="1" t="s">
        <v>8126</v>
      </c>
    </row>
    <row r="26" spans="1:7" x14ac:dyDescent="0.25">
      <c r="A26" t="s">
        <v>10022</v>
      </c>
      <c r="B26" t="s">
        <v>10023</v>
      </c>
      <c r="C26" t="s">
        <v>2650</v>
      </c>
      <c r="D26" t="s">
        <v>10024</v>
      </c>
      <c r="E26" s="4">
        <v>53</v>
      </c>
      <c r="F26" t="s">
        <v>6179</v>
      </c>
      <c r="G26" s="1" t="s">
        <v>8126</v>
      </c>
    </row>
    <row r="27" spans="1:7" x14ac:dyDescent="0.25">
      <c r="A27" t="s">
        <v>8123</v>
      </c>
      <c r="B27" t="s">
        <v>8124</v>
      </c>
      <c r="C27" t="s">
        <v>2650</v>
      </c>
      <c r="D27" t="s">
        <v>8125</v>
      </c>
      <c r="E27" s="4">
        <v>9</v>
      </c>
      <c r="F27" t="s">
        <v>6179</v>
      </c>
      <c r="G27" s="1" t="s">
        <v>8126</v>
      </c>
    </row>
    <row r="28" spans="1:7" x14ac:dyDescent="0.25">
      <c r="A28" t="s">
        <v>8165</v>
      </c>
      <c r="B28" t="s">
        <v>8166</v>
      </c>
      <c r="C28" t="s">
        <v>2650</v>
      </c>
      <c r="D28" t="s">
        <v>8167</v>
      </c>
      <c r="E28" s="4">
        <v>9</v>
      </c>
      <c r="F28" t="s">
        <v>6179</v>
      </c>
      <c r="G28" s="1" t="s">
        <v>8126</v>
      </c>
    </row>
    <row r="29" spans="1:7" x14ac:dyDescent="0.25">
      <c r="A29" t="s">
        <v>8205</v>
      </c>
      <c r="B29" t="s">
        <v>8206</v>
      </c>
      <c r="C29" t="s">
        <v>2650</v>
      </c>
      <c r="D29" t="s">
        <v>8207</v>
      </c>
      <c r="E29" s="4">
        <v>7</v>
      </c>
      <c r="F29" t="s">
        <v>6179</v>
      </c>
      <c r="G29" s="1" t="s">
        <v>8126</v>
      </c>
    </row>
    <row r="30" spans="1:7" x14ac:dyDescent="0.25">
      <c r="A30" t="s">
        <v>11279</v>
      </c>
      <c r="B30" t="s">
        <v>11280</v>
      </c>
      <c r="C30" t="s">
        <v>2650</v>
      </c>
      <c r="D30" t="s">
        <v>11281</v>
      </c>
      <c r="E30" s="4">
        <v>37</v>
      </c>
      <c r="F30" t="s">
        <v>6179</v>
      </c>
      <c r="G30" s="1" t="s">
        <v>8126</v>
      </c>
    </row>
    <row r="31" spans="1:7" x14ac:dyDescent="0.25">
      <c r="A31" t="s">
        <v>11142</v>
      </c>
      <c r="B31" t="s">
        <v>11143</v>
      </c>
      <c r="C31" t="s">
        <v>2650</v>
      </c>
      <c r="D31" t="s">
        <v>11144</v>
      </c>
      <c r="E31" s="4">
        <v>50</v>
      </c>
      <c r="F31" t="s">
        <v>6179</v>
      </c>
      <c r="G31" s="1" t="s">
        <v>8126</v>
      </c>
    </row>
    <row r="32" spans="1:7" x14ac:dyDescent="0.25">
      <c r="A32" t="s">
        <v>11219</v>
      </c>
      <c r="B32" t="s">
        <v>11220</v>
      </c>
      <c r="C32" t="s">
        <v>2650</v>
      </c>
      <c r="D32" t="s">
        <v>11221</v>
      </c>
      <c r="E32" s="4">
        <v>52</v>
      </c>
      <c r="F32" t="s">
        <v>6179</v>
      </c>
      <c r="G32" s="1" t="s">
        <v>8126</v>
      </c>
    </row>
    <row r="33" spans="1:7" x14ac:dyDescent="0.25">
      <c r="A33" t="s">
        <v>10662</v>
      </c>
      <c r="B33" t="s">
        <v>2649</v>
      </c>
      <c r="C33" t="s">
        <v>2650</v>
      </c>
      <c r="D33" t="s">
        <v>10663</v>
      </c>
      <c r="E33" s="4">
        <v>3</v>
      </c>
      <c r="F33" t="s">
        <v>6179</v>
      </c>
      <c r="G33" s="1" t="s">
        <v>8126</v>
      </c>
    </row>
    <row r="34" spans="1:7" x14ac:dyDescent="0.25">
      <c r="A34" t="s">
        <v>8338</v>
      </c>
      <c r="B34" t="s">
        <v>8339</v>
      </c>
      <c r="C34" t="s">
        <v>2650</v>
      </c>
      <c r="D34" t="s">
        <v>8337</v>
      </c>
      <c r="E34" s="4">
        <v>0</v>
      </c>
      <c r="F34" t="s">
        <v>6179</v>
      </c>
      <c r="G34" s="1" t="s">
        <v>8126</v>
      </c>
    </row>
    <row r="35" spans="1:7" x14ac:dyDescent="0.25">
      <c r="A35" t="s">
        <v>8560</v>
      </c>
      <c r="B35" t="s">
        <v>8561</v>
      </c>
      <c r="C35" t="s">
        <v>6097</v>
      </c>
      <c r="D35" t="s">
        <v>8562</v>
      </c>
      <c r="E35" s="4">
        <v>76</v>
      </c>
      <c r="F35" t="s">
        <v>6179</v>
      </c>
      <c r="G35" s="1" t="s">
        <v>8126</v>
      </c>
    </row>
    <row r="36" spans="1:7" x14ac:dyDescent="0.25">
      <c r="A36" t="s">
        <v>11803</v>
      </c>
      <c r="B36" t="s">
        <v>11804</v>
      </c>
      <c r="C36" t="s">
        <v>6097</v>
      </c>
      <c r="D36" t="s">
        <v>11805</v>
      </c>
      <c r="E36" s="4">
        <v>91</v>
      </c>
      <c r="F36" t="s">
        <v>6179</v>
      </c>
      <c r="G36" s="1" t="s">
        <v>8126</v>
      </c>
    </row>
    <row r="37" spans="1:7" x14ac:dyDescent="0.25">
      <c r="A37" t="s">
        <v>11761</v>
      </c>
      <c r="B37" t="s">
        <v>11762</v>
      </c>
      <c r="C37" t="s">
        <v>6097</v>
      </c>
      <c r="D37" t="s">
        <v>11763</v>
      </c>
      <c r="E37" s="4">
        <v>2</v>
      </c>
      <c r="F37" t="s">
        <v>6179</v>
      </c>
      <c r="G37" s="1" t="s">
        <v>8126</v>
      </c>
    </row>
    <row r="38" spans="1:7" x14ac:dyDescent="0.25">
      <c r="A38" t="s">
        <v>10856</v>
      </c>
      <c r="B38" t="s">
        <v>10857</v>
      </c>
      <c r="C38" t="s">
        <v>6097</v>
      </c>
      <c r="D38" t="s">
        <v>10858</v>
      </c>
      <c r="E38" s="4">
        <v>91</v>
      </c>
      <c r="F38" t="s">
        <v>6179</v>
      </c>
      <c r="G38" s="1" t="s">
        <v>8126</v>
      </c>
    </row>
    <row r="39" spans="1:7" x14ac:dyDescent="0.25">
      <c r="A39" t="s">
        <v>10528</v>
      </c>
      <c r="B39" t="s">
        <v>10529</v>
      </c>
      <c r="C39" t="s">
        <v>6097</v>
      </c>
      <c r="D39" t="s">
        <v>10530</v>
      </c>
      <c r="E39" s="4">
        <v>35</v>
      </c>
      <c r="F39" t="s">
        <v>6179</v>
      </c>
      <c r="G39" s="1" t="s">
        <v>8126</v>
      </c>
    </row>
    <row r="40" spans="1:7" x14ac:dyDescent="0.25">
      <c r="A40" t="s">
        <v>10495</v>
      </c>
      <c r="B40" t="s">
        <v>10496</v>
      </c>
      <c r="C40" t="s">
        <v>6097</v>
      </c>
      <c r="D40" t="s">
        <v>10497</v>
      </c>
      <c r="E40" s="4">
        <v>89</v>
      </c>
      <c r="F40" t="s">
        <v>6179</v>
      </c>
      <c r="G40" s="1" t="s">
        <v>8126</v>
      </c>
    </row>
    <row r="41" spans="1:7" x14ac:dyDescent="0.25">
      <c r="A41" t="s">
        <v>10472</v>
      </c>
      <c r="B41" t="s">
        <v>10473</v>
      </c>
      <c r="C41" t="s">
        <v>6097</v>
      </c>
      <c r="D41" t="s">
        <v>10474</v>
      </c>
      <c r="E41" s="4">
        <v>50</v>
      </c>
      <c r="F41" t="s">
        <v>6179</v>
      </c>
      <c r="G41" s="1" t="s">
        <v>8126</v>
      </c>
    </row>
    <row r="42" spans="1:7" x14ac:dyDescent="0.25">
      <c r="A42" t="s">
        <v>10215</v>
      </c>
      <c r="B42" t="s">
        <v>10216</v>
      </c>
      <c r="C42" t="s">
        <v>6097</v>
      </c>
      <c r="D42" t="s">
        <v>10217</v>
      </c>
      <c r="E42" s="4">
        <v>164</v>
      </c>
      <c r="F42" t="s">
        <v>6179</v>
      </c>
      <c r="G42" s="1" t="s">
        <v>8126</v>
      </c>
    </row>
    <row r="43" spans="1:7" x14ac:dyDescent="0.25">
      <c r="A43" t="s">
        <v>9900</v>
      </c>
      <c r="B43" t="s">
        <v>9901</v>
      </c>
      <c r="C43" t="s">
        <v>6097</v>
      </c>
      <c r="D43" t="s">
        <v>9902</v>
      </c>
      <c r="E43" s="4">
        <v>96</v>
      </c>
      <c r="F43" t="s">
        <v>6179</v>
      </c>
      <c r="G43" s="1" t="s">
        <v>8126</v>
      </c>
    </row>
    <row r="44" spans="1:7" x14ac:dyDescent="0.25">
      <c r="A44" t="s">
        <v>9808</v>
      </c>
      <c r="B44" t="s">
        <v>9809</v>
      </c>
      <c r="C44" t="s">
        <v>6097</v>
      </c>
      <c r="D44" t="s">
        <v>9810</v>
      </c>
      <c r="E44" s="4">
        <v>135</v>
      </c>
      <c r="F44" t="s">
        <v>6179</v>
      </c>
      <c r="G44" s="1" t="s">
        <v>8126</v>
      </c>
    </row>
    <row r="45" spans="1:7" x14ac:dyDescent="0.25">
      <c r="A45" t="s">
        <v>9803</v>
      </c>
      <c r="B45" t="s">
        <v>9804</v>
      </c>
      <c r="C45" t="s">
        <v>6097</v>
      </c>
      <c r="D45" t="s">
        <v>9805</v>
      </c>
      <c r="E45" s="4">
        <v>5</v>
      </c>
      <c r="F45" t="s">
        <v>6179</v>
      </c>
      <c r="G45" s="1" t="s">
        <v>8126</v>
      </c>
    </row>
    <row r="46" spans="1:7" x14ac:dyDescent="0.25">
      <c r="A46" t="s">
        <v>9659</v>
      </c>
      <c r="B46" t="s">
        <v>9660</v>
      </c>
      <c r="C46" t="s">
        <v>6097</v>
      </c>
      <c r="D46" t="s">
        <v>9661</v>
      </c>
      <c r="E46" s="4">
        <v>15</v>
      </c>
      <c r="F46" t="s">
        <v>6179</v>
      </c>
      <c r="G46" s="1" t="s">
        <v>8126</v>
      </c>
    </row>
    <row r="47" spans="1:7" x14ac:dyDescent="0.25">
      <c r="A47" t="s">
        <v>9412</v>
      </c>
      <c r="B47" t="s">
        <v>9413</v>
      </c>
      <c r="C47" t="s">
        <v>6097</v>
      </c>
      <c r="D47" t="s">
        <v>9414</v>
      </c>
      <c r="E47" s="4">
        <v>41</v>
      </c>
      <c r="F47" t="s">
        <v>6179</v>
      </c>
      <c r="G47" s="1" t="s">
        <v>8126</v>
      </c>
    </row>
    <row r="48" spans="1:7" x14ac:dyDescent="0.25">
      <c r="A48" t="s">
        <v>9186</v>
      </c>
      <c r="B48" t="s">
        <v>9187</v>
      </c>
      <c r="C48" t="s">
        <v>6097</v>
      </c>
      <c r="D48" t="s">
        <v>9188</v>
      </c>
      <c r="E48" s="4">
        <v>35</v>
      </c>
      <c r="F48" t="s">
        <v>6179</v>
      </c>
      <c r="G48" s="1" t="s">
        <v>8126</v>
      </c>
    </row>
    <row r="49" spans="1:7" x14ac:dyDescent="0.25">
      <c r="A49" t="s">
        <v>9170</v>
      </c>
      <c r="B49" t="s">
        <v>9171</v>
      </c>
      <c r="C49" t="s">
        <v>6097</v>
      </c>
      <c r="D49" t="s">
        <v>9172</v>
      </c>
      <c r="E49" s="4">
        <v>28</v>
      </c>
      <c r="F49" t="s">
        <v>6179</v>
      </c>
      <c r="G49" s="1" t="s">
        <v>8126</v>
      </c>
    </row>
    <row r="50" spans="1:7" x14ac:dyDescent="0.25">
      <c r="A50" t="s">
        <v>9090</v>
      </c>
      <c r="B50" t="s">
        <v>9091</v>
      </c>
      <c r="C50" t="s">
        <v>6097</v>
      </c>
      <c r="D50" t="s">
        <v>9092</v>
      </c>
      <c r="E50" s="4">
        <v>17</v>
      </c>
      <c r="F50" t="s">
        <v>6179</v>
      </c>
      <c r="G50" s="1" t="s">
        <v>8126</v>
      </c>
    </row>
    <row r="51" spans="1:7" x14ac:dyDescent="0.25">
      <c r="A51" t="s">
        <v>8962</v>
      </c>
      <c r="B51" t="s">
        <v>8963</v>
      </c>
      <c r="C51" t="s">
        <v>6097</v>
      </c>
      <c r="D51" t="s">
        <v>8964</v>
      </c>
      <c r="E51" s="4">
        <v>78</v>
      </c>
      <c r="F51" t="s">
        <v>6179</v>
      </c>
      <c r="G51" s="1" t="s">
        <v>8126</v>
      </c>
    </row>
    <row r="52" spans="1:7" x14ac:dyDescent="0.25">
      <c r="A52" t="s">
        <v>8948</v>
      </c>
      <c r="B52" t="s">
        <v>8949</v>
      </c>
      <c r="C52" t="s">
        <v>6097</v>
      </c>
      <c r="D52" t="s">
        <v>8950</v>
      </c>
      <c r="E52" s="4">
        <v>16</v>
      </c>
      <c r="F52" t="s">
        <v>6179</v>
      </c>
      <c r="G52" s="1" t="s">
        <v>8126</v>
      </c>
    </row>
    <row r="53" spans="1:7" x14ac:dyDescent="0.25">
      <c r="A53" t="s">
        <v>8168</v>
      </c>
      <c r="B53" t="s">
        <v>8169</v>
      </c>
      <c r="C53" t="s">
        <v>6097</v>
      </c>
      <c r="D53" t="s">
        <v>8170</v>
      </c>
      <c r="E53" s="4">
        <v>0</v>
      </c>
      <c r="F53" t="s">
        <v>6179</v>
      </c>
      <c r="G53" s="1" t="s">
        <v>8126</v>
      </c>
    </row>
    <row r="54" spans="1:7" x14ac:dyDescent="0.25">
      <c r="A54" t="s">
        <v>8945</v>
      </c>
      <c r="B54" t="s">
        <v>8946</v>
      </c>
      <c r="C54" t="s">
        <v>6097</v>
      </c>
      <c r="D54" t="s">
        <v>8947</v>
      </c>
      <c r="E54" s="4">
        <v>0</v>
      </c>
      <c r="F54" t="s">
        <v>6179</v>
      </c>
      <c r="G54" s="1" t="s">
        <v>8126</v>
      </c>
    </row>
    <row r="55" spans="1:7" x14ac:dyDescent="0.25">
      <c r="A55" t="s">
        <v>8827</v>
      </c>
      <c r="B55" t="s">
        <v>8828</v>
      </c>
      <c r="C55" t="s">
        <v>6097</v>
      </c>
      <c r="D55" t="s">
        <v>8829</v>
      </c>
      <c r="E55" s="4">
        <v>104</v>
      </c>
      <c r="F55" t="s">
        <v>6179</v>
      </c>
      <c r="G55" s="1" t="s">
        <v>8126</v>
      </c>
    </row>
    <row r="56" spans="1:7" x14ac:dyDescent="0.25">
      <c r="A56" t="s">
        <v>8806</v>
      </c>
      <c r="B56" t="s">
        <v>8807</v>
      </c>
      <c r="C56" t="s">
        <v>6097</v>
      </c>
      <c r="D56" t="s">
        <v>8808</v>
      </c>
      <c r="E56" s="4">
        <v>47</v>
      </c>
      <c r="F56" t="s">
        <v>6179</v>
      </c>
      <c r="G56" s="1" t="s">
        <v>8126</v>
      </c>
    </row>
    <row r="57" spans="1:7" x14ac:dyDescent="0.25">
      <c r="A57" t="s">
        <v>8786</v>
      </c>
      <c r="B57" t="s">
        <v>8787</v>
      </c>
      <c r="C57" t="s">
        <v>6097</v>
      </c>
      <c r="D57" t="s">
        <v>8788</v>
      </c>
      <c r="E57" s="4">
        <v>97</v>
      </c>
      <c r="F57" t="s">
        <v>6179</v>
      </c>
      <c r="G57" s="1" t="s">
        <v>8126</v>
      </c>
    </row>
    <row r="58" spans="1:7" x14ac:dyDescent="0.25">
      <c r="A58" t="s">
        <v>8713</v>
      </c>
      <c r="B58" t="s">
        <v>8714</v>
      </c>
      <c r="C58" t="s">
        <v>6097</v>
      </c>
      <c r="D58" t="s">
        <v>8715</v>
      </c>
      <c r="E58" s="4">
        <v>37</v>
      </c>
      <c r="F58" t="s">
        <v>6179</v>
      </c>
      <c r="G58" s="1" t="s">
        <v>8126</v>
      </c>
    </row>
    <row r="59" spans="1:7" x14ac:dyDescent="0.25">
      <c r="A59" t="s">
        <v>8702</v>
      </c>
      <c r="B59" t="s">
        <v>8703</v>
      </c>
      <c r="C59" t="s">
        <v>6097</v>
      </c>
      <c r="D59" t="s">
        <v>8704</v>
      </c>
      <c r="E59" s="4">
        <v>10</v>
      </c>
      <c r="F59" t="s">
        <v>6179</v>
      </c>
      <c r="G59" s="1" t="s">
        <v>8126</v>
      </c>
    </row>
    <row r="60" spans="1:7" x14ac:dyDescent="0.25">
      <c r="A60" t="s">
        <v>8626</v>
      </c>
      <c r="B60" t="s">
        <v>8627</v>
      </c>
      <c r="C60" t="s">
        <v>6097</v>
      </c>
      <c r="D60" t="s">
        <v>8628</v>
      </c>
      <c r="E60" s="4">
        <v>100</v>
      </c>
      <c r="F60" t="s">
        <v>6179</v>
      </c>
      <c r="G60" s="1" t="s">
        <v>8126</v>
      </c>
    </row>
    <row r="61" spans="1:7" x14ac:dyDescent="0.25">
      <c r="A61" t="s">
        <v>8792</v>
      </c>
      <c r="B61" t="s">
        <v>8793</v>
      </c>
      <c r="C61" t="s">
        <v>6097</v>
      </c>
      <c r="D61" t="s">
        <v>8794</v>
      </c>
      <c r="E61" s="4">
        <v>0</v>
      </c>
      <c r="F61" t="s">
        <v>6179</v>
      </c>
      <c r="G61" s="1" t="s">
        <v>8126</v>
      </c>
    </row>
    <row r="62" spans="1:7" x14ac:dyDescent="0.25">
      <c r="A62" t="s">
        <v>8699</v>
      </c>
      <c r="B62" t="s">
        <v>8700</v>
      </c>
      <c r="C62" t="s">
        <v>6097</v>
      </c>
      <c r="D62" t="s">
        <v>8701</v>
      </c>
      <c r="E62" s="4">
        <v>0</v>
      </c>
      <c r="F62" t="s">
        <v>6179</v>
      </c>
      <c r="G62" s="1" t="s">
        <v>8126</v>
      </c>
    </row>
    <row r="63" spans="1:7" x14ac:dyDescent="0.25">
      <c r="A63" t="s">
        <v>9415</v>
      </c>
      <c r="B63" t="s">
        <v>9416</v>
      </c>
      <c r="C63" t="s">
        <v>6097</v>
      </c>
      <c r="D63" t="s">
        <v>9417</v>
      </c>
      <c r="E63" s="4">
        <v>56</v>
      </c>
      <c r="F63" t="s">
        <v>6179</v>
      </c>
      <c r="G63" s="1" t="s">
        <v>8126</v>
      </c>
    </row>
    <row r="64" spans="1:7" x14ac:dyDescent="0.25">
      <c r="A64" t="s">
        <v>8557</v>
      </c>
      <c r="B64" t="s">
        <v>8558</v>
      </c>
      <c r="C64" t="s">
        <v>6097</v>
      </c>
      <c r="D64" t="s">
        <v>8559</v>
      </c>
      <c r="E64" s="4">
        <v>48</v>
      </c>
      <c r="F64" t="s">
        <v>6179</v>
      </c>
      <c r="G64" s="1" t="s">
        <v>8126</v>
      </c>
    </row>
    <row r="65" spans="1:7" x14ac:dyDescent="0.25">
      <c r="A65" t="s">
        <v>8783</v>
      </c>
      <c r="B65" t="s">
        <v>8784</v>
      </c>
      <c r="C65" t="s">
        <v>6097</v>
      </c>
      <c r="D65" t="s">
        <v>8785</v>
      </c>
      <c r="E65" s="4">
        <v>0</v>
      </c>
      <c r="F65" t="s">
        <v>6179</v>
      </c>
      <c r="G65" s="1" t="s">
        <v>8126</v>
      </c>
    </row>
    <row r="66" spans="1:7" x14ac:dyDescent="0.25">
      <c r="A66" t="s">
        <v>8789</v>
      </c>
      <c r="B66" t="s">
        <v>8790</v>
      </c>
      <c r="C66" t="s">
        <v>6097</v>
      </c>
      <c r="D66" t="s">
        <v>8791</v>
      </c>
      <c r="E66" s="4">
        <v>0</v>
      </c>
      <c r="F66" t="s">
        <v>6179</v>
      </c>
      <c r="G66" s="1" t="s">
        <v>8126</v>
      </c>
    </row>
    <row r="67" spans="1:7" x14ac:dyDescent="0.25">
      <c r="A67" t="s">
        <v>8795</v>
      </c>
      <c r="B67" t="s">
        <v>8796</v>
      </c>
      <c r="C67" t="s">
        <v>6097</v>
      </c>
      <c r="D67" t="s">
        <v>8797</v>
      </c>
      <c r="E67" s="4">
        <v>0</v>
      </c>
      <c r="F67" t="s">
        <v>6179</v>
      </c>
      <c r="G67" s="1" t="s">
        <v>8126</v>
      </c>
    </row>
    <row r="68" spans="1:7" x14ac:dyDescent="0.25">
      <c r="A68" t="s">
        <v>8942</v>
      </c>
      <c r="B68" t="s">
        <v>8943</v>
      </c>
      <c r="C68" t="s">
        <v>6097</v>
      </c>
      <c r="D68" t="s">
        <v>8944</v>
      </c>
      <c r="E68" s="4">
        <v>0</v>
      </c>
      <c r="F68" t="s">
        <v>6179</v>
      </c>
      <c r="G68" s="1" t="s">
        <v>8126</v>
      </c>
    </row>
    <row r="69" spans="1:7" x14ac:dyDescent="0.25">
      <c r="A69" t="s">
        <v>8939</v>
      </c>
      <c r="B69" t="s">
        <v>8940</v>
      </c>
      <c r="C69" t="s">
        <v>6097</v>
      </c>
      <c r="D69" t="s">
        <v>8941</v>
      </c>
      <c r="E69" s="4">
        <v>0</v>
      </c>
      <c r="F69" t="s">
        <v>6179</v>
      </c>
      <c r="G69" s="1" t="s">
        <v>8126</v>
      </c>
    </row>
    <row r="70" spans="1:7" x14ac:dyDescent="0.25">
      <c r="A70" t="s">
        <v>8710</v>
      </c>
      <c r="B70" t="s">
        <v>8711</v>
      </c>
      <c r="C70" t="s">
        <v>6097</v>
      </c>
      <c r="D70" t="s">
        <v>8712</v>
      </c>
      <c r="E70" s="4">
        <v>0</v>
      </c>
      <c r="F70" t="s">
        <v>6179</v>
      </c>
      <c r="G70" s="1" t="s">
        <v>8126</v>
      </c>
    </row>
    <row r="71" spans="1:7" x14ac:dyDescent="0.25">
      <c r="A71" t="s">
        <v>10422</v>
      </c>
      <c r="B71" t="s">
        <v>10423</v>
      </c>
      <c r="C71" t="s">
        <v>6097</v>
      </c>
      <c r="D71" t="s">
        <v>10424</v>
      </c>
      <c r="E71" s="4">
        <v>100</v>
      </c>
      <c r="F71" t="s">
        <v>6179</v>
      </c>
      <c r="G71" s="1" t="s">
        <v>8126</v>
      </c>
    </row>
    <row r="72" spans="1:7" x14ac:dyDescent="0.25">
      <c r="A72" t="s">
        <v>10245</v>
      </c>
      <c r="B72" t="s">
        <v>10246</v>
      </c>
      <c r="C72" t="s">
        <v>6097</v>
      </c>
      <c r="D72" t="s">
        <v>10247</v>
      </c>
      <c r="E72" s="4">
        <v>33</v>
      </c>
      <c r="F72" t="s">
        <v>6179</v>
      </c>
      <c r="G72" s="1" t="s">
        <v>8126</v>
      </c>
    </row>
    <row r="73" spans="1:7" x14ac:dyDescent="0.25">
      <c r="A73" t="s">
        <v>10242</v>
      </c>
      <c r="B73" t="s">
        <v>10243</v>
      </c>
      <c r="C73" t="s">
        <v>6097</v>
      </c>
      <c r="D73" t="s">
        <v>10244</v>
      </c>
      <c r="E73" s="4">
        <v>33</v>
      </c>
      <c r="F73" t="s">
        <v>6179</v>
      </c>
      <c r="G73" s="1" t="s">
        <v>8126</v>
      </c>
    </row>
    <row r="74" spans="1:7" x14ac:dyDescent="0.25">
      <c r="A74" t="s">
        <v>10248</v>
      </c>
      <c r="B74" t="s">
        <v>10249</v>
      </c>
      <c r="C74" t="s">
        <v>6097</v>
      </c>
      <c r="D74" t="s">
        <v>10250</v>
      </c>
      <c r="E74" s="4">
        <v>33</v>
      </c>
      <c r="F74" t="s">
        <v>6179</v>
      </c>
      <c r="G74" s="1" t="s">
        <v>8126</v>
      </c>
    </row>
    <row r="75" spans="1:7" x14ac:dyDescent="0.25">
      <c r="A75" t="s">
        <v>9811</v>
      </c>
      <c r="B75" t="s">
        <v>9812</v>
      </c>
      <c r="C75" t="s">
        <v>6097</v>
      </c>
      <c r="D75" t="s">
        <v>9813</v>
      </c>
      <c r="E75" s="4">
        <v>135</v>
      </c>
      <c r="F75" t="s">
        <v>6179</v>
      </c>
      <c r="G75" s="1" t="s">
        <v>8126</v>
      </c>
    </row>
    <row r="76" spans="1:7" x14ac:dyDescent="0.25">
      <c r="A76" t="s">
        <v>8830</v>
      </c>
      <c r="B76" t="s">
        <v>8831</v>
      </c>
      <c r="C76" t="s">
        <v>6097</v>
      </c>
      <c r="D76" t="s">
        <v>8832</v>
      </c>
      <c r="E76" s="4">
        <v>105</v>
      </c>
      <c r="F76" t="s">
        <v>6179</v>
      </c>
      <c r="G76" s="1" t="s">
        <v>8126</v>
      </c>
    </row>
    <row r="77" spans="1:7" x14ac:dyDescent="0.25">
      <c r="A77" t="s">
        <v>8959</v>
      </c>
      <c r="B77" t="s">
        <v>8960</v>
      </c>
      <c r="C77" t="s">
        <v>6097</v>
      </c>
      <c r="D77" t="s">
        <v>8961</v>
      </c>
      <c r="E77" s="4">
        <v>20</v>
      </c>
      <c r="F77" t="s">
        <v>6179</v>
      </c>
      <c r="G77" s="1" t="s">
        <v>8126</v>
      </c>
    </row>
    <row r="78" spans="1:7" x14ac:dyDescent="0.25">
      <c r="A78" t="s">
        <v>11309</v>
      </c>
      <c r="B78" t="s">
        <v>11310</v>
      </c>
      <c r="C78" t="s">
        <v>6097</v>
      </c>
      <c r="D78" t="s">
        <v>11311</v>
      </c>
      <c r="E78" s="4">
        <v>20</v>
      </c>
      <c r="F78" t="s">
        <v>6179</v>
      </c>
      <c r="G78" s="1" t="s">
        <v>8126</v>
      </c>
    </row>
    <row r="79" spans="1:7" x14ac:dyDescent="0.25">
      <c r="A79" t="s">
        <v>8956</v>
      </c>
      <c r="B79" t="s">
        <v>8957</v>
      </c>
      <c r="C79" t="s">
        <v>6097</v>
      </c>
      <c r="D79" t="s">
        <v>8958</v>
      </c>
      <c r="E79" s="4">
        <v>35</v>
      </c>
      <c r="F79" t="s">
        <v>6179</v>
      </c>
      <c r="G79" s="1" t="s">
        <v>8126</v>
      </c>
    </row>
    <row r="80" spans="1:7" x14ac:dyDescent="0.25">
      <c r="A80" t="s">
        <v>8705</v>
      </c>
      <c r="B80" t="s">
        <v>8706</v>
      </c>
      <c r="C80" t="s">
        <v>6097</v>
      </c>
      <c r="D80" t="s">
        <v>8707</v>
      </c>
      <c r="E80" s="4">
        <v>2</v>
      </c>
      <c r="F80" t="s">
        <v>6179</v>
      </c>
      <c r="G80" s="1" t="s">
        <v>8126</v>
      </c>
    </row>
    <row r="81" spans="1:7" x14ac:dyDescent="0.25">
      <c r="A81" t="s">
        <v>8563</v>
      </c>
      <c r="B81" t="s">
        <v>8564</v>
      </c>
      <c r="C81" t="s">
        <v>6097</v>
      </c>
      <c r="D81" t="s">
        <v>8565</v>
      </c>
      <c r="E81" s="4">
        <v>46</v>
      </c>
      <c r="F81" t="s">
        <v>6179</v>
      </c>
      <c r="G81" s="1" t="s">
        <v>8126</v>
      </c>
    </row>
    <row r="82" spans="1:7" x14ac:dyDescent="0.25">
      <c r="A82" t="s">
        <v>8781</v>
      </c>
      <c r="B82" t="s">
        <v>6096</v>
      </c>
      <c r="C82" t="s">
        <v>6097</v>
      </c>
      <c r="D82" t="s">
        <v>8782</v>
      </c>
      <c r="E82" s="4">
        <v>2</v>
      </c>
      <c r="F82" t="s">
        <v>6179</v>
      </c>
      <c r="G82" s="1" t="s">
        <v>8126</v>
      </c>
    </row>
    <row r="83" spans="1:7" x14ac:dyDescent="0.25">
      <c r="A83" t="s">
        <v>9588</v>
      </c>
      <c r="B83" t="s">
        <v>9589</v>
      </c>
      <c r="C83" t="s">
        <v>6097</v>
      </c>
      <c r="D83" t="s">
        <v>9590</v>
      </c>
      <c r="E83" s="4">
        <v>35</v>
      </c>
      <c r="F83" t="s">
        <v>6179</v>
      </c>
      <c r="G83" s="1" t="s">
        <v>8126</v>
      </c>
    </row>
    <row r="84" spans="1:7" x14ac:dyDescent="0.25">
      <c r="A84" t="s">
        <v>8300</v>
      </c>
      <c r="B84" t="s">
        <v>8301</v>
      </c>
      <c r="C84" t="s">
        <v>2537</v>
      </c>
      <c r="D84" t="s">
        <v>8302</v>
      </c>
      <c r="E84" s="4">
        <v>0</v>
      </c>
      <c r="F84" t="s">
        <v>3179</v>
      </c>
      <c r="G84" s="1" t="s">
        <v>3179</v>
      </c>
    </row>
    <row r="85" spans="1:7" x14ac:dyDescent="0.25">
      <c r="A85" t="s">
        <v>8415</v>
      </c>
      <c r="B85" t="s">
        <v>5896</v>
      </c>
      <c r="C85" t="s">
        <v>2537</v>
      </c>
      <c r="D85" t="s">
        <v>8416</v>
      </c>
      <c r="E85" s="4">
        <v>0</v>
      </c>
      <c r="F85" t="s">
        <v>3179</v>
      </c>
      <c r="G85" s="1" t="s">
        <v>3179</v>
      </c>
    </row>
    <row r="86" spans="1:7" x14ac:dyDescent="0.25">
      <c r="A86" t="s">
        <v>10746</v>
      </c>
      <c r="B86" t="s">
        <v>4917</v>
      </c>
      <c r="C86" t="s">
        <v>2385</v>
      </c>
      <c r="D86" t="s">
        <v>10747</v>
      </c>
      <c r="E86" s="4">
        <v>7</v>
      </c>
      <c r="F86" t="s">
        <v>3096</v>
      </c>
      <c r="G86" s="1" t="s">
        <v>11879</v>
      </c>
    </row>
    <row r="87" spans="1:7" x14ac:dyDescent="0.25">
      <c r="A87" t="s">
        <v>9087</v>
      </c>
      <c r="B87" t="s">
        <v>9088</v>
      </c>
      <c r="C87" t="s">
        <v>7726</v>
      </c>
      <c r="D87" t="s">
        <v>9089</v>
      </c>
      <c r="E87" s="4">
        <v>0</v>
      </c>
      <c r="F87" t="s">
        <v>3096</v>
      </c>
      <c r="G87" s="1" t="s">
        <v>2451</v>
      </c>
    </row>
    <row r="88" spans="1:7" x14ac:dyDescent="0.25">
      <c r="A88" t="s">
        <v>9649</v>
      </c>
      <c r="B88" t="s">
        <v>6599</v>
      </c>
      <c r="C88" t="s">
        <v>2489</v>
      </c>
      <c r="D88" t="s">
        <v>9650</v>
      </c>
      <c r="E88" s="4">
        <v>0</v>
      </c>
      <c r="F88" t="s">
        <v>3096</v>
      </c>
      <c r="G88" s="1" t="s">
        <v>11886</v>
      </c>
    </row>
    <row r="89" spans="1:7" x14ac:dyDescent="0.25">
      <c r="A89" t="s">
        <v>9828</v>
      </c>
      <c r="B89" t="s">
        <v>9829</v>
      </c>
      <c r="C89" t="s">
        <v>6280</v>
      </c>
      <c r="D89" t="s">
        <v>9830</v>
      </c>
      <c r="E89" s="4">
        <v>0</v>
      </c>
      <c r="F89" t="s">
        <v>2621</v>
      </c>
      <c r="G89" s="1" t="s">
        <v>2692</v>
      </c>
    </row>
    <row r="90" spans="1:7" x14ac:dyDescent="0.25">
      <c r="A90" t="s">
        <v>532</v>
      </c>
      <c r="B90" t="s">
        <v>8951</v>
      </c>
      <c r="C90" t="s">
        <v>6280</v>
      </c>
      <c r="D90" t="s">
        <v>8952</v>
      </c>
      <c r="E90" s="4">
        <v>0</v>
      </c>
      <c r="F90" t="s">
        <v>2451</v>
      </c>
      <c r="G90" s="1" t="s">
        <v>2451</v>
      </c>
    </row>
    <row r="91" spans="1:7" x14ac:dyDescent="0.25">
      <c r="A91" t="s">
        <v>8491</v>
      </c>
      <c r="B91" t="s">
        <v>8492</v>
      </c>
      <c r="C91" t="s">
        <v>6280</v>
      </c>
      <c r="D91" t="s">
        <v>8493</v>
      </c>
      <c r="E91" s="4">
        <v>0</v>
      </c>
      <c r="F91" t="s">
        <v>2451</v>
      </c>
      <c r="G91" s="1" t="s">
        <v>2451</v>
      </c>
    </row>
    <row r="92" spans="1:7" x14ac:dyDescent="0.25">
      <c r="A92" t="s">
        <v>8494</v>
      </c>
      <c r="B92" t="s">
        <v>8495</v>
      </c>
      <c r="C92" t="s">
        <v>6280</v>
      </c>
      <c r="D92" t="s">
        <v>8496</v>
      </c>
      <c r="E92" s="4">
        <v>0</v>
      </c>
      <c r="F92" t="s">
        <v>2451</v>
      </c>
      <c r="G92" s="1" t="s">
        <v>2451</v>
      </c>
    </row>
    <row r="93" spans="1:7" x14ac:dyDescent="0.25">
      <c r="A93" t="s">
        <v>10071</v>
      </c>
      <c r="B93" t="s">
        <v>10072</v>
      </c>
      <c r="C93" t="s">
        <v>6280</v>
      </c>
      <c r="D93" t="s">
        <v>10073</v>
      </c>
      <c r="E93" s="4">
        <v>0</v>
      </c>
      <c r="F93" t="s">
        <v>2451</v>
      </c>
      <c r="G93" s="1" t="s">
        <v>2451</v>
      </c>
    </row>
    <row r="94" spans="1:7" x14ac:dyDescent="0.25">
      <c r="A94" t="s">
        <v>8427</v>
      </c>
      <c r="B94" t="s">
        <v>5902</v>
      </c>
      <c r="C94" t="s">
        <v>2385</v>
      </c>
      <c r="D94" t="s">
        <v>8428</v>
      </c>
      <c r="E94" s="4">
        <v>18</v>
      </c>
      <c r="F94" t="s">
        <v>2451</v>
      </c>
      <c r="G94" s="1" t="s">
        <v>11875</v>
      </c>
    </row>
    <row r="95" spans="1:7" x14ac:dyDescent="0.25">
      <c r="A95" t="s">
        <v>10774</v>
      </c>
      <c r="B95" t="s">
        <v>7208</v>
      </c>
      <c r="C95" t="s">
        <v>2385</v>
      </c>
      <c r="D95" t="s">
        <v>10775</v>
      </c>
      <c r="E95" s="4">
        <v>8</v>
      </c>
      <c r="F95" t="s">
        <v>2451</v>
      </c>
      <c r="G95" s="1" t="s">
        <v>2451</v>
      </c>
    </row>
    <row r="96" spans="1:7" x14ac:dyDescent="0.25">
      <c r="A96" t="s">
        <v>8800</v>
      </c>
      <c r="B96" t="s">
        <v>3365</v>
      </c>
      <c r="C96" t="s">
        <v>2478</v>
      </c>
      <c r="D96" t="s">
        <v>8801</v>
      </c>
      <c r="E96" s="4">
        <v>4</v>
      </c>
      <c r="F96" t="s">
        <v>2692</v>
      </c>
      <c r="G96" s="1" t="s">
        <v>2692</v>
      </c>
    </row>
    <row r="97" spans="1:7" x14ac:dyDescent="0.25">
      <c r="A97" t="s">
        <v>10321</v>
      </c>
      <c r="B97" t="s">
        <v>10322</v>
      </c>
      <c r="C97" t="s">
        <v>6280</v>
      </c>
      <c r="D97" t="s">
        <v>10323</v>
      </c>
      <c r="E97" s="4">
        <v>0</v>
      </c>
      <c r="F97" t="s">
        <v>2692</v>
      </c>
      <c r="G97" s="1" t="s">
        <v>2692</v>
      </c>
    </row>
    <row r="98" spans="1:7" x14ac:dyDescent="0.25">
      <c r="A98" t="s">
        <v>8915</v>
      </c>
      <c r="B98" t="s">
        <v>8916</v>
      </c>
      <c r="C98" t="s">
        <v>6280</v>
      </c>
      <c r="D98" t="s">
        <v>8917</v>
      </c>
      <c r="E98" s="4">
        <v>0</v>
      </c>
      <c r="F98" t="s">
        <v>2692</v>
      </c>
      <c r="G98" s="1" t="s">
        <v>2692</v>
      </c>
    </row>
    <row r="99" spans="1:7" x14ac:dyDescent="0.25">
      <c r="A99" t="s">
        <v>9420</v>
      </c>
      <c r="B99" t="s">
        <v>9421</v>
      </c>
      <c r="C99" t="s">
        <v>6280</v>
      </c>
      <c r="D99" t="s">
        <v>9422</v>
      </c>
      <c r="E99" s="4">
        <v>0</v>
      </c>
      <c r="F99" t="s">
        <v>2692</v>
      </c>
      <c r="G99" s="1" t="s">
        <v>2692</v>
      </c>
    </row>
    <row r="100" spans="1:7" x14ac:dyDescent="0.25">
      <c r="A100" t="s">
        <v>11088</v>
      </c>
      <c r="B100" t="s">
        <v>11089</v>
      </c>
      <c r="C100" t="s">
        <v>6280</v>
      </c>
      <c r="D100" t="s">
        <v>11090</v>
      </c>
      <c r="E100" s="4">
        <v>0</v>
      </c>
      <c r="F100" t="s">
        <v>2692</v>
      </c>
      <c r="G100" s="1" t="s">
        <v>2692</v>
      </c>
    </row>
    <row r="101" spans="1:7" x14ac:dyDescent="0.25">
      <c r="A101" t="s">
        <v>10069</v>
      </c>
      <c r="B101" t="s">
        <v>4408</v>
      </c>
      <c r="C101" t="s">
        <v>2489</v>
      </c>
      <c r="D101" t="s">
        <v>10070</v>
      </c>
      <c r="E101" s="4">
        <v>0</v>
      </c>
      <c r="F101" t="s">
        <v>2692</v>
      </c>
      <c r="G101" s="1" t="s">
        <v>2692</v>
      </c>
    </row>
    <row r="102" spans="1:7" x14ac:dyDescent="0.25">
      <c r="A102" t="s">
        <v>10066</v>
      </c>
      <c r="B102" t="s">
        <v>10067</v>
      </c>
      <c r="C102" t="s">
        <v>2489</v>
      </c>
      <c r="D102" t="s">
        <v>10068</v>
      </c>
      <c r="E102" s="4">
        <v>0</v>
      </c>
      <c r="F102" t="s">
        <v>2692</v>
      </c>
      <c r="G102" s="1" t="s">
        <v>2692</v>
      </c>
    </row>
    <row r="103" spans="1:7" x14ac:dyDescent="0.25">
      <c r="A103" t="s">
        <v>9423</v>
      </c>
      <c r="B103" t="s">
        <v>9424</v>
      </c>
      <c r="C103" t="s">
        <v>2444</v>
      </c>
      <c r="D103" t="s">
        <v>9425</v>
      </c>
      <c r="E103" s="4">
        <v>0</v>
      </c>
      <c r="F103" t="s">
        <v>2692</v>
      </c>
      <c r="G103" s="1" t="s">
        <v>2692</v>
      </c>
    </row>
    <row r="104" spans="1:7" x14ac:dyDescent="0.25">
      <c r="A104" t="s">
        <v>9432</v>
      </c>
      <c r="B104" t="s">
        <v>9433</v>
      </c>
      <c r="C104" t="s">
        <v>2444</v>
      </c>
      <c r="D104" t="s">
        <v>9434</v>
      </c>
      <c r="E104" s="4">
        <v>0</v>
      </c>
      <c r="F104" t="s">
        <v>2692</v>
      </c>
      <c r="G104" s="1" t="s">
        <v>2692</v>
      </c>
    </row>
    <row r="105" spans="1:7" x14ac:dyDescent="0.25">
      <c r="A105" t="s">
        <v>10918</v>
      </c>
      <c r="B105" t="s">
        <v>10919</v>
      </c>
      <c r="C105" t="s">
        <v>2444</v>
      </c>
      <c r="D105" t="s">
        <v>10920</v>
      </c>
      <c r="E105" s="4">
        <v>3</v>
      </c>
      <c r="F105" t="s">
        <v>2692</v>
      </c>
      <c r="G105" s="1" t="s">
        <v>2692</v>
      </c>
    </row>
    <row r="106" spans="1:7" x14ac:dyDescent="0.25">
      <c r="A106" t="s">
        <v>10915</v>
      </c>
      <c r="B106" t="s">
        <v>10916</v>
      </c>
      <c r="C106" t="s">
        <v>2444</v>
      </c>
      <c r="D106" t="s">
        <v>10917</v>
      </c>
      <c r="E106" s="4">
        <v>3</v>
      </c>
      <c r="F106" t="s">
        <v>2692</v>
      </c>
      <c r="G106" s="1" t="s">
        <v>2692</v>
      </c>
    </row>
    <row r="107" spans="1:7" x14ac:dyDescent="0.25">
      <c r="A107" t="s">
        <v>10921</v>
      </c>
      <c r="B107" t="s">
        <v>10922</v>
      </c>
      <c r="C107" t="s">
        <v>2444</v>
      </c>
      <c r="D107" t="s">
        <v>10923</v>
      </c>
      <c r="E107" s="4">
        <v>3</v>
      </c>
      <c r="F107" t="s">
        <v>2692</v>
      </c>
      <c r="G107" t="s">
        <v>2692</v>
      </c>
    </row>
    <row r="108" spans="1:7" x14ac:dyDescent="0.25">
      <c r="A108" t="s">
        <v>10924</v>
      </c>
      <c r="B108" t="s">
        <v>10925</v>
      </c>
      <c r="C108" t="s">
        <v>2444</v>
      </c>
      <c r="D108" t="s">
        <v>10926</v>
      </c>
      <c r="E108" s="4">
        <v>3</v>
      </c>
      <c r="F108" t="s">
        <v>2692</v>
      </c>
      <c r="G108" s="1" t="s">
        <v>2692</v>
      </c>
    </row>
    <row r="109" spans="1:7" x14ac:dyDescent="0.25">
      <c r="A109" t="s">
        <v>9429</v>
      </c>
      <c r="B109" t="s">
        <v>9430</v>
      </c>
      <c r="C109" t="s">
        <v>2444</v>
      </c>
      <c r="D109" t="s">
        <v>9431</v>
      </c>
      <c r="E109" s="4">
        <v>44</v>
      </c>
      <c r="F109" t="s">
        <v>2692</v>
      </c>
      <c r="G109" s="1" t="s">
        <v>2692</v>
      </c>
    </row>
    <row r="110" spans="1:7" x14ac:dyDescent="0.25">
      <c r="A110" t="s">
        <v>8227</v>
      </c>
      <c r="B110" t="s">
        <v>8228</v>
      </c>
      <c r="C110" t="s">
        <v>2537</v>
      </c>
      <c r="D110" t="s">
        <v>8229</v>
      </c>
      <c r="E110" s="4">
        <v>0</v>
      </c>
      <c r="F110" t="s">
        <v>2692</v>
      </c>
      <c r="G110" s="1" t="s">
        <v>2692</v>
      </c>
    </row>
    <row r="111" spans="1:7" x14ac:dyDescent="0.25">
      <c r="A111" t="s">
        <v>8515</v>
      </c>
      <c r="B111" t="s">
        <v>8516</v>
      </c>
      <c r="C111" t="s">
        <v>2537</v>
      </c>
      <c r="D111" t="s">
        <v>8517</v>
      </c>
      <c r="E111" s="4">
        <v>0</v>
      </c>
      <c r="F111" t="s">
        <v>2692</v>
      </c>
      <c r="G111" s="1" t="s">
        <v>2692</v>
      </c>
    </row>
    <row r="112" spans="1:7" x14ac:dyDescent="0.25">
      <c r="A112" t="s">
        <v>8518</v>
      </c>
      <c r="B112" t="s">
        <v>8519</v>
      </c>
      <c r="C112" t="s">
        <v>2537</v>
      </c>
      <c r="D112" t="s">
        <v>8520</v>
      </c>
      <c r="E112" s="4">
        <v>0</v>
      </c>
      <c r="F112" t="s">
        <v>2692</v>
      </c>
      <c r="G112" s="1">
        <v>44468</v>
      </c>
    </row>
    <row r="113" spans="1:7" x14ac:dyDescent="0.25">
      <c r="A113" t="s">
        <v>9396</v>
      </c>
      <c r="B113" t="s">
        <v>9397</v>
      </c>
      <c r="C113" t="s">
        <v>2537</v>
      </c>
      <c r="D113" t="s">
        <v>9398</v>
      </c>
      <c r="E113" s="4">
        <v>0</v>
      </c>
      <c r="F113" t="s">
        <v>2692</v>
      </c>
      <c r="G113" s="1">
        <v>44468</v>
      </c>
    </row>
    <row r="114" spans="1:7" x14ac:dyDescent="0.25">
      <c r="A114" t="s">
        <v>10001</v>
      </c>
      <c r="B114" t="s">
        <v>10002</v>
      </c>
      <c r="C114" t="s">
        <v>2537</v>
      </c>
      <c r="D114" t="s">
        <v>10003</v>
      </c>
      <c r="E114" s="4">
        <v>0</v>
      </c>
      <c r="F114" t="s">
        <v>2692</v>
      </c>
      <c r="G114" s="1" t="s">
        <v>2692</v>
      </c>
    </row>
    <row r="115" spans="1:7" x14ac:dyDescent="0.25">
      <c r="A115" t="s">
        <v>9998</v>
      </c>
      <c r="B115" t="s">
        <v>9999</v>
      </c>
      <c r="C115" t="s">
        <v>2537</v>
      </c>
      <c r="D115" t="s">
        <v>10000</v>
      </c>
      <c r="E115" s="4">
        <v>0</v>
      </c>
      <c r="F115" t="s">
        <v>2692</v>
      </c>
      <c r="G115" s="1" t="s">
        <v>2692</v>
      </c>
    </row>
    <row r="116" spans="1:7" x14ac:dyDescent="0.25">
      <c r="A116" t="s">
        <v>8371</v>
      </c>
      <c r="B116" t="s">
        <v>5871</v>
      </c>
      <c r="C116" t="s">
        <v>2385</v>
      </c>
      <c r="D116" t="s">
        <v>8372</v>
      </c>
      <c r="E116" s="4">
        <v>80</v>
      </c>
      <c r="F116" t="s">
        <v>2692</v>
      </c>
      <c r="G116" s="1" t="s">
        <v>2692</v>
      </c>
    </row>
    <row r="117" spans="1:7" x14ac:dyDescent="0.25">
      <c r="A117" t="s">
        <v>10975</v>
      </c>
      <c r="B117" t="s">
        <v>7291</v>
      </c>
      <c r="C117" t="s">
        <v>2385</v>
      </c>
      <c r="D117" t="s">
        <v>10976</v>
      </c>
      <c r="E117" s="4">
        <v>18</v>
      </c>
      <c r="F117" t="s">
        <v>2692</v>
      </c>
      <c r="G117" s="1" t="s">
        <v>2692</v>
      </c>
    </row>
    <row r="118" spans="1:7" x14ac:dyDescent="0.25">
      <c r="A118" t="s">
        <v>10977</v>
      </c>
      <c r="B118" t="s">
        <v>7294</v>
      </c>
      <c r="C118" t="s">
        <v>2385</v>
      </c>
      <c r="D118" t="s">
        <v>10978</v>
      </c>
      <c r="E118" s="4">
        <v>34</v>
      </c>
      <c r="F118" t="s">
        <v>2692</v>
      </c>
      <c r="G118" s="1" t="s">
        <v>2692</v>
      </c>
    </row>
    <row r="119" spans="1:7" x14ac:dyDescent="0.25">
      <c r="A119" t="s">
        <v>9702</v>
      </c>
      <c r="B119" t="s">
        <v>6631</v>
      </c>
      <c r="C119" t="s">
        <v>2385</v>
      </c>
      <c r="D119" t="s">
        <v>9703</v>
      </c>
      <c r="E119" s="4">
        <v>57</v>
      </c>
      <c r="F119" t="s">
        <v>2692</v>
      </c>
      <c r="G119" s="1" t="s">
        <v>11879</v>
      </c>
    </row>
    <row r="120" spans="1:7" x14ac:dyDescent="0.25">
      <c r="A120" t="s">
        <v>8382</v>
      </c>
      <c r="B120" t="s">
        <v>8383</v>
      </c>
      <c r="C120" t="s">
        <v>2444</v>
      </c>
      <c r="D120" t="s">
        <v>8384</v>
      </c>
      <c r="E120" s="4">
        <v>13</v>
      </c>
      <c r="F120" t="s">
        <v>2692</v>
      </c>
      <c r="G120" s="1" t="s">
        <v>2692</v>
      </c>
    </row>
    <row r="121" spans="1:7" x14ac:dyDescent="0.25">
      <c r="A121" t="s">
        <v>8379</v>
      </c>
      <c r="B121" t="s">
        <v>8380</v>
      </c>
      <c r="C121" t="s">
        <v>2444</v>
      </c>
      <c r="D121" t="s">
        <v>8381</v>
      </c>
      <c r="E121" s="4">
        <v>3</v>
      </c>
      <c r="F121" t="s">
        <v>2692</v>
      </c>
      <c r="G121" s="1" t="s">
        <v>2692</v>
      </c>
    </row>
    <row r="122" spans="1:7" x14ac:dyDescent="0.25">
      <c r="A122" t="s">
        <v>8373</v>
      </c>
      <c r="B122" t="s">
        <v>8374</v>
      </c>
      <c r="C122" t="s">
        <v>2444</v>
      </c>
      <c r="D122" t="s">
        <v>8375</v>
      </c>
      <c r="E122" s="4">
        <v>3</v>
      </c>
      <c r="F122" t="s">
        <v>2692</v>
      </c>
      <c r="G122" s="1" t="s">
        <v>2692</v>
      </c>
    </row>
    <row r="123" spans="1:7" x14ac:dyDescent="0.25">
      <c r="A123" t="s">
        <v>8376</v>
      </c>
      <c r="B123" t="s">
        <v>8377</v>
      </c>
      <c r="C123" t="s">
        <v>2444</v>
      </c>
      <c r="D123" t="s">
        <v>8378</v>
      </c>
      <c r="E123" s="4">
        <v>3</v>
      </c>
      <c r="F123" t="s">
        <v>2692</v>
      </c>
      <c r="G123" t="s">
        <v>2692</v>
      </c>
    </row>
    <row r="124" spans="1:7" x14ac:dyDescent="0.25">
      <c r="A124" t="s">
        <v>9573</v>
      </c>
      <c r="B124" t="s">
        <v>9574</v>
      </c>
      <c r="C124" t="s">
        <v>2489</v>
      </c>
      <c r="D124" t="s">
        <v>9575</v>
      </c>
      <c r="E124" s="4">
        <v>0</v>
      </c>
      <c r="F124" t="s">
        <v>2692</v>
      </c>
      <c r="G124" s="1">
        <v>44462</v>
      </c>
    </row>
    <row r="125" spans="1:7" x14ac:dyDescent="0.25">
      <c r="A125" t="s">
        <v>10352</v>
      </c>
      <c r="B125" t="s">
        <v>10353</v>
      </c>
      <c r="C125" t="s">
        <v>2537</v>
      </c>
      <c r="D125" t="s">
        <v>10354</v>
      </c>
      <c r="E125" s="4">
        <v>0</v>
      </c>
      <c r="F125" t="s">
        <v>2692</v>
      </c>
      <c r="G125" t="s">
        <v>2692</v>
      </c>
    </row>
    <row r="126" spans="1:7" x14ac:dyDescent="0.25">
      <c r="A126" t="s">
        <v>10355</v>
      </c>
      <c r="B126" t="s">
        <v>10356</v>
      </c>
      <c r="C126" t="s">
        <v>2537</v>
      </c>
      <c r="D126" t="s">
        <v>10357</v>
      </c>
      <c r="E126" s="4">
        <v>0</v>
      </c>
      <c r="F126" t="s">
        <v>2692</v>
      </c>
      <c r="G126" t="s">
        <v>2692</v>
      </c>
    </row>
    <row r="127" spans="1:7" x14ac:dyDescent="0.25">
      <c r="A127" t="s">
        <v>10541</v>
      </c>
      <c r="B127" t="s">
        <v>10542</v>
      </c>
      <c r="C127" t="s">
        <v>2537</v>
      </c>
      <c r="D127" t="s">
        <v>10543</v>
      </c>
      <c r="E127" s="4">
        <v>0</v>
      </c>
      <c r="F127" t="s">
        <v>2692</v>
      </c>
      <c r="G127" t="s">
        <v>2692</v>
      </c>
    </row>
    <row r="128" spans="1:7" x14ac:dyDescent="0.25">
      <c r="A128" t="s">
        <v>10544</v>
      </c>
      <c r="B128" t="s">
        <v>10545</v>
      </c>
      <c r="C128" t="s">
        <v>2537</v>
      </c>
      <c r="D128" t="s">
        <v>10546</v>
      </c>
      <c r="E128" s="4">
        <v>0</v>
      </c>
      <c r="F128" t="s">
        <v>2692</v>
      </c>
      <c r="G128" s="1">
        <v>44468</v>
      </c>
    </row>
    <row r="129" spans="1:7" x14ac:dyDescent="0.25">
      <c r="A129" t="s">
        <v>10551</v>
      </c>
      <c r="B129" t="s">
        <v>10552</v>
      </c>
      <c r="C129" t="s">
        <v>2537</v>
      </c>
      <c r="D129" t="s">
        <v>10553</v>
      </c>
      <c r="E129" s="4">
        <v>0</v>
      </c>
      <c r="F129" t="s">
        <v>2692</v>
      </c>
      <c r="G129" s="1">
        <v>44468</v>
      </c>
    </row>
    <row r="130" spans="1:7" x14ac:dyDescent="0.25">
      <c r="A130" t="s">
        <v>10729</v>
      </c>
      <c r="B130" t="s">
        <v>10730</v>
      </c>
      <c r="C130" t="s">
        <v>2537</v>
      </c>
      <c r="D130" t="s">
        <v>10731</v>
      </c>
      <c r="E130" s="4">
        <v>0</v>
      </c>
      <c r="F130" t="s">
        <v>2692</v>
      </c>
      <c r="G130" s="1" t="s">
        <v>2692</v>
      </c>
    </row>
    <row r="131" spans="1:7" x14ac:dyDescent="0.25">
      <c r="A131" t="s">
        <v>10735</v>
      </c>
      <c r="B131" t="s">
        <v>10736</v>
      </c>
      <c r="C131" t="s">
        <v>2537</v>
      </c>
      <c r="D131" t="s">
        <v>10737</v>
      </c>
      <c r="E131" s="4">
        <v>0</v>
      </c>
      <c r="F131" t="s">
        <v>2692</v>
      </c>
      <c r="G131" s="1" t="s">
        <v>2692</v>
      </c>
    </row>
    <row r="132" spans="1:7" x14ac:dyDescent="0.25">
      <c r="A132" t="s">
        <v>10738</v>
      </c>
      <c r="B132" t="s">
        <v>10739</v>
      </c>
      <c r="C132" t="s">
        <v>2537</v>
      </c>
      <c r="D132" t="s">
        <v>10740</v>
      </c>
      <c r="E132" s="4">
        <v>0</v>
      </c>
      <c r="F132" t="s">
        <v>2692</v>
      </c>
      <c r="G132" s="1" t="s">
        <v>2692</v>
      </c>
    </row>
    <row r="133" spans="1:7" x14ac:dyDescent="0.25">
      <c r="A133" t="s">
        <v>10732</v>
      </c>
      <c r="B133" t="s">
        <v>10733</v>
      </c>
      <c r="C133" t="s">
        <v>2537</v>
      </c>
      <c r="D133" t="s">
        <v>10734</v>
      </c>
      <c r="E133" s="4">
        <v>0</v>
      </c>
      <c r="F133" t="s">
        <v>2692</v>
      </c>
      <c r="G133" s="1" t="s">
        <v>2692</v>
      </c>
    </row>
    <row r="134" spans="1:7" x14ac:dyDescent="0.25">
      <c r="A134" t="s">
        <v>11662</v>
      </c>
      <c r="B134" t="s">
        <v>11663</v>
      </c>
      <c r="C134" t="s">
        <v>2537</v>
      </c>
      <c r="D134" t="s">
        <v>11664</v>
      </c>
      <c r="E134" s="4">
        <v>0</v>
      </c>
      <c r="F134" t="s">
        <v>2692</v>
      </c>
      <c r="G134" s="1" t="s">
        <v>2692</v>
      </c>
    </row>
    <row r="135" spans="1:7" x14ac:dyDescent="0.25">
      <c r="A135" t="s">
        <v>11659</v>
      </c>
      <c r="B135" t="s">
        <v>11660</v>
      </c>
      <c r="C135" t="s">
        <v>2537</v>
      </c>
      <c r="D135" t="s">
        <v>11661</v>
      </c>
      <c r="E135" s="4">
        <v>0</v>
      </c>
      <c r="F135" t="s">
        <v>2692</v>
      </c>
      <c r="G135" s="1" t="s">
        <v>2692</v>
      </c>
    </row>
    <row r="136" spans="1:7" x14ac:dyDescent="0.25">
      <c r="A136" t="s">
        <v>11744</v>
      </c>
      <c r="B136" t="s">
        <v>11745</v>
      </c>
      <c r="C136" t="s">
        <v>2537</v>
      </c>
      <c r="D136" t="s">
        <v>11746</v>
      </c>
      <c r="E136" s="4">
        <v>0</v>
      </c>
      <c r="F136" t="s">
        <v>2411</v>
      </c>
      <c r="G136" s="1" t="s">
        <v>2411</v>
      </c>
    </row>
    <row r="137" spans="1:7" x14ac:dyDescent="0.25">
      <c r="A137" t="s">
        <v>11738</v>
      </c>
      <c r="B137" t="s">
        <v>11739</v>
      </c>
      <c r="C137" t="s">
        <v>2537</v>
      </c>
      <c r="D137" t="s">
        <v>11740</v>
      </c>
      <c r="E137" s="4">
        <v>0</v>
      </c>
      <c r="F137" t="s">
        <v>2411</v>
      </c>
      <c r="G137" s="1" t="s">
        <v>2411</v>
      </c>
    </row>
    <row r="138" spans="1:7" x14ac:dyDescent="0.25">
      <c r="A138" t="s">
        <v>11741</v>
      </c>
      <c r="B138" t="s">
        <v>11742</v>
      </c>
      <c r="C138" t="s">
        <v>2537</v>
      </c>
      <c r="D138" t="s">
        <v>11743</v>
      </c>
      <c r="E138" s="4">
        <v>0</v>
      </c>
      <c r="F138" t="s">
        <v>2411</v>
      </c>
      <c r="G138" s="1">
        <v>44468</v>
      </c>
    </row>
    <row r="139" spans="1:7" x14ac:dyDescent="0.25">
      <c r="A139" t="s">
        <v>11851</v>
      </c>
      <c r="B139" t="s">
        <v>11852</v>
      </c>
      <c r="C139" t="s">
        <v>2537</v>
      </c>
      <c r="D139" t="s">
        <v>11853</v>
      </c>
      <c r="E139" s="4">
        <v>0</v>
      </c>
      <c r="F139" t="s">
        <v>2411</v>
      </c>
      <c r="G139" s="1" t="s">
        <v>2411</v>
      </c>
    </row>
    <row r="140" spans="1:7" x14ac:dyDescent="0.25">
      <c r="A140" t="s">
        <v>8306</v>
      </c>
      <c r="B140" t="s">
        <v>8307</v>
      </c>
      <c r="C140" t="s">
        <v>2537</v>
      </c>
      <c r="D140" t="s">
        <v>8308</v>
      </c>
      <c r="E140" s="4">
        <v>0</v>
      </c>
      <c r="F140" t="s">
        <v>2411</v>
      </c>
      <c r="G140" s="1" t="s">
        <v>2411</v>
      </c>
    </row>
    <row r="141" spans="1:7" x14ac:dyDescent="0.25">
      <c r="A141" t="s">
        <v>8303</v>
      </c>
      <c r="B141" t="s">
        <v>8304</v>
      </c>
      <c r="C141" t="s">
        <v>2537</v>
      </c>
      <c r="D141" t="s">
        <v>8305</v>
      </c>
      <c r="E141" s="4">
        <v>0</v>
      </c>
      <c r="F141" t="s">
        <v>2411</v>
      </c>
      <c r="G141" s="1" t="s">
        <v>2411</v>
      </c>
    </row>
    <row r="142" spans="1:7" x14ac:dyDescent="0.25">
      <c r="A142" t="s">
        <v>9937</v>
      </c>
      <c r="B142" t="s">
        <v>2536</v>
      </c>
      <c r="C142" t="s">
        <v>2537</v>
      </c>
      <c r="D142" t="s">
        <v>9938</v>
      </c>
      <c r="E142" s="4">
        <v>0</v>
      </c>
      <c r="F142" t="s">
        <v>2411</v>
      </c>
      <c r="G142" s="1" t="s">
        <v>2411</v>
      </c>
    </row>
    <row r="143" spans="1:7" x14ac:dyDescent="0.25">
      <c r="A143" t="s">
        <v>9934</v>
      </c>
      <c r="B143" t="s">
        <v>9935</v>
      </c>
      <c r="C143" t="s">
        <v>2537</v>
      </c>
      <c r="D143" t="s">
        <v>9936</v>
      </c>
      <c r="E143" s="4">
        <v>0</v>
      </c>
      <c r="F143" t="s">
        <v>2411</v>
      </c>
      <c r="G143" s="1" t="s">
        <v>2411</v>
      </c>
    </row>
    <row r="144" spans="1:7" x14ac:dyDescent="0.25">
      <c r="A144" t="s">
        <v>9931</v>
      </c>
      <c r="B144" t="s">
        <v>9932</v>
      </c>
      <c r="C144" t="s">
        <v>2537</v>
      </c>
      <c r="D144" t="s">
        <v>9933</v>
      </c>
      <c r="E144" s="4">
        <v>1</v>
      </c>
      <c r="F144" t="s">
        <v>2411</v>
      </c>
      <c r="G144" s="1" t="s">
        <v>2411</v>
      </c>
    </row>
    <row r="145" spans="1:7" x14ac:dyDescent="0.25">
      <c r="A145" t="s">
        <v>8531</v>
      </c>
      <c r="B145" t="s">
        <v>8532</v>
      </c>
      <c r="C145" t="s">
        <v>2537</v>
      </c>
      <c r="D145" t="s">
        <v>8533</v>
      </c>
      <c r="E145" s="4">
        <v>0</v>
      </c>
      <c r="F145" t="s">
        <v>2411</v>
      </c>
      <c r="G145" s="1" t="s">
        <v>2411</v>
      </c>
    </row>
    <row r="146" spans="1:7" x14ac:dyDescent="0.25">
      <c r="A146" t="s">
        <v>10933</v>
      </c>
      <c r="B146" t="s">
        <v>10934</v>
      </c>
      <c r="C146" t="s">
        <v>2537</v>
      </c>
      <c r="D146" t="s">
        <v>10935</v>
      </c>
      <c r="E146" s="4">
        <v>0</v>
      </c>
      <c r="F146" t="s">
        <v>2411</v>
      </c>
      <c r="G146" t="s">
        <v>2411</v>
      </c>
    </row>
    <row r="147" spans="1:7" x14ac:dyDescent="0.25">
      <c r="A147" t="s">
        <v>8294</v>
      </c>
      <c r="B147" t="s">
        <v>5841</v>
      </c>
      <c r="C147" t="s">
        <v>28</v>
      </c>
      <c r="D147" t="s">
        <v>8295</v>
      </c>
      <c r="E147" s="4">
        <v>4</v>
      </c>
      <c r="F147" t="s">
        <v>2412</v>
      </c>
      <c r="G147" t="s">
        <v>2412</v>
      </c>
    </row>
    <row r="148" spans="1:7" x14ac:dyDescent="0.25">
      <c r="A148" t="s">
        <v>8269</v>
      </c>
      <c r="B148" t="s">
        <v>8270</v>
      </c>
      <c r="C148" t="s">
        <v>2465</v>
      </c>
      <c r="D148" t="s">
        <v>8271</v>
      </c>
      <c r="E148" s="4">
        <v>0</v>
      </c>
      <c r="F148" t="s">
        <v>2412</v>
      </c>
      <c r="G148" t="s">
        <v>2412</v>
      </c>
    </row>
    <row r="149" spans="1:7" x14ac:dyDescent="0.25">
      <c r="A149" t="s">
        <v>8162</v>
      </c>
      <c r="B149" t="s">
        <v>8163</v>
      </c>
      <c r="C149" t="s">
        <v>2465</v>
      </c>
      <c r="D149" t="s">
        <v>8164</v>
      </c>
      <c r="E149" s="4">
        <v>3</v>
      </c>
      <c r="F149" t="s">
        <v>2412</v>
      </c>
      <c r="G149" t="s">
        <v>2412</v>
      </c>
    </row>
    <row r="150" spans="1:7" x14ac:dyDescent="0.25">
      <c r="A150" t="s">
        <v>8180</v>
      </c>
      <c r="B150" t="s">
        <v>8181</v>
      </c>
      <c r="C150" t="s">
        <v>2465</v>
      </c>
      <c r="D150" t="s">
        <v>8182</v>
      </c>
      <c r="E150" s="4">
        <v>0</v>
      </c>
      <c r="F150" t="s">
        <v>2412</v>
      </c>
      <c r="G150" t="s">
        <v>2412</v>
      </c>
    </row>
    <row r="151" spans="1:7" x14ac:dyDescent="0.25">
      <c r="A151" t="s">
        <v>8208</v>
      </c>
      <c r="B151" t="s">
        <v>8209</v>
      </c>
      <c r="C151" t="s">
        <v>2465</v>
      </c>
      <c r="D151" t="s">
        <v>8210</v>
      </c>
      <c r="E151" s="4">
        <v>0</v>
      </c>
      <c r="F151" t="s">
        <v>2412</v>
      </c>
      <c r="G151" s="1" t="s">
        <v>2412</v>
      </c>
    </row>
    <row r="152" spans="1:7" x14ac:dyDescent="0.25">
      <c r="A152" t="s">
        <v>8482</v>
      </c>
      <c r="B152" t="s">
        <v>8483</v>
      </c>
      <c r="C152" t="s">
        <v>2465</v>
      </c>
      <c r="D152" t="s">
        <v>8484</v>
      </c>
      <c r="E152" s="4">
        <v>3</v>
      </c>
      <c r="F152" t="s">
        <v>2412</v>
      </c>
      <c r="G152" s="1" t="s">
        <v>2412</v>
      </c>
    </row>
    <row r="153" spans="1:7" x14ac:dyDescent="0.25">
      <c r="A153" t="s">
        <v>11366</v>
      </c>
      <c r="B153" t="s">
        <v>11367</v>
      </c>
      <c r="C153" t="s">
        <v>2465</v>
      </c>
      <c r="D153" t="s">
        <v>11368</v>
      </c>
      <c r="E153" s="4">
        <v>22</v>
      </c>
      <c r="F153" t="s">
        <v>2412</v>
      </c>
      <c r="G153" s="1" t="s">
        <v>2412</v>
      </c>
    </row>
    <row r="154" spans="1:7" x14ac:dyDescent="0.25">
      <c r="A154" t="s">
        <v>8485</v>
      </c>
      <c r="B154" t="s">
        <v>8486</v>
      </c>
      <c r="C154" t="s">
        <v>2465</v>
      </c>
      <c r="D154" t="s">
        <v>8484</v>
      </c>
      <c r="E154" s="4">
        <v>0</v>
      </c>
      <c r="F154" t="s">
        <v>2412</v>
      </c>
      <c r="G154" s="1" t="s">
        <v>2412</v>
      </c>
    </row>
    <row r="155" spans="1:7" x14ac:dyDescent="0.25">
      <c r="A155" t="s">
        <v>8641</v>
      </c>
      <c r="B155" t="s">
        <v>8642</v>
      </c>
      <c r="C155" t="s">
        <v>2465</v>
      </c>
      <c r="D155" t="s">
        <v>8643</v>
      </c>
      <c r="E155" s="4">
        <v>0</v>
      </c>
      <c r="F155" t="s">
        <v>2647</v>
      </c>
      <c r="G155" s="1" t="s">
        <v>2647</v>
      </c>
    </row>
    <row r="156" spans="1:7" x14ac:dyDescent="0.25">
      <c r="A156" t="s">
        <v>8968</v>
      </c>
      <c r="B156" t="s">
        <v>8969</v>
      </c>
      <c r="C156" t="s">
        <v>2465</v>
      </c>
      <c r="D156" t="s">
        <v>8970</v>
      </c>
      <c r="E156" s="4">
        <v>0</v>
      </c>
      <c r="F156" t="s">
        <v>2647</v>
      </c>
      <c r="G156" s="1" t="s">
        <v>2647</v>
      </c>
    </row>
    <row r="157" spans="1:7" x14ac:dyDescent="0.25">
      <c r="A157" t="s">
        <v>9278</v>
      </c>
      <c r="B157" t="s">
        <v>9279</v>
      </c>
      <c r="C157" t="s">
        <v>2465</v>
      </c>
      <c r="D157" t="s">
        <v>9280</v>
      </c>
      <c r="E157" s="4">
        <v>0</v>
      </c>
      <c r="F157" t="s">
        <v>2647</v>
      </c>
      <c r="G157" s="1" t="s">
        <v>2647</v>
      </c>
    </row>
    <row r="158" spans="1:7" x14ac:dyDescent="0.25">
      <c r="A158" t="s">
        <v>9384</v>
      </c>
      <c r="B158" t="s">
        <v>2464</v>
      </c>
      <c r="C158" t="s">
        <v>2465</v>
      </c>
      <c r="D158" t="s">
        <v>9385</v>
      </c>
      <c r="E158" s="4">
        <v>39</v>
      </c>
      <c r="F158" t="s">
        <v>2647</v>
      </c>
      <c r="G158" s="1" t="s">
        <v>2647</v>
      </c>
    </row>
    <row r="159" spans="1:7" x14ac:dyDescent="0.25">
      <c r="A159" t="s">
        <v>9262</v>
      </c>
      <c r="B159" t="s">
        <v>9263</v>
      </c>
      <c r="C159" t="s">
        <v>2465</v>
      </c>
      <c r="D159" t="s">
        <v>9264</v>
      </c>
      <c r="E159" s="4">
        <v>0</v>
      </c>
      <c r="F159" t="s">
        <v>2647</v>
      </c>
      <c r="G159" s="1" t="s">
        <v>2647</v>
      </c>
    </row>
    <row r="160" spans="1:7" x14ac:dyDescent="0.25">
      <c r="A160" t="s">
        <v>9778</v>
      </c>
      <c r="B160" t="s">
        <v>9779</v>
      </c>
      <c r="C160" t="s">
        <v>2465</v>
      </c>
      <c r="D160" t="s">
        <v>9780</v>
      </c>
      <c r="E160" s="4">
        <v>0</v>
      </c>
      <c r="F160" t="s">
        <v>2647</v>
      </c>
      <c r="G160" s="1" t="s">
        <v>2647</v>
      </c>
    </row>
    <row r="161" spans="1:7" x14ac:dyDescent="0.25">
      <c r="A161" t="s">
        <v>10405</v>
      </c>
      <c r="B161" t="s">
        <v>10406</v>
      </c>
      <c r="C161" t="s">
        <v>2465</v>
      </c>
      <c r="D161" t="s">
        <v>10407</v>
      </c>
      <c r="E161" s="4">
        <v>0</v>
      </c>
      <c r="F161" t="s">
        <v>2647</v>
      </c>
      <c r="G161" s="1" t="s">
        <v>2647</v>
      </c>
    </row>
    <row r="162" spans="1:7" x14ac:dyDescent="0.25">
      <c r="A162" t="s">
        <v>10682</v>
      </c>
      <c r="B162" t="s">
        <v>10683</v>
      </c>
      <c r="C162" t="s">
        <v>2465</v>
      </c>
      <c r="D162" t="s">
        <v>10684</v>
      </c>
      <c r="E162" s="4">
        <v>0</v>
      </c>
      <c r="F162" t="s">
        <v>2647</v>
      </c>
      <c r="G162" s="1" t="s">
        <v>2647</v>
      </c>
    </row>
    <row r="163" spans="1:7" x14ac:dyDescent="0.25">
      <c r="A163" t="s">
        <v>10940</v>
      </c>
      <c r="B163" t="s">
        <v>10941</v>
      </c>
      <c r="C163" t="s">
        <v>2465</v>
      </c>
      <c r="D163" t="s">
        <v>10942</v>
      </c>
      <c r="E163" s="4">
        <v>105</v>
      </c>
      <c r="F163" t="s">
        <v>2647</v>
      </c>
      <c r="G163" s="1" t="s">
        <v>2647</v>
      </c>
    </row>
    <row r="164" spans="1:7" x14ac:dyDescent="0.25">
      <c r="A164" t="s">
        <v>11167</v>
      </c>
      <c r="B164" t="s">
        <v>11168</v>
      </c>
      <c r="C164" t="s">
        <v>2465</v>
      </c>
      <c r="D164" t="s">
        <v>11169</v>
      </c>
      <c r="E164" s="4">
        <v>0</v>
      </c>
      <c r="F164" t="s">
        <v>2647</v>
      </c>
      <c r="G164" s="1" t="s">
        <v>2647</v>
      </c>
    </row>
    <row r="165" spans="1:7" x14ac:dyDescent="0.25">
      <c r="A165" t="s">
        <v>11249</v>
      </c>
      <c r="B165" t="s">
        <v>11250</v>
      </c>
      <c r="C165" t="s">
        <v>2465</v>
      </c>
      <c r="D165" t="s">
        <v>11251</v>
      </c>
      <c r="E165" s="4">
        <v>0</v>
      </c>
      <c r="F165" t="s">
        <v>2647</v>
      </c>
      <c r="G165" s="1" t="s">
        <v>2647</v>
      </c>
    </row>
    <row r="166" spans="1:7" x14ac:dyDescent="0.25">
      <c r="A166" t="s">
        <v>11252</v>
      </c>
      <c r="B166" t="s">
        <v>11253</v>
      </c>
      <c r="C166" t="s">
        <v>2465</v>
      </c>
      <c r="D166" t="s">
        <v>11254</v>
      </c>
      <c r="E166" s="4">
        <v>0</v>
      </c>
      <c r="F166" t="s">
        <v>2647</v>
      </c>
      <c r="G166" s="1" t="s">
        <v>2647</v>
      </c>
    </row>
    <row r="167" spans="1:7" x14ac:dyDescent="0.25">
      <c r="A167" t="s">
        <v>11255</v>
      </c>
      <c r="B167" t="s">
        <v>11256</v>
      </c>
      <c r="C167" t="s">
        <v>2465</v>
      </c>
      <c r="D167" t="s">
        <v>11257</v>
      </c>
      <c r="E167" s="4">
        <v>0</v>
      </c>
      <c r="F167" t="s">
        <v>2647</v>
      </c>
      <c r="G167" t="s">
        <v>2647</v>
      </c>
    </row>
    <row r="168" spans="1:7" x14ac:dyDescent="0.25">
      <c r="A168" t="s">
        <v>11258</v>
      </c>
      <c r="B168" t="s">
        <v>11259</v>
      </c>
      <c r="C168" t="s">
        <v>2465</v>
      </c>
      <c r="D168" t="s">
        <v>11260</v>
      </c>
      <c r="E168" s="4">
        <v>0</v>
      </c>
      <c r="F168" t="s">
        <v>2647</v>
      </c>
      <c r="G168" s="1" t="s">
        <v>2647</v>
      </c>
    </row>
    <row r="169" spans="1:7" x14ac:dyDescent="0.25">
      <c r="A169" t="s">
        <v>11379</v>
      </c>
      <c r="B169" t="s">
        <v>11380</v>
      </c>
      <c r="C169" t="s">
        <v>2465</v>
      </c>
      <c r="D169" t="s">
        <v>11381</v>
      </c>
      <c r="E169" s="4">
        <v>39</v>
      </c>
      <c r="F169" t="s">
        <v>2647</v>
      </c>
      <c r="G169" s="1" t="s">
        <v>2647</v>
      </c>
    </row>
    <row r="170" spans="1:7" x14ac:dyDescent="0.25">
      <c r="A170" t="s">
        <v>9632</v>
      </c>
      <c r="B170" t="s">
        <v>9633</v>
      </c>
      <c r="C170" t="s">
        <v>2465</v>
      </c>
      <c r="D170" t="s">
        <v>9634</v>
      </c>
      <c r="E170" s="4">
        <v>0</v>
      </c>
      <c r="F170" t="s">
        <v>2750</v>
      </c>
      <c r="G170" s="1" t="s">
        <v>2750</v>
      </c>
    </row>
    <row r="171" spans="1:7" x14ac:dyDescent="0.25">
      <c r="A171" t="s">
        <v>11199</v>
      </c>
      <c r="B171" t="s">
        <v>7408</v>
      </c>
      <c r="C171" t="s">
        <v>2385</v>
      </c>
      <c r="D171" t="s">
        <v>11200</v>
      </c>
      <c r="E171" s="4">
        <v>51</v>
      </c>
      <c r="F171" t="s">
        <v>3473</v>
      </c>
      <c r="G171" s="1" t="s">
        <v>11879</v>
      </c>
    </row>
    <row r="172" spans="1:7" x14ac:dyDescent="0.25">
      <c r="A172" t="s">
        <v>9332</v>
      </c>
      <c r="B172" t="s">
        <v>3859</v>
      </c>
      <c r="C172" t="s">
        <v>2360</v>
      </c>
      <c r="D172" t="s">
        <v>9333</v>
      </c>
      <c r="E172" s="4">
        <v>0</v>
      </c>
      <c r="F172" t="s">
        <v>2501</v>
      </c>
      <c r="G172" s="1" t="s">
        <v>2602</v>
      </c>
    </row>
    <row r="173" spans="1:7" x14ac:dyDescent="0.25">
      <c r="A173" t="s">
        <v>9338</v>
      </c>
      <c r="B173" t="s">
        <v>3865</v>
      </c>
      <c r="C173" t="s">
        <v>2360</v>
      </c>
      <c r="D173" t="s">
        <v>9339</v>
      </c>
      <c r="E173" s="4">
        <v>0</v>
      </c>
      <c r="F173" t="s">
        <v>2501</v>
      </c>
      <c r="G173" s="1" t="s">
        <v>2602</v>
      </c>
    </row>
    <row r="174" spans="1:7" x14ac:dyDescent="0.25">
      <c r="A174" t="s">
        <v>10538</v>
      </c>
      <c r="B174" t="s">
        <v>10539</v>
      </c>
      <c r="C174" t="s">
        <v>2537</v>
      </c>
      <c r="D174" t="s">
        <v>10540</v>
      </c>
      <c r="E174" s="4">
        <v>0</v>
      </c>
      <c r="F174" t="s">
        <v>2990</v>
      </c>
      <c r="G174" s="1" t="s">
        <v>2990</v>
      </c>
    </row>
    <row r="175" spans="1:7" x14ac:dyDescent="0.25">
      <c r="A175" t="s">
        <v>10943</v>
      </c>
      <c r="B175" t="s">
        <v>10944</v>
      </c>
      <c r="C175" t="s">
        <v>2465</v>
      </c>
      <c r="D175" t="s">
        <v>10945</v>
      </c>
      <c r="E175" s="4">
        <v>26</v>
      </c>
      <c r="F175" t="s">
        <v>2990</v>
      </c>
      <c r="G175" s="1" t="s">
        <v>2990</v>
      </c>
    </row>
    <row r="176" spans="1:7" x14ac:dyDescent="0.25">
      <c r="A176" t="s">
        <v>11657</v>
      </c>
      <c r="B176" t="s">
        <v>7643</v>
      </c>
      <c r="C176" t="s">
        <v>2537</v>
      </c>
      <c r="D176" t="s">
        <v>11658</v>
      </c>
      <c r="E176" s="4">
        <v>0</v>
      </c>
      <c r="F176" t="s">
        <v>2990</v>
      </c>
      <c r="G176" s="1" t="s">
        <v>2990</v>
      </c>
    </row>
    <row r="177" spans="1:7" x14ac:dyDescent="0.25">
      <c r="A177" t="s">
        <v>10854</v>
      </c>
      <c r="B177" t="s">
        <v>8005</v>
      </c>
      <c r="C177" t="s">
        <v>7810</v>
      </c>
      <c r="D177" t="s">
        <v>10855</v>
      </c>
      <c r="E177" s="4">
        <v>4</v>
      </c>
      <c r="F177" t="s">
        <v>2502</v>
      </c>
      <c r="G177" s="1" t="s">
        <v>11888</v>
      </c>
    </row>
    <row r="178" spans="1:7" x14ac:dyDescent="0.25">
      <c r="A178" t="s">
        <v>8358</v>
      </c>
      <c r="B178" t="s">
        <v>5868</v>
      </c>
      <c r="C178" t="s">
        <v>2385</v>
      </c>
      <c r="D178" t="s">
        <v>8359</v>
      </c>
      <c r="E178" s="4">
        <v>12</v>
      </c>
      <c r="F178" t="s">
        <v>2502</v>
      </c>
      <c r="G178" s="1" t="s">
        <v>11875</v>
      </c>
    </row>
    <row r="179" spans="1:7" x14ac:dyDescent="0.25">
      <c r="A179" t="s">
        <v>11095</v>
      </c>
      <c r="B179" t="s">
        <v>11096</v>
      </c>
      <c r="C179" t="s">
        <v>7726</v>
      </c>
      <c r="D179" t="s">
        <v>11097</v>
      </c>
      <c r="E179" s="4">
        <v>0</v>
      </c>
      <c r="F179" t="s">
        <v>2502</v>
      </c>
      <c r="G179" s="1">
        <v>44462</v>
      </c>
    </row>
    <row r="180" spans="1:7" x14ac:dyDescent="0.25">
      <c r="A180" t="s">
        <v>10257</v>
      </c>
      <c r="B180" t="s">
        <v>4567</v>
      </c>
      <c r="C180" t="s">
        <v>2360</v>
      </c>
      <c r="D180" t="s">
        <v>10258</v>
      </c>
      <c r="E180" s="4">
        <v>0</v>
      </c>
      <c r="F180" t="s">
        <v>2602</v>
      </c>
      <c r="G180" s="1" t="s">
        <v>11927</v>
      </c>
    </row>
    <row r="181" spans="1:7" x14ac:dyDescent="0.25">
      <c r="A181" t="s">
        <v>9318</v>
      </c>
      <c r="B181" t="s">
        <v>3841</v>
      </c>
      <c r="C181" t="s">
        <v>2360</v>
      </c>
      <c r="D181" t="s">
        <v>9319</v>
      </c>
      <c r="E181" s="4">
        <v>0</v>
      </c>
      <c r="F181" t="s">
        <v>2602</v>
      </c>
      <c r="G181" s="1" t="s">
        <v>11870</v>
      </c>
    </row>
    <row r="182" spans="1:7" x14ac:dyDescent="0.25">
      <c r="A182" t="s">
        <v>10224</v>
      </c>
      <c r="B182" t="s">
        <v>4532</v>
      </c>
      <c r="C182" t="s">
        <v>2360</v>
      </c>
      <c r="D182" t="s">
        <v>10225</v>
      </c>
      <c r="E182" s="4">
        <v>0</v>
      </c>
      <c r="F182" t="s">
        <v>2602</v>
      </c>
      <c r="G182" s="1" t="s">
        <v>11873</v>
      </c>
    </row>
    <row r="183" spans="1:7" x14ac:dyDescent="0.25">
      <c r="A183" t="s">
        <v>10741</v>
      </c>
      <c r="B183" t="s">
        <v>10742</v>
      </c>
      <c r="C183" t="s">
        <v>7726</v>
      </c>
      <c r="D183" t="s">
        <v>10743</v>
      </c>
      <c r="E183" s="4">
        <v>0</v>
      </c>
      <c r="F183" t="s">
        <v>2602</v>
      </c>
      <c r="G183" s="1">
        <v>44462</v>
      </c>
    </row>
    <row r="184" spans="1:7" x14ac:dyDescent="0.25">
      <c r="A184" t="s">
        <v>11271</v>
      </c>
      <c r="B184" t="s">
        <v>5271</v>
      </c>
      <c r="C184" t="s">
        <v>2360</v>
      </c>
      <c r="D184" t="s">
        <v>11272</v>
      </c>
      <c r="E184" s="4">
        <v>0</v>
      </c>
      <c r="F184" t="s">
        <v>2602</v>
      </c>
      <c r="G184" s="1" t="s">
        <v>11873</v>
      </c>
    </row>
    <row r="185" spans="1:7" x14ac:dyDescent="0.25">
      <c r="A185" t="s">
        <v>11757</v>
      </c>
      <c r="B185" t="s">
        <v>5693</v>
      </c>
      <c r="C185" t="s">
        <v>2360</v>
      </c>
      <c r="D185" t="s">
        <v>11758</v>
      </c>
      <c r="E185" s="4">
        <v>0</v>
      </c>
      <c r="F185" t="s">
        <v>2602</v>
      </c>
      <c r="G185" s="1" t="s">
        <v>11873</v>
      </c>
    </row>
    <row r="186" spans="1:7" x14ac:dyDescent="0.25">
      <c r="A186" t="s">
        <v>10220</v>
      </c>
      <c r="B186" t="s">
        <v>4526</v>
      </c>
      <c r="C186" t="s">
        <v>2360</v>
      </c>
      <c r="D186" t="s">
        <v>10221</v>
      </c>
      <c r="E186" s="4">
        <v>0</v>
      </c>
      <c r="F186" t="s">
        <v>3202</v>
      </c>
      <c r="G186" s="1" t="s">
        <v>11868</v>
      </c>
    </row>
    <row r="187" spans="1:7" x14ac:dyDescent="0.25">
      <c r="A187" t="s">
        <v>10218</v>
      </c>
      <c r="B187" t="s">
        <v>4523</v>
      </c>
      <c r="C187" t="s">
        <v>2360</v>
      </c>
      <c r="D187" t="s">
        <v>10219</v>
      </c>
      <c r="E187" s="4">
        <v>0</v>
      </c>
      <c r="F187" t="s">
        <v>3202</v>
      </c>
      <c r="G187" s="1" t="s">
        <v>11868</v>
      </c>
    </row>
    <row r="188" spans="1:7" x14ac:dyDescent="0.25">
      <c r="A188" t="s">
        <v>10226</v>
      </c>
      <c r="B188" t="s">
        <v>2571</v>
      </c>
      <c r="C188" t="s">
        <v>2360</v>
      </c>
      <c r="D188" t="s">
        <v>10227</v>
      </c>
      <c r="E188" s="4">
        <v>0</v>
      </c>
      <c r="F188" t="s">
        <v>3202</v>
      </c>
      <c r="G188" s="1" t="s">
        <v>11868</v>
      </c>
    </row>
    <row r="189" spans="1:7" x14ac:dyDescent="0.25">
      <c r="A189" t="s">
        <v>10263</v>
      </c>
      <c r="B189" t="s">
        <v>4575</v>
      </c>
      <c r="C189" t="s">
        <v>2360</v>
      </c>
      <c r="D189" t="s">
        <v>10264</v>
      </c>
      <c r="E189" s="4">
        <v>0</v>
      </c>
      <c r="F189" t="s">
        <v>3202</v>
      </c>
      <c r="G189" s="1" t="s">
        <v>3231</v>
      </c>
    </row>
    <row r="190" spans="1:7" x14ac:dyDescent="0.25">
      <c r="A190" t="s">
        <v>10451</v>
      </c>
      <c r="B190" t="s">
        <v>4712</v>
      </c>
      <c r="C190" t="s">
        <v>2360</v>
      </c>
      <c r="D190" t="s">
        <v>10452</v>
      </c>
      <c r="E190" s="4">
        <v>0</v>
      </c>
      <c r="F190" t="s">
        <v>3202</v>
      </c>
      <c r="G190" s="1" t="s">
        <v>3024</v>
      </c>
    </row>
    <row r="191" spans="1:7" x14ac:dyDescent="0.25">
      <c r="A191" t="s">
        <v>8528</v>
      </c>
      <c r="B191" t="s">
        <v>8529</v>
      </c>
      <c r="C191" t="s">
        <v>2537</v>
      </c>
      <c r="D191" t="s">
        <v>8530</v>
      </c>
      <c r="E191" s="4">
        <v>0</v>
      </c>
      <c r="F191" t="s">
        <v>3317</v>
      </c>
      <c r="G191" s="1">
        <v>44468</v>
      </c>
    </row>
    <row r="192" spans="1:7" x14ac:dyDescent="0.25">
      <c r="A192" t="s">
        <v>11644</v>
      </c>
      <c r="B192" t="s">
        <v>11645</v>
      </c>
      <c r="C192" t="s">
        <v>2489</v>
      </c>
      <c r="D192" t="s">
        <v>11646</v>
      </c>
      <c r="E192" s="4">
        <v>0</v>
      </c>
      <c r="F192" t="s">
        <v>3317</v>
      </c>
      <c r="G192" s="1" t="s">
        <v>11885</v>
      </c>
    </row>
    <row r="193" spans="1:7" x14ac:dyDescent="0.25">
      <c r="A193" t="s">
        <v>11636</v>
      </c>
      <c r="B193" t="s">
        <v>11637</v>
      </c>
      <c r="C193" t="s">
        <v>2537</v>
      </c>
      <c r="D193" t="s">
        <v>11638</v>
      </c>
      <c r="E193" s="4">
        <v>0</v>
      </c>
      <c r="F193" t="s">
        <v>3317</v>
      </c>
      <c r="G193" s="1" t="s">
        <v>3317</v>
      </c>
    </row>
    <row r="194" spans="1:7" x14ac:dyDescent="0.25">
      <c r="A194" t="s">
        <v>11639</v>
      </c>
      <c r="B194" t="s">
        <v>11640</v>
      </c>
      <c r="C194" t="s">
        <v>2537</v>
      </c>
      <c r="D194" t="s">
        <v>11641</v>
      </c>
      <c r="E194" s="4">
        <v>0</v>
      </c>
      <c r="F194" t="s">
        <v>3317</v>
      </c>
      <c r="G194" s="1" t="s">
        <v>3317</v>
      </c>
    </row>
    <row r="195" spans="1:7" x14ac:dyDescent="0.25">
      <c r="A195" t="s">
        <v>9744</v>
      </c>
      <c r="B195" t="s">
        <v>4198</v>
      </c>
      <c r="C195" t="s">
        <v>2478</v>
      </c>
      <c r="D195" t="s">
        <v>9745</v>
      </c>
      <c r="E195" s="4">
        <v>4</v>
      </c>
      <c r="F195" t="s">
        <v>3231</v>
      </c>
      <c r="G195" s="1" t="s">
        <v>2911</v>
      </c>
    </row>
    <row r="196" spans="1:7" x14ac:dyDescent="0.25">
      <c r="A196" t="s">
        <v>11788</v>
      </c>
      <c r="B196" t="s">
        <v>5737</v>
      </c>
      <c r="C196" t="s">
        <v>2478</v>
      </c>
      <c r="D196" t="s">
        <v>11789</v>
      </c>
      <c r="E196" s="4">
        <v>4</v>
      </c>
      <c r="F196" t="s">
        <v>2911</v>
      </c>
      <c r="G196" s="1">
        <v>44467</v>
      </c>
    </row>
    <row r="197" spans="1:7" x14ac:dyDescent="0.25">
      <c r="A197" t="s">
        <v>10838</v>
      </c>
      <c r="B197" t="s">
        <v>4968</v>
      </c>
      <c r="C197" t="s">
        <v>2360</v>
      </c>
      <c r="D197" t="s">
        <v>10839</v>
      </c>
      <c r="E197" s="4">
        <v>0</v>
      </c>
      <c r="F197" t="s">
        <v>3024</v>
      </c>
      <c r="G197" s="1" t="s">
        <v>11877</v>
      </c>
    </row>
    <row r="198" spans="1:7" x14ac:dyDescent="0.25">
      <c r="A198" t="s">
        <v>10840</v>
      </c>
      <c r="B198" t="s">
        <v>4971</v>
      </c>
      <c r="C198" t="s">
        <v>2360</v>
      </c>
      <c r="D198" t="s">
        <v>10841</v>
      </c>
      <c r="E198" s="4">
        <v>0</v>
      </c>
      <c r="F198" t="s">
        <v>3024</v>
      </c>
      <c r="G198" s="1" t="s">
        <v>11877</v>
      </c>
    </row>
    <row r="199" spans="1:7" x14ac:dyDescent="0.25">
      <c r="A199" t="s">
        <v>9890</v>
      </c>
      <c r="B199" t="s">
        <v>2529</v>
      </c>
      <c r="C199" t="s">
        <v>2360</v>
      </c>
      <c r="D199" t="s">
        <v>9891</v>
      </c>
      <c r="E199" s="4">
        <v>0</v>
      </c>
      <c r="F199" t="s">
        <v>3024</v>
      </c>
      <c r="G199" s="1" t="s">
        <v>11876</v>
      </c>
    </row>
    <row r="200" spans="1:7" x14ac:dyDescent="0.25">
      <c r="A200" t="s">
        <v>9334</v>
      </c>
      <c r="B200" t="s">
        <v>3862</v>
      </c>
      <c r="C200" t="s">
        <v>2360</v>
      </c>
      <c r="D200" t="s">
        <v>9335</v>
      </c>
      <c r="E200" s="4">
        <v>0</v>
      </c>
      <c r="F200" t="s">
        <v>3024</v>
      </c>
      <c r="G200" s="1" t="s">
        <v>11857</v>
      </c>
    </row>
    <row r="201" spans="1:7" x14ac:dyDescent="0.25">
      <c r="A201" t="s">
        <v>9336</v>
      </c>
      <c r="B201" t="s">
        <v>2461</v>
      </c>
      <c r="C201" t="s">
        <v>2360</v>
      </c>
      <c r="D201" t="s">
        <v>9337</v>
      </c>
      <c r="E201" s="4">
        <v>0</v>
      </c>
      <c r="F201" t="s">
        <v>3024</v>
      </c>
      <c r="G201" s="1" t="s">
        <v>11857</v>
      </c>
    </row>
    <row r="202" spans="1:7" x14ac:dyDescent="0.25">
      <c r="A202" t="s">
        <v>11025</v>
      </c>
      <c r="B202" t="s">
        <v>5073</v>
      </c>
      <c r="C202" t="s">
        <v>2360</v>
      </c>
      <c r="D202" t="s">
        <v>11026</v>
      </c>
      <c r="E202" s="4">
        <v>0</v>
      </c>
      <c r="F202" t="s">
        <v>3024</v>
      </c>
      <c r="G202" s="1" t="s">
        <v>11857</v>
      </c>
    </row>
    <row r="203" spans="1:7" x14ac:dyDescent="0.25">
      <c r="A203" t="s">
        <v>11023</v>
      </c>
      <c r="B203" t="s">
        <v>5070</v>
      </c>
      <c r="C203" t="s">
        <v>2360</v>
      </c>
      <c r="D203" t="s">
        <v>11024</v>
      </c>
      <c r="E203" s="4">
        <v>0</v>
      </c>
      <c r="F203" t="s">
        <v>3024</v>
      </c>
      <c r="G203" s="1" t="s">
        <v>11857</v>
      </c>
    </row>
    <row r="204" spans="1:7" x14ac:dyDescent="0.25">
      <c r="A204" t="s">
        <v>11334</v>
      </c>
      <c r="B204" t="s">
        <v>11335</v>
      </c>
      <c r="C204" t="s">
        <v>2489</v>
      </c>
      <c r="D204" t="s">
        <v>11336</v>
      </c>
      <c r="E204" s="4">
        <v>0</v>
      </c>
      <c r="F204" t="s">
        <v>3024</v>
      </c>
      <c r="G204" s="1" t="s">
        <v>11927</v>
      </c>
    </row>
    <row r="205" spans="1:7" x14ac:dyDescent="0.25">
      <c r="A205" t="s">
        <v>10295</v>
      </c>
      <c r="B205" t="s">
        <v>10296</v>
      </c>
      <c r="C205" t="s">
        <v>2537</v>
      </c>
      <c r="D205" t="s">
        <v>10297</v>
      </c>
      <c r="E205" s="4">
        <v>0</v>
      </c>
      <c r="F205" t="s">
        <v>3024</v>
      </c>
      <c r="G205" s="1">
        <v>44468</v>
      </c>
    </row>
    <row r="206" spans="1:7" x14ac:dyDescent="0.25">
      <c r="A206" t="s">
        <v>10298</v>
      </c>
      <c r="B206" t="s">
        <v>10299</v>
      </c>
      <c r="C206" t="s">
        <v>2537</v>
      </c>
      <c r="D206" t="s">
        <v>10300</v>
      </c>
      <c r="E206" s="4">
        <v>0</v>
      </c>
      <c r="F206" t="s">
        <v>3024</v>
      </c>
      <c r="G206" s="1">
        <v>44468</v>
      </c>
    </row>
    <row r="207" spans="1:7" x14ac:dyDescent="0.25">
      <c r="A207" t="s">
        <v>473</v>
      </c>
      <c r="B207" t="s">
        <v>18</v>
      </c>
      <c r="C207" t="s">
        <v>13</v>
      </c>
      <c r="D207" t="s">
        <v>474</v>
      </c>
      <c r="E207" s="4">
        <v>0</v>
      </c>
      <c r="F207" t="s">
        <v>3112</v>
      </c>
      <c r="G207" s="1" t="s">
        <v>11888</v>
      </c>
    </row>
    <row r="208" spans="1:7" x14ac:dyDescent="0.25">
      <c r="A208" t="s">
        <v>9692</v>
      </c>
      <c r="B208" t="s">
        <v>4152</v>
      </c>
      <c r="C208" t="s">
        <v>13</v>
      </c>
      <c r="D208" t="s">
        <v>9693</v>
      </c>
      <c r="E208" s="4">
        <v>0</v>
      </c>
      <c r="F208" t="s">
        <v>3112</v>
      </c>
      <c r="G208" s="1">
        <v>44468</v>
      </c>
    </row>
    <row r="209" spans="1:7" x14ac:dyDescent="0.25">
      <c r="A209" t="s">
        <v>9843</v>
      </c>
      <c r="B209" t="s">
        <v>4256</v>
      </c>
      <c r="C209" t="s">
        <v>2360</v>
      </c>
      <c r="D209" t="s">
        <v>9844</v>
      </c>
      <c r="E209" s="4">
        <v>0</v>
      </c>
      <c r="F209" t="s">
        <v>3112</v>
      </c>
      <c r="G209" s="1" t="s">
        <v>11885</v>
      </c>
    </row>
    <row r="210" spans="1:7" x14ac:dyDescent="0.25">
      <c r="A210" t="s">
        <v>9993</v>
      </c>
      <c r="B210" t="s">
        <v>6769</v>
      </c>
      <c r="C210" t="s">
        <v>2537</v>
      </c>
      <c r="D210" t="s">
        <v>9994</v>
      </c>
      <c r="E210" s="4">
        <v>0</v>
      </c>
      <c r="F210" t="s">
        <v>3112</v>
      </c>
      <c r="G210" s="1" t="s">
        <v>3112</v>
      </c>
    </row>
    <row r="211" spans="1:7" x14ac:dyDescent="0.25">
      <c r="A211" t="s">
        <v>9845</v>
      </c>
      <c r="B211" t="s">
        <v>4259</v>
      </c>
      <c r="C211" t="s">
        <v>2360</v>
      </c>
      <c r="D211" t="s">
        <v>9846</v>
      </c>
      <c r="E211" s="4">
        <v>0</v>
      </c>
      <c r="F211" t="s">
        <v>3112</v>
      </c>
      <c r="G211" s="1" t="s">
        <v>11885</v>
      </c>
    </row>
    <row r="212" spans="1:7" x14ac:dyDescent="0.25">
      <c r="A212" t="s">
        <v>8525</v>
      </c>
      <c r="B212" t="s">
        <v>8526</v>
      </c>
      <c r="C212" t="s">
        <v>2537</v>
      </c>
      <c r="D212" t="s">
        <v>8527</v>
      </c>
      <c r="E212" s="4">
        <v>0</v>
      </c>
      <c r="F212" t="s">
        <v>3112</v>
      </c>
      <c r="G212" s="1" t="s">
        <v>3112</v>
      </c>
    </row>
    <row r="213" spans="1:7" x14ac:dyDescent="0.25">
      <c r="A213" t="s">
        <v>8875</v>
      </c>
      <c r="B213" t="s">
        <v>8876</v>
      </c>
      <c r="C213" t="s">
        <v>2537</v>
      </c>
      <c r="D213" t="s">
        <v>8877</v>
      </c>
      <c r="E213" s="4">
        <v>0</v>
      </c>
      <c r="F213" s="1" t="s">
        <v>3112</v>
      </c>
      <c r="G213" s="1" t="s">
        <v>3112</v>
      </c>
    </row>
    <row r="214" spans="1:7" x14ac:dyDescent="0.25">
      <c r="A214" t="s">
        <v>9886</v>
      </c>
      <c r="B214" t="s">
        <v>4292</v>
      </c>
      <c r="C214" t="s">
        <v>2360</v>
      </c>
      <c r="D214" t="s">
        <v>9887</v>
      </c>
      <c r="E214" s="4">
        <v>0</v>
      </c>
      <c r="F214" s="1" t="s">
        <v>3112</v>
      </c>
      <c r="G214" s="1" t="s">
        <v>11876</v>
      </c>
    </row>
    <row r="215" spans="1:7" x14ac:dyDescent="0.25">
      <c r="A215" t="s">
        <v>9888</v>
      </c>
      <c r="B215" t="s">
        <v>4295</v>
      </c>
      <c r="C215" t="s">
        <v>2360</v>
      </c>
      <c r="D215" t="s">
        <v>9889</v>
      </c>
      <c r="E215" s="4">
        <v>0</v>
      </c>
      <c r="F215" s="1" t="s">
        <v>3112</v>
      </c>
      <c r="G215" s="1" t="s">
        <v>11876</v>
      </c>
    </row>
    <row r="216" spans="1:7" x14ac:dyDescent="0.25">
      <c r="A216" t="s">
        <v>9388</v>
      </c>
      <c r="B216" t="s">
        <v>2473</v>
      </c>
      <c r="C216" t="s">
        <v>2360</v>
      </c>
      <c r="D216" t="s">
        <v>9389</v>
      </c>
      <c r="E216" s="4">
        <v>0</v>
      </c>
      <c r="F216" s="1" t="s">
        <v>3112</v>
      </c>
      <c r="G216" s="1" t="s">
        <v>11876</v>
      </c>
    </row>
    <row r="217" spans="1:7" x14ac:dyDescent="0.25">
      <c r="A217" t="s">
        <v>9314</v>
      </c>
      <c r="B217" t="s">
        <v>3834</v>
      </c>
      <c r="C217" t="s">
        <v>2360</v>
      </c>
      <c r="D217" t="s">
        <v>9315</v>
      </c>
      <c r="E217" s="4">
        <v>0</v>
      </c>
      <c r="F217" s="1" t="s">
        <v>3112</v>
      </c>
      <c r="G217" s="1" t="s">
        <v>11876</v>
      </c>
    </row>
    <row r="218" spans="1:7" x14ac:dyDescent="0.25">
      <c r="A218" t="s">
        <v>9048</v>
      </c>
      <c r="B218" t="s">
        <v>6223</v>
      </c>
      <c r="C218" t="s">
        <v>2385</v>
      </c>
      <c r="D218" t="s">
        <v>9049</v>
      </c>
      <c r="E218" s="4">
        <v>17</v>
      </c>
      <c r="F218" s="1" t="s">
        <v>11857</v>
      </c>
      <c r="G218" s="1" t="s">
        <v>11857</v>
      </c>
    </row>
    <row r="219" spans="1:7" x14ac:dyDescent="0.25">
      <c r="A219" t="s">
        <v>10748</v>
      </c>
      <c r="B219" t="s">
        <v>7194</v>
      </c>
      <c r="C219" t="s">
        <v>2385</v>
      </c>
      <c r="D219" t="s">
        <v>10749</v>
      </c>
      <c r="E219" s="4">
        <v>69</v>
      </c>
      <c r="F219" s="1" t="s">
        <v>11860</v>
      </c>
      <c r="G219" s="1" t="s">
        <v>11879</v>
      </c>
    </row>
    <row r="220" spans="1:7" x14ac:dyDescent="0.25">
      <c r="A220" t="s">
        <v>9348</v>
      </c>
      <c r="B220" t="s">
        <v>9349</v>
      </c>
      <c r="C220" t="s">
        <v>2489</v>
      </c>
      <c r="D220" t="s">
        <v>9350</v>
      </c>
      <c r="E220" s="4">
        <v>0</v>
      </c>
      <c r="F220" s="1" t="s">
        <v>11860</v>
      </c>
      <c r="G220" s="1" t="s">
        <v>11888</v>
      </c>
    </row>
    <row r="221" spans="1:7" x14ac:dyDescent="0.25">
      <c r="A221" t="s">
        <v>9017</v>
      </c>
      <c r="B221" t="s">
        <v>9018</v>
      </c>
      <c r="C221" t="s">
        <v>2489</v>
      </c>
      <c r="D221" t="s">
        <v>9019</v>
      </c>
      <c r="E221" s="4">
        <v>0</v>
      </c>
      <c r="F221" s="1" t="s">
        <v>11860</v>
      </c>
      <c r="G221" s="1" t="s">
        <v>11897</v>
      </c>
    </row>
    <row r="222" spans="1:7" x14ac:dyDescent="0.25">
      <c r="A222" t="s">
        <v>11848</v>
      </c>
      <c r="B222" t="s">
        <v>11849</v>
      </c>
      <c r="C222" t="s">
        <v>2537</v>
      </c>
      <c r="D222" t="s">
        <v>11850</v>
      </c>
      <c r="E222" s="4">
        <v>0</v>
      </c>
      <c r="F222" s="1" t="s">
        <v>11860</v>
      </c>
      <c r="G222" s="1">
        <v>44468</v>
      </c>
    </row>
    <row r="223" spans="1:7" x14ac:dyDescent="0.25">
      <c r="A223" t="s">
        <v>9754</v>
      </c>
      <c r="B223" t="s">
        <v>4208</v>
      </c>
      <c r="C223" t="s">
        <v>13</v>
      </c>
      <c r="D223" t="s">
        <v>9755</v>
      </c>
      <c r="E223" s="4">
        <v>0</v>
      </c>
      <c r="F223" s="1" t="s">
        <v>11860</v>
      </c>
      <c r="G223" s="1" t="s">
        <v>11860</v>
      </c>
    </row>
    <row r="224" spans="1:7" x14ac:dyDescent="0.25">
      <c r="A224" t="s">
        <v>9750</v>
      </c>
      <c r="B224" t="s">
        <v>4203</v>
      </c>
      <c r="C224" t="s">
        <v>13</v>
      </c>
      <c r="D224" t="s">
        <v>9751</v>
      </c>
      <c r="E224" s="4">
        <v>0</v>
      </c>
      <c r="F224" s="1" t="s">
        <v>11860</v>
      </c>
      <c r="G224" s="1" t="s">
        <v>11885</v>
      </c>
    </row>
    <row r="225" spans="1:7" x14ac:dyDescent="0.25">
      <c r="A225" t="s">
        <v>9895</v>
      </c>
      <c r="B225" t="s">
        <v>9896</v>
      </c>
      <c r="C225" t="s">
        <v>2537</v>
      </c>
      <c r="D225" t="s">
        <v>9897</v>
      </c>
      <c r="E225" s="4">
        <v>0</v>
      </c>
      <c r="F225" s="1" t="s">
        <v>11860</v>
      </c>
      <c r="G225" s="1">
        <v>44468</v>
      </c>
    </row>
    <row r="226" spans="1:7" x14ac:dyDescent="0.25">
      <c r="A226" t="s">
        <v>9689</v>
      </c>
      <c r="B226" t="s">
        <v>4146</v>
      </c>
      <c r="C226" t="s">
        <v>13</v>
      </c>
      <c r="D226" t="s">
        <v>9690</v>
      </c>
      <c r="E226" s="4">
        <v>0</v>
      </c>
      <c r="F226" s="1" t="s">
        <v>11860</v>
      </c>
      <c r="G226" s="1" t="s">
        <v>11885</v>
      </c>
    </row>
    <row r="227" spans="1:7" x14ac:dyDescent="0.25">
      <c r="A227" t="s">
        <v>11265</v>
      </c>
      <c r="B227" t="s">
        <v>7441</v>
      </c>
      <c r="C227" t="s">
        <v>2489</v>
      </c>
      <c r="D227" t="s">
        <v>11266</v>
      </c>
      <c r="E227" s="4">
        <v>0</v>
      </c>
      <c r="F227" s="1" t="s">
        <v>11860</v>
      </c>
      <c r="G227" s="1" t="s">
        <v>11886</v>
      </c>
    </row>
    <row r="228" spans="1:7" x14ac:dyDescent="0.25">
      <c r="A228" t="s">
        <v>11546</v>
      </c>
      <c r="B228" t="s">
        <v>5534</v>
      </c>
      <c r="C228" t="s">
        <v>2360</v>
      </c>
      <c r="D228" t="s">
        <v>11547</v>
      </c>
      <c r="E228" s="4">
        <v>0</v>
      </c>
      <c r="F228" s="1" t="s">
        <v>11860</v>
      </c>
      <c r="G228" s="1" t="s">
        <v>11881</v>
      </c>
    </row>
    <row r="229" spans="1:7" x14ac:dyDescent="0.25">
      <c r="A229" t="s">
        <v>9839</v>
      </c>
      <c r="B229" t="s">
        <v>4250</v>
      </c>
      <c r="C229" t="s">
        <v>2360</v>
      </c>
      <c r="D229" t="s">
        <v>9840</v>
      </c>
      <c r="E229" s="4">
        <v>0</v>
      </c>
      <c r="F229" s="1" t="s">
        <v>11860</v>
      </c>
      <c r="G229" s="1" t="s">
        <v>11881</v>
      </c>
    </row>
    <row r="230" spans="1:7" x14ac:dyDescent="0.25">
      <c r="A230" t="s">
        <v>9841</v>
      </c>
      <c r="B230" t="s">
        <v>4253</v>
      </c>
      <c r="C230" t="s">
        <v>2360</v>
      </c>
      <c r="D230" t="s">
        <v>9842</v>
      </c>
      <c r="E230" s="4">
        <v>0</v>
      </c>
      <c r="F230" s="1" t="s">
        <v>11860</v>
      </c>
      <c r="G230" s="1" t="s">
        <v>11881</v>
      </c>
    </row>
    <row r="231" spans="1:7" x14ac:dyDescent="0.25">
      <c r="A231" t="s">
        <v>9316</v>
      </c>
      <c r="B231" t="s">
        <v>3837</v>
      </c>
      <c r="C231" t="s">
        <v>2360</v>
      </c>
      <c r="D231" t="s">
        <v>9317</v>
      </c>
      <c r="E231" s="4">
        <v>0</v>
      </c>
      <c r="F231" s="1" t="s">
        <v>11860</v>
      </c>
      <c r="G231" s="1" t="s">
        <v>11881</v>
      </c>
    </row>
    <row r="232" spans="1:7" x14ac:dyDescent="0.25">
      <c r="A232" t="s">
        <v>10222</v>
      </c>
      <c r="B232" t="s">
        <v>4529</v>
      </c>
      <c r="C232" t="s">
        <v>2360</v>
      </c>
      <c r="D232" t="s">
        <v>10223</v>
      </c>
      <c r="E232" s="4">
        <v>0</v>
      </c>
      <c r="F232" s="1" t="s">
        <v>11860</v>
      </c>
      <c r="G232" s="1" t="s">
        <v>11881</v>
      </c>
    </row>
    <row r="233" spans="1:7" x14ac:dyDescent="0.25">
      <c r="A233" t="s">
        <v>10449</v>
      </c>
      <c r="B233" t="s">
        <v>2600</v>
      </c>
      <c r="C233" t="s">
        <v>2360</v>
      </c>
      <c r="D233" t="s">
        <v>10450</v>
      </c>
      <c r="E233" s="4">
        <v>0</v>
      </c>
      <c r="F233" s="1" t="s">
        <v>11860</v>
      </c>
      <c r="G233" s="1" t="s">
        <v>11881</v>
      </c>
    </row>
    <row r="234" spans="1:7" x14ac:dyDescent="0.25">
      <c r="A234" t="s">
        <v>10453</v>
      </c>
      <c r="B234" t="s">
        <v>4715</v>
      </c>
      <c r="C234" t="s">
        <v>2360</v>
      </c>
      <c r="D234" t="s">
        <v>10454</v>
      </c>
      <c r="E234" s="4">
        <v>0</v>
      </c>
      <c r="F234" s="1" t="s">
        <v>11860</v>
      </c>
      <c r="G234" s="1" t="s">
        <v>11881</v>
      </c>
    </row>
    <row r="235" spans="1:7" x14ac:dyDescent="0.25">
      <c r="A235" t="s">
        <v>11520</v>
      </c>
      <c r="B235" t="s">
        <v>5508</v>
      </c>
      <c r="C235" t="s">
        <v>2360</v>
      </c>
      <c r="D235" t="s">
        <v>11521</v>
      </c>
      <c r="E235" s="4">
        <v>0</v>
      </c>
      <c r="F235" s="1" t="s">
        <v>11860</v>
      </c>
      <c r="G235" s="1" t="s">
        <v>11881</v>
      </c>
    </row>
    <row r="236" spans="1:7" x14ac:dyDescent="0.25">
      <c r="A236" t="s">
        <v>9565</v>
      </c>
      <c r="B236" t="s">
        <v>4044</v>
      </c>
      <c r="C236" t="s">
        <v>2360</v>
      </c>
      <c r="D236" t="s">
        <v>9566</v>
      </c>
      <c r="E236" s="4">
        <v>0</v>
      </c>
      <c r="F236" s="1" t="s">
        <v>11860</v>
      </c>
      <c r="G236" s="1" t="s">
        <v>11881</v>
      </c>
    </row>
    <row r="237" spans="1:7" x14ac:dyDescent="0.25">
      <c r="A237" t="s">
        <v>9320</v>
      </c>
      <c r="B237" t="s">
        <v>3845</v>
      </c>
      <c r="C237" t="s">
        <v>2360</v>
      </c>
      <c r="D237" t="s">
        <v>9321</v>
      </c>
      <c r="E237" s="4">
        <v>0</v>
      </c>
      <c r="F237" s="1" t="s">
        <v>11860</v>
      </c>
      <c r="G237" s="1" t="s">
        <v>11881</v>
      </c>
    </row>
    <row r="238" spans="1:7" x14ac:dyDescent="0.25">
      <c r="A238" t="s">
        <v>11403</v>
      </c>
      <c r="B238" t="s">
        <v>5376</v>
      </c>
      <c r="C238" t="s">
        <v>2360</v>
      </c>
      <c r="D238" t="s">
        <v>11404</v>
      </c>
      <c r="E238" s="4">
        <v>0</v>
      </c>
      <c r="F238" s="1" t="s">
        <v>11860</v>
      </c>
      <c r="G238" s="1" t="s">
        <v>11873</v>
      </c>
    </row>
    <row r="239" spans="1:7" x14ac:dyDescent="0.25">
      <c r="A239" t="s">
        <v>11021</v>
      </c>
      <c r="B239" t="s">
        <v>2690</v>
      </c>
      <c r="C239" t="s">
        <v>2360</v>
      </c>
      <c r="D239" t="s">
        <v>11022</v>
      </c>
      <c r="E239" s="4">
        <v>0</v>
      </c>
      <c r="F239" s="1" t="s">
        <v>11860</v>
      </c>
      <c r="G239" s="1" t="s">
        <v>11897</v>
      </c>
    </row>
    <row r="240" spans="1:7" x14ac:dyDescent="0.25">
      <c r="A240" t="s">
        <v>8934</v>
      </c>
      <c r="B240" t="s">
        <v>8935</v>
      </c>
      <c r="C240" t="s">
        <v>2489</v>
      </c>
      <c r="D240" t="s">
        <v>8936</v>
      </c>
      <c r="E240" s="4">
        <v>0</v>
      </c>
      <c r="F240" s="1" t="s">
        <v>11861</v>
      </c>
      <c r="G240" s="1" t="s">
        <v>11885</v>
      </c>
    </row>
    <row r="241" spans="1:7" x14ac:dyDescent="0.25">
      <c r="A241" t="s">
        <v>10098</v>
      </c>
      <c r="B241" t="s">
        <v>10099</v>
      </c>
      <c r="C241" t="s">
        <v>2489</v>
      </c>
      <c r="D241" t="s">
        <v>10100</v>
      </c>
      <c r="E241" s="4">
        <v>0</v>
      </c>
      <c r="F241" s="1" t="s">
        <v>11861</v>
      </c>
      <c r="G241" s="1">
        <v>44468</v>
      </c>
    </row>
    <row r="242" spans="1:7" x14ac:dyDescent="0.25">
      <c r="A242" t="s">
        <v>11326</v>
      </c>
      <c r="B242" t="s">
        <v>7488</v>
      </c>
      <c r="C242" t="s">
        <v>2489</v>
      </c>
      <c r="D242" t="s">
        <v>11327</v>
      </c>
      <c r="E242" s="4">
        <v>0</v>
      </c>
      <c r="F242" s="1" t="s">
        <v>11861</v>
      </c>
      <c r="G242" s="1" t="s">
        <v>11885</v>
      </c>
    </row>
    <row r="243" spans="1:7" x14ac:dyDescent="0.25">
      <c r="A243" t="s">
        <v>8584</v>
      </c>
      <c r="B243" t="s">
        <v>3177</v>
      </c>
      <c r="C243" t="s">
        <v>2478</v>
      </c>
      <c r="D243" t="s">
        <v>8585</v>
      </c>
      <c r="E243" s="4">
        <v>4</v>
      </c>
      <c r="F243" s="1" t="s">
        <v>11870</v>
      </c>
      <c r="G243" s="1" t="s">
        <v>11927</v>
      </c>
    </row>
    <row r="244" spans="1:7" x14ac:dyDescent="0.25">
      <c r="A244" t="s">
        <v>9394</v>
      </c>
      <c r="B244" t="s">
        <v>3914</v>
      </c>
      <c r="C244" t="s">
        <v>2478</v>
      </c>
      <c r="D244" t="s">
        <v>9395</v>
      </c>
      <c r="E244" s="4">
        <v>4</v>
      </c>
      <c r="F244" s="1" t="s">
        <v>11870</v>
      </c>
      <c r="G244" s="1" t="s">
        <v>11927</v>
      </c>
    </row>
    <row r="245" spans="1:7" x14ac:dyDescent="0.25">
      <c r="A245" t="s">
        <v>8892</v>
      </c>
      <c r="B245" t="s">
        <v>3435</v>
      </c>
      <c r="C245" t="s">
        <v>2478</v>
      </c>
      <c r="D245" t="s">
        <v>8893</v>
      </c>
      <c r="E245" s="4">
        <v>4</v>
      </c>
      <c r="F245" s="1" t="s">
        <v>11870</v>
      </c>
      <c r="G245" s="1" t="s">
        <v>11885</v>
      </c>
    </row>
    <row r="246" spans="1:7" x14ac:dyDescent="0.25">
      <c r="A246" t="s">
        <v>9975</v>
      </c>
      <c r="B246" t="s">
        <v>7921</v>
      </c>
      <c r="C246" t="s">
        <v>7810</v>
      </c>
      <c r="D246" t="s">
        <v>9976</v>
      </c>
      <c r="E246" s="4">
        <v>4</v>
      </c>
      <c r="F246" s="1" t="s">
        <v>11870</v>
      </c>
      <c r="G246" s="1" t="s">
        <v>11870</v>
      </c>
    </row>
    <row r="247" spans="1:7" x14ac:dyDescent="0.25">
      <c r="A247" t="s">
        <v>9520</v>
      </c>
      <c r="B247" t="s">
        <v>6529</v>
      </c>
      <c r="C247" t="s">
        <v>2489</v>
      </c>
      <c r="D247" t="s">
        <v>9521</v>
      </c>
      <c r="E247" s="4">
        <v>0</v>
      </c>
      <c r="F247" s="1" t="s">
        <v>11870</v>
      </c>
      <c r="G247" s="1" t="s">
        <v>11870</v>
      </c>
    </row>
    <row r="248" spans="1:7" x14ac:dyDescent="0.25">
      <c r="A248" t="s">
        <v>8547</v>
      </c>
      <c r="B248" t="s">
        <v>7837</v>
      </c>
      <c r="C248" t="s">
        <v>7810</v>
      </c>
      <c r="D248" t="s">
        <v>8548</v>
      </c>
      <c r="E248" s="4">
        <v>4</v>
      </c>
      <c r="F248" s="1" t="s">
        <v>11870</v>
      </c>
      <c r="G248" s="1">
        <v>44488</v>
      </c>
    </row>
    <row r="249" spans="1:7" x14ac:dyDescent="0.25">
      <c r="A249" t="s">
        <v>9977</v>
      </c>
      <c r="B249" t="s">
        <v>7924</v>
      </c>
      <c r="C249" t="s">
        <v>7810</v>
      </c>
      <c r="D249" t="s">
        <v>9978</v>
      </c>
      <c r="E249" s="4">
        <v>4</v>
      </c>
      <c r="F249" s="1" t="s">
        <v>11870</v>
      </c>
      <c r="G249" s="1" t="s">
        <v>11870</v>
      </c>
    </row>
    <row r="250" spans="1:7" x14ac:dyDescent="0.25">
      <c r="A250" t="s">
        <v>9033</v>
      </c>
      <c r="B250" t="s">
        <v>2440</v>
      </c>
      <c r="C250" t="s">
        <v>2360</v>
      </c>
      <c r="D250" t="s">
        <v>9034</v>
      </c>
      <c r="E250" s="4">
        <v>0</v>
      </c>
      <c r="F250" s="1" t="s">
        <v>11871</v>
      </c>
      <c r="G250" s="1" t="s">
        <v>11875</v>
      </c>
    </row>
    <row r="251" spans="1:7" x14ac:dyDescent="0.25">
      <c r="A251" t="s">
        <v>9837</v>
      </c>
      <c r="B251" t="s">
        <v>2522</v>
      </c>
      <c r="C251" t="s">
        <v>2360</v>
      </c>
      <c r="D251" t="s">
        <v>9838</v>
      </c>
      <c r="E251" s="4">
        <v>0</v>
      </c>
      <c r="F251" s="1" t="s">
        <v>11869</v>
      </c>
      <c r="G251" s="1" t="s">
        <v>11881</v>
      </c>
    </row>
    <row r="252" spans="1:7" x14ac:dyDescent="0.25">
      <c r="A252" t="s">
        <v>11522</v>
      </c>
      <c r="B252" t="s">
        <v>2748</v>
      </c>
      <c r="C252" t="s">
        <v>2360</v>
      </c>
      <c r="D252" t="s">
        <v>11523</v>
      </c>
      <c r="E252" s="4">
        <v>0</v>
      </c>
      <c r="F252" s="1" t="s">
        <v>11869</v>
      </c>
      <c r="G252" s="1" t="s">
        <v>11877</v>
      </c>
    </row>
    <row r="253" spans="1:7" x14ac:dyDescent="0.25">
      <c r="A253" t="s">
        <v>11518</v>
      </c>
      <c r="B253" t="s">
        <v>5505</v>
      </c>
      <c r="C253" t="s">
        <v>2360</v>
      </c>
      <c r="D253" t="s">
        <v>11519</v>
      </c>
      <c r="E253" s="4">
        <v>0</v>
      </c>
      <c r="F253" s="1" t="s">
        <v>11869</v>
      </c>
      <c r="G253" s="1" t="s">
        <v>11877</v>
      </c>
    </row>
    <row r="254" spans="1:7" x14ac:dyDescent="0.25">
      <c r="A254" t="s">
        <v>475</v>
      </c>
      <c r="B254" t="s">
        <v>12</v>
      </c>
      <c r="C254" t="s">
        <v>13</v>
      </c>
      <c r="D254" t="s">
        <v>476</v>
      </c>
      <c r="E254" s="4">
        <v>0</v>
      </c>
      <c r="F254" s="1" t="s">
        <v>11873</v>
      </c>
      <c r="G254" s="1" t="s">
        <v>11888</v>
      </c>
    </row>
    <row r="255" spans="1:7" x14ac:dyDescent="0.25">
      <c r="A255" t="s">
        <v>9567</v>
      </c>
      <c r="B255" t="s">
        <v>4047</v>
      </c>
      <c r="C255" t="s">
        <v>2478</v>
      </c>
      <c r="D255" t="s">
        <v>9568</v>
      </c>
      <c r="E255" s="4">
        <v>4</v>
      </c>
      <c r="F255" s="1" t="s">
        <v>11873</v>
      </c>
      <c r="G255" s="1" t="s">
        <v>11882</v>
      </c>
    </row>
    <row r="256" spans="1:7" x14ac:dyDescent="0.25">
      <c r="A256" t="s">
        <v>10822</v>
      </c>
      <c r="B256" t="s">
        <v>8002</v>
      </c>
      <c r="C256" t="s">
        <v>7810</v>
      </c>
      <c r="D256" t="s">
        <v>10823</v>
      </c>
      <c r="E256" s="4">
        <v>4</v>
      </c>
      <c r="F256" s="1" t="s">
        <v>11876</v>
      </c>
      <c r="G256" s="1" t="s">
        <v>11888</v>
      </c>
    </row>
    <row r="257" spans="1:7" x14ac:dyDescent="0.25">
      <c r="A257" t="s">
        <v>9698</v>
      </c>
      <c r="B257" t="s">
        <v>4161</v>
      </c>
      <c r="C257" t="s">
        <v>2478</v>
      </c>
      <c r="D257" t="s">
        <v>9699</v>
      </c>
      <c r="E257" s="4">
        <v>0</v>
      </c>
      <c r="F257" s="1" t="s">
        <v>11876</v>
      </c>
      <c r="G257" s="1" t="s">
        <v>11888</v>
      </c>
    </row>
    <row r="258" spans="1:7" x14ac:dyDescent="0.25">
      <c r="A258" t="s">
        <v>10328</v>
      </c>
      <c r="B258" t="s">
        <v>7960</v>
      </c>
      <c r="C258" t="s">
        <v>7810</v>
      </c>
      <c r="D258" t="s">
        <v>10329</v>
      </c>
      <c r="E258" s="4">
        <v>4</v>
      </c>
      <c r="F258" s="1" t="s">
        <v>11876</v>
      </c>
      <c r="G258" s="1" t="s">
        <v>11876</v>
      </c>
    </row>
    <row r="259" spans="1:7" x14ac:dyDescent="0.25">
      <c r="A259" t="s">
        <v>11154</v>
      </c>
      <c r="B259" t="s">
        <v>5181</v>
      </c>
      <c r="C259" t="s">
        <v>2478</v>
      </c>
      <c r="D259" t="s">
        <v>11155</v>
      </c>
      <c r="E259" s="4">
        <v>4</v>
      </c>
      <c r="F259" s="1" t="s">
        <v>11880</v>
      </c>
      <c r="G259" s="1" t="s">
        <v>11886</v>
      </c>
    </row>
    <row r="260" spans="1:7" x14ac:dyDescent="0.25">
      <c r="A260" t="s">
        <v>9173</v>
      </c>
      <c r="B260" t="s">
        <v>6314</v>
      </c>
      <c r="C260" t="s">
        <v>2489</v>
      </c>
      <c r="D260" t="s">
        <v>9174</v>
      </c>
      <c r="E260" s="4">
        <v>0</v>
      </c>
      <c r="F260" s="1" t="s">
        <v>11880</v>
      </c>
      <c r="G260" s="1" t="s">
        <v>11888</v>
      </c>
    </row>
    <row r="261" spans="1:7" x14ac:dyDescent="0.25">
      <c r="A261" t="s">
        <v>9031</v>
      </c>
      <c r="B261" t="s">
        <v>7876</v>
      </c>
      <c r="C261" t="s">
        <v>7810</v>
      </c>
      <c r="D261" t="s">
        <v>9032</v>
      </c>
      <c r="E261" s="4">
        <v>4</v>
      </c>
      <c r="F261" s="1" t="s">
        <v>11880</v>
      </c>
      <c r="G261" s="1" t="s">
        <v>11880</v>
      </c>
    </row>
    <row r="262" spans="1:7" x14ac:dyDescent="0.25">
      <c r="A262" t="s">
        <v>11229</v>
      </c>
      <c r="B262" t="s">
        <v>8050</v>
      </c>
      <c r="C262" t="s">
        <v>7810</v>
      </c>
      <c r="D262" t="s">
        <v>11230</v>
      </c>
      <c r="E262" s="4">
        <v>4</v>
      </c>
      <c r="F262" s="1" t="s">
        <v>11880</v>
      </c>
      <c r="G262" s="1" t="s">
        <v>11927</v>
      </c>
    </row>
    <row r="263" spans="1:7" x14ac:dyDescent="0.25">
      <c r="A263" t="s">
        <v>10447</v>
      </c>
      <c r="B263" t="s">
        <v>4709</v>
      </c>
      <c r="C263" t="s">
        <v>2360</v>
      </c>
      <c r="D263" t="s">
        <v>10448</v>
      </c>
      <c r="E263" s="4">
        <v>0</v>
      </c>
      <c r="F263" s="1" t="s">
        <v>11877</v>
      </c>
      <c r="G263" s="1" t="s">
        <v>11885</v>
      </c>
    </row>
    <row r="264" spans="1:7" x14ac:dyDescent="0.25">
      <c r="A264" t="s">
        <v>9700</v>
      </c>
      <c r="B264" t="s">
        <v>6628</v>
      </c>
      <c r="C264" t="s">
        <v>2385</v>
      </c>
      <c r="D264" t="s">
        <v>9701</v>
      </c>
      <c r="E264" s="4">
        <v>14</v>
      </c>
      <c r="F264" s="1" t="s">
        <v>11879</v>
      </c>
      <c r="G264" s="1" t="s">
        <v>11879</v>
      </c>
    </row>
    <row r="265" spans="1:7" x14ac:dyDescent="0.25">
      <c r="A265" t="s">
        <v>9847</v>
      </c>
      <c r="B265" t="s">
        <v>9848</v>
      </c>
      <c r="C265" t="s">
        <v>7726</v>
      </c>
      <c r="D265" t="s">
        <v>9849</v>
      </c>
      <c r="E265" s="4">
        <v>0</v>
      </c>
      <c r="F265" s="1" t="s">
        <v>11879</v>
      </c>
      <c r="G265" s="1">
        <v>44462</v>
      </c>
    </row>
    <row r="266" spans="1:7" x14ac:dyDescent="0.25">
      <c r="A266" t="s">
        <v>11373</v>
      </c>
      <c r="B266" t="s">
        <v>11374</v>
      </c>
      <c r="C266" t="s">
        <v>7726</v>
      </c>
      <c r="D266" t="s">
        <v>11375</v>
      </c>
      <c r="E266" s="4">
        <v>0</v>
      </c>
      <c r="F266" s="1" t="s">
        <v>11879</v>
      </c>
      <c r="G266" s="1" t="s">
        <v>11885</v>
      </c>
    </row>
    <row r="267" spans="1:7" x14ac:dyDescent="0.25">
      <c r="A267" t="s">
        <v>11164</v>
      </c>
      <c r="B267" t="s">
        <v>11165</v>
      </c>
      <c r="C267" t="s">
        <v>2465</v>
      </c>
      <c r="D267" t="s">
        <v>11166</v>
      </c>
      <c r="E267" s="4">
        <v>0</v>
      </c>
      <c r="F267" s="1" t="s">
        <v>11879</v>
      </c>
      <c r="G267" s="1">
        <v>44462</v>
      </c>
    </row>
    <row r="268" spans="1:7" x14ac:dyDescent="0.25">
      <c r="A268" t="s">
        <v>10192</v>
      </c>
      <c r="B268" t="s">
        <v>10193</v>
      </c>
      <c r="C268" t="s">
        <v>6280</v>
      </c>
      <c r="D268" t="s">
        <v>10194</v>
      </c>
      <c r="E268" s="4">
        <v>0</v>
      </c>
      <c r="F268" s="1" t="s">
        <v>11881</v>
      </c>
      <c r="G268" s="1" t="s">
        <v>11913</v>
      </c>
    </row>
    <row r="269" spans="1:7" x14ac:dyDescent="0.25">
      <c r="A269" t="s">
        <v>11431</v>
      </c>
      <c r="B269" t="s">
        <v>7527</v>
      </c>
      <c r="C269" t="s">
        <v>2489</v>
      </c>
      <c r="D269" t="s">
        <v>11432</v>
      </c>
      <c r="E269" s="4">
        <v>0</v>
      </c>
      <c r="F269" s="1" t="s">
        <v>11888</v>
      </c>
      <c r="G269" s="1">
        <v>44468</v>
      </c>
    </row>
    <row r="270" spans="1:7" x14ac:dyDescent="0.25">
      <c r="A270" t="s">
        <v>11433</v>
      </c>
      <c r="B270" t="s">
        <v>7530</v>
      </c>
      <c r="C270" t="s">
        <v>2489</v>
      </c>
      <c r="D270" t="s">
        <v>11434</v>
      </c>
      <c r="E270" s="4">
        <v>0</v>
      </c>
      <c r="F270" s="1" t="s">
        <v>11888</v>
      </c>
      <c r="G270" s="1">
        <v>44468</v>
      </c>
    </row>
    <row r="271" spans="1:7" x14ac:dyDescent="0.25">
      <c r="A271" t="s">
        <v>11826</v>
      </c>
      <c r="B271" t="s">
        <v>11827</v>
      </c>
      <c r="C271" t="s">
        <v>7726</v>
      </c>
      <c r="D271" t="s">
        <v>11828</v>
      </c>
      <c r="E271" s="4">
        <v>0</v>
      </c>
      <c r="F271" s="1" t="s">
        <v>11888</v>
      </c>
      <c r="G271" s="1">
        <v>44468</v>
      </c>
    </row>
    <row r="272" spans="1:7" x14ac:dyDescent="0.25">
      <c r="A272" t="s">
        <v>8497</v>
      </c>
      <c r="B272" t="s">
        <v>7825</v>
      </c>
      <c r="C272" t="s">
        <v>7810</v>
      </c>
      <c r="D272" t="s">
        <v>8498</v>
      </c>
      <c r="E272" s="4">
        <v>4</v>
      </c>
      <c r="F272" s="1" t="s">
        <v>11888</v>
      </c>
      <c r="G272" s="1">
        <v>44469</v>
      </c>
    </row>
    <row r="273" spans="1:7" x14ac:dyDescent="0.25">
      <c r="A273" t="s">
        <v>8499</v>
      </c>
      <c r="B273" t="s">
        <v>7828</v>
      </c>
      <c r="C273" t="s">
        <v>7810</v>
      </c>
      <c r="D273" t="s">
        <v>8500</v>
      </c>
      <c r="E273" s="4">
        <v>4</v>
      </c>
      <c r="F273" s="1" t="s">
        <v>11888</v>
      </c>
      <c r="G273" s="1">
        <v>44475</v>
      </c>
    </row>
    <row r="274" spans="1:7" x14ac:dyDescent="0.25">
      <c r="A274" t="s">
        <v>8878</v>
      </c>
      <c r="B274" t="s">
        <v>7870</v>
      </c>
      <c r="C274" t="s">
        <v>7810</v>
      </c>
      <c r="D274" t="s">
        <v>8879</v>
      </c>
      <c r="E274" s="4">
        <v>4</v>
      </c>
      <c r="F274" s="1" t="s">
        <v>11888</v>
      </c>
      <c r="G274" s="1" t="s">
        <v>11888</v>
      </c>
    </row>
    <row r="275" spans="1:7" x14ac:dyDescent="0.25">
      <c r="A275" t="s">
        <v>9917</v>
      </c>
      <c r="B275" t="s">
        <v>6732</v>
      </c>
      <c r="C275" t="s">
        <v>2489</v>
      </c>
      <c r="D275" t="s">
        <v>9918</v>
      </c>
      <c r="E275" s="4">
        <v>0</v>
      </c>
      <c r="F275" s="1" t="s">
        <v>11888</v>
      </c>
      <c r="G275" s="1" t="s">
        <v>11888</v>
      </c>
    </row>
    <row r="276" spans="1:7" x14ac:dyDescent="0.25">
      <c r="A276" t="s">
        <v>9927</v>
      </c>
      <c r="B276" t="s">
        <v>4322</v>
      </c>
      <c r="C276" t="s">
        <v>2478</v>
      </c>
      <c r="D276" t="s">
        <v>9928</v>
      </c>
      <c r="E276" s="4">
        <v>4</v>
      </c>
      <c r="F276" s="1" t="s">
        <v>11888</v>
      </c>
      <c r="G276" s="1" t="s">
        <v>11897</v>
      </c>
    </row>
    <row r="277" spans="1:7" x14ac:dyDescent="0.25">
      <c r="A277" t="s">
        <v>10526</v>
      </c>
      <c r="B277" t="s">
        <v>4762</v>
      </c>
      <c r="C277" t="s">
        <v>2478</v>
      </c>
      <c r="D277" t="s">
        <v>10527</v>
      </c>
      <c r="E277" s="4">
        <v>0</v>
      </c>
      <c r="F277" s="1" t="s">
        <v>11888</v>
      </c>
      <c r="G277" s="1" t="s">
        <v>11888</v>
      </c>
    </row>
    <row r="278" spans="1:7" x14ac:dyDescent="0.25">
      <c r="A278" t="s">
        <v>10691</v>
      </c>
      <c r="B278" t="s">
        <v>10692</v>
      </c>
      <c r="C278" t="s">
        <v>2489</v>
      </c>
      <c r="D278" t="s">
        <v>10693</v>
      </c>
      <c r="E278" s="4">
        <v>0</v>
      </c>
      <c r="F278" s="1" t="s">
        <v>11888</v>
      </c>
      <c r="G278" s="1" t="s">
        <v>11902</v>
      </c>
    </row>
    <row r="279" spans="1:7" x14ac:dyDescent="0.25">
      <c r="A279" t="s">
        <v>10694</v>
      </c>
      <c r="B279" t="s">
        <v>7179</v>
      </c>
      <c r="C279" t="s">
        <v>2489</v>
      </c>
      <c r="D279" t="s">
        <v>10695</v>
      </c>
      <c r="E279" s="4">
        <v>0</v>
      </c>
      <c r="F279" s="1" t="s">
        <v>11888</v>
      </c>
      <c r="G279" s="1" t="s">
        <v>11902</v>
      </c>
    </row>
    <row r="280" spans="1:7" x14ac:dyDescent="0.25">
      <c r="A280" t="s">
        <v>9346</v>
      </c>
      <c r="B280" t="s">
        <v>3877</v>
      </c>
      <c r="C280" t="s">
        <v>2902</v>
      </c>
      <c r="D280" t="s">
        <v>9347</v>
      </c>
      <c r="E280" s="4">
        <v>4</v>
      </c>
      <c r="F280" s="1" t="s">
        <v>11888</v>
      </c>
      <c r="G280" s="1">
        <v>44519</v>
      </c>
    </row>
    <row r="281" spans="1:7" x14ac:dyDescent="0.25">
      <c r="A281" t="s">
        <v>10894</v>
      </c>
      <c r="B281" t="s">
        <v>8023</v>
      </c>
      <c r="C281" t="s">
        <v>7810</v>
      </c>
      <c r="D281" t="s">
        <v>10895</v>
      </c>
      <c r="E281" s="4">
        <v>4</v>
      </c>
      <c r="F281" s="1" t="s">
        <v>11888</v>
      </c>
      <c r="G281" s="1" t="s">
        <v>11888</v>
      </c>
    </row>
    <row r="282" spans="1:7" x14ac:dyDescent="0.25">
      <c r="A282" t="s">
        <v>10965</v>
      </c>
      <c r="B282" t="s">
        <v>8026</v>
      </c>
      <c r="C282" t="s">
        <v>7810</v>
      </c>
      <c r="D282" t="s">
        <v>10966</v>
      </c>
      <c r="E282" s="4">
        <v>4</v>
      </c>
      <c r="F282" s="1" t="s">
        <v>11888</v>
      </c>
      <c r="G282" s="1" t="s">
        <v>11897</v>
      </c>
    </row>
    <row r="283" spans="1:7" x14ac:dyDescent="0.25">
      <c r="A283" t="s">
        <v>9130</v>
      </c>
      <c r="B283" t="s">
        <v>6283</v>
      </c>
      <c r="C283" t="s">
        <v>33</v>
      </c>
      <c r="D283" t="s">
        <v>9131</v>
      </c>
      <c r="E283" s="4">
        <v>0</v>
      </c>
      <c r="F283" s="1" t="s">
        <v>11888</v>
      </c>
      <c r="G283" s="1" t="s">
        <v>11888</v>
      </c>
    </row>
    <row r="284" spans="1:7" x14ac:dyDescent="0.25">
      <c r="A284" t="s">
        <v>9637</v>
      </c>
      <c r="B284" t="s">
        <v>2499</v>
      </c>
      <c r="C284" t="s">
        <v>33</v>
      </c>
      <c r="D284" t="s">
        <v>9638</v>
      </c>
      <c r="E284" s="4">
        <v>0</v>
      </c>
      <c r="F284" s="1" t="s">
        <v>11888</v>
      </c>
      <c r="G284" s="1" t="s">
        <v>11912</v>
      </c>
    </row>
    <row r="285" spans="1:7" x14ac:dyDescent="0.25">
      <c r="A285" t="s">
        <v>8605</v>
      </c>
      <c r="B285" t="s">
        <v>3195</v>
      </c>
      <c r="C285" t="s">
        <v>33</v>
      </c>
      <c r="D285" t="s">
        <v>8606</v>
      </c>
      <c r="E285" s="4">
        <v>0</v>
      </c>
      <c r="F285" s="1" t="s">
        <v>11888</v>
      </c>
      <c r="G285" s="1">
        <v>44467</v>
      </c>
    </row>
    <row r="286" spans="1:7" x14ac:dyDescent="0.25">
      <c r="A286" t="s">
        <v>9762</v>
      </c>
      <c r="B286" t="s">
        <v>6664</v>
      </c>
      <c r="C286" t="s">
        <v>33</v>
      </c>
      <c r="D286" t="s">
        <v>9763</v>
      </c>
      <c r="E286" s="4">
        <v>0</v>
      </c>
      <c r="F286" s="1" t="s">
        <v>11888</v>
      </c>
      <c r="G286" s="1">
        <v>44468</v>
      </c>
    </row>
    <row r="287" spans="1:7" x14ac:dyDescent="0.25">
      <c r="A287" t="s">
        <v>9328</v>
      </c>
      <c r="B287" t="s">
        <v>3853</v>
      </c>
      <c r="C287" t="s">
        <v>33</v>
      </c>
      <c r="D287" t="s">
        <v>9329</v>
      </c>
      <c r="E287" s="4">
        <v>0</v>
      </c>
      <c r="F287" s="1" t="s">
        <v>11888</v>
      </c>
      <c r="G287" s="1" t="s">
        <v>11931</v>
      </c>
    </row>
    <row r="288" spans="1:7" x14ac:dyDescent="0.25">
      <c r="A288" t="s">
        <v>8456</v>
      </c>
      <c r="B288" t="s">
        <v>3081</v>
      </c>
      <c r="C288" t="s">
        <v>33</v>
      </c>
      <c r="D288" t="s">
        <v>8457</v>
      </c>
      <c r="E288" s="4">
        <v>0</v>
      </c>
      <c r="F288" s="1" t="s">
        <v>11888</v>
      </c>
      <c r="G288" s="1" t="s">
        <v>11888</v>
      </c>
    </row>
    <row r="289" spans="1:7" x14ac:dyDescent="0.25">
      <c r="A289" t="s">
        <v>10582</v>
      </c>
      <c r="B289" t="s">
        <v>4795</v>
      </c>
      <c r="C289" t="s">
        <v>2478</v>
      </c>
      <c r="D289" t="s">
        <v>10583</v>
      </c>
      <c r="E289" s="4">
        <v>4</v>
      </c>
      <c r="F289" s="1" t="s">
        <v>11888</v>
      </c>
      <c r="G289" s="1">
        <v>44467</v>
      </c>
    </row>
    <row r="290" spans="1:7" x14ac:dyDescent="0.25">
      <c r="A290" t="s">
        <v>10584</v>
      </c>
      <c r="B290" t="s">
        <v>2629</v>
      </c>
      <c r="C290" t="s">
        <v>2478</v>
      </c>
      <c r="D290" t="s">
        <v>10585</v>
      </c>
      <c r="E290" s="4">
        <v>4</v>
      </c>
      <c r="F290" s="1" t="s">
        <v>11888</v>
      </c>
      <c r="G290" s="1" t="s">
        <v>11888</v>
      </c>
    </row>
    <row r="291" spans="1:7" x14ac:dyDescent="0.25">
      <c r="A291" t="s">
        <v>483</v>
      </c>
      <c r="B291" t="s">
        <v>37</v>
      </c>
      <c r="C291" t="s">
        <v>13</v>
      </c>
      <c r="D291" t="s">
        <v>484</v>
      </c>
      <c r="E291" s="4">
        <v>0</v>
      </c>
      <c r="F291" s="1" t="s">
        <v>11888</v>
      </c>
      <c r="G291" s="1" t="s">
        <v>11888</v>
      </c>
    </row>
    <row r="292" spans="1:7" x14ac:dyDescent="0.25">
      <c r="A292" t="s">
        <v>8730</v>
      </c>
      <c r="B292" t="s">
        <v>8731</v>
      </c>
      <c r="C292" t="s">
        <v>2489</v>
      </c>
      <c r="D292" t="s">
        <v>8732</v>
      </c>
      <c r="E292" s="4">
        <v>0</v>
      </c>
      <c r="F292" s="1" t="s">
        <v>11888</v>
      </c>
      <c r="G292" s="1" t="s">
        <v>11888</v>
      </c>
    </row>
    <row r="293" spans="1:7" x14ac:dyDescent="0.25">
      <c r="A293" t="s">
        <v>8592</v>
      </c>
      <c r="B293" t="s">
        <v>3186</v>
      </c>
      <c r="C293" t="s">
        <v>13</v>
      </c>
      <c r="D293" t="s">
        <v>8593</v>
      </c>
      <c r="E293" s="4">
        <v>0</v>
      </c>
      <c r="F293" s="1" t="s">
        <v>11888</v>
      </c>
      <c r="G293" s="1" t="s">
        <v>11888</v>
      </c>
    </row>
    <row r="294" spans="1:7" x14ac:dyDescent="0.25">
      <c r="A294" t="s">
        <v>11710</v>
      </c>
      <c r="B294" t="s">
        <v>11711</v>
      </c>
      <c r="C294" t="s">
        <v>2489</v>
      </c>
      <c r="D294" t="s">
        <v>11712</v>
      </c>
      <c r="E294" s="4">
        <v>0</v>
      </c>
      <c r="F294" s="1" t="s">
        <v>11888</v>
      </c>
      <c r="G294" s="1">
        <v>44468</v>
      </c>
    </row>
    <row r="295" spans="1:7" x14ac:dyDescent="0.25">
      <c r="A295" t="s">
        <v>8918</v>
      </c>
      <c r="B295" t="s">
        <v>6177</v>
      </c>
      <c r="C295" t="s">
        <v>2489</v>
      </c>
      <c r="D295" t="s">
        <v>8919</v>
      </c>
      <c r="E295" s="4">
        <v>0</v>
      </c>
      <c r="F295" s="1" t="s">
        <v>11888</v>
      </c>
      <c r="G295" s="1" t="s">
        <v>11897</v>
      </c>
    </row>
    <row r="296" spans="1:7" x14ac:dyDescent="0.25">
      <c r="A296" t="s">
        <v>8920</v>
      </c>
      <c r="B296" t="s">
        <v>6181</v>
      </c>
      <c r="C296" t="s">
        <v>2489</v>
      </c>
      <c r="D296" t="s">
        <v>8921</v>
      </c>
      <c r="E296" s="4">
        <v>0</v>
      </c>
      <c r="F296" s="1" t="s">
        <v>11888</v>
      </c>
      <c r="G296" s="1" t="s">
        <v>11888</v>
      </c>
    </row>
    <row r="297" spans="1:7" x14ac:dyDescent="0.25">
      <c r="A297" t="s">
        <v>10612</v>
      </c>
      <c r="B297" t="s">
        <v>4836</v>
      </c>
      <c r="C297" t="s">
        <v>2478</v>
      </c>
      <c r="D297" t="s">
        <v>10613</v>
      </c>
      <c r="E297" s="4">
        <v>4</v>
      </c>
      <c r="F297" s="1" t="s">
        <v>11885</v>
      </c>
      <c r="G297" s="1" t="s">
        <v>11885</v>
      </c>
    </row>
    <row r="298" spans="1:7" x14ac:dyDescent="0.25">
      <c r="A298" t="s">
        <v>10340</v>
      </c>
      <c r="B298" t="s">
        <v>4640</v>
      </c>
      <c r="C298" t="s">
        <v>2478</v>
      </c>
      <c r="D298" t="s">
        <v>10341</v>
      </c>
      <c r="E298" s="4">
        <v>4</v>
      </c>
      <c r="F298" s="1" t="s">
        <v>11885</v>
      </c>
      <c r="G298" s="1" t="s">
        <v>11885</v>
      </c>
    </row>
    <row r="299" spans="1:7" x14ac:dyDescent="0.25">
      <c r="A299" t="s">
        <v>10332</v>
      </c>
      <c r="B299" t="s">
        <v>2583</v>
      </c>
      <c r="C299" t="s">
        <v>2478</v>
      </c>
      <c r="D299" t="s">
        <v>10333</v>
      </c>
      <c r="E299" s="4">
        <v>4</v>
      </c>
      <c r="F299" s="1" t="s">
        <v>11885</v>
      </c>
      <c r="G299" s="1" t="s">
        <v>11900</v>
      </c>
    </row>
    <row r="300" spans="1:7" x14ac:dyDescent="0.25">
      <c r="A300" t="s">
        <v>10522</v>
      </c>
      <c r="B300" t="s">
        <v>2619</v>
      </c>
      <c r="C300" t="s">
        <v>2478</v>
      </c>
      <c r="D300" t="s">
        <v>10523</v>
      </c>
      <c r="E300" s="4">
        <v>4</v>
      </c>
      <c r="F300" s="1" t="s">
        <v>11885</v>
      </c>
      <c r="G300" s="1" t="s">
        <v>11897</v>
      </c>
    </row>
    <row r="301" spans="1:7" x14ac:dyDescent="0.25">
      <c r="A301" t="s">
        <v>9853</v>
      </c>
      <c r="B301" t="s">
        <v>4261</v>
      </c>
      <c r="C301" t="s">
        <v>2478</v>
      </c>
      <c r="D301" t="s">
        <v>9854</v>
      </c>
      <c r="E301" s="4">
        <v>4</v>
      </c>
      <c r="F301" s="1" t="s">
        <v>11885</v>
      </c>
      <c r="G301" s="1" t="s">
        <v>11897</v>
      </c>
    </row>
    <row r="302" spans="1:7" x14ac:dyDescent="0.25">
      <c r="A302" t="s">
        <v>10626</v>
      </c>
      <c r="B302" t="s">
        <v>2645</v>
      </c>
      <c r="C302" t="s">
        <v>2478</v>
      </c>
      <c r="D302" t="s">
        <v>10627</v>
      </c>
      <c r="E302" s="4">
        <v>4</v>
      </c>
      <c r="F302" s="1" t="s">
        <v>11885</v>
      </c>
      <c r="G302" s="1" t="s">
        <v>11885</v>
      </c>
    </row>
    <row r="303" spans="1:7" x14ac:dyDescent="0.25">
      <c r="A303" t="s">
        <v>9401</v>
      </c>
      <c r="B303" t="s">
        <v>3917</v>
      </c>
      <c r="C303" t="s">
        <v>33</v>
      </c>
      <c r="D303" t="s">
        <v>9402</v>
      </c>
      <c r="E303" s="4">
        <v>0</v>
      </c>
      <c r="F303" s="1" t="s">
        <v>11885</v>
      </c>
      <c r="G303" s="1">
        <v>44467</v>
      </c>
    </row>
    <row r="304" spans="1:7" x14ac:dyDescent="0.25">
      <c r="A304" t="s">
        <v>451</v>
      </c>
      <c r="B304" t="s">
        <v>22</v>
      </c>
      <c r="C304" t="s">
        <v>13</v>
      </c>
      <c r="D304" t="s">
        <v>452</v>
      </c>
      <c r="E304" s="4">
        <v>0</v>
      </c>
      <c r="F304" s="1" t="s">
        <v>11885</v>
      </c>
      <c r="G304" s="1" t="s">
        <v>11897</v>
      </c>
    </row>
    <row r="305" spans="1:7" x14ac:dyDescent="0.25">
      <c r="A305" t="s">
        <v>8574</v>
      </c>
      <c r="B305" t="s">
        <v>3174</v>
      </c>
      <c r="C305" t="s">
        <v>13</v>
      </c>
      <c r="D305" t="s">
        <v>8575</v>
      </c>
      <c r="E305" s="4">
        <v>0</v>
      </c>
      <c r="F305" s="1" t="s">
        <v>11885</v>
      </c>
      <c r="G305" s="1" t="s">
        <v>11897</v>
      </c>
    </row>
    <row r="306" spans="1:7" x14ac:dyDescent="0.25">
      <c r="A306" t="s">
        <v>8675</v>
      </c>
      <c r="B306" t="s">
        <v>2409</v>
      </c>
      <c r="C306" t="s">
        <v>13</v>
      </c>
      <c r="D306" t="s">
        <v>8676</v>
      </c>
      <c r="E306" s="4">
        <v>0</v>
      </c>
      <c r="F306" s="1" t="s">
        <v>11885</v>
      </c>
      <c r="G306" s="1">
        <v>44467</v>
      </c>
    </row>
    <row r="307" spans="1:7" x14ac:dyDescent="0.25">
      <c r="A307" t="s">
        <v>9760</v>
      </c>
      <c r="B307" t="s">
        <v>4216</v>
      </c>
      <c r="C307" t="s">
        <v>13</v>
      </c>
      <c r="D307" t="s">
        <v>9761</v>
      </c>
      <c r="E307" s="4">
        <v>0</v>
      </c>
      <c r="F307" s="1" t="s">
        <v>11885</v>
      </c>
      <c r="G307" s="1">
        <v>44467</v>
      </c>
    </row>
    <row r="308" spans="1:7" x14ac:dyDescent="0.25">
      <c r="A308" t="s">
        <v>10608</v>
      </c>
      <c r="B308" t="s">
        <v>4833</v>
      </c>
      <c r="C308" t="s">
        <v>2478</v>
      </c>
      <c r="D308" t="s">
        <v>10609</v>
      </c>
      <c r="E308" s="4">
        <v>4</v>
      </c>
      <c r="F308" s="1" t="s">
        <v>11885</v>
      </c>
      <c r="G308" s="1" t="s">
        <v>11885</v>
      </c>
    </row>
    <row r="309" spans="1:7" x14ac:dyDescent="0.25">
      <c r="A309" t="s">
        <v>10696</v>
      </c>
      <c r="B309" t="s">
        <v>4900</v>
      </c>
      <c r="C309" t="s">
        <v>169</v>
      </c>
      <c r="D309" t="s">
        <v>10697</v>
      </c>
      <c r="E309" s="4">
        <v>0</v>
      </c>
      <c r="F309" s="1" t="s">
        <v>11885</v>
      </c>
      <c r="G309" s="1" t="s">
        <v>11897</v>
      </c>
    </row>
    <row r="310" spans="1:7" x14ac:dyDescent="0.25">
      <c r="A310" t="s">
        <v>455</v>
      </c>
      <c r="B310" t="s">
        <v>55</v>
      </c>
      <c r="C310" t="s">
        <v>13</v>
      </c>
      <c r="D310" t="s">
        <v>456</v>
      </c>
      <c r="E310" s="4">
        <v>0</v>
      </c>
      <c r="F310" s="1" t="s">
        <v>11885</v>
      </c>
      <c r="G310" s="1" t="s">
        <v>11889</v>
      </c>
    </row>
    <row r="311" spans="1:7" x14ac:dyDescent="0.25">
      <c r="A311" t="s">
        <v>9105</v>
      </c>
      <c r="B311" t="s">
        <v>3566</v>
      </c>
      <c r="C311" t="s">
        <v>13</v>
      </c>
      <c r="D311" t="s">
        <v>9106</v>
      </c>
      <c r="E311" s="4">
        <v>0</v>
      </c>
      <c r="F311" s="1" t="s">
        <v>11885</v>
      </c>
      <c r="G311" s="1" t="s">
        <v>11885</v>
      </c>
    </row>
    <row r="312" spans="1:7" x14ac:dyDescent="0.25">
      <c r="A312" t="s">
        <v>9103</v>
      </c>
      <c r="B312" t="s">
        <v>2449</v>
      </c>
      <c r="C312" t="s">
        <v>13</v>
      </c>
      <c r="D312" t="s">
        <v>9104</v>
      </c>
      <c r="E312" s="4">
        <v>0</v>
      </c>
      <c r="F312" s="1" t="s">
        <v>11885</v>
      </c>
      <c r="G312" s="1" t="s">
        <v>11885</v>
      </c>
    </row>
    <row r="313" spans="1:7" x14ac:dyDescent="0.25">
      <c r="A313" t="s">
        <v>8930</v>
      </c>
      <c r="B313" t="s">
        <v>3462</v>
      </c>
      <c r="C313" t="s">
        <v>2478</v>
      </c>
      <c r="D313" t="s">
        <v>8931</v>
      </c>
      <c r="E313" s="4">
        <v>0</v>
      </c>
      <c r="F313" s="1" t="s">
        <v>11885</v>
      </c>
      <c r="G313" s="1" t="s">
        <v>11886</v>
      </c>
    </row>
    <row r="314" spans="1:7" x14ac:dyDescent="0.25">
      <c r="A314" t="s">
        <v>11747</v>
      </c>
      <c r="B314" t="s">
        <v>5677</v>
      </c>
      <c r="C314" t="s">
        <v>2478</v>
      </c>
      <c r="D314" t="s">
        <v>11748</v>
      </c>
      <c r="E314" s="4">
        <v>0</v>
      </c>
      <c r="F314" s="1" t="s">
        <v>11885</v>
      </c>
      <c r="G314" s="1" t="s">
        <v>11929</v>
      </c>
    </row>
    <row r="315" spans="1:7" x14ac:dyDescent="0.25">
      <c r="A315" t="s">
        <v>9752</v>
      </c>
      <c r="B315" t="s">
        <v>4206</v>
      </c>
      <c r="C315" t="s">
        <v>13</v>
      </c>
      <c r="D315" t="s">
        <v>9753</v>
      </c>
      <c r="E315" s="4">
        <v>0</v>
      </c>
      <c r="F315" s="1" t="s">
        <v>11885</v>
      </c>
      <c r="G315" s="1">
        <v>44468</v>
      </c>
    </row>
    <row r="316" spans="1:7" x14ac:dyDescent="0.25">
      <c r="A316" t="s">
        <v>9923</v>
      </c>
      <c r="B316" t="s">
        <v>4318</v>
      </c>
      <c r="C316" t="s">
        <v>13</v>
      </c>
      <c r="D316" t="s">
        <v>9924</v>
      </c>
      <c r="E316" s="4">
        <v>0</v>
      </c>
      <c r="F316" s="1" t="s">
        <v>11885</v>
      </c>
      <c r="G316" s="1" t="s">
        <v>11885</v>
      </c>
    </row>
    <row r="317" spans="1:7" x14ac:dyDescent="0.25">
      <c r="A317" t="s">
        <v>11291</v>
      </c>
      <c r="B317" t="s">
        <v>7463</v>
      </c>
      <c r="C317" t="s">
        <v>33</v>
      </c>
      <c r="D317" t="s">
        <v>11292</v>
      </c>
      <c r="E317" s="4">
        <v>0</v>
      </c>
      <c r="F317" s="1" t="s">
        <v>11885</v>
      </c>
      <c r="G317" s="1" t="s">
        <v>11923</v>
      </c>
    </row>
    <row r="318" spans="1:7" x14ac:dyDescent="0.25">
      <c r="A318" t="s">
        <v>9639</v>
      </c>
      <c r="B318" t="s">
        <v>6586</v>
      </c>
      <c r="C318" t="s">
        <v>33</v>
      </c>
      <c r="D318" t="s">
        <v>9640</v>
      </c>
      <c r="E318" s="4">
        <v>0</v>
      </c>
      <c r="F318" s="1" t="s">
        <v>11885</v>
      </c>
      <c r="G318" s="1">
        <v>44468</v>
      </c>
    </row>
    <row r="319" spans="1:7" x14ac:dyDescent="0.25">
      <c r="A319" t="s">
        <v>11840</v>
      </c>
      <c r="B319" t="s">
        <v>11841</v>
      </c>
      <c r="C319" t="s">
        <v>7726</v>
      </c>
      <c r="D319" t="s">
        <v>11842</v>
      </c>
      <c r="E319" s="4">
        <v>0</v>
      </c>
      <c r="F319" s="1" t="s">
        <v>11885</v>
      </c>
      <c r="G319" s="1">
        <v>44468</v>
      </c>
    </row>
    <row r="320" spans="1:7" x14ac:dyDescent="0.25">
      <c r="A320" t="s">
        <v>10564</v>
      </c>
      <c r="B320" t="s">
        <v>7103</v>
      </c>
      <c r="C320" t="s">
        <v>2489</v>
      </c>
      <c r="D320" t="s">
        <v>10565</v>
      </c>
      <c r="E320" s="4">
        <v>0</v>
      </c>
      <c r="F320" t="s">
        <v>11885</v>
      </c>
      <c r="G320" s="1" t="s">
        <v>11921</v>
      </c>
    </row>
    <row r="321" spans="1:7" x14ac:dyDescent="0.25">
      <c r="A321" t="s">
        <v>10624</v>
      </c>
      <c r="B321" t="s">
        <v>7150</v>
      </c>
      <c r="C321" t="s">
        <v>2489</v>
      </c>
      <c r="D321" t="s">
        <v>10625</v>
      </c>
      <c r="E321" s="4">
        <v>0</v>
      </c>
      <c r="F321" t="s">
        <v>11885</v>
      </c>
      <c r="G321" s="1" t="s">
        <v>11885</v>
      </c>
    </row>
    <row r="322" spans="1:7" x14ac:dyDescent="0.25">
      <c r="A322" t="s">
        <v>10569</v>
      </c>
      <c r="B322" t="s">
        <v>7106</v>
      </c>
      <c r="C322" t="s">
        <v>2489</v>
      </c>
      <c r="D322" t="s">
        <v>10570</v>
      </c>
      <c r="E322" s="4">
        <v>0</v>
      </c>
      <c r="F322" s="1" t="s">
        <v>11885</v>
      </c>
      <c r="G322" s="1" t="s">
        <v>11921</v>
      </c>
    </row>
    <row r="323" spans="1:7" x14ac:dyDescent="0.25">
      <c r="A323" t="s">
        <v>10571</v>
      </c>
      <c r="B323" t="s">
        <v>7109</v>
      </c>
      <c r="C323" t="s">
        <v>2489</v>
      </c>
      <c r="D323" t="s">
        <v>10572</v>
      </c>
      <c r="E323" s="4">
        <v>0</v>
      </c>
      <c r="F323" s="1" t="s">
        <v>11885</v>
      </c>
      <c r="G323" s="1" t="s">
        <v>11921</v>
      </c>
    </row>
    <row r="324" spans="1:7" x14ac:dyDescent="0.25">
      <c r="A324" t="s">
        <v>9438</v>
      </c>
      <c r="B324" t="s">
        <v>6466</v>
      </c>
      <c r="C324" t="s">
        <v>2489</v>
      </c>
      <c r="D324" t="s">
        <v>9439</v>
      </c>
      <c r="E324" s="4">
        <v>0</v>
      </c>
      <c r="F324" s="1" t="s">
        <v>11885</v>
      </c>
      <c r="G324" s="1" t="s">
        <v>11897</v>
      </c>
    </row>
    <row r="325" spans="1:7" x14ac:dyDescent="0.25">
      <c r="A325" t="s">
        <v>10908</v>
      </c>
      <c r="B325" t="s">
        <v>10909</v>
      </c>
      <c r="C325" t="s">
        <v>2489</v>
      </c>
      <c r="D325" t="s">
        <v>10910</v>
      </c>
      <c r="E325" s="4">
        <v>0</v>
      </c>
      <c r="F325" s="1" t="s">
        <v>11885</v>
      </c>
      <c r="G325" s="1" t="s">
        <v>11885</v>
      </c>
    </row>
    <row r="326" spans="1:7" x14ac:dyDescent="0.25">
      <c r="A326" t="s">
        <v>10410</v>
      </c>
      <c r="B326" t="s">
        <v>10411</v>
      </c>
      <c r="C326" t="s">
        <v>2489</v>
      </c>
      <c r="D326" t="s">
        <v>10412</v>
      </c>
      <c r="E326" s="4">
        <v>0</v>
      </c>
      <c r="F326" s="1" t="s">
        <v>11885</v>
      </c>
      <c r="G326" s="1" t="s">
        <v>11885</v>
      </c>
    </row>
    <row r="327" spans="1:7" x14ac:dyDescent="0.25">
      <c r="A327" t="s">
        <v>10063</v>
      </c>
      <c r="B327" t="s">
        <v>10064</v>
      </c>
      <c r="C327" t="s">
        <v>2489</v>
      </c>
      <c r="D327" t="s">
        <v>10065</v>
      </c>
      <c r="E327" s="4">
        <v>0</v>
      </c>
      <c r="F327" s="1" t="s">
        <v>11885</v>
      </c>
      <c r="G327" s="1" t="s">
        <v>11885</v>
      </c>
    </row>
    <row r="328" spans="1:7" x14ac:dyDescent="0.25">
      <c r="A328" t="s">
        <v>8677</v>
      </c>
      <c r="B328" t="s">
        <v>6018</v>
      </c>
      <c r="C328" t="s">
        <v>2489</v>
      </c>
      <c r="D328" t="s">
        <v>8678</v>
      </c>
      <c r="E328" s="4">
        <v>0</v>
      </c>
      <c r="F328" s="1" t="s">
        <v>11885</v>
      </c>
      <c r="G328" s="1" t="s">
        <v>11886</v>
      </c>
    </row>
    <row r="329" spans="1:7" x14ac:dyDescent="0.25">
      <c r="A329" t="s">
        <v>9440</v>
      </c>
      <c r="B329" t="s">
        <v>6469</v>
      </c>
      <c r="C329" t="s">
        <v>2489</v>
      </c>
      <c r="D329" t="s">
        <v>9441</v>
      </c>
      <c r="E329" s="4">
        <v>0</v>
      </c>
      <c r="F329" s="1" t="s">
        <v>11885</v>
      </c>
      <c r="G329" s="1" t="s">
        <v>11897</v>
      </c>
    </row>
    <row r="330" spans="1:7" x14ac:dyDescent="0.25">
      <c r="A330" t="s">
        <v>10573</v>
      </c>
      <c r="B330" t="s">
        <v>10574</v>
      </c>
      <c r="C330" t="s">
        <v>2489</v>
      </c>
      <c r="D330" t="s">
        <v>10575</v>
      </c>
      <c r="E330" s="4">
        <v>0</v>
      </c>
      <c r="F330" s="1" t="s">
        <v>11885</v>
      </c>
      <c r="G330" s="1" t="s">
        <v>11921</v>
      </c>
    </row>
    <row r="331" spans="1:7" x14ac:dyDescent="0.25">
      <c r="A331" t="s">
        <v>10101</v>
      </c>
      <c r="B331" t="s">
        <v>10102</v>
      </c>
      <c r="C331" t="s">
        <v>2489</v>
      </c>
      <c r="D331" t="s">
        <v>10103</v>
      </c>
      <c r="E331" s="4">
        <v>0</v>
      </c>
      <c r="F331" s="1" t="s">
        <v>11885</v>
      </c>
      <c r="G331" s="1" t="s">
        <v>11885</v>
      </c>
    </row>
    <row r="332" spans="1:7" x14ac:dyDescent="0.25">
      <c r="A332" t="s">
        <v>9958</v>
      </c>
      <c r="B332" t="s">
        <v>9959</v>
      </c>
      <c r="C332" t="s">
        <v>2537</v>
      </c>
      <c r="D332" t="s">
        <v>9960</v>
      </c>
      <c r="E332" s="4">
        <v>0</v>
      </c>
      <c r="F332" s="1" t="s">
        <v>11885</v>
      </c>
      <c r="G332" s="1" t="s">
        <v>11885</v>
      </c>
    </row>
    <row r="333" spans="1:7" x14ac:dyDescent="0.25">
      <c r="A333" t="s">
        <v>9731</v>
      </c>
      <c r="B333" t="s">
        <v>9732</v>
      </c>
      <c r="C333" t="s">
        <v>2537</v>
      </c>
      <c r="D333" t="s">
        <v>9733</v>
      </c>
      <c r="E333" s="4">
        <v>0</v>
      </c>
      <c r="F333" s="1" t="s">
        <v>11885</v>
      </c>
      <c r="G333" s="1">
        <v>44468</v>
      </c>
    </row>
    <row r="334" spans="1:7" x14ac:dyDescent="0.25">
      <c r="A334" t="s">
        <v>10852</v>
      </c>
      <c r="B334" t="s">
        <v>4985</v>
      </c>
      <c r="C334" t="s">
        <v>2360</v>
      </c>
      <c r="D334" t="s">
        <v>10853</v>
      </c>
      <c r="E334" s="4">
        <v>0</v>
      </c>
      <c r="F334" s="1" t="s">
        <v>11885</v>
      </c>
      <c r="G334" s="1" t="s">
        <v>11927</v>
      </c>
    </row>
    <row r="335" spans="1:7" x14ac:dyDescent="0.25">
      <c r="A335" t="s">
        <v>10036</v>
      </c>
      <c r="B335" t="s">
        <v>7930</v>
      </c>
      <c r="C335" t="s">
        <v>7810</v>
      </c>
      <c r="D335" t="s">
        <v>10037</v>
      </c>
      <c r="E335" s="4">
        <v>4</v>
      </c>
      <c r="F335" s="1" t="s">
        <v>11885</v>
      </c>
      <c r="G335" s="1" t="s">
        <v>11927</v>
      </c>
    </row>
    <row r="336" spans="1:7" x14ac:dyDescent="0.25">
      <c r="A336" t="s">
        <v>9925</v>
      </c>
      <c r="B336" t="s">
        <v>4320</v>
      </c>
      <c r="C336" t="s">
        <v>13</v>
      </c>
      <c r="D336" t="s">
        <v>9926</v>
      </c>
      <c r="E336" s="4">
        <v>0</v>
      </c>
      <c r="F336" s="1" t="s">
        <v>11885</v>
      </c>
      <c r="G336" s="1" t="s">
        <v>11885</v>
      </c>
    </row>
    <row r="337" spans="1:7" x14ac:dyDescent="0.25">
      <c r="A337" t="s">
        <v>9025</v>
      </c>
      <c r="B337" t="s">
        <v>3519</v>
      </c>
      <c r="C337" t="s">
        <v>13</v>
      </c>
      <c r="D337" t="s">
        <v>9026</v>
      </c>
      <c r="E337" s="4">
        <v>0</v>
      </c>
      <c r="F337" s="1" t="s">
        <v>11885</v>
      </c>
      <c r="G337" s="1" t="s">
        <v>11885</v>
      </c>
    </row>
    <row r="338" spans="1:7" x14ac:dyDescent="0.25">
      <c r="A338" t="s">
        <v>8243</v>
      </c>
      <c r="B338" t="s">
        <v>7819</v>
      </c>
      <c r="C338" t="s">
        <v>7810</v>
      </c>
      <c r="D338" t="s">
        <v>8244</v>
      </c>
      <c r="E338" s="4">
        <v>4</v>
      </c>
      <c r="F338" s="1" t="s">
        <v>11885</v>
      </c>
      <c r="G338" s="1">
        <v>44474</v>
      </c>
    </row>
    <row r="339" spans="1:7" x14ac:dyDescent="0.25">
      <c r="A339" t="s">
        <v>8551</v>
      </c>
      <c r="B339" t="s">
        <v>3157</v>
      </c>
      <c r="C339" t="s">
        <v>13</v>
      </c>
      <c r="D339" t="s">
        <v>8552</v>
      </c>
      <c r="E339" s="4">
        <v>0</v>
      </c>
      <c r="F339" s="1" t="s">
        <v>11885</v>
      </c>
      <c r="G339" s="1" t="s">
        <v>11885</v>
      </c>
    </row>
    <row r="340" spans="1:7" x14ac:dyDescent="0.25">
      <c r="A340" t="s">
        <v>457</v>
      </c>
      <c r="B340" t="s">
        <v>59</v>
      </c>
      <c r="C340" t="s">
        <v>13</v>
      </c>
      <c r="D340" t="s">
        <v>456</v>
      </c>
      <c r="E340" s="4">
        <v>0</v>
      </c>
      <c r="F340" s="1" t="s">
        <v>11885</v>
      </c>
      <c r="G340" s="1" t="s">
        <v>11889</v>
      </c>
    </row>
    <row r="341" spans="1:7" x14ac:dyDescent="0.25">
      <c r="A341" t="s">
        <v>9728</v>
      </c>
      <c r="B341" t="s">
        <v>9729</v>
      </c>
      <c r="C341" t="s">
        <v>2537</v>
      </c>
      <c r="D341" t="s">
        <v>9730</v>
      </c>
      <c r="E341" s="4">
        <v>0</v>
      </c>
      <c r="F341" s="1" t="s">
        <v>11885</v>
      </c>
      <c r="G341" s="1">
        <v>44469</v>
      </c>
    </row>
    <row r="342" spans="1:7" x14ac:dyDescent="0.25">
      <c r="A342" t="s">
        <v>11587</v>
      </c>
      <c r="B342" t="s">
        <v>5567</v>
      </c>
      <c r="C342" t="s">
        <v>2478</v>
      </c>
      <c r="D342" t="s">
        <v>11588</v>
      </c>
      <c r="E342" s="4">
        <v>4</v>
      </c>
      <c r="F342" s="1" t="s">
        <v>11885</v>
      </c>
      <c r="G342" s="1" t="s">
        <v>11885</v>
      </c>
    </row>
    <row r="343" spans="1:7" x14ac:dyDescent="0.25">
      <c r="A343" t="s">
        <v>10334</v>
      </c>
      <c r="B343" t="s">
        <v>4634</v>
      </c>
      <c r="C343" t="s">
        <v>2478</v>
      </c>
      <c r="D343" t="s">
        <v>10335</v>
      </c>
      <c r="E343" s="4">
        <v>4</v>
      </c>
      <c r="F343" s="1" t="s">
        <v>11885</v>
      </c>
      <c r="G343" s="1" t="s">
        <v>11900</v>
      </c>
    </row>
    <row r="344" spans="1:7" x14ac:dyDescent="0.25">
      <c r="A344" t="s">
        <v>8468</v>
      </c>
      <c r="B344" t="s">
        <v>3088</v>
      </c>
      <c r="C344" t="s">
        <v>13</v>
      </c>
      <c r="D344" t="s">
        <v>8469</v>
      </c>
      <c r="E344" s="4">
        <v>0</v>
      </c>
      <c r="F344" s="1" t="s">
        <v>11885</v>
      </c>
      <c r="G344" s="1" t="s">
        <v>11885</v>
      </c>
    </row>
    <row r="345" spans="1:7" x14ac:dyDescent="0.25">
      <c r="A345" t="s">
        <v>10273</v>
      </c>
      <c r="B345" t="s">
        <v>7945</v>
      </c>
      <c r="C345" t="s">
        <v>7810</v>
      </c>
      <c r="D345" t="s">
        <v>10274</v>
      </c>
      <c r="E345" s="4">
        <v>4</v>
      </c>
      <c r="F345" s="1" t="s">
        <v>11885</v>
      </c>
      <c r="G345" s="1" t="s">
        <v>11886</v>
      </c>
    </row>
    <row r="346" spans="1:7" x14ac:dyDescent="0.25">
      <c r="A346" t="s">
        <v>8882</v>
      </c>
      <c r="B346" t="s">
        <v>3420</v>
      </c>
      <c r="C346" t="s">
        <v>13</v>
      </c>
      <c r="D346" t="s">
        <v>8883</v>
      </c>
      <c r="E346" s="4">
        <v>0</v>
      </c>
      <c r="F346" s="1" t="s">
        <v>11885</v>
      </c>
      <c r="G346" s="1" t="s">
        <v>11930</v>
      </c>
    </row>
    <row r="347" spans="1:7" x14ac:dyDescent="0.25">
      <c r="A347" t="s">
        <v>8673</v>
      </c>
      <c r="B347" t="s">
        <v>7852</v>
      </c>
      <c r="C347" t="s">
        <v>7810</v>
      </c>
      <c r="D347" t="s">
        <v>8674</v>
      </c>
      <c r="E347" s="4">
        <v>4</v>
      </c>
      <c r="F347" s="1" t="s">
        <v>11897</v>
      </c>
      <c r="G347" s="1" t="s">
        <v>11897</v>
      </c>
    </row>
    <row r="348" spans="1:7" x14ac:dyDescent="0.25">
      <c r="A348" t="s">
        <v>10427</v>
      </c>
      <c r="B348" t="s">
        <v>4676</v>
      </c>
      <c r="C348" t="s">
        <v>2478</v>
      </c>
      <c r="D348" t="s">
        <v>10428</v>
      </c>
      <c r="E348" s="4">
        <v>4</v>
      </c>
      <c r="F348" s="1" t="s">
        <v>11897</v>
      </c>
      <c r="G348" s="1" t="s">
        <v>11889</v>
      </c>
    </row>
    <row r="349" spans="1:7" x14ac:dyDescent="0.25">
      <c r="A349" t="s">
        <v>11786</v>
      </c>
      <c r="B349" t="s">
        <v>5732</v>
      </c>
      <c r="C349" t="s">
        <v>2478</v>
      </c>
      <c r="D349" t="s">
        <v>11787</v>
      </c>
      <c r="E349" s="4">
        <v>4</v>
      </c>
      <c r="F349" s="1" t="s">
        <v>11897</v>
      </c>
      <c r="G349" s="1">
        <v>44467</v>
      </c>
    </row>
    <row r="350" spans="1:7" x14ac:dyDescent="0.25">
      <c r="A350" t="s">
        <v>463</v>
      </c>
      <c r="B350" t="s">
        <v>73</v>
      </c>
      <c r="C350" t="s">
        <v>13</v>
      </c>
      <c r="D350" t="s">
        <v>464</v>
      </c>
      <c r="E350" s="4">
        <v>0</v>
      </c>
      <c r="F350" s="1" t="s">
        <v>11897</v>
      </c>
      <c r="G350" s="1">
        <v>44467</v>
      </c>
    </row>
    <row r="351" spans="1:7" x14ac:dyDescent="0.25">
      <c r="A351" t="s">
        <v>8909</v>
      </c>
      <c r="B351" t="s">
        <v>6170</v>
      </c>
      <c r="C351" t="s">
        <v>33</v>
      </c>
      <c r="D351" t="s">
        <v>8910</v>
      </c>
      <c r="E351" s="4">
        <v>0</v>
      </c>
      <c r="F351" s="1" t="s">
        <v>11897</v>
      </c>
      <c r="G351" s="1">
        <v>44468</v>
      </c>
    </row>
    <row r="352" spans="1:7" x14ac:dyDescent="0.25">
      <c r="A352" t="s">
        <v>9023</v>
      </c>
      <c r="B352" t="s">
        <v>3517</v>
      </c>
      <c r="C352" t="s">
        <v>13</v>
      </c>
      <c r="D352" t="s">
        <v>9024</v>
      </c>
      <c r="E352" s="4">
        <v>0</v>
      </c>
      <c r="F352" s="1" t="s">
        <v>11897</v>
      </c>
      <c r="G352" s="1" t="s">
        <v>11889</v>
      </c>
    </row>
    <row r="353" spans="1:7" x14ac:dyDescent="0.25">
      <c r="A353" t="s">
        <v>11078</v>
      </c>
      <c r="B353" t="s">
        <v>5133</v>
      </c>
      <c r="C353" t="s">
        <v>2385</v>
      </c>
      <c r="D353" t="s">
        <v>11079</v>
      </c>
      <c r="E353" s="4">
        <v>0</v>
      </c>
      <c r="F353" s="1" t="s">
        <v>11878</v>
      </c>
      <c r="G353" s="1" t="s">
        <v>11878</v>
      </c>
    </row>
    <row r="354" spans="1:7" x14ac:dyDescent="0.25">
      <c r="A354" t="s">
        <v>11082</v>
      </c>
      <c r="B354" t="s">
        <v>5142</v>
      </c>
      <c r="C354" t="s">
        <v>2385</v>
      </c>
      <c r="D354" t="s">
        <v>11083</v>
      </c>
      <c r="E354" s="4">
        <v>0</v>
      </c>
      <c r="F354" s="1" t="s">
        <v>11878</v>
      </c>
      <c r="G354" s="1" t="s">
        <v>11878</v>
      </c>
    </row>
    <row r="355" spans="1:7" x14ac:dyDescent="0.25">
      <c r="A355" t="s">
        <v>11080</v>
      </c>
      <c r="B355" t="s">
        <v>5136</v>
      </c>
      <c r="C355" t="s">
        <v>2385</v>
      </c>
      <c r="D355" t="s">
        <v>11081</v>
      </c>
      <c r="E355" s="4">
        <v>0</v>
      </c>
      <c r="F355" s="1" t="s">
        <v>11878</v>
      </c>
      <c r="G355" s="1" t="s">
        <v>11878</v>
      </c>
    </row>
    <row r="356" spans="1:7" x14ac:dyDescent="0.25">
      <c r="A356" t="s">
        <v>11084</v>
      </c>
      <c r="B356" t="s">
        <v>5139</v>
      </c>
      <c r="C356" t="s">
        <v>2385</v>
      </c>
      <c r="D356" t="s">
        <v>11085</v>
      </c>
      <c r="E356" s="4">
        <v>0</v>
      </c>
      <c r="F356" s="1" t="s">
        <v>11878</v>
      </c>
      <c r="G356" s="1" t="s">
        <v>11878</v>
      </c>
    </row>
    <row r="357" spans="1:7" x14ac:dyDescent="0.25">
      <c r="A357" t="s">
        <v>10713</v>
      </c>
      <c r="B357" t="s">
        <v>4903</v>
      </c>
      <c r="C357" t="s">
        <v>2360</v>
      </c>
      <c r="D357" t="s">
        <v>10714</v>
      </c>
      <c r="E357" s="4">
        <v>0</v>
      </c>
      <c r="F357" s="1" t="s">
        <v>11875</v>
      </c>
      <c r="G357" s="1">
        <v>44473</v>
      </c>
    </row>
    <row r="358" spans="1:7" x14ac:dyDescent="0.25">
      <c r="A358" t="s">
        <v>9479</v>
      </c>
      <c r="B358" t="s">
        <v>6509</v>
      </c>
      <c r="C358" t="s">
        <v>2385</v>
      </c>
      <c r="D358" t="s">
        <v>9480</v>
      </c>
      <c r="E358" s="4">
        <v>62</v>
      </c>
      <c r="F358" s="1" t="s">
        <v>11875</v>
      </c>
      <c r="G358" s="1" t="s">
        <v>11875</v>
      </c>
    </row>
    <row r="359" spans="1:7" x14ac:dyDescent="0.25">
      <c r="A359" t="s">
        <v>10374</v>
      </c>
      <c r="B359" t="s">
        <v>6995</v>
      </c>
      <c r="C359" t="s">
        <v>2385</v>
      </c>
      <c r="D359" t="s">
        <v>10375</v>
      </c>
      <c r="E359" s="4">
        <v>14</v>
      </c>
      <c r="F359" s="1" t="s">
        <v>11875</v>
      </c>
      <c r="G359" s="1">
        <v>44459</v>
      </c>
    </row>
    <row r="360" spans="1:7" x14ac:dyDescent="0.25">
      <c r="A360" t="s">
        <v>11197</v>
      </c>
      <c r="B360" t="s">
        <v>5220</v>
      </c>
      <c r="C360" t="s">
        <v>2385</v>
      </c>
      <c r="D360" t="s">
        <v>11198</v>
      </c>
      <c r="E360" s="4">
        <v>12</v>
      </c>
      <c r="F360" s="1" t="s">
        <v>11875</v>
      </c>
      <c r="G360" s="1" t="s">
        <v>11875</v>
      </c>
    </row>
    <row r="361" spans="1:7" x14ac:dyDescent="0.25">
      <c r="A361" t="s">
        <v>9643</v>
      </c>
      <c r="B361" t="s">
        <v>4112</v>
      </c>
      <c r="C361" t="s">
        <v>2385</v>
      </c>
      <c r="D361" t="s">
        <v>9644</v>
      </c>
      <c r="E361" s="4">
        <v>5</v>
      </c>
      <c r="F361" s="1" t="s">
        <v>11875</v>
      </c>
      <c r="G361" s="1" t="s">
        <v>11875</v>
      </c>
    </row>
    <row r="362" spans="1:7" x14ac:dyDescent="0.25">
      <c r="A362" t="s">
        <v>9645</v>
      </c>
      <c r="B362" t="s">
        <v>6593</v>
      </c>
      <c r="C362" t="s">
        <v>2385</v>
      </c>
      <c r="D362" t="s">
        <v>9646</v>
      </c>
      <c r="E362" s="4">
        <v>58</v>
      </c>
      <c r="F362" s="1" t="s">
        <v>11875</v>
      </c>
      <c r="G362" s="1" t="s">
        <v>11875</v>
      </c>
    </row>
    <row r="363" spans="1:7" x14ac:dyDescent="0.25">
      <c r="A363" t="s">
        <v>8458</v>
      </c>
      <c r="B363" t="s">
        <v>3085</v>
      </c>
      <c r="C363" t="s">
        <v>2385</v>
      </c>
      <c r="D363" t="s">
        <v>8459</v>
      </c>
      <c r="E363" s="4">
        <v>7</v>
      </c>
      <c r="F363" s="1" t="s">
        <v>11875</v>
      </c>
      <c r="G363" s="1" t="s">
        <v>11875</v>
      </c>
    </row>
    <row r="364" spans="1:7" x14ac:dyDescent="0.25">
      <c r="A364" t="s">
        <v>8460</v>
      </c>
      <c r="B364" t="s">
        <v>5917</v>
      </c>
      <c r="C364" t="s">
        <v>2385</v>
      </c>
      <c r="D364" t="s">
        <v>8461</v>
      </c>
      <c r="E364" s="4">
        <v>10</v>
      </c>
      <c r="F364" s="1" t="s">
        <v>11875</v>
      </c>
      <c r="G364" s="1" t="s">
        <v>11875</v>
      </c>
    </row>
    <row r="365" spans="1:7" x14ac:dyDescent="0.25">
      <c r="A365" t="s">
        <v>8425</v>
      </c>
      <c r="B365" t="s">
        <v>3062</v>
      </c>
      <c r="C365" t="s">
        <v>2385</v>
      </c>
      <c r="D365" t="s">
        <v>8426</v>
      </c>
      <c r="E365" s="4">
        <v>1</v>
      </c>
      <c r="F365" s="1" t="s">
        <v>11875</v>
      </c>
      <c r="G365" s="1" t="s">
        <v>11875</v>
      </c>
    </row>
    <row r="366" spans="1:7" x14ac:dyDescent="0.25">
      <c r="A366" t="s">
        <v>10830</v>
      </c>
      <c r="B366" t="s">
        <v>10831</v>
      </c>
      <c r="C366" t="s">
        <v>7726</v>
      </c>
      <c r="D366" t="s">
        <v>10832</v>
      </c>
      <c r="E366" s="4">
        <v>0</v>
      </c>
      <c r="F366" s="1" t="s">
        <v>11875</v>
      </c>
      <c r="G366" s="1">
        <v>44462</v>
      </c>
    </row>
    <row r="367" spans="1:7" x14ac:dyDescent="0.25">
      <c r="A367" t="s">
        <v>10133</v>
      </c>
      <c r="B367" t="s">
        <v>6840</v>
      </c>
      <c r="C367" t="s">
        <v>6280</v>
      </c>
      <c r="D367" t="s">
        <v>10134</v>
      </c>
      <c r="E367" s="4">
        <v>0</v>
      </c>
      <c r="F367" s="1" t="s">
        <v>11875</v>
      </c>
      <c r="G367" s="1">
        <v>44460</v>
      </c>
    </row>
    <row r="368" spans="1:7" x14ac:dyDescent="0.25">
      <c r="A368" t="s">
        <v>9113</v>
      </c>
      <c r="B368" t="s">
        <v>6264</v>
      </c>
      <c r="C368" t="s">
        <v>2489</v>
      </c>
      <c r="D368" t="s">
        <v>9114</v>
      </c>
      <c r="E368" s="4">
        <v>0</v>
      </c>
      <c r="F368" s="1" t="s">
        <v>11875</v>
      </c>
      <c r="G368" s="1">
        <v>44468</v>
      </c>
    </row>
    <row r="369" spans="1:7" x14ac:dyDescent="0.25">
      <c r="A369" t="s">
        <v>9109</v>
      </c>
      <c r="B369" t="s">
        <v>6261</v>
      </c>
      <c r="C369" t="s">
        <v>2489</v>
      </c>
      <c r="D369" t="s">
        <v>9110</v>
      </c>
      <c r="E369" s="4">
        <v>0</v>
      </c>
      <c r="F369" s="1" t="s">
        <v>11875</v>
      </c>
      <c r="G369" s="1">
        <v>44468</v>
      </c>
    </row>
    <row r="370" spans="1:7" x14ac:dyDescent="0.25">
      <c r="A370" t="s">
        <v>9127</v>
      </c>
      <c r="B370" t="s">
        <v>6276</v>
      </c>
      <c r="C370" t="s">
        <v>2489</v>
      </c>
      <c r="D370" t="s">
        <v>9128</v>
      </c>
      <c r="E370" s="4">
        <v>0</v>
      </c>
      <c r="F370" s="1" t="s">
        <v>11875</v>
      </c>
      <c r="G370" s="1" t="s">
        <v>11875</v>
      </c>
    </row>
    <row r="371" spans="1:7" x14ac:dyDescent="0.25">
      <c r="A371" t="s">
        <v>9919</v>
      </c>
      <c r="B371" t="s">
        <v>6735</v>
      </c>
      <c r="C371" t="s">
        <v>2489</v>
      </c>
      <c r="D371" t="s">
        <v>9920</v>
      </c>
      <c r="E371" s="4">
        <v>0</v>
      </c>
      <c r="F371" s="1" t="s">
        <v>11886</v>
      </c>
      <c r="G371" s="1" t="s">
        <v>11886</v>
      </c>
    </row>
    <row r="372" spans="1:7" x14ac:dyDescent="0.25">
      <c r="A372" t="s">
        <v>10158</v>
      </c>
      <c r="B372" t="s">
        <v>6866</v>
      </c>
      <c r="C372" t="s">
        <v>2489</v>
      </c>
      <c r="D372" t="s">
        <v>10159</v>
      </c>
      <c r="E372" s="4">
        <v>0</v>
      </c>
      <c r="F372" s="1" t="s">
        <v>11886</v>
      </c>
      <c r="G372" s="1">
        <v>44468</v>
      </c>
    </row>
    <row r="373" spans="1:7" x14ac:dyDescent="0.25">
      <c r="A373" t="s">
        <v>11726</v>
      </c>
      <c r="B373" t="s">
        <v>5671</v>
      </c>
      <c r="C373" t="s">
        <v>33</v>
      </c>
      <c r="D373" t="s">
        <v>11727</v>
      </c>
      <c r="E373" s="4">
        <v>0</v>
      </c>
      <c r="F373" s="1" t="s">
        <v>11886</v>
      </c>
      <c r="G373" s="1" t="s">
        <v>11886</v>
      </c>
    </row>
    <row r="374" spans="1:7" x14ac:dyDescent="0.25">
      <c r="A374" t="s">
        <v>11304</v>
      </c>
      <c r="B374" t="s">
        <v>5316</v>
      </c>
      <c r="C374" t="s">
        <v>2478</v>
      </c>
      <c r="D374" t="s">
        <v>11305</v>
      </c>
      <c r="E374" s="4">
        <v>4</v>
      </c>
      <c r="F374" s="1" t="s">
        <v>11886</v>
      </c>
      <c r="G374" s="1">
        <v>44467</v>
      </c>
    </row>
    <row r="375" spans="1:7" x14ac:dyDescent="0.25">
      <c r="A375" t="s">
        <v>11302</v>
      </c>
      <c r="B375" t="s">
        <v>5307</v>
      </c>
      <c r="C375" t="s">
        <v>2478</v>
      </c>
      <c r="D375" t="s">
        <v>11303</v>
      </c>
      <c r="E375" s="4">
        <v>4</v>
      </c>
      <c r="F375" s="1" t="s">
        <v>11886</v>
      </c>
      <c r="G375" s="1">
        <v>44467</v>
      </c>
    </row>
    <row r="376" spans="1:7" x14ac:dyDescent="0.25">
      <c r="A376" t="s">
        <v>11152</v>
      </c>
      <c r="B376" t="s">
        <v>5178</v>
      </c>
      <c r="C376" t="s">
        <v>2478</v>
      </c>
      <c r="D376" t="s">
        <v>11153</v>
      </c>
      <c r="E376" s="4">
        <v>4</v>
      </c>
      <c r="F376" s="1" t="s">
        <v>11886</v>
      </c>
      <c r="G376" s="1" t="s">
        <v>11886</v>
      </c>
    </row>
    <row r="377" spans="1:7" x14ac:dyDescent="0.25">
      <c r="A377" t="s">
        <v>11589</v>
      </c>
      <c r="B377" t="s">
        <v>5570</v>
      </c>
      <c r="C377" t="s">
        <v>2478</v>
      </c>
      <c r="D377" t="s">
        <v>11590</v>
      </c>
      <c r="E377" s="4">
        <v>4</v>
      </c>
      <c r="F377" s="1" t="s">
        <v>11886</v>
      </c>
      <c r="G377" s="1">
        <v>44467</v>
      </c>
    </row>
    <row r="378" spans="1:7" x14ac:dyDescent="0.25">
      <c r="A378" t="s">
        <v>9132</v>
      </c>
      <c r="B378" t="s">
        <v>3578</v>
      </c>
      <c r="C378" t="s">
        <v>2562</v>
      </c>
      <c r="D378" t="s">
        <v>9133</v>
      </c>
      <c r="E378" s="4">
        <v>0</v>
      </c>
      <c r="F378" s="1" t="s">
        <v>11886</v>
      </c>
      <c r="G378" s="1" t="s">
        <v>11886</v>
      </c>
    </row>
    <row r="379" spans="1:7" x14ac:dyDescent="0.25">
      <c r="A379" t="s">
        <v>9134</v>
      </c>
      <c r="B379" t="s">
        <v>3581</v>
      </c>
      <c r="C379" t="s">
        <v>2562</v>
      </c>
      <c r="D379" t="s">
        <v>9135</v>
      </c>
      <c r="E379" s="4">
        <v>0</v>
      </c>
      <c r="F379" s="1" t="s">
        <v>11886</v>
      </c>
      <c r="G379" s="1" t="s">
        <v>11886</v>
      </c>
    </row>
    <row r="380" spans="1:7" x14ac:dyDescent="0.25">
      <c r="A380" t="s">
        <v>8193</v>
      </c>
      <c r="B380" t="s">
        <v>8194</v>
      </c>
      <c r="C380" t="s">
        <v>2489</v>
      </c>
      <c r="D380" t="s">
        <v>8195</v>
      </c>
      <c r="E380" s="4">
        <v>0</v>
      </c>
      <c r="F380" s="1" t="s">
        <v>11886</v>
      </c>
      <c r="G380" s="1">
        <v>44468</v>
      </c>
    </row>
    <row r="381" spans="1:7" x14ac:dyDescent="0.25">
      <c r="A381" t="s">
        <v>9111</v>
      </c>
      <c r="B381" t="s">
        <v>3575</v>
      </c>
      <c r="C381" t="s">
        <v>2489</v>
      </c>
      <c r="D381" t="s">
        <v>9112</v>
      </c>
      <c r="E381" s="4">
        <v>0</v>
      </c>
      <c r="F381" s="1" t="s">
        <v>11886</v>
      </c>
      <c r="G381" s="1" t="s">
        <v>11886</v>
      </c>
    </row>
    <row r="382" spans="1:7" x14ac:dyDescent="0.25">
      <c r="A382" t="s">
        <v>9115</v>
      </c>
      <c r="B382" t="s">
        <v>9116</v>
      </c>
      <c r="C382" t="s">
        <v>2489</v>
      </c>
      <c r="D382" t="s">
        <v>9117</v>
      </c>
      <c r="E382" s="4">
        <v>0</v>
      </c>
      <c r="F382" s="1" t="s">
        <v>11886</v>
      </c>
      <c r="G382" s="1" t="s">
        <v>11886</v>
      </c>
    </row>
    <row r="383" spans="1:7" x14ac:dyDescent="0.25">
      <c r="A383" t="s">
        <v>9120</v>
      </c>
      <c r="B383" t="s">
        <v>6270</v>
      </c>
      <c r="C383" t="s">
        <v>2489</v>
      </c>
      <c r="D383" t="s">
        <v>9121</v>
      </c>
      <c r="E383" s="4">
        <v>0</v>
      </c>
      <c r="F383" s="1" t="s">
        <v>11886</v>
      </c>
      <c r="G383" s="1" t="s">
        <v>11886</v>
      </c>
    </row>
    <row r="384" spans="1:7" x14ac:dyDescent="0.25">
      <c r="A384" t="s">
        <v>8177</v>
      </c>
      <c r="B384" t="s">
        <v>8178</v>
      </c>
      <c r="C384" t="s">
        <v>2465</v>
      </c>
      <c r="D384" t="s">
        <v>8179</v>
      </c>
      <c r="E384" s="4">
        <v>3</v>
      </c>
      <c r="F384" s="1" t="s">
        <v>11886</v>
      </c>
      <c r="G384" s="1" t="s">
        <v>11886</v>
      </c>
    </row>
    <row r="385" spans="1:7" x14ac:dyDescent="0.25">
      <c r="A385" t="s">
        <v>453</v>
      </c>
      <c r="B385" t="s">
        <v>50</v>
      </c>
      <c r="C385" t="s">
        <v>13</v>
      </c>
      <c r="D385" t="s">
        <v>454</v>
      </c>
      <c r="E385" s="4">
        <v>0</v>
      </c>
      <c r="F385" s="1" t="s">
        <v>11886</v>
      </c>
      <c r="G385" s="1">
        <v>44467</v>
      </c>
    </row>
    <row r="386" spans="1:7" x14ac:dyDescent="0.25">
      <c r="A386" t="s">
        <v>8079</v>
      </c>
      <c r="B386" t="s">
        <v>6229</v>
      </c>
      <c r="C386" t="s">
        <v>2489</v>
      </c>
      <c r="D386" t="s">
        <v>8080</v>
      </c>
      <c r="E386" s="4">
        <v>0</v>
      </c>
      <c r="F386" s="1" t="s">
        <v>11886</v>
      </c>
      <c r="G386" s="1" t="s">
        <v>11886</v>
      </c>
    </row>
    <row r="387" spans="1:7" x14ac:dyDescent="0.25">
      <c r="A387" t="s">
        <v>9055</v>
      </c>
      <c r="B387" t="s">
        <v>6232</v>
      </c>
      <c r="C387" t="s">
        <v>2489</v>
      </c>
      <c r="D387" t="s">
        <v>9056</v>
      </c>
      <c r="E387" s="4">
        <v>0</v>
      </c>
      <c r="F387" s="1" t="s">
        <v>11886</v>
      </c>
      <c r="G387" s="1" t="s">
        <v>11886</v>
      </c>
    </row>
    <row r="388" spans="1:7" x14ac:dyDescent="0.25">
      <c r="A388" t="s">
        <v>9057</v>
      </c>
      <c r="B388" t="s">
        <v>3526</v>
      </c>
      <c r="C388" t="s">
        <v>2489</v>
      </c>
      <c r="D388" t="s">
        <v>9058</v>
      </c>
      <c r="E388" s="4">
        <v>0</v>
      </c>
      <c r="F388" s="1" t="s">
        <v>11886</v>
      </c>
      <c r="G388" s="1">
        <v>44468</v>
      </c>
    </row>
    <row r="389" spans="1:7" x14ac:dyDescent="0.25">
      <c r="A389" t="s">
        <v>9050</v>
      </c>
      <c r="B389" t="s">
        <v>6226</v>
      </c>
      <c r="C389" t="s">
        <v>2489</v>
      </c>
      <c r="D389" t="s">
        <v>9051</v>
      </c>
      <c r="E389" s="4">
        <v>0</v>
      </c>
      <c r="F389" s="1" t="s">
        <v>11886</v>
      </c>
      <c r="G389" s="1">
        <v>44468</v>
      </c>
    </row>
    <row r="390" spans="1:7" x14ac:dyDescent="0.25">
      <c r="A390" t="s">
        <v>8103</v>
      </c>
      <c r="B390" t="s">
        <v>2817</v>
      </c>
      <c r="C390" t="s">
        <v>13</v>
      </c>
      <c r="D390" t="s">
        <v>8104</v>
      </c>
      <c r="E390" s="4">
        <v>0</v>
      </c>
      <c r="F390" s="1" t="s">
        <v>11886</v>
      </c>
      <c r="G390" s="1" t="s">
        <v>11886</v>
      </c>
    </row>
    <row r="391" spans="1:7" x14ac:dyDescent="0.25">
      <c r="A391" t="s">
        <v>8101</v>
      </c>
      <c r="B391" t="s">
        <v>2813</v>
      </c>
      <c r="C391" t="s">
        <v>13</v>
      </c>
      <c r="D391" t="s">
        <v>8102</v>
      </c>
      <c r="E391" s="4">
        <v>0</v>
      </c>
      <c r="F391" s="1" t="s">
        <v>11886</v>
      </c>
      <c r="G391" s="1" t="s">
        <v>11914</v>
      </c>
    </row>
    <row r="392" spans="1:7" x14ac:dyDescent="0.25">
      <c r="A392" t="s">
        <v>9082</v>
      </c>
      <c r="B392" t="s">
        <v>7736</v>
      </c>
      <c r="C392" t="s">
        <v>7726</v>
      </c>
      <c r="D392" t="s">
        <v>9083</v>
      </c>
      <c r="E392" s="4">
        <v>0</v>
      </c>
      <c r="F392" s="1" t="s">
        <v>11886</v>
      </c>
      <c r="G392" s="1">
        <v>44468</v>
      </c>
    </row>
    <row r="393" spans="1:7" x14ac:dyDescent="0.25">
      <c r="A393" t="s">
        <v>11831</v>
      </c>
      <c r="B393" t="s">
        <v>11832</v>
      </c>
      <c r="C393" t="s">
        <v>7726</v>
      </c>
      <c r="D393" t="s">
        <v>11833</v>
      </c>
      <c r="E393" s="4">
        <v>0</v>
      </c>
      <c r="F393" s="1" t="s">
        <v>11886</v>
      </c>
      <c r="G393" s="1">
        <v>44468</v>
      </c>
    </row>
    <row r="394" spans="1:7" x14ac:dyDescent="0.25">
      <c r="A394" t="s">
        <v>10152</v>
      </c>
      <c r="B394" t="s">
        <v>4456</v>
      </c>
      <c r="C394" t="s">
        <v>2478</v>
      </c>
      <c r="D394" t="s">
        <v>10153</v>
      </c>
      <c r="E394" s="4">
        <v>4</v>
      </c>
      <c r="F394" s="1" t="s">
        <v>11886</v>
      </c>
      <c r="G394" s="1" t="s">
        <v>11886</v>
      </c>
    </row>
    <row r="395" spans="1:7" x14ac:dyDescent="0.25">
      <c r="A395" t="s">
        <v>9392</v>
      </c>
      <c r="B395" t="s">
        <v>3911</v>
      </c>
      <c r="C395" t="s">
        <v>2478</v>
      </c>
      <c r="D395" t="s">
        <v>9393</v>
      </c>
      <c r="E395" s="4">
        <v>4</v>
      </c>
      <c r="F395" s="1" t="s">
        <v>11886</v>
      </c>
      <c r="G395" s="1" t="s">
        <v>11886</v>
      </c>
    </row>
    <row r="396" spans="1:7" x14ac:dyDescent="0.25">
      <c r="A396" t="s">
        <v>9909</v>
      </c>
      <c r="B396" t="s">
        <v>4304</v>
      </c>
      <c r="C396" t="s">
        <v>2478</v>
      </c>
      <c r="D396" t="s">
        <v>9910</v>
      </c>
      <c r="E396" s="4">
        <v>0</v>
      </c>
      <c r="F396" s="1" t="s">
        <v>11886</v>
      </c>
      <c r="G396" s="1">
        <v>44467</v>
      </c>
    </row>
    <row r="397" spans="1:7" x14ac:dyDescent="0.25">
      <c r="A397" t="s">
        <v>10253</v>
      </c>
      <c r="B397" t="s">
        <v>4562</v>
      </c>
      <c r="C397" t="s">
        <v>2478</v>
      </c>
      <c r="D397" t="s">
        <v>10254</v>
      </c>
      <c r="E397" s="4">
        <v>4</v>
      </c>
      <c r="F397" s="1" t="s">
        <v>11886</v>
      </c>
      <c r="G397" s="1" t="s">
        <v>11912</v>
      </c>
    </row>
    <row r="398" spans="1:7" x14ac:dyDescent="0.25">
      <c r="A398" t="s">
        <v>10524</v>
      </c>
      <c r="B398" t="s">
        <v>4760</v>
      </c>
      <c r="C398" t="s">
        <v>2478</v>
      </c>
      <c r="D398" t="s">
        <v>10525</v>
      </c>
      <c r="E398" s="4">
        <v>4</v>
      </c>
      <c r="F398" s="1" t="s">
        <v>11886</v>
      </c>
      <c r="G398" s="1" t="s">
        <v>11886</v>
      </c>
    </row>
    <row r="399" spans="1:7" x14ac:dyDescent="0.25">
      <c r="A399" t="s">
        <v>10520</v>
      </c>
      <c r="B399" t="s">
        <v>4758</v>
      </c>
      <c r="C399" t="s">
        <v>2478</v>
      </c>
      <c r="D399" t="s">
        <v>10521</v>
      </c>
      <c r="E399" s="4">
        <v>4</v>
      </c>
      <c r="F399" s="1" t="s">
        <v>11886</v>
      </c>
      <c r="G399" s="1">
        <v>44467</v>
      </c>
    </row>
    <row r="400" spans="1:7" x14ac:dyDescent="0.25">
      <c r="A400" t="s">
        <v>10973</v>
      </c>
      <c r="B400" t="s">
        <v>5041</v>
      </c>
      <c r="C400" t="s">
        <v>2478</v>
      </c>
      <c r="D400" t="s">
        <v>10974</v>
      </c>
      <c r="E400" s="4">
        <v>0</v>
      </c>
      <c r="F400" s="1" t="s">
        <v>11886</v>
      </c>
      <c r="G400" s="1" t="s">
        <v>11882</v>
      </c>
    </row>
    <row r="401" spans="1:7" x14ac:dyDescent="0.25">
      <c r="A401" t="s">
        <v>11678</v>
      </c>
      <c r="B401" t="s">
        <v>11679</v>
      </c>
      <c r="C401" t="s">
        <v>2444</v>
      </c>
      <c r="D401" t="s">
        <v>11680</v>
      </c>
      <c r="E401" s="4">
        <v>0</v>
      </c>
      <c r="F401" s="1" t="s">
        <v>11886</v>
      </c>
      <c r="G401" s="1">
        <v>44468</v>
      </c>
    </row>
    <row r="402" spans="1:7" x14ac:dyDescent="0.25">
      <c r="A402" t="s">
        <v>9326</v>
      </c>
      <c r="B402" t="s">
        <v>3851</v>
      </c>
      <c r="C402" t="s">
        <v>33</v>
      </c>
      <c r="D402" t="s">
        <v>9327</v>
      </c>
      <c r="E402" s="4">
        <v>0</v>
      </c>
      <c r="F402" s="1" t="s">
        <v>11886</v>
      </c>
      <c r="G402" s="1" t="s">
        <v>11886</v>
      </c>
    </row>
    <row r="403" spans="1:7" x14ac:dyDescent="0.25">
      <c r="A403" t="s">
        <v>10418</v>
      </c>
      <c r="B403" t="s">
        <v>7969</v>
      </c>
      <c r="C403" t="s">
        <v>7810</v>
      </c>
      <c r="D403" t="s">
        <v>10419</v>
      </c>
      <c r="E403" s="4">
        <v>4</v>
      </c>
      <c r="F403" s="1" t="s">
        <v>11886</v>
      </c>
      <c r="G403" s="1">
        <v>44468</v>
      </c>
    </row>
    <row r="404" spans="1:7" x14ac:dyDescent="0.25">
      <c r="A404" t="s">
        <v>10358</v>
      </c>
      <c r="B404" t="s">
        <v>7963</v>
      </c>
      <c r="C404" t="s">
        <v>7810</v>
      </c>
      <c r="D404" t="s">
        <v>10359</v>
      </c>
      <c r="E404" s="4">
        <v>4</v>
      </c>
      <c r="F404" s="1" t="s">
        <v>11886</v>
      </c>
      <c r="G404" s="1">
        <v>44467</v>
      </c>
    </row>
    <row r="405" spans="1:7" x14ac:dyDescent="0.25">
      <c r="A405" t="s">
        <v>11427</v>
      </c>
      <c r="B405" t="s">
        <v>2739</v>
      </c>
      <c r="C405" t="s">
        <v>2360</v>
      </c>
      <c r="D405" t="s">
        <v>11428</v>
      </c>
      <c r="E405" s="4">
        <v>0</v>
      </c>
      <c r="F405" s="1" t="s">
        <v>11884</v>
      </c>
      <c r="G405" s="1" t="s">
        <v>11917</v>
      </c>
    </row>
    <row r="406" spans="1:7" x14ac:dyDescent="0.25">
      <c r="A406" t="s">
        <v>11425</v>
      </c>
      <c r="B406" t="s">
        <v>2736</v>
      </c>
      <c r="C406" t="s">
        <v>2360</v>
      </c>
      <c r="D406" t="s">
        <v>11426</v>
      </c>
      <c r="E406" s="4">
        <v>0</v>
      </c>
      <c r="F406" s="1" t="s">
        <v>11884</v>
      </c>
      <c r="G406" s="1" t="s">
        <v>11927</v>
      </c>
    </row>
    <row r="407" spans="1:7" x14ac:dyDescent="0.25">
      <c r="A407" t="s">
        <v>9107</v>
      </c>
      <c r="B407" t="s">
        <v>3569</v>
      </c>
      <c r="C407" t="s">
        <v>13</v>
      </c>
      <c r="D407" t="s">
        <v>9108</v>
      </c>
      <c r="E407" s="4">
        <v>0</v>
      </c>
      <c r="F407" s="1" t="s">
        <v>11889</v>
      </c>
      <c r="G407" s="1" t="s">
        <v>11889</v>
      </c>
    </row>
    <row r="408" spans="1:7" x14ac:dyDescent="0.25">
      <c r="A408" t="s">
        <v>458</v>
      </c>
      <c r="B408" t="s">
        <v>67</v>
      </c>
      <c r="C408" t="s">
        <v>13</v>
      </c>
      <c r="D408" t="s">
        <v>459</v>
      </c>
      <c r="E408" s="4">
        <v>0</v>
      </c>
      <c r="F408" s="1" t="s">
        <v>11889</v>
      </c>
      <c r="G408" s="1" t="s">
        <v>11914</v>
      </c>
    </row>
    <row r="409" spans="1:7" x14ac:dyDescent="0.25">
      <c r="A409" t="s">
        <v>465</v>
      </c>
      <c r="B409" t="s">
        <v>70</v>
      </c>
      <c r="C409" t="s">
        <v>13</v>
      </c>
      <c r="D409" t="s">
        <v>466</v>
      </c>
      <c r="E409" s="4">
        <v>0</v>
      </c>
      <c r="F409" s="1" t="s">
        <v>11889</v>
      </c>
      <c r="G409" s="1" t="s">
        <v>11909</v>
      </c>
    </row>
    <row r="410" spans="1:7" x14ac:dyDescent="0.25">
      <c r="A410" t="s">
        <v>11074</v>
      </c>
      <c r="B410" t="s">
        <v>5124</v>
      </c>
      <c r="C410" t="s">
        <v>2478</v>
      </c>
      <c r="D410" t="s">
        <v>11075</v>
      </c>
      <c r="E410" s="4">
        <v>4</v>
      </c>
      <c r="F410" s="1" t="s">
        <v>11889</v>
      </c>
      <c r="G410" s="1" t="s">
        <v>11930</v>
      </c>
    </row>
    <row r="411" spans="1:7" x14ac:dyDescent="0.25">
      <c r="A411" t="s">
        <v>11076</v>
      </c>
      <c r="B411" t="s">
        <v>5127</v>
      </c>
      <c r="C411" t="s">
        <v>2478</v>
      </c>
      <c r="D411" t="s">
        <v>11077</v>
      </c>
      <c r="E411" s="4">
        <v>4</v>
      </c>
      <c r="F411" s="1" t="s">
        <v>11889</v>
      </c>
      <c r="G411" s="1" t="s">
        <v>11930</v>
      </c>
    </row>
    <row r="412" spans="1:7" x14ac:dyDescent="0.25">
      <c r="A412" t="s">
        <v>10850</v>
      </c>
      <c r="B412" t="s">
        <v>2671</v>
      </c>
      <c r="C412" t="s">
        <v>2360</v>
      </c>
      <c r="D412" t="s">
        <v>10851</v>
      </c>
      <c r="E412" s="4">
        <v>0</v>
      </c>
      <c r="F412" s="1" t="s">
        <v>11882</v>
      </c>
      <c r="G412" s="1" t="s">
        <v>11927</v>
      </c>
    </row>
    <row r="413" spans="1:7" x14ac:dyDescent="0.25">
      <c r="A413" t="s">
        <v>9403</v>
      </c>
      <c r="B413" t="s">
        <v>3922</v>
      </c>
      <c r="C413" t="s">
        <v>33</v>
      </c>
      <c r="D413" t="s">
        <v>9404</v>
      </c>
      <c r="E413" s="4">
        <v>0</v>
      </c>
      <c r="F413" s="1" t="s">
        <v>11882</v>
      </c>
      <c r="G413" s="1" t="s">
        <v>11882</v>
      </c>
    </row>
    <row r="414" spans="1:7" x14ac:dyDescent="0.25">
      <c r="A414" t="s">
        <v>9399</v>
      </c>
      <c r="B414" t="s">
        <v>2481</v>
      </c>
      <c r="C414" t="s">
        <v>33</v>
      </c>
      <c r="D414" t="s">
        <v>9400</v>
      </c>
      <c r="E414" s="4">
        <v>0</v>
      </c>
      <c r="F414" s="1" t="s">
        <v>11882</v>
      </c>
      <c r="G414" s="1" t="s">
        <v>11882</v>
      </c>
    </row>
    <row r="415" spans="1:7" x14ac:dyDescent="0.25">
      <c r="A415" t="s">
        <v>9405</v>
      </c>
      <c r="B415" t="s">
        <v>3928</v>
      </c>
      <c r="C415" t="s">
        <v>33</v>
      </c>
      <c r="D415" t="s">
        <v>9404</v>
      </c>
      <c r="E415" s="4">
        <v>0</v>
      </c>
      <c r="F415" s="1" t="s">
        <v>11882</v>
      </c>
      <c r="G415" s="1" t="s">
        <v>11882</v>
      </c>
    </row>
    <row r="416" spans="1:7" x14ac:dyDescent="0.25">
      <c r="A416" t="s">
        <v>9512</v>
      </c>
      <c r="B416" t="s">
        <v>3995</v>
      </c>
      <c r="C416" t="s">
        <v>169</v>
      </c>
      <c r="D416" t="s">
        <v>9513</v>
      </c>
      <c r="E416" s="4">
        <v>0</v>
      </c>
      <c r="F416" s="1" t="s">
        <v>11882</v>
      </c>
      <c r="G416" s="1">
        <v>44467</v>
      </c>
    </row>
    <row r="417" spans="1:7" x14ac:dyDescent="0.25">
      <c r="A417" t="s">
        <v>10010</v>
      </c>
      <c r="B417" t="s">
        <v>4363</v>
      </c>
      <c r="C417" t="s">
        <v>169</v>
      </c>
      <c r="D417" t="s">
        <v>10011</v>
      </c>
      <c r="E417" s="4">
        <v>0</v>
      </c>
      <c r="F417" s="1" t="s">
        <v>11882</v>
      </c>
      <c r="G417" s="1" t="s">
        <v>11900</v>
      </c>
    </row>
    <row r="418" spans="1:7" x14ac:dyDescent="0.25">
      <c r="A418" t="s">
        <v>8555</v>
      </c>
      <c r="B418" t="s">
        <v>7840</v>
      </c>
      <c r="C418" t="s">
        <v>7810</v>
      </c>
      <c r="D418" t="s">
        <v>8556</v>
      </c>
      <c r="E418" s="4">
        <v>4</v>
      </c>
      <c r="F418" s="1" t="s">
        <v>11908</v>
      </c>
      <c r="G418" s="1">
        <v>44467</v>
      </c>
    </row>
    <row r="419" spans="1:7" x14ac:dyDescent="0.25">
      <c r="A419" t="s">
        <v>10154</v>
      </c>
      <c r="B419" t="s">
        <v>4459</v>
      </c>
      <c r="C419" t="s">
        <v>2478</v>
      </c>
      <c r="D419" t="s">
        <v>10155</v>
      </c>
      <c r="E419" s="4">
        <v>4</v>
      </c>
      <c r="F419" s="1" t="s">
        <v>11908</v>
      </c>
      <c r="G419" s="1" t="s">
        <v>11912</v>
      </c>
    </row>
    <row r="420" spans="1:7" x14ac:dyDescent="0.25">
      <c r="A420" t="s">
        <v>9907</v>
      </c>
      <c r="B420" t="s">
        <v>4301</v>
      </c>
      <c r="C420" t="s">
        <v>2478</v>
      </c>
      <c r="D420" t="s">
        <v>9908</v>
      </c>
      <c r="E420" s="4">
        <v>0</v>
      </c>
      <c r="F420" s="1" t="s">
        <v>11908</v>
      </c>
      <c r="G420" s="1" t="s">
        <v>11908</v>
      </c>
    </row>
    <row r="421" spans="1:7" x14ac:dyDescent="0.25">
      <c r="A421" t="s">
        <v>9758</v>
      </c>
      <c r="B421" t="s">
        <v>4213</v>
      </c>
      <c r="C421" t="s">
        <v>13</v>
      </c>
      <c r="D421" t="s">
        <v>9759</v>
      </c>
      <c r="E421" s="4">
        <v>0</v>
      </c>
      <c r="F421" s="1" t="s">
        <v>11906</v>
      </c>
      <c r="G421" s="1">
        <v>44467</v>
      </c>
    </row>
    <row r="422" spans="1:7" x14ac:dyDescent="0.25">
      <c r="A422" t="s">
        <v>11642</v>
      </c>
      <c r="B422" t="s">
        <v>5607</v>
      </c>
      <c r="C422" t="s">
        <v>13</v>
      </c>
      <c r="D422" t="s">
        <v>11643</v>
      </c>
      <c r="E422" s="4">
        <v>0</v>
      </c>
      <c r="F422" s="1" t="s">
        <v>11906</v>
      </c>
      <c r="G422" s="1" t="s">
        <v>11902</v>
      </c>
    </row>
    <row r="423" spans="1:7" x14ac:dyDescent="0.25">
      <c r="A423" t="s">
        <v>10336</v>
      </c>
      <c r="B423" t="s">
        <v>4637</v>
      </c>
      <c r="C423" t="s">
        <v>2478</v>
      </c>
      <c r="D423" t="s">
        <v>10337</v>
      </c>
      <c r="E423" s="4">
        <v>4</v>
      </c>
      <c r="F423" s="1" t="s">
        <v>11906</v>
      </c>
      <c r="G423" s="1" t="s">
        <v>11900</v>
      </c>
    </row>
    <row r="424" spans="1:7" x14ac:dyDescent="0.25">
      <c r="A424" t="s">
        <v>10344</v>
      </c>
      <c r="B424" t="s">
        <v>4643</v>
      </c>
      <c r="C424" t="s">
        <v>2478</v>
      </c>
      <c r="D424" t="s">
        <v>10345</v>
      </c>
      <c r="E424" s="4">
        <v>4</v>
      </c>
      <c r="F424" s="1" t="s">
        <v>11906</v>
      </c>
      <c r="G424" s="1" t="s">
        <v>11912</v>
      </c>
    </row>
    <row r="425" spans="1:7" x14ac:dyDescent="0.25">
      <c r="A425" t="s">
        <v>10864</v>
      </c>
      <c r="B425" t="s">
        <v>8011</v>
      </c>
      <c r="C425" t="s">
        <v>7810</v>
      </c>
      <c r="D425" t="s">
        <v>10865</v>
      </c>
      <c r="E425" s="4">
        <v>4</v>
      </c>
      <c r="F425" s="1" t="s">
        <v>11902</v>
      </c>
      <c r="G425" s="1" t="s">
        <v>11902</v>
      </c>
    </row>
    <row r="426" spans="1:7" x14ac:dyDescent="0.25">
      <c r="A426" t="s">
        <v>10890</v>
      </c>
      <c r="B426" t="s">
        <v>8017</v>
      </c>
      <c r="C426" t="s">
        <v>7810</v>
      </c>
      <c r="D426" t="s">
        <v>10891</v>
      </c>
      <c r="E426" s="4">
        <v>4</v>
      </c>
      <c r="F426" s="1" t="s">
        <v>11927</v>
      </c>
      <c r="G426" s="1" t="s">
        <v>11927</v>
      </c>
    </row>
    <row r="427" spans="1:7" x14ac:dyDescent="0.25">
      <c r="A427" t="s">
        <v>11629</v>
      </c>
      <c r="B427" t="s">
        <v>11630</v>
      </c>
      <c r="C427" t="s">
        <v>2489</v>
      </c>
      <c r="D427" t="s">
        <v>11631</v>
      </c>
      <c r="E427" s="4">
        <v>0</v>
      </c>
      <c r="F427" s="1" t="s">
        <v>11927</v>
      </c>
      <c r="G427" s="1" t="s">
        <v>11927</v>
      </c>
    </row>
    <row r="428" spans="1:7" x14ac:dyDescent="0.25">
      <c r="A428" t="s">
        <v>11275</v>
      </c>
      <c r="B428" t="s">
        <v>2730</v>
      </c>
      <c r="C428" t="s">
        <v>104</v>
      </c>
      <c r="D428" t="s">
        <v>11276</v>
      </c>
      <c r="E428" s="4">
        <v>0</v>
      </c>
      <c r="F428" s="1" t="s">
        <v>11927</v>
      </c>
      <c r="G428" s="1">
        <v>44468</v>
      </c>
    </row>
    <row r="429" spans="1:7" x14ac:dyDescent="0.25">
      <c r="A429" t="s">
        <v>10997</v>
      </c>
      <c r="B429" t="s">
        <v>8041</v>
      </c>
      <c r="C429" t="s">
        <v>7810</v>
      </c>
      <c r="D429" t="s">
        <v>10998</v>
      </c>
      <c r="E429" s="4">
        <v>4</v>
      </c>
      <c r="F429" s="1" t="s">
        <v>11927</v>
      </c>
      <c r="G429" s="1" t="s">
        <v>11927</v>
      </c>
    </row>
    <row r="430" spans="1:7" x14ac:dyDescent="0.25">
      <c r="A430" t="s">
        <v>10995</v>
      </c>
      <c r="B430" t="s">
        <v>8038</v>
      </c>
      <c r="C430" t="s">
        <v>7810</v>
      </c>
      <c r="D430" t="s">
        <v>10996</v>
      </c>
      <c r="E430" s="4">
        <v>4</v>
      </c>
      <c r="F430" s="1" t="s">
        <v>11927</v>
      </c>
      <c r="G430" s="1" t="s">
        <v>11927</v>
      </c>
    </row>
    <row r="431" spans="1:7" x14ac:dyDescent="0.25">
      <c r="A431" t="s">
        <v>602</v>
      </c>
      <c r="B431" t="s">
        <v>268</v>
      </c>
      <c r="C431" t="s">
        <v>79</v>
      </c>
      <c r="D431" t="s">
        <v>603</v>
      </c>
      <c r="E431" s="4">
        <v>0</v>
      </c>
      <c r="F431" s="1" t="s">
        <v>11927</v>
      </c>
      <c r="G431" s="1">
        <v>44510</v>
      </c>
    </row>
    <row r="432" spans="1:7" x14ac:dyDescent="0.25">
      <c r="A432" t="s">
        <v>11093</v>
      </c>
      <c r="B432" t="s">
        <v>8047</v>
      </c>
      <c r="C432" t="s">
        <v>7810</v>
      </c>
      <c r="D432" t="s">
        <v>11094</v>
      </c>
      <c r="E432" s="4">
        <v>4</v>
      </c>
      <c r="F432" s="1" t="s">
        <v>11927</v>
      </c>
      <c r="G432" s="1" t="s">
        <v>11927</v>
      </c>
    </row>
    <row r="433" spans="1:7" x14ac:dyDescent="0.25">
      <c r="A433" t="s">
        <v>11665</v>
      </c>
      <c r="B433" t="s">
        <v>2770</v>
      </c>
      <c r="C433" t="s">
        <v>2478</v>
      </c>
      <c r="D433" t="s">
        <v>11666</v>
      </c>
      <c r="E433" s="4">
        <v>4</v>
      </c>
      <c r="F433" s="1" t="s">
        <v>11927</v>
      </c>
      <c r="G433" s="1" t="s">
        <v>11927</v>
      </c>
    </row>
    <row r="434" spans="1:7" x14ac:dyDescent="0.25">
      <c r="A434" t="s">
        <v>8348</v>
      </c>
      <c r="B434" t="s">
        <v>3016</v>
      </c>
      <c r="C434" t="s">
        <v>169</v>
      </c>
      <c r="D434" t="s">
        <v>8349</v>
      </c>
      <c r="E434" s="4">
        <v>0</v>
      </c>
      <c r="F434" s="1" t="s">
        <v>11927</v>
      </c>
      <c r="G434" s="1" t="s">
        <v>11927</v>
      </c>
    </row>
    <row r="435" spans="1:7" x14ac:dyDescent="0.25">
      <c r="A435" t="s">
        <v>11415</v>
      </c>
      <c r="B435" t="s">
        <v>5391</v>
      </c>
      <c r="C435" t="s">
        <v>33</v>
      </c>
      <c r="D435" t="s">
        <v>11416</v>
      </c>
      <c r="E435" s="4">
        <v>0</v>
      </c>
      <c r="F435" s="1" t="s">
        <v>11917</v>
      </c>
      <c r="G435" s="1">
        <v>44467</v>
      </c>
    </row>
    <row r="436" spans="1:7" x14ac:dyDescent="0.25">
      <c r="A436" t="s">
        <v>8863</v>
      </c>
      <c r="B436" t="s">
        <v>7861</v>
      </c>
      <c r="C436" t="s">
        <v>7810</v>
      </c>
      <c r="D436" t="s">
        <v>8864</v>
      </c>
      <c r="E436" s="4">
        <v>4</v>
      </c>
      <c r="F436" s="1" t="s">
        <v>11917</v>
      </c>
      <c r="G436" s="1">
        <v>44501</v>
      </c>
    </row>
    <row r="437" spans="1:7" x14ac:dyDescent="0.25">
      <c r="A437" t="s">
        <v>9477</v>
      </c>
      <c r="B437" t="s">
        <v>6506</v>
      </c>
      <c r="C437" t="s">
        <v>2385</v>
      </c>
      <c r="D437" t="s">
        <v>9478</v>
      </c>
      <c r="E437" s="4">
        <v>18</v>
      </c>
      <c r="F437" s="1" t="s">
        <v>11911</v>
      </c>
      <c r="G437" s="1" t="s">
        <v>11911</v>
      </c>
    </row>
    <row r="438" spans="1:7" x14ac:dyDescent="0.25">
      <c r="A438" t="s">
        <v>449</v>
      </c>
      <c r="B438" t="s">
        <v>32</v>
      </c>
      <c r="C438" t="s">
        <v>33</v>
      </c>
      <c r="D438" t="s">
        <v>450</v>
      </c>
      <c r="E438" s="4">
        <v>0</v>
      </c>
      <c r="F438" s="1" t="s">
        <v>11930</v>
      </c>
      <c r="G438" s="1" t="s">
        <v>11931</v>
      </c>
    </row>
    <row r="439" spans="1:7" x14ac:dyDescent="0.25">
      <c r="A439" t="s">
        <v>8890</v>
      </c>
      <c r="B439" t="s">
        <v>3432</v>
      </c>
      <c r="C439" t="s">
        <v>2478</v>
      </c>
      <c r="D439" t="s">
        <v>8891</v>
      </c>
      <c r="E439" s="4">
        <v>4</v>
      </c>
      <c r="F439" s="1" t="s">
        <v>11930</v>
      </c>
      <c r="G439" s="1" t="s">
        <v>11930</v>
      </c>
    </row>
    <row r="440" spans="1:7" x14ac:dyDescent="0.25">
      <c r="A440" t="s">
        <v>10790</v>
      </c>
      <c r="B440" t="s">
        <v>4950</v>
      </c>
      <c r="C440" t="s">
        <v>2478</v>
      </c>
      <c r="D440" t="s">
        <v>10791</v>
      </c>
      <c r="E440" s="4">
        <v>4</v>
      </c>
      <c r="F440" s="1" t="s">
        <v>11930</v>
      </c>
      <c r="G440" s="1" t="s">
        <v>11930</v>
      </c>
    </row>
    <row r="441" spans="1:7" x14ac:dyDescent="0.25">
      <c r="A441" t="s">
        <v>8880</v>
      </c>
      <c r="B441" t="s">
        <v>3418</v>
      </c>
      <c r="C441" t="s">
        <v>13</v>
      </c>
      <c r="D441" t="s">
        <v>8881</v>
      </c>
      <c r="E441" s="4">
        <v>0</v>
      </c>
      <c r="F441" s="1" t="s">
        <v>11930</v>
      </c>
      <c r="G441" s="1" t="s">
        <v>11929</v>
      </c>
    </row>
    <row r="442" spans="1:7" x14ac:dyDescent="0.25">
      <c r="A442" t="s">
        <v>10549</v>
      </c>
      <c r="B442" t="s">
        <v>4774</v>
      </c>
      <c r="C442" t="s">
        <v>13</v>
      </c>
      <c r="D442" t="s">
        <v>10550</v>
      </c>
      <c r="E442" s="4">
        <v>0</v>
      </c>
      <c r="F442" s="1" t="s">
        <v>11912</v>
      </c>
      <c r="G442" s="1">
        <v>44467</v>
      </c>
    </row>
    <row r="443" spans="1:7" x14ac:dyDescent="0.25">
      <c r="A443" t="s">
        <v>9746</v>
      </c>
      <c r="B443" t="s">
        <v>2516</v>
      </c>
      <c r="C443" t="s">
        <v>28</v>
      </c>
      <c r="D443" t="s">
        <v>9747</v>
      </c>
      <c r="E443" s="4">
        <v>86</v>
      </c>
      <c r="F443" s="1" t="s">
        <v>11912</v>
      </c>
      <c r="G443" s="1" t="s">
        <v>11905</v>
      </c>
    </row>
    <row r="444" spans="1:7" x14ac:dyDescent="0.25">
      <c r="A444" t="s">
        <v>10255</v>
      </c>
      <c r="B444" t="s">
        <v>4564</v>
      </c>
      <c r="C444" t="s">
        <v>2478</v>
      </c>
      <c r="D444" t="s">
        <v>10256</v>
      </c>
      <c r="E444" s="4">
        <v>4</v>
      </c>
      <c r="F444" s="1" t="s">
        <v>11912</v>
      </c>
      <c r="G444" s="1" t="s">
        <v>11912</v>
      </c>
    </row>
    <row r="445" spans="1:7" x14ac:dyDescent="0.25">
      <c r="A445" t="s">
        <v>8230</v>
      </c>
      <c r="B445" t="s">
        <v>5808</v>
      </c>
      <c r="C445" t="s">
        <v>2537</v>
      </c>
      <c r="D445" t="s">
        <v>8231</v>
      </c>
      <c r="E445" s="4">
        <v>0</v>
      </c>
      <c r="F445" s="1" t="s">
        <v>11912</v>
      </c>
      <c r="G445" s="1" t="s">
        <v>11912</v>
      </c>
    </row>
    <row r="446" spans="1:7" x14ac:dyDescent="0.25">
      <c r="A446" t="s">
        <v>9641</v>
      </c>
      <c r="B446" t="s">
        <v>4108</v>
      </c>
      <c r="C446" t="s">
        <v>33</v>
      </c>
      <c r="D446" t="s">
        <v>9642</v>
      </c>
      <c r="E446" s="4">
        <v>0</v>
      </c>
      <c r="F446" s="1" t="s">
        <v>11912</v>
      </c>
      <c r="G446" s="1" t="s">
        <v>11912</v>
      </c>
    </row>
    <row r="447" spans="1:7" x14ac:dyDescent="0.25">
      <c r="A447" t="s">
        <v>10156</v>
      </c>
      <c r="B447" t="s">
        <v>4462</v>
      </c>
      <c r="C447" t="s">
        <v>2478</v>
      </c>
      <c r="D447" t="s">
        <v>10157</v>
      </c>
      <c r="E447" s="4">
        <v>4</v>
      </c>
      <c r="F447" s="1" t="s">
        <v>11912</v>
      </c>
      <c r="G447" s="1" t="s">
        <v>11912</v>
      </c>
    </row>
    <row r="448" spans="1:7" x14ac:dyDescent="0.25">
      <c r="A448" t="s">
        <v>8342</v>
      </c>
      <c r="B448" t="s">
        <v>3009</v>
      </c>
      <c r="C448" t="s">
        <v>2478</v>
      </c>
      <c r="D448" t="s">
        <v>8343</v>
      </c>
      <c r="E448" s="4">
        <v>4</v>
      </c>
      <c r="F448" s="1" t="s">
        <v>11912</v>
      </c>
      <c r="G448" s="1" t="s">
        <v>11912</v>
      </c>
    </row>
    <row r="449" spans="1:7" x14ac:dyDescent="0.25">
      <c r="A449" t="s">
        <v>8344</v>
      </c>
      <c r="B449" t="s">
        <v>3013</v>
      </c>
      <c r="C449" t="s">
        <v>2478</v>
      </c>
      <c r="D449" t="s">
        <v>8345</v>
      </c>
      <c r="E449" s="4">
        <v>4</v>
      </c>
      <c r="F449" s="1" t="s">
        <v>11912</v>
      </c>
      <c r="G449" s="1" t="s">
        <v>11913</v>
      </c>
    </row>
    <row r="450" spans="1:7" x14ac:dyDescent="0.25">
      <c r="A450" t="s">
        <v>8340</v>
      </c>
      <c r="B450" t="s">
        <v>3005</v>
      </c>
      <c r="C450" t="s">
        <v>2478</v>
      </c>
      <c r="D450" t="s">
        <v>8341</v>
      </c>
      <c r="E450" s="4">
        <v>4</v>
      </c>
      <c r="F450" s="1" t="s">
        <v>11912</v>
      </c>
      <c r="G450" s="1" t="s">
        <v>11912</v>
      </c>
    </row>
    <row r="451" spans="1:7" x14ac:dyDescent="0.25">
      <c r="A451" t="s">
        <v>8823</v>
      </c>
      <c r="B451" t="s">
        <v>7858</v>
      </c>
      <c r="C451" t="s">
        <v>7810</v>
      </c>
      <c r="D451" t="s">
        <v>8824</v>
      </c>
      <c r="E451" s="4">
        <v>4</v>
      </c>
      <c r="F451" s="1" t="s">
        <v>11926</v>
      </c>
      <c r="G451" s="1" t="s">
        <v>11929</v>
      </c>
    </row>
    <row r="452" spans="1:7" x14ac:dyDescent="0.25">
      <c r="A452" t="s">
        <v>11583</v>
      </c>
      <c r="B452" t="s">
        <v>2761</v>
      </c>
      <c r="C452" t="s">
        <v>2360</v>
      </c>
      <c r="D452" t="s">
        <v>11584</v>
      </c>
      <c r="E452" s="4">
        <v>0</v>
      </c>
      <c r="F452" s="1" t="s">
        <v>11928</v>
      </c>
      <c r="G452" s="1" t="s">
        <v>11929</v>
      </c>
    </row>
    <row r="453" spans="1:7" x14ac:dyDescent="0.25">
      <c r="A453" t="s">
        <v>11423</v>
      </c>
      <c r="B453" t="s">
        <v>2733</v>
      </c>
      <c r="C453" t="s">
        <v>2360</v>
      </c>
      <c r="D453" t="s">
        <v>11424</v>
      </c>
      <c r="E453" s="4">
        <v>0</v>
      </c>
      <c r="F453" s="1" t="s">
        <v>11913</v>
      </c>
      <c r="G453" s="1" t="s">
        <v>11905</v>
      </c>
    </row>
    <row r="454" spans="1:7" x14ac:dyDescent="0.25">
      <c r="A454" t="s">
        <v>11730</v>
      </c>
      <c r="B454" t="s">
        <v>2782</v>
      </c>
      <c r="C454" t="s">
        <v>2360</v>
      </c>
      <c r="D454" t="s">
        <v>11731</v>
      </c>
      <c r="E454" s="4">
        <v>0</v>
      </c>
      <c r="F454" s="1" t="s">
        <v>11913</v>
      </c>
      <c r="G454" s="1" t="s">
        <v>11905</v>
      </c>
    </row>
    <row r="455" spans="1:7" x14ac:dyDescent="0.25">
      <c r="A455" t="s">
        <v>9859</v>
      </c>
      <c r="B455" t="s">
        <v>9860</v>
      </c>
      <c r="C455" t="s">
        <v>7726</v>
      </c>
      <c r="D455" t="s">
        <v>9861</v>
      </c>
      <c r="E455" s="4">
        <v>0</v>
      </c>
      <c r="F455" s="1" t="s">
        <v>11913</v>
      </c>
      <c r="G455" s="1" t="s">
        <v>11913</v>
      </c>
    </row>
    <row r="456" spans="1:7" x14ac:dyDescent="0.25">
      <c r="A456" t="s">
        <v>10267</v>
      </c>
      <c r="B456" t="s">
        <v>4584</v>
      </c>
      <c r="C456" t="s">
        <v>2478</v>
      </c>
      <c r="D456" t="s">
        <v>10268</v>
      </c>
      <c r="E456" s="4">
        <v>4</v>
      </c>
      <c r="F456" s="1" t="s">
        <v>11913</v>
      </c>
      <c r="G456" s="1" t="s">
        <v>11913</v>
      </c>
    </row>
    <row r="457" spans="1:7" x14ac:dyDescent="0.25">
      <c r="A457" t="s">
        <v>10281</v>
      </c>
      <c r="B457" t="s">
        <v>4596</v>
      </c>
      <c r="C457" t="s">
        <v>2478</v>
      </c>
      <c r="D457" t="s">
        <v>10282</v>
      </c>
      <c r="E457" s="4">
        <v>4</v>
      </c>
      <c r="F457" s="1" t="s">
        <v>11913</v>
      </c>
      <c r="G457" s="1" t="s">
        <v>11913</v>
      </c>
    </row>
    <row r="458" spans="1:7" x14ac:dyDescent="0.25">
      <c r="A458" t="s">
        <v>10277</v>
      </c>
      <c r="B458" t="s">
        <v>4590</v>
      </c>
      <c r="C458" t="s">
        <v>2478</v>
      </c>
      <c r="D458" t="s">
        <v>10278</v>
      </c>
      <c r="E458" s="4">
        <v>4</v>
      </c>
      <c r="F458" s="1" t="s">
        <v>11913</v>
      </c>
      <c r="G458" s="1" t="s">
        <v>11913</v>
      </c>
    </row>
    <row r="459" spans="1:7" x14ac:dyDescent="0.25">
      <c r="A459" t="s">
        <v>10279</v>
      </c>
      <c r="B459" t="s">
        <v>4593</v>
      </c>
      <c r="C459" t="s">
        <v>2478</v>
      </c>
      <c r="D459" t="s">
        <v>10280</v>
      </c>
      <c r="E459" s="4">
        <v>4</v>
      </c>
      <c r="F459" s="1" t="s">
        <v>11913</v>
      </c>
      <c r="G459" s="1" t="s">
        <v>11913</v>
      </c>
    </row>
    <row r="460" spans="1:7" x14ac:dyDescent="0.25">
      <c r="A460" t="s">
        <v>10275</v>
      </c>
      <c r="B460" t="s">
        <v>4587</v>
      </c>
      <c r="C460" t="s">
        <v>2478</v>
      </c>
      <c r="D460" t="s">
        <v>10276</v>
      </c>
      <c r="E460" s="4">
        <v>4</v>
      </c>
      <c r="F460" s="1" t="s">
        <v>11913</v>
      </c>
      <c r="G460" s="1" t="s">
        <v>11913</v>
      </c>
    </row>
    <row r="461" spans="1:7" x14ac:dyDescent="0.25">
      <c r="A461" t="s">
        <v>10205</v>
      </c>
      <c r="B461" t="s">
        <v>4514</v>
      </c>
      <c r="C461" t="s">
        <v>150</v>
      </c>
      <c r="D461" t="s">
        <v>10206</v>
      </c>
      <c r="E461" s="4">
        <v>4</v>
      </c>
      <c r="F461" s="1" t="s">
        <v>11913</v>
      </c>
      <c r="G461" s="1">
        <v>44467</v>
      </c>
    </row>
    <row r="462" spans="1:7" x14ac:dyDescent="0.25">
      <c r="A462" t="s">
        <v>8183</v>
      </c>
      <c r="B462" t="s">
        <v>2890</v>
      </c>
      <c r="C462" t="s">
        <v>169</v>
      </c>
      <c r="D462" t="s">
        <v>8184</v>
      </c>
      <c r="E462" s="4">
        <v>0</v>
      </c>
      <c r="F462" s="1" t="s">
        <v>11913</v>
      </c>
      <c r="G462" s="1">
        <v>44467</v>
      </c>
    </row>
    <row r="463" spans="1:7" x14ac:dyDescent="0.25">
      <c r="A463" t="s">
        <v>9766</v>
      </c>
      <c r="B463" t="s">
        <v>4220</v>
      </c>
      <c r="C463" t="s">
        <v>33</v>
      </c>
      <c r="D463" t="s">
        <v>9767</v>
      </c>
      <c r="E463" s="4">
        <v>0</v>
      </c>
      <c r="F463" s="1" t="s">
        <v>11913</v>
      </c>
      <c r="G463" s="1" t="s">
        <v>11913</v>
      </c>
    </row>
    <row r="464" spans="1:7" x14ac:dyDescent="0.25">
      <c r="A464" t="s">
        <v>9764</v>
      </c>
      <c r="B464" t="s">
        <v>4218</v>
      </c>
      <c r="C464" t="s">
        <v>33</v>
      </c>
      <c r="D464" t="s">
        <v>9765</v>
      </c>
      <c r="E464" s="4">
        <v>0</v>
      </c>
      <c r="F464" s="1" t="s">
        <v>11913</v>
      </c>
      <c r="G464" s="1" t="s">
        <v>11905</v>
      </c>
    </row>
    <row r="465" spans="1:7" x14ac:dyDescent="0.25">
      <c r="A465" t="s">
        <v>10835</v>
      </c>
      <c r="B465" t="s">
        <v>10836</v>
      </c>
      <c r="C465" t="s">
        <v>6280</v>
      </c>
      <c r="D465" t="s">
        <v>10837</v>
      </c>
      <c r="E465" s="4">
        <v>0</v>
      </c>
      <c r="F465" s="1" t="s">
        <v>11929</v>
      </c>
      <c r="G465" s="1" t="s">
        <v>11929</v>
      </c>
    </row>
    <row r="466" spans="1:7" x14ac:dyDescent="0.25">
      <c r="A466" t="s">
        <v>10131</v>
      </c>
      <c r="B466" t="s">
        <v>4454</v>
      </c>
      <c r="C466" t="s">
        <v>33</v>
      </c>
      <c r="D466" t="s">
        <v>10132</v>
      </c>
      <c r="E466" s="4">
        <v>0</v>
      </c>
      <c r="F466" s="1" t="s">
        <v>11929</v>
      </c>
      <c r="G466" s="1">
        <v>44467</v>
      </c>
    </row>
    <row r="467" spans="1:7" x14ac:dyDescent="0.25">
      <c r="A467" t="s">
        <v>8586</v>
      </c>
      <c r="B467" t="s">
        <v>3181</v>
      </c>
      <c r="C467" t="s">
        <v>2478</v>
      </c>
      <c r="D467" t="s">
        <v>8587</v>
      </c>
      <c r="E467" s="4">
        <v>4</v>
      </c>
      <c r="F467" s="1" t="s">
        <v>11929</v>
      </c>
      <c r="G467" s="1" t="s">
        <v>11929</v>
      </c>
    </row>
    <row r="468" spans="1:7" x14ac:dyDescent="0.25">
      <c r="A468" t="s">
        <v>9831</v>
      </c>
      <c r="B468" t="s">
        <v>7912</v>
      </c>
      <c r="C468" t="s">
        <v>7810</v>
      </c>
      <c r="D468" t="s">
        <v>9832</v>
      </c>
      <c r="E468" s="4">
        <v>4</v>
      </c>
      <c r="F468" s="1" t="s">
        <v>11929</v>
      </c>
      <c r="G468" s="1">
        <v>44509</v>
      </c>
    </row>
    <row r="469" spans="1:7" x14ac:dyDescent="0.25">
      <c r="A469" t="s">
        <v>9833</v>
      </c>
      <c r="B469" t="s">
        <v>7915</v>
      </c>
      <c r="C469" t="s">
        <v>7810</v>
      </c>
      <c r="D469" t="s">
        <v>9834</v>
      </c>
      <c r="E469" s="4">
        <v>4</v>
      </c>
      <c r="F469" s="1" t="s">
        <v>11929</v>
      </c>
      <c r="G469" s="1" t="s">
        <v>11923</v>
      </c>
    </row>
    <row r="470" spans="1:7" x14ac:dyDescent="0.25">
      <c r="A470" t="s">
        <v>11391</v>
      </c>
      <c r="B470" t="s">
        <v>8056</v>
      </c>
      <c r="C470" t="s">
        <v>7810</v>
      </c>
      <c r="D470" t="s">
        <v>11392</v>
      </c>
      <c r="E470" s="4">
        <v>4</v>
      </c>
      <c r="F470" s="1" t="s">
        <v>11929</v>
      </c>
      <c r="G470" s="1" t="s">
        <v>11929</v>
      </c>
    </row>
    <row r="471" spans="1:7" x14ac:dyDescent="0.25">
      <c r="A471" t="s">
        <v>11393</v>
      </c>
      <c r="B471" t="s">
        <v>8059</v>
      </c>
      <c r="C471" t="s">
        <v>7810</v>
      </c>
      <c r="D471" t="s">
        <v>11394</v>
      </c>
      <c r="E471" s="4">
        <v>4</v>
      </c>
      <c r="F471" s="1" t="s">
        <v>11929</v>
      </c>
      <c r="G471" s="1">
        <v>44512</v>
      </c>
    </row>
    <row r="472" spans="1:7" x14ac:dyDescent="0.25">
      <c r="A472" t="s">
        <v>11389</v>
      </c>
      <c r="B472" t="s">
        <v>8053</v>
      </c>
      <c r="C472" t="s">
        <v>7810</v>
      </c>
      <c r="D472" t="s">
        <v>11390</v>
      </c>
      <c r="E472" s="4">
        <v>4</v>
      </c>
      <c r="F472" s="1" t="s">
        <v>11929</v>
      </c>
      <c r="G472" s="1">
        <v>44490</v>
      </c>
    </row>
    <row r="473" spans="1:7" x14ac:dyDescent="0.25">
      <c r="A473" t="s">
        <v>9380</v>
      </c>
      <c r="B473" t="s">
        <v>7885</v>
      </c>
      <c r="C473" t="s">
        <v>7810</v>
      </c>
      <c r="D473" t="s">
        <v>9381</v>
      </c>
      <c r="E473" s="4">
        <v>4</v>
      </c>
      <c r="F473" s="1" t="s">
        <v>11929</v>
      </c>
      <c r="G473" s="1" t="s">
        <v>11929</v>
      </c>
    </row>
    <row r="474" spans="1:7" x14ac:dyDescent="0.25">
      <c r="A474" t="s">
        <v>9382</v>
      </c>
      <c r="B474" t="s">
        <v>7888</v>
      </c>
      <c r="C474" t="s">
        <v>7810</v>
      </c>
      <c r="D474" t="s">
        <v>9383</v>
      </c>
      <c r="E474" s="4">
        <v>4</v>
      </c>
      <c r="F474" s="1" t="s">
        <v>11929</v>
      </c>
      <c r="G474" s="1" t="s">
        <v>11929</v>
      </c>
    </row>
    <row r="475" spans="1:7" x14ac:dyDescent="0.25">
      <c r="A475" t="s">
        <v>9555</v>
      </c>
      <c r="B475" t="s">
        <v>7894</v>
      </c>
      <c r="C475" t="s">
        <v>7810</v>
      </c>
      <c r="D475" t="s">
        <v>9556</v>
      </c>
      <c r="E475" s="4">
        <v>4</v>
      </c>
      <c r="F475" s="1" t="s">
        <v>11929</v>
      </c>
      <c r="G475" s="1">
        <v>44509</v>
      </c>
    </row>
    <row r="476" spans="1:7" x14ac:dyDescent="0.25">
      <c r="A476" t="s">
        <v>11231</v>
      </c>
      <c r="B476" t="s">
        <v>5233</v>
      </c>
      <c r="C476" t="s">
        <v>169</v>
      </c>
      <c r="D476" t="s">
        <v>11232</v>
      </c>
      <c r="E476" s="4">
        <v>0</v>
      </c>
      <c r="F476" s="1" t="s">
        <v>11929</v>
      </c>
      <c r="G476" s="1" t="s">
        <v>12001</v>
      </c>
    </row>
    <row r="477" spans="1:7" x14ac:dyDescent="0.25">
      <c r="A477" t="s">
        <v>11700</v>
      </c>
      <c r="B477" t="s">
        <v>5655</v>
      </c>
      <c r="C477" t="s">
        <v>169</v>
      </c>
      <c r="D477" t="s">
        <v>11701</v>
      </c>
      <c r="E477" s="4">
        <v>0</v>
      </c>
      <c r="F477" s="1" t="s">
        <v>11929</v>
      </c>
      <c r="G477" s="1" t="s">
        <v>11929</v>
      </c>
    </row>
    <row r="478" spans="1:7" x14ac:dyDescent="0.25">
      <c r="A478" t="s">
        <v>10640</v>
      </c>
      <c r="B478" t="s">
        <v>7981</v>
      </c>
      <c r="C478" t="s">
        <v>7810</v>
      </c>
      <c r="D478" t="s">
        <v>10641</v>
      </c>
      <c r="E478" s="4">
        <v>4</v>
      </c>
      <c r="F478" s="1" t="s">
        <v>11929</v>
      </c>
      <c r="G478" s="1" t="s">
        <v>11929</v>
      </c>
    </row>
    <row r="479" spans="1:7" x14ac:dyDescent="0.25">
      <c r="A479" t="s">
        <v>9713</v>
      </c>
      <c r="B479" t="s">
        <v>4166</v>
      </c>
      <c r="C479" t="s">
        <v>2478</v>
      </c>
      <c r="D479" t="s">
        <v>9714</v>
      </c>
      <c r="E479" s="4">
        <v>4</v>
      </c>
      <c r="F479" s="1" t="s">
        <v>11929</v>
      </c>
      <c r="G479" s="1" t="s">
        <v>11929</v>
      </c>
    </row>
    <row r="480" spans="1:7" x14ac:dyDescent="0.25">
      <c r="A480" t="s">
        <v>8739</v>
      </c>
      <c r="B480" t="s">
        <v>3308</v>
      </c>
      <c r="C480" t="s">
        <v>169</v>
      </c>
      <c r="D480" t="s">
        <v>8740</v>
      </c>
      <c r="E480" s="4">
        <v>0</v>
      </c>
      <c r="F480" s="1" t="s">
        <v>11929</v>
      </c>
      <c r="G480" s="1">
        <v>44467</v>
      </c>
    </row>
    <row r="481" spans="1:7" x14ac:dyDescent="0.25">
      <c r="A481" t="s">
        <v>8741</v>
      </c>
      <c r="B481" t="s">
        <v>3310</v>
      </c>
      <c r="C481" t="s">
        <v>169</v>
      </c>
      <c r="D481" t="s">
        <v>8742</v>
      </c>
      <c r="E481" s="4">
        <v>0</v>
      </c>
      <c r="F481" s="1" t="s">
        <v>11929</v>
      </c>
      <c r="G481" s="1">
        <v>44467</v>
      </c>
    </row>
    <row r="482" spans="1:7" x14ac:dyDescent="0.25">
      <c r="A482" t="s">
        <v>10004</v>
      </c>
      <c r="B482" t="s">
        <v>4356</v>
      </c>
      <c r="C482" t="s">
        <v>13</v>
      </c>
      <c r="D482" t="s">
        <v>10005</v>
      </c>
      <c r="E482" s="4">
        <v>0</v>
      </c>
      <c r="F482" s="1" t="s">
        <v>11929</v>
      </c>
      <c r="G482" s="1" t="s">
        <v>11929</v>
      </c>
    </row>
    <row r="483" spans="1:7" x14ac:dyDescent="0.25">
      <c r="A483" t="s">
        <v>9322</v>
      </c>
      <c r="B483" t="s">
        <v>3848</v>
      </c>
      <c r="C483" t="s">
        <v>2360</v>
      </c>
      <c r="D483" t="s">
        <v>9323</v>
      </c>
      <c r="E483" s="4">
        <v>0</v>
      </c>
      <c r="F483" s="1" t="s">
        <v>11914</v>
      </c>
      <c r="G483" s="1" t="s">
        <v>11903</v>
      </c>
    </row>
    <row r="484" spans="1:7" x14ac:dyDescent="0.25">
      <c r="A484" t="s">
        <v>9160</v>
      </c>
      <c r="B484" t="s">
        <v>3619</v>
      </c>
      <c r="C484" t="s">
        <v>150</v>
      </c>
      <c r="D484" t="s">
        <v>9161</v>
      </c>
      <c r="E484" s="4">
        <v>4</v>
      </c>
      <c r="F484" s="1" t="s">
        <v>11914</v>
      </c>
      <c r="G484" s="1" t="s">
        <v>11914</v>
      </c>
    </row>
    <row r="485" spans="1:7" x14ac:dyDescent="0.25">
      <c r="A485" t="s">
        <v>9156</v>
      </c>
      <c r="B485" t="s">
        <v>3613</v>
      </c>
      <c r="C485" t="s">
        <v>150</v>
      </c>
      <c r="D485" t="s">
        <v>9157</v>
      </c>
      <c r="E485" s="4">
        <v>4</v>
      </c>
      <c r="F485" s="1" t="s">
        <v>11914</v>
      </c>
      <c r="G485" s="1">
        <v>44468</v>
      </c>
    </row>
    <row r="486" spans="1:7" x14ac:dyDescent="0.25">
      <c r="A486" t="s">
        <v>9164</v>
      </c>
      <c r="B486" t="s">
        <v>3623</v>
      </c>
      <c r="C486" t="s">
        <v>150</v>
      </c>
      <c r="D486" t="s">
        <v>9165</v>
      </c>
      <c r="E486" s="4">
        <v>4</v>
      </c>
      <c r="F486" s="1" t="s">
        <v>11914</v>
      </c>
      <c r="G486" s="1" t="s">
        <v>11914</v>
      </c>
    </row>
    <row r="487" spans="1:7" x14ac:dyDescent="0.25">
      <c r="A487" t="s">
        <v>9158</v>
      </c>
      <c r="B487" t="s">
        <v>3616</v>
      </c>
      <c r="C487" t="s">
        <v>150</v>
      </c>
      <c r="D487" t="s">
        <v>9159</v>
      </c>
      <c r="E487" s="4">
        <v>4</v>
      </c>
      <c r="F487" s="1" t="s">
        <v>11914</v>
      </c>
      <c r="G487" s="1" t="s">
        <v>11914</v>
      </c>
    </row>
    <row r="488" spans="1:7" x14ac:dyDescent="0.25">
      <c r="A488" t="s">
        <v>9502</v>
      </c>
      <c r="B488" t="s">
        <v>6517</v>
      </c>
      <c r="C488" t="s">
        <v>28</v>
      </c>
      <c r="D488" t="s">
        <v>9503</v>
      </c>
      <c r="E488" s="4">
        <v>2</v>
      </c>
      <c r="F488" s="1" t="s">
        <v>11914</v>
      </c>
      <c r="G488" s="1">
        <v>44462</v>
      </c>
    </row>
    <row r="489" spans="1:7" x14ac:dyDescent="0.25">
      <c r="A489" t="s">
        <v>8501</v>
      </c>
      <c r="B489" t="s">
        <v>3118</v>
      </c>
      <c r="C489" t="s">
        <v>13</v>
      </c>
      <c r="D489" t="s">
        <v>8502</v>
      </c>
      <c r="E489" s="4">
        <v>0</v>
      </c>
      <c r="F489" s="1" t="s">
        <v>11914</v>
      </c>
      <c r="G489" s="1">
        <v>44467</v>
      </c>
    </row>
    <row r="490" spans="1:7" x14ac:dyDescent="0.25">
      <c r="A490" t="s">
        <v>10502</v>
      </c>
      <c r="B490" t="s">
        <v>7975</v>
      </c>
      <c r="C490" t="s">
        <v>7810</v>
      </c>
      <c r="D490" t="s">
        <v>10503</v>
      </c>
      <c r="E490" s="4">
        <v>4</v>
      </c>
      <c r="F490" s="1" t="s">
        <v>11914</v>
      </c>
      <c r="G490" s="1">
        <v>44509</v>
      </c>
    </row>
    <row r="491" spans="1:7" x14ac:dyDescent="0.25">
      <c r="A491" t="s">
        <v>10982</v>
      </c>
      <c r="B491" t="s">
        <v>10983</v>
      </c>
      <c r="C491" t="s">
        <v>2444</v>
      </c>
      <c r="D491" t="s">
        <v>10984</v>
      </c>
      <c r="E491" s="4">
        <v>0</v>
      </c>
      <c r="F491" s="1" t="s">
        <v>11914</v>
      </c>
      <c r="G491" s="1" t="s">
        <v>11914</v>
      </c>
    </row>
    <row r="492" spans="1:7" x14ac:dyDescent="0.25">
      <c r="A492" t="s">
        <v>11160</v>
      </c>
      <c r="B492" t="s">
        <v>2716</v>
      </c>
      <c r="C492" t="s">
        <v>2360</v>
      </c>
      <c r="D492" t="s">
        <v>11161</v>
      </c>
      <c r="E492" s="4">
        <v>0</v>
      </c>
      <c r="F492" s="1" t="s">
        <v>11923</v>
      </c>
      <c r="G492" s="1" t="s">
        <v>11931</v>
      </c>
    </row>
    <row r="493" spans="1:7" x14ac:dyDescent="0.25">
      <c r="A493" t="s">
        <v>10309</v>
      </c>
      <c r="B493" t="s">
        <v>2577</v>
      </c>
      <c r="C493" t="s">
        <v>2360</v>
      </c>
      <c r="D493" t="s">
        <v>10310</v>
      </c>
      <c r="E493" s="4">
        <v>0</v>
      </c>
      <c r="F493" s="1" t="s">
        <v>11923</v>
      </c>
      <c r="G493" s="1" t="s">
        <v>11931</v>
      </c>
    </row>
    <row r="494" spans="1:7" x14ac:dyDescent="0.25">
      <c r="A494" t="s">
        <v>8624</v>
      </c>
      <c r="B494" t="s">
        <v>3211</v>
      </c>
      <c r="C494" t="s">
        <v>2478</v>
      </c>
      <c r="D494" t="s">
        <v>8625</v>
      </c>
      <c r="E494" s="4">
        <v>4</v>
      </c>
      <c r="F494" s="1" t="s">
        <v>11923</v>
      </c>
      <c r="G494" s="1">
        <v>44467</v>
      </c>
    </row>
    <row r="495" spans="1:7" x14ac:dyDescent="0.25">
      <c r="A495" t="s">
        <v>11772</v>
      </c>
      <c r="B495" t="s">
        <v>5711</v>
      </c>
      <c r="C495" t="s">
        <v>150</v>
      </c>
      <c r="D495" t="s">
        <v>11773</v>
      </c>
      <c r="E495" s="4">
        <v>4</v>
      </c>
      <c r="F495" s="1" t="s">
        <v>11923</v>
      </c>
      <c r="G495" s="1" t="s">
        <v>11923</v>
      </c>
    </row>
    <row r="496" spans="1:7" x14ac:dyDescent="0.25">
      <c r="A496" t="s">
        <v>8821</v>
      </c>
      <c r="B496" t="s">
        <v>7855</v>
      </c>
      <c r="C496" t="s">
        <v>7810</v>
      </c>
      <c r="D496" t="s">
        <v>8822</v>
      </c>
      <c r="E496" s="4">
        <v>4</v>
      </c>
      <c r="F496" s="1" t="s">
        <v>11923</v>
      </c>
      <c r="G496" s="1" t="s">
        <v>11909</v>
      </c>
    </row>
    <row r="497" spans="1:7" x14ac:dyDescent="0.25">
      <c r="A497" t="s">
        <v>10303</v>
      </c>
      <c r="B497" t="s">
        <v>4606</v>
      </c>
      <c r="C497" t="s">
        <v>13</v>
      </c>
      <c r="D497" t="s">
        <v>10304</v>
      </c>
      <c r="E497" s="4">
        <v>0</v>
      </c>
      <c r="F497" s="1" t="s">
        <v>11909</v>
      </c>
      <c r="G497" s="1" t="s">
        <v>11931</v>
      </c>
    </row>
    <row r="498" spans="1:7" x14ac:dyDescent="0.25">
      <c r="A498" t="s">
        <v>560</v>
      </c>
      <c r="B498" t="s">
        <v>193</v>
      </c>
      <c r="C498" t="s">
        <v>13</v>
      </c>
      <c r="D498" t="s">
        <v>561</v>
      </c>
      <c r="E498" s="4">
        <v>0</v>
      </c>
      <c r="F498" s="1" t="s">
        <v>11909</v>
      </c>
      <c r="G498" s="1" t="s">
        <v>11931</v>
      </c>
    </row>
    <row r="499" spans="1:7" x14ac:dyDescent="0.25">
      <c r="A499" t="s">
        <v>11150</v>
      </c>
      <c r="B499" t="s">
        <v>5176</v>
      </c>
      <c r="C499" t="s">
        <v>13</v>
      </c>
      <c r="D499" t="s">
        <v>11151</v>
      </c>
      <c r="E499" s="4">
        <v>0</v>
      </c>
      <c r="F499" s="1" t="s">
        <v>11909</v>
      </c>
      <c r="G499" s="1">
        <v>44467</v>
      </c>
    </row>
    <row r="500" spans="1:7" x14ac:dyDescent="0.25">
      <c r="A500" t="s">
        <v>10566</v>
      </c>
      <c r="B500" t="s">
        <v>10567</v>
      </c>
      <c r="C500" t="s">
        <v>2489</v>
      </c>
      <c r="D500" t="s">
        <v>10568</v>
      </c>
      <c r="E500" s="4">
        <v>0</v>
      </c>
      <c r="F500" s="1" t="s">
        <v>11921</v>
      </c>
      <c r="G500" s="1" t="s">
        <v>11921</v>
      </c>
    </row>
    <row r="501" spans="1:7" x14ac:dyDescent="0.25">
      <c r="A501" t="s">
        <v>11293</v>
      </c>
      <c r="B501" t="s">
        <v>5286</v>
      </c>
      <c r="C501" t="s">
        <v>33</v>
      </c>
      <c r="D501" t="s">
        <v>11294</v>
      </c>
      <c r="E501" s="4">
        <v>0</v>
      </c>
      <c r="F501" s="1" t="s">
        <v>11921</v>
      </c>
      <c r="G501" s="1" t="s">
        <v>11931</v>
      </c>
    </row>
    <row r="502" spans="1:7" x14ac:dyDescent="0.25">
      <c r="A502" t="s">
        <v>10468</v>
      </c>
      <c r="B502" t="s">
        <v>2613</v>
      </c>
      <c r="C502" t="s">
        <v>2360</v>
      </c>
      <c r="D502" t="s">
        <v>10469</v>
      </c>
      <c r="E502" s="4">
        <v>0</v>
      </c>
      <c r="F502" s="1" t="s">
        <v>11905</v>
      </c>
      <c r="G502" s="1" t="s">
        <v>11903</v>
      </c>
    </row>
    <row r="503" spans="1:7" x14ac:dyDescent="0.25">
      <c r="A503" t="s">
        <v>11117</v>
      </c>
      <c r="B503" t="s">
        <v>5171</v>
      </c>
      <c r="C503" t="s">
        <v>150</v>
      </c>
      <c r="D503" t="s">
        <v>11118</v>
      </c>
      <c r="E503" s="4">
        <v>4</v>
      </c>
      <c r="F503" s="1" t="s">
        <v>11905</v>
      </c>
      <c r="G503" s="1" t="s">
        <v>11905</v>
      </c>
    </row>
    <row r="504" spans="1:7" x14ac:dyDescent="0.25">
      <c r="A504" t="s">
        <v>10642</v>
      </c>
      <c r="B504" t="s">
        <v>4871</v>
      </c>
      <c r="C504" t="s">
        <v>2396</v>
      </c>
      <c r="D504" t="s">
        <v>10643</v>
      </c>
      <c r="E504" s="4">
        <v>5</v>
      </c>
      <c r="F504" s="1" t="s">
        <v>11905</v>
      </c>
      <c r="G504" s="1" t="s">
        <v>11905</v>
      </c>
    </row>
    <row r="505" spans="1:7" x14ac:dyDescent="0.25">
      <c r="A505" t="s">
        <v>9835</v>
      </c>
      <c r="B505" t="s">
        <v>4247</v>
      </c>
      <c r="C505" t="s">
        <v>2396</v>
      </c>
      <c r="D505" t="s">
        <v>9836</v>
      </c>
      <c r="E505" s="4">
        <v>5</v>
      </c>
      <c r="F505" s="1" t="s">
        <v>11905</v>
      </c>
      <c r="G505" s="1">
        <v>44494</v>
      </c>
    </row>
    <row r="506" spans="1:7" x14ac:dyDescent="0.25">
      <c r="A506" t="s">
        <v>9095</v>
      </c>
      <c r="B506" t="s">
        <v>3555</v>
      </c>
      <c r="C506" t="s">
        <v>2396</v>
      </c>
      <c r="D506" t="s">
        <v>9096</v>
      </c>
      <c r="E506" s="4">
        <v>5</v>
      </c>
      <c r="F506" s="1" t="s">
        <v>11905</v>
      </c>
      <c r="G506" s="1" t="s">
        <v>11905</v>
      </c>
    </row>
    <row r="507" spans="1:7" x14ac:dyDescent="0.25">
      <c r="A507" t="s">
        <v>9099</v>
      </c>
      <c r="B507" t="s">
        <v>3561</v>
      </c>
      <c r="C507" t="s">
        <v>2396</v>
      </c>
      <c r="D507" t="s">
        <v>9100</v>
      </c>
      <c r="E507" s="4">
        <v>5</v>
      </c>
      <c r="F507" s="1" t="s">
        <v>11905</v>
      </c>
      <c r="G507" s="1" t="s">
        <v>11905</v>
      </c>
    </row>
    <row r="508" spans="1:7" x14ac:dyDescent="0.25">
      <c r="A508" t="s">
        <v>10477</v>
      </c>
      <c r="B508" t="s">
        <v>4727</v>
      </c>
      <c r="C508" t="s">
        <v>2396</v>
      </c>
      <c r="D508" t="s">
        <v>10478</v>
      </c>
      <c r="E508" s="4">
        <v>5</v>
      </c>
      <c r="F508" s="1" t="s">
        <v>11905</v>
      </c>
      <c r="G508" s="1" t="s">
        <v>11905</v>
      </c>
    </row>
    <row r="509" spans="1:7" x14ac:dyDescent="0.25">
      <c r="A509" t="s">
        <v>10475</v>
      </c>
      <c r="B509" t="s">
        <v>4724</v>
      </c>
      <c r="C509" t="s">
        <v>2396</v>
      </c>
      <c r="D509" t="s">
        <v>10476</v>
      </c>
      <c r="E509" s="4">
        <v>5</v>
      </c>
      <c r="F509" s="1" t="s">
        <v>11905</v>
      </c>
      <c r="G509" s="1" t="s">
        <v>11905</v>
      </c>
    </row>
    <row r="510" spans="1:7" x14ac:dyDescent="0.25">
      <c r="A510" t="s">
        <v>9168</v>
      </c>
      <c r="B510" t="s">
        <v>3630</v>
      </c>
      <c r="C510" t="s">
        <v>2396</v>
      </c>
      <c r="D510" t="s">
        <v>9169</v>
      </c>
      <c r="E510" s="4">
        <v>5</v>
      </c>
      <c r="F510" s="1" t="s">
        <v>11905</v>
      </c>
      <c r="G510" s="1" t="s">
        <v>11905</v>
      </c>
    </row>
    <row r="511" spans="1:7" x14ac:dyDescent="0.25">
      <c r="A511" t="s">
        <v>11295</v>
      </c>
      <c r="B511" t="s">
        <v>5288</v>
      </c>
      <c r="C511" t="s">
        <v>33</v>
      </c>
      <c r="D511" t="s">
        <v>11296</v>
      </c>
      <c r="E511" s="4">
        <v>0</v>
      </c>
      <c r="F511" s="1" t="s">
        <v>11905</v>
      </c>
      <c r="G511" s="1" t="s">
        <v>11905</v>
      </c>
    </row>
    <row r="512" spans="1:7" x14ac:dyDescent="0.25">
      <c r="A512" t="s">
        <v>9324</v>
      </c>
      <c r="B512" t="s">
        <v>2458</v>
      </c>
      <c r="C512" t="s">
        <v>2360</v>
      </c>
      <c r="D512" t="s">
        <v>9325</v>
      </c>
      <c r="E512" s="4">
        <v>0</v>
      </c>
      <c r="F512" s="1" t="s">
        <v>11903</v>
      </c>
      <c r="G512" s="1" t="s">
        <v>11960</v>
      </c>
    </row>
    <row r="513" spans="1:7" x14ac:dyDescent="0.25">
      <c r="A513" t="s">
        <v>11448</v>
      </c>
      <c r="B513" t="s">
        <v>2742</v>
      </c>
      <c r="C513" t="s">
        <v>2360</v>
      </c>
      <c r="D513" t="s">
        <v>11449</v>
      </c>
      <c r="E513" s="4">
        <v>0</v>
      </c>
      <c r="F513" s="1" t="s">
        <v>11903</v>
      </c>
      <c r="G513" s="1" t="s">
        <v>11960</v>
      </c>
    </row>
    <row r="514" spans="1:7" x14ac:dyDescent="0.25">
      <c r="A514" t="s">
        <v>11778</v>
      </c>
      <c r="B514" t="s">
        <v>5720</v>
      </c>
      <c r="C514" t="s">
        <v>150</v>
      </c>
      <c r="D514" t="s">
        <v>11779</v>
      </c>
      <c r="E514" s="4">
        <v>4</v>
      </c>
      <c r="F514" s="1" t="s">
        <v>11931</v>
      </c>
      <c r="G514" s="1" t="s">
        <v>11931</v>
      </c>
    </row>
    <row r="515" spans="1:7" x14ac:dyDescent="0.25">
      <c r="A515" t="s">
        <v>8779</v>
      </c>
      <c r="B515" t="s">
        <v>3360</v>
      </c>
      <c r="C515" t="s">
        <v>33</v>
      </c>
      <c r="D515" t="s">
        <v>8780</v>
      </c>
      <c r="E515" s="4">
        <v>0</v>
      </c>
      <c r="F515" s="1" t="s">
        <v>11931</v>
      </c>
      <c r="G515" s="1" t="s">
        <v>11931</v>
      </c>
    </row>
    <row r="516" spans="1:7" x14ac:dyDescent="0.25">
      <c r="A516" t="s">
        <v>10006</v>
      </c>
      <c r="B516" t="s">
        <v>4358</v>
      </c>
      <c r="C516" t="s">
        <v>13</v>
      </c>
      <c r="D516" t="s">
        <v>10007</v>
      </c>
      <c r="E516" s="4">
        <v>0</v>
      </c>
      <c r="F516" s="1" t="s">
        <v>11931</v>
      </c>
      <c r="G516" s="1" t="s">
        <v>11931</v>
      </c>
    </row>
    <row r="517" spans="1:7" x14ac:dyDescent="0.25">
      <c r="A517" t="s">
        <v>11395</v>
      </c>
      <c r="B517" t="s">
        <v>8062</v>
      </c>
      <c r="C517" t="s">
        <v>7810</v>
      </c>
      <c r="D517" t="s">
        <v>11396</v>
      </c>
      <c r="E517" s="4">
        <v>4</v>
      </c>
      <c r="F517" s="1" t="s">
        <v>11931</v>
      </c>
      <c r="G517" s="1">
        <v>44512</v>
      </c>
    </row>
    <row r="518" spans="1:7" x14ac:dyDescent="0.25">
      <c r="A518" t="s">
        <v>9612</v>
      </c>
      <c r="B518" t="s">
        <v>4082</v>
      </c>
      <c r="C518" t="s">
        <v>2396</v>
      </c>
      <c r="D518" t="s">
        <v>9613</v>
      </c>
      <c r="E518" s="4">
        <v>5</v>
      </c>
      <c r="F518" s="1" t="s">
        <v>11931</v>
      </c>
      <c r="G518" s="1">
        <v>44683</v>
      </c>
    </row>
    <row r="519" spans="1:7" x14ac:dyDescent="0.25">
      <c r="A519" t="s">
        <v>9408</v>
      </c>
      <c r="B519" t="s">
        <v>3931</v>
      </c>
      <c r="C519" t="s">
        <v>2396</v>
      </c>
      <c r="D519" t="s">
        <v>9409</v>
      </c>
      <c r="E519" s="4">
        <v>5</v>
      </c>
      <c r="F519" s="1" t="s">
        <v>11931</v>
      </c>
      <c r="G519" s="1" t="s">
        <v>11931</v>
      </c>
    </row>
    <row r="520" spans="1:7" x14ac:dyDescent="0.25">
      <c r="A520" t="s">
        <v>8843</v>
      </c>
      <c r="B520" t="s">
        <v>3388</v>
      </c>
      <c r="C520" t="s">
        <v>2396</v>
      </c>
      <c r="D520" t="s">
        <v>8844</v>
      </c>
      <c r="E520" s="4">
        <v>5</v>
      </c>
      <c r="F520" s="1" t="s">
        <v>11931</v>
      </c>
      <c r="G520" s="1" t="s">
        <v>11931</v>
      </c>
    </row>
    <row r="521" spans="1:7" x14ac:dyDescent="0.25">
      <c r="A521" t="s">
        <v>10648</v>
      </c>
      <c r="B521" t="s">
        <v>4879</v>
      </c>
      <c r="C521" t="s">
        <v>2396</v>
      </c>
      <c r="D521" t="s">
        <v>10649</v>
      </c>
      <c r="E521" s="4">
        <v>5</v>
      </c>
      <c r="F521" s="1" t="s">
        <v>11931</v>
      </c>
      <c r="G521" s="1">
        <v>44694</v>
      </c>
    </row>
    <row r="522" spans="1:7" x14ac:dyDescent="0.25">
      <c r="A522" t="s">
        <v>9546</v>
      </c>
      <c r="B522" t="s">
        <v>4038</v>
      </c>
      <c r="C522" t="s">
        <v>2396</v>
      </c>
      <c r="D522" t="s">
        <v>9547</v>
      </c>
      <c r="E522" s="4">
        <v>5</v>
      </c>
      <c r="F522" s="1" t="s">
        <v>11931</v>
      </c>
      <c r="G522" s="1" t="s">
        <v>11945</v>
      </c>
    </row>
    <row r="523" spans="1:7" x14ac:dyDescent="0.25">
      <c r="A523" t="s">
        <v>8607</v>
      </c>
      <c r="B523" t="s">
        <v>3197</v>
      </c>
      <c r="C523" t="s">
        <v>33</v>
      </c>
      <c r="D523" t="s">
        <v>8608</v>
      </c>
      <c r="E523" s="4">
        <v>0</v>
      </c>
      <c r="F523" s="1" t="s">
        <v>11916</v>
      </c>
      <c r="G523" s="1" t="s">
        <v>11945</v>
      </c>
    </row>
    <row r="524" spans="1:7" x14ac:dyDescent="0.25">
      <c r="A524" t="s">
        <v>9624</v>
      </c>
      <c r="B524" t="s">
        <v>4085</v>
      </c>
      <c r="C524" t="s">
        <v>33</v>
      </c>
      <c r="D524" t="s">
        <v>9625</v>
      </c>
      <c r="E524" s="4">
        <v>0</v>
      </c>
      <c r="F524" s="1" t="s">
        <v>11916</v>
      </c>
      <c r="G524" s="1" t="s">
        <v>11945</v>
      </c>
    </row>
    <row r="525" spans="1:7" x14ac:dyDescent="0.25">
      <c r="A525" t="s">
        <v>10348</v>
      </c>
      <c r="B525" t="s">
        <v>4645</v>
      </c>
      <c r="C525" t="s">
        <v>2478</v>
      </c>
      <c r="D525" t="s">
        <v>10349</v>
      </c>
      <c r="E525" s="4">
        <v>4</v>
      </c>
      <c r="F525" s="1" t="s">
        <v>11916</v>
      </c>
      <c r="G525" s="1" t="s">
        <v>11945</v>
      </c>
    </row>
    <row r="526" spans="1:7" x14ac:dyDescent="0.25">
      <c r="A526" t="s">
        <v>10896</v>
      </c>
      <c r="B526" t="s">
        <v>2673</v>
      </c>
      <c r="C526" t="s">
        <v>104</v>
      </c>
      <c r="D526" t="s">
        <v>10897</v>
      </c>
      <c r="E526" s="4">
        <v>0</v>
      </c>
      <c r="F526" s="1" t="s">
        <v>11945</v>
      </c>
      <c r="G526" s="1" t="s">
        <v>12004</v>
      </c>
    </row>
    <row r="527" spans="1:7" x14ac:dyDescent="0.25">
      <c r="A527" t="s">
        <v>10301</v>
      </c>
      <c r="B527" t="s">
        <v>4604</v>
      </c>
      <c r="C527" t="s">
        <v>13</v>
      </c>
      <c r="D527" t="s">
        <v>10302</v>
      </c>
      <c r="E527" s="4">
        <v>0</v>
      </c>
      <c r="F527" s="1" t="s">
        <v>11922</v>
      </c>
      <c r="G527" s="1" t="s">
        <v>11922</v>
      </c>
    </row>
    <row r="528" spans="1:7" x14ac:dyDescent="0.25">
      <c r="A528" t="s">
        <v>8539</v>
      </c>
      <c r="B528" t="s">
        <v>3144</v>
      </c>
      <c r="C528" t="s">
        <v>13</v>
      </c>
      <c r="D528" t="s">
        <v>8540</v>
      </c>
      <c r="E528" s="4">
        <v>0</v>
      </c>
      <c r="F528" s="1" t="s">
        <v>11922</v>
      </c>
      <c r="G528" s="1" t="s">
        <v>12004</v>
      </c>
    </row>
    <row r="529" spans="1:7" x14ac:dyDescent="0.25">
      <c r="A529" t="s">
        <v>11681</v>
      </c>
      <c r="B529" t="s">
        <v>2773</v>
      </c>
      <c r="C529" t="s">
        <v>104</v>
      </c>
      <c r="D529" t="s">
        <v>11682</v>
      </c>
      <c r="E529" s="4">
        <v>0</v>
      </c>
      <c r="F529" s="1" t="s">
        <v>11954</v>
      </c>
      <c r="G529" s="1" t="s">
        <v>12010</v>
      </c>
    </row>
    <row r="530" spans="1:7" x14ac:dyDescent="0.25">
      <c r="A530" t="s">
        <v>11793</v>
      </c>
      <c r="B530" t="s">
        <v>2785</v>
      </c>
      <c r="C530" t="s">
        <v>104</v>
      </c>
      <c r="D530" t="s">
        <v>11794</v>
      </c>
      <c r="E530" s="4">
        <v>0</v>
      </c>
      <c r="F530" s="1" t="s">
        <v>11954</v>
      </c>
      <c r="G530" s="1" t="s">
        <v>11954</v>
      </c>
    </row>
    <row r="531" spans="1:7" x14ac:dyDescent="0.25">
      <c r="A531" t="s">
        <v>9068</v>
      </c>
      <c r="B531" t="s">
        <v>2446</v>
      </c>
      <c r="C531" t="s">
        <v>104</v>
      </c>
      <c r="D531" t="s">
        <v>9069</v>
      </c>
      <c r="E531" s="4">
        <v>0</v>
      </c>
      <c r="F531" s="1" t="s">
        <v>11954</v>
      </c>
      <c r="G531" s="1">
        <v>44468</v>
      </c>
    </row>
    <row r="532" spans="1:7" x14ac:dyDescent="0.25">
      <c r="A532" t="s">
        <v>8819</v>
      </c>
      <c r="B532" t="s">
        <v>3372</v>
      </c>
      <c r="C532" t="s">
        <v>33</v>
      </c>
      <c r="D532" t="s">
        <v>8820</v>
      </c>
      <c r="E532" s="4">
        <v>0</v>
      </c>
      <c r="F532" s="1" t="s">
        <v>11954</v>
      </c>
      <c r="G532" s="1">
        <v>44467</v>
      </c>
    </row>
    <row r="533" spans="1:7" x14ac:dyDescent="0.25">
      <c r="A533" t="s">
        <v>9330</v>
      </c>
      <c r="B533" t="s">
        <v>3856</v>
      </c>
      <c r="C533" t="s">
        <v>2396</v>
      </c>
      <c r="D533" t="s">
        <v>9331</v>
      </c>
      <c r="E533" s="4">
        <v>5</v>
      </c>
      <c r="F533" s="1" t="s">
        <v>11954</v>
      </c>
      <c r="G533" s="1" t="s">
        <v>11954</v>
      </c>
    </row>
    <row r="534" spans="1:7" x14ac:dyDescent="0.25">
      <c r="A534" t="s">
        <v>8802</v>
      </c>
      <c r="B534" t="s">
        <v>2420</v>
      </c>
      <c r="C534" t="s">
        <v>2396</v>
      </c>
      <c r="D534" t="s">
        <v>8803</v>
      </c>
      <c r="E534" s="4">
        <v>5</v>
      </c>
      <c r="F534" s="1" t="s">
        <v>11954</v>
      </c>
      <c r="G534" s="1" t="s">
        <v>11954</v>
      </c>
    </row>
    <row r="535" spans="1:7" x14ac:dyDescent="0.25">
      <c r="A535" t="s">
        <v>9378</v>
      </c>
      <c r="B535" t="s">
        <v>7882</v>
      </c>
      <c r="C535" t="s">
        <v>7810</v>
      </c>
      <c r="D535" t="s">
        <v>9379</v>
      </c>
      <c r="E535" s="4">
        <v>4</v>
      </c>
      <c r="F535" s="1" t="s">
        <v>11954</v>
      </c>
      <c r="G535" s="1" t="s">
        <v>11954</v>
      </c>
    </row>
    <row r="536" spans="1:7" x14ac:dyDescent="0.25">
      <c r="A536" t="s">
        <v>10800</v>
      </c>
      <c r="B536" t="s">
        <v>4960</v>
      </c>
      <c r="C536" t="s">
        <v>33</v>
      </c>
      <c r="D536" t="s">
        <v>10801</v>
      </c>
      <c r="E536" s="4">
        <v>0</v>
      </c>
      <c r="F536" s="1" t="s">
        <v>11960</v>
      </c>
      <c r="G536" s="1" t="s">
        <v>11958</v>
      </c>
    </row>
    <row r="537" spans="1:7" x14ac:dyDescent="0.25">
      <c r="A537" t="s">
        <v>10213</v>
      </c>
      <c r="B537" t="s">
        <v>7939</v>
      </c>
      <c r="C537" t="s">
        <v>7810</v>
      </c>
      <c r="D537" t="s">
        <v>10214</v>
      </c>
      <c r="E537" s="4">
        <v>4</v>
      </c>
      <c r="F537" s="1" t="s">
        <v>11958</v>
      </c>
      <c r="G537" s="1" t="s">
        <v>11958</v>
      </c>
    </row>
    <row r="538" spans="1:7" x14ac:dyDescent="0.25">
      <c r="A538" t="s">
        <v>10096</v>
      </c>
      <c r="B538" t="s">
        <v>7933</v>
      </c>
      <c r="C538" t="s">
        <v>7810</v>
      </c>
      <c r="D538" t="s">
        <v>10097</v>
      </c>
      <c r="E538" s="4">
        <v>4</v>
      </c>
      <c r="F538" s="1" t="s">
        <v>11958</v>
      </c>
      <c r="G538" s="1" t="s">
        <v>11958</v>
      </c>
    </row>
    <row r="539" spans="1:7" x14ac:dyDescent="0.25">
      <c r="A539" t="s">
        <v>11148</v>
      </c>
      <c r="B539" t="s">
        <v>2710</v>
      </c>
      <c r="C539" t="s">
        <v>28</v>
      </c>
      <c r="D539" t="s">
        <v>11149</v>
      </c>
      <c r="E539" s="4">
        <v>78</v>
      </c>
      <c r="F539" s="1" t="s">
        <v>12002</v>
      </c>
      <c r="G539" s="1" t="s">
        <v>11998</v>
      </c>
    </row>
    <row r="540" spans="1:7" x14ac:dyDescent="0.25">
      <c r="A540" t="s">
        <v>10971</v>
      </c>
      <c r="B540" t="s">
        <v>8035</v>
      </c>
      <c r="C540" t="s">
        <v>7810</v>
      </c>
      <c r="D540" t="s">
        <v>10972</v>
      </c>
      <c r="E540" s="4">
        <v>4</v>
      </c>
      <c r="F540" s="1" t="s">
        <v>12001</v>
      </c>
      <c r="G540" s="1" t="s">
        <v>11998</v>
      </c>
    </row>
    <row r="541" spans="1:7" x14ac:dyDescent="0.25">
      <c r="A541" t="s">
        <v>8618</v>
      </c>
      <c r="B541" t="s">
        <v>3200</v>
      </c>
      <c r="C541" t="s">
        <v>169</v>
      </c>
      <c r="D541" t="s">
        <v>8619</v>
      </c>
      <c r="E541" s="4">
        <v>0</v>
      </c>
      <c r="F541" s="1" t="s">
        <v>12001</v>
      </c>
      <c r="G541" s="1">
        <v>44467</v>
      </c>
    </row>
    <row r="542" spans="1:7" x14ac:dyDescent="0.25">
      <c r="A542" t="s">
        <v>10261</v>
      </c>
      <c r="B542" t="s">
        <v>4572</v>
      </c>
      <c r="C542" t="s">
        <v>150</v>
      </c>
      <c r="D542" t="s">
        <v>10262</v>
      </c>
      <c r="E542" s="4">
        <v>4</v>
      </c>
      <c r="F542" s="1" t="s">
        <v>11998</v>
      </c>
      <c r="G542" s="1" t="s">
        <v>11998</v>
      </c>
    </row>
    <row r="543" spans="1:7" x14ac:dyDescent="0.25">
      <c r="A543" t="s">
        <v>10184</v>
      </c>
      <c r="B543" t="s">
        <v>2565</v>
      </c>
      <c r="C543" t="s">
        <v>150</v>
      </c>
      <c r="D543" t="s">
        <v>10185</v>
      </c>
      <c r="E543" s="4">
        <v>4</v>
      </c>
      <c r="F543" s="1" t="s">
        <v>11998</v>
      </c>
      <c r="G543" s="1" t="s">
        <v>11998</v>
      </c>
    </row>
    <row r="544" spans="1:7" x14ac:dyDescent="0.25">
      <c r="A544" t="s">
        <v>9694</v>
      </c>
      <c r="B544" t="s">
        <v>4155</v>
      </c>
      <c r="C544" t="s">
        <v>150</v>
      </c>
      <c r="D544" t="s">
        <v>9695</v>
      </c>
      <c r="E544" s="4">
        <v>4</v>
      </c>
      <c r="F544" s="1" t="s">
        <v>11998</v>
      </c>
      <c r="G544" s="1" t="s">
        <v>11998</v>
      </c>
    </row>
    <row r="545" spans="1:7" x14ac:dyDescent="0.25">
      <c r="A545" t="s">
        <v>8509</v>
      </c>
      <c r="B545" t="s">
        <v>3126</v>
      </c>
      <c r="C545" t="s">
        <v>13</v>
      </c>
      <c r="D545" t="s">
        <v>8510</v>
      </c>
      <c r="E545" s="4">
        <v>0</v>
      </c>
      <c r="F545" s="1" t="s">
        <v>12003</v>
      </c>
      <c r="G545" s="1" t="s">
        <v>12004</v>
      </c>
    </row>
    <row r="546" spans="1:7" x14ac:dyDescent="0.25">
      <c r="A546" t="s">
        <v>8511</v>
      </c>
      <c r="B546" t="s">
        <v>3129</v>
      </c>
      <c r="C546" t="s">
        <v>13</v>
      </c>
      <c r="D546" t="s">
        <v>8512</v>
      </c>
      <c r="E546" s="4">
        <v>0</v>
      </c>
      <c r="F546" s="1" t="s">
        <v>12003</v>
      </c>
      <c r="G546" s="1">
        <v>44467</v>
      </c>
    </row>
    <row r="547" spans="1:7" x14ac:dyDescent="0.25">
      <c r="A547" t="s">
        <v>8537</v>
      </c>
      <c r="B547" t="s">
        <v>3141</v>
      </c>
      <c r="C547" t="s">
        <v>13</v>
      </c>
      <c r="D547" t="s">
        <v>8538</v>
      </c>
      <c r="E547" s="4">
        <v>0</v>
      </c>
      <c r="F547" s="1" t="s">
        <v>12003</v>
      </c>
      <c r="G547" s="1" t="s">
        <v>12004</v>
      </c>
    </row>
    <row r="548" spans="1:7" x14ac:dyDescent="0.25">
      <c r="A548" t="s">
        <v>11651</v>
      </c>
      <c r="B548" t="s">
        <v>5619</v>
      </c>
      <c r="C548" t="s">
        <v>2902</v>
      </c>
      <c r="D548" t="s">
        <v>11652</v>
      </c>
      <c r="E548" s="4">
        <v>4</v>
      </c>
      <c r="F548" s="1" t="s">
        <v>12004</v>
      </c>
      <c r="G548" s="1">
        <v>44467</v>
      </c>
    </row>
    <row r="549" spans="1:7" x14ac:dyDescent="0.25">
      <c r="A549" t="s">
        <v>11001</v>
      </c>
      <c r="B549" t="s">
        <v>2678</v>
      </c>
      <c r="C549" t="s">
        <v>104</v>
      </c>
      <c r="D549" t="s">
        <v>11002</v>
      </c>
      <c r="E549" s="4">
        <v>0</v>
      </c>
      <c r="F549" s="1" t="s">
        <v>12004</v>
      </c>
      <c r="G549" s="1" t="s">
        <v>12004</v>
      </c>
    </row>
    <row r="550" spans="1:7" x14ac:dyDescent="0.25">
      <c r="A550" t="s">
        <v>11156</v>
      </c>
      <c r="B550" t="s">
        <v>2713</v>
      </c>
      <c r="C550" t="s">
        <v>28</v>
      </c>
      <c r="D550" t="s">
        <v>11157</v>
      </c>
      <c r="E550" s="4">
        <v>97</v>
      </c>
      <c r="F550" s="1" t="s">
        <v>12004</v>
      </c>
      <c r="G550" s="1">
        <v>44468</v>
      </c>
    </row>
    <row r="551" spans="1:7" x14ac:dyDescent="0.25">
      <c r="A551" t="s">
        <v>9770</v>
      </c>
      <c r="B551" t="s">
        <v>7903</v>
      </c>
      <c r="C551" t="s">
        <v>7810</v>
      </c>
      <c r="D551" t="s">
        <v>9771</v>
      </c>
      <c r="E551" s="4">
        <v>4</v>
      </c>
      <c r="F551" s="1" t="s">
        <v>12009</v>
      </c>
      <c r="G551" s="1" t="s">
        <v>12009</v>
      </c>
    </row>
    <row r="552" spans="1:7" x14ac:dyDescent="0.25">
      <c r="A552" t="s">
        <v>10744</v>
      </c>
      <c r="B552" t="s">
        <v>7999</v>
      </c>
      <c r="C552" t="s">
        <v>7810</v>
      </c>
      <c r="D552" t="s">
        <v>10745</v>
      </c>
      <c r="E552" s="4">
        <v>4</v>
      </c>
      <c r="F552" s="1" t="s">
        <v>12009</v>
      </c>
      <c r="G552" s="1" t="s">
        <v>12009</v>
      </c>
    </row>
    <row r="553" spans="1:7" x14ac:dyDescent="0.25">
      <c r="A553" t="s">
        <v>9175</v>
      </c>
      <c r="B553" t="s">
        <v>3633</v>
      </c>
      <c r="C553" t="s">
        <v>2396</v>
      </c>
      <c r="D553" t="s">
        <v>9176</v>
      </c>
      <c r="E553" s="4">
        <v>5</v>
      </c>
      <c r="F553" s="1" t="s">
        <v>12009</v>
      </c>
      <c r="G553" s="1">
        <v>44694</v>
      </c>
    </row>
    <row r="554" spans="1:7" x14ac:dyDescent="0.25">
      <c r="A554" t="s">
        <v>8387</v>
      </c>
      <c r="B554" t="s">
        <v>3019</v>
      </c>
      <c r="C554" t="s">
        <v>33</v>
      </c>
      <c r="D554" t="s">
        <v>8388</v>
      </c>
      <c r="E554" s="4">
        <v>0</v>
      </c>
      <c r="F554" s="1" t="s">
        <v>6016</v>
      </c>
      <c r="G554" s="1" t="s">
        <v>12008</v>
      </c>
    </row>
    <row r="555" spans="1:7" x14ac:dyDescent="0.25">
      <c r="A555" t="s">
        <v>10913</v>
      </c>
      <c r="B555" t="s">
        <v>5027</v>
      </c>
      <c r="C555" t="s">
        <v>150</v>
      </c>
      <c r="D555" t="s">
        <v>10914</v>
      </c>
      <c r="E555" s="4">
        <v>4</v>
      </c>
      <c r="F555" s="1" t="s">
        <v>6016</v>
      </c>
      <c r="G555" s="1" t="s">
        <v>6016</v>
      </c>
    </row>
    <row r="556" spans="1:7" x14ac:dyDescent="0.25">
      <c r="A556" t="s">
        <v>8884</v>
      </c>
      <c r="B556" t="s">
        <v>3423</v>
      </c>
      <c r="C556" t="s">
        <v>2902</v>
      </c>
      <c r="D556" t="s">
        <v>8885</v>
      </c>
      <c r="E556" s="4">
        <v>4</v>
      </c>
      <c r="F556" s="1" t="s">
        <v>12008</v>
      </c>
      <c r="G556" s="1" t="s">
        <v>12010</v>
      </c>
    </row>
    <row r="557" spans="1:7" x14ac:dyDescent="0.25">
      <c r="A557" t="s">
        <v>11510</v>
      </c>
      <c r="B557" t="s">
        <v>7800</v>
      </c>
      <c r="C557" t="s">
        <v>2902</v>
      </c>
      <c r="D557" t="s">
        <v>11511</v>
      </c>
      <c r="E557" s="4">
        <v>4</v>
      </c>
      <c r="F557" s="1" t="s">
        <v>12008</v>
      </c>
      <c r="G557" s="1">
        <v>44467</v>
      </c>
    </row>
    <row r="558" spans="1:7" x14ac:dyDescent="0.25">
      <c r="A558" t="s">
        <v>9197</v>
      </c>
      <c r="B558" t="s">
        <v>3665</v>
      </c>
      <c r="C558" t="s">
        <v>2902</v>
      </c>
      <c r="D558" t="s">
        <v>9198</v>
      </c>
      <c r="E558" s="4">
        <v>4</v>
      </c>
      <c r="F558" s="1" t="s">
        <v>12008</v>
      </c>
      <c r="G558" s="1">
        <v>44467</v>
      </c>
    </row>
    <row r="559" spans="1:7" x14ac:dyDescent="0.25">
      <c r="A559" t="s">
        <v>9229</v>
      </c>
      <c r="B559" t="s">
        <v>7741</v>
      </c>
      <c r="C559" t="s">
        <v>2902</v>
      </c>
      <c r="D559" t="s">
        <v>9230</v>
      </c>
      <c r="E559" s="4">
        <v>4</v>
      </c>
      <c r="F559" s="1" t="s">
        <v>12008</v>
      </c>
      <c r="G559" s="1">
        <v>44467</v>
      </c>
    </row>
    <row r="560" spans="1:7" x14ac:dyDescent="0.25">
      <c r="A560" t="s">
        <v>9797</v>
      </c>
      <c r="B560" t="s">
        <v>4228</v>
      </c>
      <c r="C560" t="s">
        <v>2902</v>
      </c>
      <c r="D560" t="s">
        <v>9798</v>
      </c>
      <c r="E560" s="4">
        <v>4</v>
      </c>
      <c r="F560" s="1" t="s">
        <v>12008</v>
      </c>
      <c r="G560" s="1" t="s">
        <v>12010</v>
      </c>
    </row>
    <row r="561" spans="1:7" x14ac:dyDescent="0.25">
      <c r="A561" t="s">
        <v>11371</v>
      </c>
      <c r="B561" t="s">
        <v>5370</v>
      </c>
      <c r="C561" t="s">
        <v>169</v>
      </c>
      <c r="D561" t="s">
        <v>11372</v>
      </c>
      <c r="E561" s="4">
        <v>0</v>
      </c>
      <c r="F561" s="1" t="s">
        <v>12008</v>
      </c>
      <c r="G561" s="1">
        <v>44467</v>
      </c>
    </row>
    <row r="562" spans="1:7" x14ac:dyDescent="0.25">
      <c r="A562" t="s">
        <v>11341</v>
      </c>
      <c r="B562" t="s">
        <v>5356</v>
      </c>
      <c r="C562" t="s">
        <v>2396</v>
      </c>
      <c r="D562" t="s">
        <v>11342</v>
      </c>
      <c r="E562" s="4">
        <v>5</v>
      </c>
      <c r="F562" s="1" t="s">
        <v>12010</v>
      </c>
      <c r="G562" s="1">
        <v>44694</v>
      </c>
    </row>
    <row r="563" spans="1:7" x14ac:dyDescent="0.25">
      <c r="A563" t="s">
        <v>9252</v>
      </c>
      <c r="B563" t="s">
        <v>3729</v>
      </c>
      <c r="C563" t="s">
        <v>13</v>
      </c>
      <c r="D563" t="s">
        <v>9253</v>
      </c>
      <c r="E563" s="4">
        <v>0</v>
      </c>
      <c r="F563" s="1" t="s">
        <v>12014</v>
      </c>
      <c r="G563" s="1">
        <v>44467</v>
      </c>
    </row>
    <row r="564" spans="1:7" x14ac:dyDescent="0.25">
      <c r="A564" t="s">
        <v>9989</v>
      </c>
      <c r="B564" t="s">
        <v>4351</v>
      </c>
      <c r="C564" t="s">
        <v>150</v>
      </c>
      <c r="D564" t="s">
        <v>9990</v>
      </c>
      <c r="E564" s="4">
        <v>4</v>
      </c>
      <c r="F564" s="1" t="s">
        <v>12014</v>
      </c>
      <c r="G564" s="1">
        <v>44467</v>
      </c>
    </row>
    <row r="565" spans="1:7" x14ac:dyDescent="0.25">
      <c r="A565" t="s">
        <v>11212</v>
      </c>
      <c r="B565" t="s">
        <v>5222</v>
      </c>
      <c r="C565" t="s">
        <v>150</v>
      </c>
      <c r="D565" t="s">
        <v>11213</v>
      </c>
      <c r="E565" s="4">
        <v>4</v>
      </c>
      <c r="F565" s="1" t="s">
        <v>12014</v>
      </c>
      <c r="G565" s="1" t="s">
        <v>12014</v>
      </c>
    </row>
    <row r="566" spans="1:7" x14ac:dyDescent="0.25">
      <c r="A566" t="s">
        <v>11214</v>
      </c>
      <c r="B566" t="s">
        <v>5224</v>
      </c>
      <c r="C566" t="s">
        <v>150</v>
      </c>
      <c r="D566" t="s">
        <v>11213</v>
      </c>
      <c r="E566" s="4">
        <v>4</v>
      </c>
      <c r="F566" s="1" t="s">
        <v>12014</v>
      </c>
      <c r="G566" s="1" t="s">
        <v>12014</v>
      </c>
    </row>
    <row r="567" spans="1:7" x14ac:dyDescent="0.25">
      <c r="A567" t="s">
        <v>10562</v>
      </c>
      <c r="B567" t="s">
        <v>4783</v>
      </c>
      <c r="C567" t="s">
        <v>150</v>
      </c>
      <c r="D567" t="s">
        <v>10563</v>
      </c>
      <c r="E567" s="4">
        <v>4</v>
      </c>
      <c r="F567" s="1" t="s">
        <v>12014</v>
      </c>
      <c r="G567" s="1" t="s">
        <v>12014</v>
      </c>
    </row>
    <row r="568" spans="1:7" x14ac:dyDescent="0.25">
      <c r="A568" t="s">
        <v>10558</v>
      </c>
      <c r="B568" t="s">
        <v>4779</v>
      </c>
      <c r="C568" t="s">
        <v>150</v>
      </c>
      <c r="D568" t="s">
        <v>10559</v>
      </c>
      <c r="E568" s="4">
        <v>4</v>
      </c>
      <c r="F568" s="1" t="s">
        <v>12014</v>
      </c>
      <c r="G568" s="1" t="s">
        <v>12014</v>
      </c>
    </row>
    <row r="569" spans="1:7" x14ac:dyDescent="0.25">
      <c r="A569" t="s">
        <v>8648</v>
      </c>
      <c r="B569" t="s">
        <v>3229</v>
      </c>
      <c r="C569" t="s">
        <v>169</v>
      </c>
      <c r="D569" t="s">
        <v>8649</v>
      </c>
      <c r="E569" s="4">
        <v>0</v>
      </c>
      <c r="F569" s="1" t="s">
        <v>12014</v>
      </c>
      <c r="G569" s="1">
        <v>44467</v>
      </c>
    </row>
    <row r="570" spans="1:7" x14ac:dyDescent="0.25">
      <c r="A570" t="s">
        <v>11170</v>
      </c>
      <c r="B570" t="s">
        <v>5190</v>
      </c>
      <c r="C570" t="s">
        <v>169</v>
      </c>
      <c r="D570" t="s">
        <v>11171</v>
      </c>
      <c r="E570" s="4">
        <v>0</v>
      </c>
      <c r="F570" s="1" t="s">
        <v>12014</v>
      </c>
      <c r="G570" s="1">
        <v>44467</v>
      </c>
    </row>
    <row r="571" spans="1:7" x14ac:dyDescent="0.25">
      <c r="A571" t="s">
        <v>8922</v>
      </c>
      <c r="B571" t="s">
        <v>3459</v>
      </c>
      <c r="C571" t="s">
        <v>169</v>
      </c>
      <c r="D571" t="s">
        <v>8923</v>
      </c>
      <c r="E571" s="4">
        <v>0</v>
      </c>
      <c r="F571" s="1" t="s">
        <v>12014</v>
      </c>
      <c r="G571" s="1" t="s">
        <v>12013</v>
      </c>
    </row>
    <row r="572" spans="1:7" x14ac:dyDescent="0.25">
      <c r="A572" t="s">
        <v>9254</v>
      </c>
      <c r="B572" t="s">
        <v>3732</v>
      </c>
      <c r="C572" t="s">
        <v>13</v>
      </c>
      <c r="D572" t="s">
        <v>9255</v>
      </c>
      <c r="E572" s="4">
        <v>0</v>
      </c>
      <c r="F572" s="1" t="s">
        <v>12014</v>
      </c>
      <c r="G572" s="1">
        <v>44467</v>
      </c>
    </row>
    <row r="573" spans="1:7" x14ac:dyDescent="0.25">
      <c r="A573" t="s">
        <v>9271</v>
      </c>
      <c r="B573" t="s">
        <v>3774</v>
      </c>
      <c r="C573" t="s">
        <v>13</v>
      </c>
      <c r="D573" t="s">
        <v>9272</v>
      </c>
      <c r="E573" s="4">
        <v>0</v>
      </c>
      <c r="F573" s="1" t="s">
        <v>12014</v>
      </c>
      <c r="G573" s="1">
        <v>44467</v>
      </c>
    </row>
    <row r="574" spans="1:7" x14ac:dyDescent="0.25">
      <c r="A574" t="s">
        <v>8693</v>
      </c>
      <c r="B574" t="s">
        <v>3267</v>
      </c>
      <c r="C574" t="s">
        <v>104</v>
      </c>
      <c r="D574" t="s">
        <v>8694</v>
      </c>
      <c r="E574" s="4">
        <v>0</v>
      </c>
      <c r="F574" s="1" t="s">
        <v>12014</v>
      </c>
      <c r="G574" s="1" t="s">
        <v>12014</v>
      </c>
    </row>
    <row r="575" spans="1:7" x14ac:dyDescent="0.25">
      <c r="A575" t="s">
        <v>8695</v>
      </c>
      <c r="B575" t="s">
        <v>3269</v>
      </c>
      <c r="C575" t="s">
        <v>104</v>
      </c>
      <c r="D575" t="s">
        <v>8696</v>
      </c>
      <c r="E575" s="4">
        <v>0</v>
      </c>
      <c r="F575" s="1" t="s">
        <v>12014</v>
      </c>
      <c r="G575" s="1" t="s">
        <v>12014</v>
      </c>
    </row>
    <row r="576" spans="1:7" x14ac:dyDescent="0.25">
      <c r="A576" t="s">
        <v>10293</v>
      </c>
      <c r="B576" t="s">
        <v>4602</v>
      </c>
      <c r="C576" t="s">
        <v>2396</v>
      </c>
      <c r="D576" t="s">
        <v>10294</v>
      </c>
      <c r="E576" s="4">
        <v>5</v>
      </c>
      <c r="F576" s="1" t="s">
        <v>12014</v>
      </c>
      <c r="G576" s="1">
        <v>44683</v>
      </c>
    </row>
    <row r="577" spans="1:7" x14ac:dyDescent="0.25">
      <c r="A577" t="s">
        <v>10207</v>
      </c>
      <c r="B577" t="s">
        <v>4517</v>
      </c>
      <c r="C577" t="s">
        <v>2396</v>
      </c>
      <c r="D577" t="s">
        <v>10208</v>
      </c>
      <c r="E577" s="4">
        <v>5</v>
      </c>
      <c r="F577" s="1" t="s">
        <v>12014</v>
      </c>
      <c r="G577" s="1" t="s">
        <v>12150</v>
      </c>
    </row>
    <row r="578" spans="1:7" x14ac:dyDescent="0.25">
      <c r="A578" t="s">
        <v>8888</v>
      </c>
      <c r="B578" t="s">
        <v>3429</v>
      </c>
      <c r="C578" t="s">
        <v>2396</v>
      </c>
      <c r="D578" t="s">
        <v>8889</v>
      </c>
      <c r="E578" s="4">
        <v>5</v>
      </c>
      <c r="F578" s="1" t="s">
        <v>12014</v>
      </c>
      <c r="G578" s="1" t="s">
        <v>12162</v>
      </c>
    </row>
    <row r="579" spans="1:7" x14ac:dyDescent="0.25">
      <c r="A579" t="s">
        <v>9273</v>
      </c>
      <c r="B579" t="s">
        <v>3779</v>
      </c>
      <c r="C579" t="s">
        <v>13</v>
      </c>
      <c r="D579" t="s">
        <v>9274</v>
      </c>
      <c r="E579" s="4">
        <v>0</v>
      </c>
      <c r="F579" s="1" t="s">
        <v>12014</v>
      </c>
      <c r="G579" s="1">
        <v>44467</v>
      </c>
    </row>
    <row r="580" spans="1:7" x14ac:dyDescent="0.25">
      <c r="A580" t="s">
        <v>9961</v>
      </c>
      <c r="B580" t="s">
        <v>2541</v>
      </c>
      <c r="C580" t="s">
        <v>104</v>
      </c>
      <c r="D580" t="s">
        <v>9962</v>
      </c>
      <c r="E580" s="4">
        <v>0</v>
      </c>
      <c r="F580" s="1" t="s">
        <v>12014</v>
      </c>
      <c r="G580" s="1" t="s">
        <v>12013</v>
      </c>
    </row>
    <row r="581" spans="1:7" x14ac:dyDescent="0.25">
      <c r="A581" t="s">
        <v>8769</v>
      </c>
      <c r="B581" t="s">
        <v>3345</v>
      </c>
      <c r="C581" t="s">
        <v>104</v>
      </c>
      <c r="D581" t="s">
        <v>8770</v>
      </c>
      <c r="E581" s="4">
        <v>0</v>
      </c>
      <c r="F581" s="1" t="s">
        <v>12014</v>
      </c>
      <c r="G581" s="1">
        <v>44467</v>
      </c>
    </row>
    <row r="582" spans="1:7" x14ac:dyDescent="0.25">
      <c r="A582" t="s">
        <v>8771</v>
      </c>
      <c r="B582" t="s">
        <v>3348</v>
      </c>
      <c r="C582" t="s">
        <v>104</v>
      </c>
      <c r="D582" t="s">
        <v>8772</v>
      </c>
      <c r="E582" s="4">
        <v>0</v>
      </c>
      <c r="F582" s="1" t="s">
        <v>12014</v>
      </c>
      <c r="G582" s="1" t="s">
        <v>12014</v>
      </c>
    </row>
    <row r="583" spans="1:7" x14ac:dyDescent="0.25">
      <c r="A583" t="s">
        <v>9591</v>
      </c>
      <c r="B583" t="s">
        <v>2494</v>
      </c>
      <c r="C583" t="s">
        <v>104</v>
      </c>
      <c r="D583" t="s">
        <v>9592</v>
      </c>
      <c r="E583" s="4">
        <v>0</v>
      </c>
      <c r="F583" s="1" t="s">
        <v>12014</v>
      </c>
      <c r="G583" s="1" t="s">
        <v>12014</v>
      </c>
    </row>
    <row r="584" spans="1:7" x14ac:dyDescent="0.25">
      <c r="A584" t="s">
        <v>9939</v>
      </c>
      <c r="B584" t="s">
        <v>4324</v>
      </c>
      <c r="C584" t="s">
        <v>104</v>
      </c>
      <c r="D584" t="s">
        <v>9940</v>
      </c>
      <c r="E584" s="4">
        <v>0</v>
      </c>
      <c r="F584" s="1" t="s">
        <v>12016</v>
      </c>
      <c r="G584" s="1" t="s">
        <v>12016</v>
      </c>
    </row>
    <row r="585" spans="1:7" x14ac:dyDescent="0.25">
      <c r="A585" t="s">
        <v>495</v>
      </c>
      <c r="B585" t="s">
        <v>103</v>
      </c>
      <c r="C585" t="s">
        <v>104</v>
      </c>
      <c r="D585" t="s">
        <v>496</v>
      </c>
      <c r="E585" s="4">
        <v>0</v>
      </c>
      <c r="F585" s="1" t="s">
        <v>12016</v>
      </c>
      <c r="G585" s="1">
        <v>44467</v>
      </c>
    </row>
    <row r="586" spans="1:7" x14ac:dyDescent="0.25">
      <c r="A586" t="s">
        <v>10560</v>
      </c>
      <c r="B586" t="s">
        <v>4781</v>
      </c>
      <c r="C586" t="s">
        <v>150</v>
      </c>
      <c r="D586" t="s">
        <v>10561</v>
      </c>
      <c r="E586" s="4">
        <v>4</v>
      </c>
      <c r="F586" s="1" t="s">
        <v>12116</v>
      </c>
      <c r="G586" s="1" t="s">
        <v>12116</v>
      </c>
    </row>
    <row r="587" spans="1:7" x14ac:dyDescent="0.25">
      <c r="A587" t="s">
        <v>9522</v>
      </c>
      <c r="B587" t="s">
        <v>4006</v>
      </c>
      <c r="C587" t="s">
        <v>169</v>
      </c>
      <c r="D587" t="s">
        <v>9523</v>
      </c>
      <c r="E587" s="4">
        <v>0</v>
      </c>
      <c r="F587" s="1" t="s">
        <v>12116</v>
      </c>
      <c r="G587" s="1" t="s">
        <v>12150</v>
      </c>
    </row>
    <row r="588" spans="1:7" x14ac:dyDescent="0.25">
      <c r="A588" t="s">
        <v>11225</v>
      </c>
      <c r="B588" t="s">
        <v>2728</v>
      </c>
      <c r="C588" t="s">
        <v>28</v>
      </c>
      <c r="D588" t="s">
        <v>11226</v>
      </c>
      <c r="E588" s="4">
        <v>81</v>
      </c>
      <c r="F588" s="1" t="s">
        <v>12116</v>
      </c>
      <c r="G588" s="1" t="s">
        <v>12117</v>
      </c>
    </row>
    <row r="589" spans="1:7" x14ac:dyDescent="0.25">
      <c r="A589" t="s">
        <v>8865</v>
      </c>
      <c r="B589" t="s">
        <v>7864</v>
      </c>
      <c r="C589" t="s">
        <v>7810</v>
      </c>
      <c r="D589" t="s">
        <v>8866</v>
      </c>
      <c r="E589" s="4">
        <v>4</v>
      </c>
      <c r="F589" s="1" t="s">
        <v>12116</v>
      </c>
      <c r="G589" s="1" t="s">
        <v>12153</v>
      </c>
    </row>
    <row r="590" spans="1:7" x14ac:dyDescent="0.25">
      <c r="A590" t="s">
        <v>11111</v>
      </c>
      <c r="B590" t="s">
        <v>5162</v>
      </c>
      <c r="C590" t="s">
        <v>150</v>
      </c>
      <c r="D590" t="s">
        <v>11112</v>
      </c>
      <c r="E590" s="4">
        <v>4</v>
      </c>
      <c r="F590" s="1" t="s">
        <v>12117</v>
      </c>
      <c r="G590" s="1" t="s">
        <v>12117</v>
      </c>
    </row>
    <row r="591" spans="1:7" x14ac:dyDescent="0.25">
      <c r="A591" t="s">
        <v>11115</v>
      </c>
      <c r="B591" t="s">
        <v>5168</v>
      </c>
      <c r="C591" t="s">
        <v>150</v>
      </c>
      <c r="D591" t="s">
        <v>11116</v>
      </c>
      <c r="E591" s="4">
        <v>4</v>
      </c>
      <c r="F591" s="1" t="s">
        <v>12117</v>
      </c>
      <c r="G591" s="1">
        <v>44519</v>
      </c>
    </row>
    <row r="592" spans="1:7" x14ac:dyDescent="0.25">
      <c r="A592" t="s">
        <v>11764</v>
      </c>
      <c r="B592" t="s">
        <v>5699</v>
      </c>
      <c r="C592" t="s">
        <v>150</v>
      </c>
      <c r="D592" t="s">
        <v>11765</v>
      </c>
      <c r="E592" s="4">
        <v>4</v>
      </c>
      <c r="F592" s="1" t="s">
        <v>12150</v>
      </c>
      <c r="G592" s="1">
        <v>44468</v>
      </c>
    </row>
    <row r="593" spans="1:7" x14ac:dyDescent="0.25">
      <c r="A593" t="s">
        <v>9464</v>
      </c>
      <c r="B593" t="s">
        <v>2492</v>
      </c>
      <c r="C593" t="s">
        <v>150</v>
      </c>
      <c r="D593" t="s">
        <v>9465</v>
      </c>
      <c r="E593" s="4">
        <v>4</v>
      </c>
      <c r="F593" s="1" t="s">
        <v>12150</v>
      </c>
      <c r="G593" s="1">
        <v>44530</v>
      </c>
    </row>
    <row r="594" spans="1:7" x14ac:dyDescent="0.25">
      <c r="A594" t="s">
        <v>11768</v>
      </c>
      <c r="B594" t="s">
        <v>5705</v>
      </c>
      <c r="C594" t="s">
        <v>150</v>
      </c>
      <c r="D594" t="s">
        <v>11769</v>
      </c>
      <c r="E594" s="4">
        <v>4</v>
      </c>
      <c r="F594" s="1" t="s">
        <v>12150</v>
      </c>
      <c r="G594" s="1" t="s">
        <v>12150</v>
      </c>
    </row>
    <row r="595" spans="1:7" x14ac:dyDescent="0.25">
      <c r="A595" t="s">
        <v>11770</v>
      </c>
      <c r="B595" t="s">
        <v>5708</v>
      </c>
      <c r="C595" t="s">
        <v>150</v>
      </c>
      <c r="D595" t="s">
        <v>11771</v>
      </c>
      <c r="E595" s="4">
        <v>4</v>
      </c>
      <c r="F595" s="1" t="s">
        <v>12150</v>
      </c>
      <c r="G595" s="1" t="s">
        <v>12150</v>
      </c>
    </row>
    <row r="596" spans="1:7" x14ac:dyDescent="0.25">
      <c r="A596" t="s">
        <v>11766</v>
      </c>
      <c r="B596" t="s">
        <v>5702</v>
      </c>
      <c r="C596" t="s">
        <v>150</v>
      </c>
      <c r="D596" t="s">
        <v>11767</v>
      </c>
      <c r="E596" s="4">
        <v>4</v>
      </c>
      <c r="F596" s="1" t="s">
        <v>12150</v>
      </c>
      <c r="G596" s="1" t="s">
        <v>12150</v>
      </c>
    </row>
    <row r="597" spans="1:7" x14ac:dyDescent="0.25">
      <c r="A597" t="s">
        <v>503</v>
      </c>
      <c r="B597" t="s">
        <v>128</v>
      </c>
      <c r="C597" t="s">
        <v>104</v>
      </c>
      <c r="D597" t="s">
        <v>504</v>
      </c>
      <c r="E597" s="4">
        <v>0</v>
      </c>
      <c r="F597" s="1" t="s">
        <v>12150</v>
      </c>
      <c r="G597" s="1">
        <v>44467</v>
      </c>
    </row>
    <row r="598" spans="1:7" x14ac:dyDescent="0.25">
      <c r="A598" t="s">
        <v>8932</v>
      </c>
      <c r="B598" t="s">
        <v>3466</v>
      </c>
      <c r="C598" t="s">
        <v>169</v>
      </c>
      <c r="D598" t="s">
        <v>8933</v>
      </c>
      <c r="E598" s="4">
        <v>0</v>
      </c>
      <c r="F598" s="1" t="s">
        <v>12150</v>
      </c>
      <c r="G598" s="1">
        <v>44467</v>
      </c>
    </row>
    <row r="599" spans="1:7" x14ac:dyDescent="0.25">
      <c r="A599" t="s">
        <v>9921</v>
      </c>
      <c r="B599" t="s">
        <v>4316</v>
      </c>
      <c r="C599" t="s">
        <v>169</v>
      </c>
      <c r="D599" t="s">
        <v>9922</v>
      </c>
      <c r="E599" s="4">
        <v>0</v>
      </c>
      <c r="F599" s="1" t="s">
        <v>12150</v>
      </c>
      <c r="G599" s="1" t="s">
        <v>12153</v>
      </c>
    </row>
    <row r="600" spans="1:7" x14ac:dyDescent="0.25">
      <c r="A600" t="s">
        <v>11043</v>
      </c>
      <c r="B600" t="s">
        <v>5094</v>
      </c>
      <c r="C600" t="s">
        <v>2902</v>
      </c>
      <c r="D600" t="s">
        <v>11044</v>
      </c>
      <c r="E600" s="4">
        <v>4</v>
      </c>
      <c r="F600" s="1" t="s">
        <v>12150</v>
      </c>
      <c r="G600" s="1" t="s">
        <v>12150</v>
      </c>
    </row>
    <row r="601" spans="1:7" x14ac:dyDescent="0.25">
      <c r="A601" t="s">
        <v>11047</v>
      </c>
      <c r="B601" t="s">
        <v>5100</v>
      </c>
      <c r="C601" t="s">
        <v>2902</v>
      </c>
      <c r="D601" t="s">
        <v>11048</v>
      </c>
      <c r="E601" s="4">
        <v>4</v>
      </c>
      <c r="F601" s="1" t="s">
        <v>12150</v>
      </c>
      <c r="G601" s="1" t="s">
        <v>12150</v>
      </c>
    </row>
    <row r="602" spans="1:7" x14ac:dyDescent="0.25">
      <c r="A602" t="s">
        <v>11162</v>
      </c>
      <c r="B602" t="s">
        <v>5187</v>
      </c>
      <c r="C602" t="s">
        <v>2902</v>
      </c>
      <c r="D602" t="s">
        <v>11163</v>
      </c>
      <c r="E602" s="4">
        <v>4</v>
      </c>
      <c r="F602" s="1" t="s">
        <v>12150</v>
      </c>
      <c r="G602" s="1" t="s">
        <v>12150</v>
      </c>
    </row>
    <row r="603" spans="1:7" x14ac:dyDescent="0.25">
      <c r="A603" t="s">
        <v>10827</v>
      </c>
      <c r="B603" t="s">
        <v>10828</v>
      </c>
      <c r="C603" t="s">
        <v>7726</v>
      </c>
      <c r="D603" t="s">
        <v>10829</v>
      </c>
      <c r="E603" s="4">
        <v>0</v>
      </c>
      <c r="F603" s="1" t="s">
        <v>12153</v>
      </c>
      <c r="G603" s="1">
        <v>44462</v>
      </c>
    </row>
    <row r="604" spans="1:7" x14ac:dyDescent="0.25">
      <c r="A604" t="s">
        <v>10150</v>
      </c>
      <c r="B604" t="s">
        <v>2558</v>
      </c>
      <c r="C604" t="s">
        <v>28</v>
      </c>
      <c r="D604" t="s">
        <v>10151</v>
      </c>
      <c r="E604" s="4">
        <v>80</v>
      </c>
      <c r="F604" s="1" t="s">
        <v>12153</v>
      </c>
      <c r="G604" s="1" t="s">
        <v>12161</v>
      </c>
    </row>
    <row r="605" spans="1:7" x14ac:dyDescent="0.25">
      <c r="A605" t="s">
        <v>10796</v>
      </c>
      <c r="B605" t="s">
        <v>4956</v>
      </c>
      <c r="C605" t="s">
        <v>33</v>
      </c>
      <c r="D605" t="s">
        <v>10797</v>
      </c>
      <c r="E605" s="4">
        <v>0</v>
      </c>
      <c r="F605" s="1" t="s">
        <v>12153</v>
      </c>
      <c r="G605" s="1" t="s">
        <v>12153</v>
      </c>
    </row>
    <row r="606" spans="1:7" x14ac:dyDescent="0.25">
      <c r="A606" t="s">
        <v>10798</v>
      </c>
      <c r="B606" t="s">
        <v>4958</v>
      </c>
      <c r="C606" t="s">
        <v>33</v>
      </c>
      <c r="D606" t="s">
        <v>10799</v>
      </c>
      <c r="E606" s="4">
        <v>0</v>
      </c>
      <c r="F606" s="1" t="s">
        <v>12153</v>
      </c>
      <c r="G606" s="1" t="s">
        <v>12153</v>
      </c>
    </row>
    <row r="607" spans="1:7" x14ac:dyDescent="0.25">
      <c r="A607" t="s">
        <v>501</v>
      </c>
      <c r="B607" t="s">
        <v>122</v>
      </c>
      <c r="C607" t="s">
        <v>104</v>
      </c>
      <c r="D607" t="s">
        <v>502</v>
      </c>
      <c r="E607" s="4">
        <v>0</v>
      </c>
      <c r="F607" s="1" t="s">
        <v>12153</v>
      </c>
      <c r="G607" s="1" t="s">
        <v>12153</v>
      </c>
    </row>
    <row r="608" spans="1:7" x14ac:dyDescent="0.25">
      <c r="A608" t="s">
        <v>8652</v>
      </c>
      <c r="B608" t="s">
        <v>3236</v>
      </c>
      <c r="C608" t="s">
        <v>2902</v>
      </c>
      <c r="D608" t="s">
        <v>8653</v>
      </c>
      <c r="E608" s="4">
        <v>4</v>
      </c>
      <c r="F608" s="1" t="s">
        <v>12153</v>
      </c>
      <c r="G608" s="1" t="s">
        <v>12153</v>
      </c>
    </row>
    <row r="609" spans="1:7" x14ac:dyDescent="0.25">
      <c r="A609" t="s">
        <v>9865</v>
      </c>
      <c r="B609" t="s">
        <v>4265</v>
      </c>
      <c r="C609" t="s">
        <v>169</v>
      </c>
      <c r="D609" t="s">
        <v>9866</v>
      </c>
      <c r="E609" s="4">
        <v>0</v>
      </c>
      <c r="F609" s="1" t="s">
        <v>12160</v>
      </c>
      <c r="G609" s="1" t="s">
        <v>12160</v>
      </c>
    </row>
    <row r="610" spans="1:7" x14ac:dyDescent="0.25">
      <c r="A610" t="s">
        <v>11273</v>
      </c>
      <c r="B610" t="s">
        <v>5274</v>
      </c>
      <c r="C610" t="s">
        <v>2902</v>
      </c>
      <c r="D610" t="s">
        <v>11274</v>
      </c>
      <c r="E610" s="4">
        <v>4</v>
      </c>
      <c r="F610" s="1" t="s">
        <v>12160</v>
      </c>
      <c r="G610" s="1" t="s">
        <v>12160</v>
      </c>
    </row>
    <row r="611" spans="1:7" x14ac:dyDescent="0.25">
      <c r="A611" t="s">
        <v>10969</v>
      </c>
      <c r="B611" t="s">
        <v>8032</v>
      </c>
      <c r="C611" t="s">
        <v>7810</v>
      </c>
      <c r="D611" t="s">
        <v>10970</v>
      </c>
      <c r="E611" s="4">
        <v>4</v>
      </c>
      <c r="F611" s="1" t="s">
        <v>12160</v>
      </c>
      <c r="G611" s="1" t="s">
        <v>12160</v>
      </c>
    </row>
    <row r="612" spans="1:7" x14ac:dyDescent="0.25">
      <c r="A612" t="s">
        <v>8599</v>
      </c>
      <c r="B612" t="s">
        <v>3192</v>
      </c>
      <c r="C612" t="s">
        <v>33</v>
      </c>
      <c r="D612" t="s">
        <v>8600</v>
      </c>
      <c r="E612" s="4">
        <v>0</v>
      </c>
      <c r="F612" s="1" t="s">
        <v>12160</v>
      </c>
      <c r="G612" s="1">
        <v>44467</v>
      </c>
    </row>
    <row r="613" spans="1:7" x14ac:dyDescent="0.25">
      <c r="A613" t="s">
        <v>8595</v>
      </c>
      <c r="B613" t="s">
        <v>5981</v>
      </c>
      <c r="C613" t="s">
        <v>33</v>
      </c>
      <c r="D613" t="s">
        <v>8596</v>
      </c>
      <c r="E613" s="4">
        <v>0</v>
      </c>
      <c r="F613" s="1" t="s">
        <v>12160</v>
      </c>
      <c r="G613" s="1" t="s">
        <v>12160</v>
      </c>
    </row>
    <row r="614" spans="1:7" x14ac:dyDescent="0.25">
      <c r="A614" t="s">
        <v>8601</v>
      </c>
      <c r="B614" t="s">
        <v>2406</v>
      </c>
      <c r="C614" t="s">
        <v>33</v>
      </c>
      <c r="D614" t="s">
        <v>8600</v>
      </c>
      <c r="E614" s="4">
        <v>0</v>
      </c>
      <c r="F614" s="1" t="s">
        <v>12160</v>
      </c>
      <c r="G614" s="1">
        <v>44462</v>
      </c>
    </row>
    <row r="615" spans="1:7" x14ac:dyDescent="0.25">
      <c r="A615" t="s">
        <v>9553</v>
      </c>
      <c r="B615" t="s">
        <v>7891</v>
      </c>
      <c r="C615" t="s">
        <v>7810</v>
      </c>
      <c r="D615" t="s">
        <v>9554</v>
      </c>
      <c r="E615" s="4">
        <v>4</v>
      </c>
      <c r="F615" s="1" t="s">
        <v>12162</v>
      </c>
      <c r="G615" s="1" t="s">
        <v>12162</v>
      </c>
    </row>
    <row r="616" spans="1:7" x14ac:dyDescent="0.25">
      <c r="A616" t="s">
        <v>10938</v>
      </c>
      <c r="B616" t="s">
        <v>5033</v>
      </c>
      <c r="C616" t="s">
        <v>33</v>
      </c>
      <c r="D616" t="s">
        <v>10939</v>
      </c>
      <c r="E616" s="4">
        <v>0</v>
      </c>
      <c r="F616" s="1" t="s">
        <v>12162</v>
      </c>
      <c r="G616" s="1" t="s">
        <v>12162</v>
      </c>
    </row>
    <row r="617" spans="1:7" x14ac:dyDescent="0.25">
      <c r="A617" t="s">
        <v>10763</v>
      </c>
      <c r="B617" t="s">
        <v>4923</v>
      </c>
      <c r="C617" t="s">
        <v>33</v>
      </c>
      <c r="D617" t="s">
        <v>10764</v>
      </c>
      <c r="E617" s="4">
        <v>0</v>
      </c>
      <c r="F617" s="1" t="s">
        <v>12162</v>
      </c>
      <c r="G617" s="1">
        <v>44467</v>
      </c>
    </row>
    <row r="618" spans="1:7" x14ac:dyDescent="0.25">
      <c r="A618" t="s">
        <v>10547</v>
      </c>
      <c r="B618" t="s">
        <v>4766</v>
      </c>
      <c r="C618" t="s">
        <v>13</v>
      </c>
      <c r="D618" t="s">
        <v>10548</v>
      </c>
      <c r="E618" s="4">
        <v>0</v>
      </c>
      <c r="F618" s="1" t="s">
        <v>12161</v>
      </c>
      <c r="G618" s="1">
        <v>44467</v>
      </c>
    </row>
    <row r="619" spans="1:7" x14ac:dyDescent="0.25">
      <c r="A619" t="s">
        <v>9376</v>
      </c>
      <c r="B619" t="s">
        <v>3908</v>
      </c>
      <c r="C619" t="s">
        <v>169</v>
      </c>
      <c r="D619" t="s">
        <v>9377</v>
      </c>
      <c r="E619" s="4">
        <v>0</v>
      </c>
      <c r="F619" s="1" t="s">
        <v>12161</v>
      </c>
      <c r="G619" s="1" t="s">
        <v>12161</v>
      </c>
    </row>
    <row r="620" spans="1:7" x14ac:dyDescent="0.25">
      <c r="A620" t="s">
        <v>8429</v>
      </c>
      <c r="B620" t="s">
        <v>3065</v>
      </c>
      <c r="C620" t="s">
        <v>2385</v>
      </c>
      <c r="D620" t="s">
        <v>8430</v>
      </c>
      <c r="E620" s="4">
        <v>0</v>
      </c>
      <c r="F620" s="1">
        <v>44459</v>
      </c>
      <c r="G620" s="1">
        <v>44459</v>
      </c>
    </row>
    <row r="621" spans="1:7" x14ac:dyDescent="0.25">
      <c r="A621" t="s">
        <v>8360</v>
      </c>
      <c r="B621" t="s">
        <v>2384</v>
      </c>
      <c r="C621" t="s">
        <v>2385</v>
      </c>
      <c r="D621" t="s">
        <v>8361</v>
      </c>
      <c r="E621" s="4">
        <v>0</v>
      </c>
      <c r="F621" s="1">
        <v>44459</v>
      </c>
      <c r="G621" s="1">
        <v>44459</v>
      </c>
    </row>
    <row r="622" spans="1:7" x14ac:dyDescent="0.25">
      <c r="A622" t="s">
        <v>10118</v>
      </c>
      <c r="B622" t="s">
        <v>4438</v>
      </c>
      <c r="C622" t="s">
        <v>33</v>
      </c>
      <c r="D622" t="s">
        <v>10119</v>
      </c>
      <c r="E622" s="4">
        <v>0</v>
      </c>
      <c r="F622" s="1">
        <v>44459</v>
      </c>
      <c r="G622" s="1">
        <v>44462</v>
      </c>
    </row>
    <row r="623" spans="1:7" x14ac:dyDescent="0.25">
      <c r="A623" t="s">
        <v>8594</v>
      </c>
      <c r="B623" t="s">
        <v>3153</v>
      </c>
      <c r="C623" t="s">
        <v>13</v>
      </c>
      <c r="D623" t="s">
        <v>474</v>
      </c>
      <c r="E623" s="4">
        <v>0</v>
      </c>
      <c r="F623" s="1">
        <v>44459</v>
      </c>
      <c r="G623" s="1">
        <v>44462</v>
      </c>
    </row>
    <row r="624" spans="1:7" x14ac:dyDescent="0.25">
      <c r="A624" t="s">
        <v>8113</v>
      </c>
      <c r="B624" t="s">
        <v>2366</v>
      </c>
      <c r="C624" t="s">
        <v>2360</v>
      </c>
      <c r="D624" t="s">
        <v>8114</v>
      </c>
      <c r="E624" s="4">
        <v>0</v>
      </c>
      <c r="F624" s="1">
        <v>44459</v>
      </c>
      <c r="G624" s="1">
        <v>44463</v>
      </c>
    </row>
    <row r="625" spans="1:7" x14ac:dyDescent="0.25">
      <c r="A625" t="s">
        <v>11673</v>
      </c>
      <c r="B625" t="s">
        <v>5639</v>
      </c>
      <c r="C625" t="s">
        <v>2385</v>
      </c>
      <c r="D625" t="s">
        <v>11674</v>
      </c>
      <c r="E625" s="4">
        <v>5</v>
      </c>
      <c r="F625" s="1">
        <v>44459</v>
      </c>
      <c r="G625" s="1">
        <v>44459</v>
      </c>
    </row>
    <row r="626" spans="1:7" x14ac:dyDescent="0.25">
      <c r="A626" t="s">
        <v>11671</v>
      </c>
      <c r="B626" t="s">
        <v>5636</v>
      </c>
      <c r="C626" t="s">
        <v>2385</v>
      </c>
      <c r="D626" t="s">
        <v>11672</v>
      </c>
      <c r="E626" s="4">
        <v>7</v>
      </c>
      <c r="F626" s="1">
        <v>44459</v>
      </c>
      <c r="G626" s="1">
        <v>44459</v>
      </c>
    </row>
    <row r="627" spans="1:7" x14ac:dyDescent="0.25">
      <c r="A627" t="s">
        <v>11669</v>
      </c>
      <c r="B627" t="s">
        <v>5633</v>
      </c>
      <c r="C627" t="s">
        <v>2385</v>
      </c>
      <c r="D627" t="s">
        <v>11670</v>
      </c>
      <c r="E627" s="4">
        <v>9</v>
      </c>
      <c r="F627" s="1">
        <v>44459</v>
      </c>
      <c r="G627" s="1">
        <v>44459</v>
      </c>
    </row>
    <row r="628" spans="1:7" x14ac:dyDescent="0.25">
      <c r="A628" t="s">
        <v>9045</v>
      </c>
      <c r="B628" t="s">
        <v>9046</v>
      </c>
      <c r="C628" t="s">
        <v>2385</v>
      </c>
      <c r="D628" t="s">
        <v>9047</v>
      </c>
      <c r="E628" s="4">
        <v>1</v>
      </c>
      <c r="F628" s="1">
        <v>44459</v>
      </c>
      <c r="G628" s="1">
        <v>44459</v>
      </c>
    </row>
    <row r="629" spans="1:7" x14ac:dyDescent="0.25">
      <c r="A629" t="s">
        <v>9052</v>
      </c>
      <c r="B629" t="s">
        <v>9053</v>
      </c>
      <c r="C629" t="s">
        <v>2385</v>
      </c>
      <c r="D629" t="s">
        <v>9054</v>
      </c>
      <c r="E629" s="4">
        <v>1</v>
      </c>
      <c r="F629" s="1">
        <v>44459</v>
      </c>
      <c r="G629" s="1">
        <v>44459</v>
      </c>
    </row>
    <row r="630" spans="1:7" x14ac:dyDescent="0.25">
      <c r="A630" t="s">
        <v>9647</v>
      </c>
      <c r="B630" t="s">
        <v>4115</v>
      </c>
      <c r="C630" t="s">
        <v>2385</v>
      </c>
      <c r="D630" t="s">
        <v>9648</v>
      </c>
      <c r="E630" s="4">
        <v>9</v>
      </c>
      <c r="F630" s="1">
        <v>44459</v>
      </c>
      <c r="G630" s="1">
        <v>44459</v>
      </c>
    </row>
    <row r="631" spans="1:7" x14ac:dyDescent="0.25">
      <c r="A631" t="s">
        <v>11595</v>
      </c>
      <c r="B631" t="s">
        <v>7626</v>
      </c>
      <c r="C631" t="s">
        <v>2385</v>
      </c>
      <c r="D631" t="s">
        <v>11596</v>
      </c>
      <c r="E631" s="4">
        <v>1</v>
      </c>
      <c r="F631" s="1">
        <v>44459</v>
      </c>
      <c r="G631" s="1">
        <v>44459</v>
      </c>
    </row>
    <row r="632" spans="1:7" x14ac:dyDescent="0.25">
      <c r="A632" t="s">
        <v>9664</v>
      </c>
      <c r="B632" t="s">
        <v>9665</v>
      </c>
      <c r="C632" t="s">
        <v>7726</v>
      </c>
      <c r="D632" t="s">
        <v>9666</v>
      </c>
      <c r="E632" s="4">
        <v>0</v>
      </c>
      <c r="F632" s="1">
        <v>44459</v>
      </c>
      <c r="G632" s="1">
        <v>44462</v>
      </c>
    </row>
    <row r="633" spans="1:7" x14ac:dyDescent="0.25">
      <c r="A633" t="s">
        <v>10824</v>
      </c>
      <c r="B633" t="s">
        <v>10825</v>
      </c>
      <c r="C633" t="s">
        <v>7726</v>
      </c>
      <c r="D633" t="s">
        <v>10826</v>
      </c>
      <c r="E633" s="4">
        <v>0</v>
      </c>
      <c r="F633" s="1">
        <v>44459</v>
      </c>
      <c r="G633" s="1">
        <v>44462</v>
      </c>
    </row>
    <row r="634" spans="1:7" x14ac:dyDescent="0.25">
      <c r="A634" t="s">
        <v>10489</v>
      </c>
      <c r="B634" t="s">
        <v>10490</v>
      </c>
      <c r="C634" t="s">
        <v>7726</v>
      </c>
      <c r="D634" t="s">
        <v>10491</v>
      </c>
      <c r="E634" s="4">
        <v>0</v>
      </c>
      <c r="F634" s="1">
        <v>44459</v>
      </c>
      <c r="G634" s="1">
        <v>44462</v>
      </c>
    </row>
    <row r="635" spans="1:7" x14ac:dyDescent="0.25">
      <c r="A635" t="s">
        <v>8084</v>
      </c>
      <c r="B635" t="s">
        <v>8085</v>
      </c>
      <c r="C635" t="s">
        <v>7726</v>
      </c>
      <c r="D635" t="s">
        <v>8086</v>
      </c>
      <c r="E635" s="4">
        <v>0</v>
      </c>
      <c r="F635" s="1">
        <v>44459</v>
      </c>
      <c r="G635" s="1">
        <v>44462</v>
      </c>
    </row>
    <row r="636" spans="1:7" x14ac:dyDescent="0.25">
      <c r="A636" t="s">
        <v>9862</v>
      </c>
      <c r="B636" t="s">
        <v>9863</v>
      </c>
      <c r="C636" t="s">
        <v>7726</v>
      </c>
      <c r="D636" t="s">
        <v>9864</v>
      </c>
      <c r="E636" s="4">
        <v>0</v>
      </c>
      <c r="F636" s="1">
        <v>44459</v>
      </c>
      <c r="G636" s="1">
        <v>44462</v>
      </c>
    </row>
    <row r="637" spans="1:7" x14ac:dyDescent="0.25">
      <c r="A637" t="s">
        <v>11098</v>
      </c>
      <c r="B637" t="s">
        <v>11099</v>
      </c>
      <c r="C637" t="s">
        <v>7726</v>
      </c>
      <c r="D637" t="s">
        <v>11100</v>
      </c>
      <c r="E637" s="4">
        <v>0</v>
      </c>
      <c r="F637" s="1">
        <v>44459</v>
      </c>
      <c r="G637" s="1">
        <v>44462</v>
      </c>
    </row>
    <row r="638" spans="1:7" x14ac:dyDescent="0.25">
      <c r="A638" t="s">
        <v>10288</v>
      </c>
      <c r="B638" t="s">
        <v>10289</v>
      </c>
      <c r="C638" t="s">
        <v>7726</v>
      </c>
      <c r="D638" t="s">
        <v>10290</v>
      </c>
      <c r="E638" s="4">
        <v>0</v>
      </c>
      <c r="F638" s="1">
        <v>44459</v>
      </c>
      <c r="G638" s="1">
        <v>44462</v>
      </c>
    </row>
    <row r="639" spans="1:7" x14ac:dyDescent="0.25">
      <c r="A639" t="s">
        <v>10492</v>
      </c>
      <c r="B639" t="s">
        <v>10493</v>
      </c>
      <c r="C639" t="s">
        <v>7726</v>
      </c>
      <c r="D639" t="s">
        <v>10494</v>
      </c>
      <c r="E639" s="4">
        <v>0</v>
      </c>
      <c r="F639" s="1">
        <v>44459</v>
      </c>
      <c r="G639" s="1">
        <v>44462</v>
      </c>
    </row>
    <row r="640" spans="1:7" x14ac:dyDescent="0.25">
      <c r="A640" t="s">
        <v>8157</v>
      </c>
      <c r="B640" t="s">
        <v>8158</v>
      </c>
      <c r="C640" t="s">
        <v>7726</v>
      </c>
      <c r="D640" t="s">
        <v>8156</v>
      </c>
      <c r="E640" s="4">
        <v>0</v>
      </c>
      <c r="F640" s="1">
        <v>44459</v>
      </c>
      <c r="G640" s="1">
        <v>44462</v>
      </c>
    </row>
    <row r="641" spans="1:7" x14ac:dyDescent="0.25">
      <c r="A641" t="s">
        <v>10388</v>
      </c>
      <c r="B641" t="s">
        <v>10389</v>
      </c>
      <c r="C641" t="s">
        <v>7726</v>
      </c>
      <c r="D641" t="s">
        <v>10390</v>
      </c>
      <c r="E641" s="4">
        <v>0</v>
      </c>
      <c r="F641" s="1">
        <v>44459</v>
      </c>
      <c r="G641" s="1">
        <v>44462</v>
      </c>
    </row>
    <row r="642" spans="1:7" x14ac:dyDescent="0.25">
      <c r="A642" t="s">
        <v>9078</v>
      </c>
      <c r="B642" t="s">
        <v>9079</v>
      </c>
      <c r="C642" t="s">
        <v>7726</v>
      </c>
      <c r="D642" t="s">
        <v>9080</v>
      </c>
      <c r="E642" s="4">
        <v>0</v>
      </c>
      <c r="F642" s="1">
        <v>44459</v>
      </c>
      <c r="G642" s="1">
        <v>44462</v>
      </c>
    </row>
    <row r="643" spans="1:7" x14ac:dyDescent="0.25">
      <c r="A643" t="s">
        <v>11056</v>
      </c>
      <c r="B643" t="s">
        <v>11057</v>
      </c>
      <c r="C643" t="s">
        <v>7726</v>
      </c>
      <c r="D643" t="s">
        <v>11058</v>
      </c>
      <c r="E643" s="4">
        <v>0</v>
      </c>
      <c r="F643" s="1">
        <v>44459</v>
      </c>
      <c r="G643" s="1">
        <v>44462</v>
      </c>
    </row>
    <row r="644" spans="1:7" x14ac:dyDescent="0.25">
      <c r="A644" t="s">
        <v>9614</v>
      </c>
      <c r="B644" t="s">
        <v>9615</v>
      </c>
      <c r="C644" t="s">
        <v>7726</v>
      </c>
      <c r="D644" t="s">
        <v>9616</v>
      </c>
      <c r="E644" s="4">
        <v>0</v>
      </c>
      <c r="F644" s="1">
        <v>44459</v>
      </c>
      <c r="G644" s="1">
        <v>44462</v>
      </c>
    </row>
    <row r="645" spans="1:7" x14ac:dyDescent="0.25">
      <c r="A645" t="s">
        <v>9557</v>
      </c>
      <c r="B645" t="s">
        <v>9558</v>
      </c>
      <c r="C645" t="s">
        <v>7726</v>
      </c>
      <c r="D645" t="s">
        <v>9559</v>
      </c>
      <c r="E645" s="4">
        <v>0</v>
      </c>
      <c r="F645" s="1">
        <v>44459</v>
      </c>
      <c r="G645" s="1">
        <v>44462</v>
      </c>
    </row>
    <row r="646" spans="1:7" x14ac:dyDescent="0.25">
      <c r="A646" t="s">
        <v>9084</v>
      </c>
      <c r="B646" t="s">
        <v>9085</v>
      </c>
      <c r="C646" t="s">
        <v>7726</v>
      </c>
      <c r="D646" t="s">
        <v>9086</v>
      </c>
      <c r="E646" s="4">
        <v>0</v>
      </c>
      <c r="F646" s="1">
        <v>44459</v>
      </c>
      <c r="G646" s="1">
        <v>44462</v>
      </c>
    </row>
    <row r="647" spans="1:7" x14ac:dyDescent="0.25">
      <c r="A647" t="s">
        <v>9850</v>
      </c>
      <c r="B647" t="s">
        <v>9851</v>
      </c>
      <c r="C647" t="s">
        <v>7726</v>
      </c>
      <c r="D647" t="s">
        <v>9852</v>
      </c>
      <c r="E647" s="4">
        <v>0</v>
      </c>
      <c r="F647" s="1">
        <v>44459</v>
      </c>
      <c r="G647" s="1">
        <v>44462</v>
      </c>
    </row>
    <row r="648" spans="1:7" x14ac:dyDescent="0.25">
      <c r="A648" t="s">
        <v>11053</v>
      </c>
      <c r="B648" t="s">
        <v>11054</v>
      </c>
      <c r="C648" t="s">
        <v>7726</v>
      </c>
      <c r="D648" t="s">
        <v>11055</v>
      </c>
      <c r="E648" s="4">
        <v>0</v>
      </c>
      <c r="F648" s="1">
        <v>44459</v>
      </c>
      <c r="G648" s="1">
        <v>44462</v>
      </c>
    </row>
    <row r="649" spans="1:7" x14ac:dyDescent="0.25">
      <c r="A649" t="s">
        <v>9929</v>
      </c>
      <c r="B649" t="s">
        <v>6746</v>
      </c>
      <c r="C649" t="s">
        <v>2537</v>
      </c>
      <c r="D649" t="s">
        <v>9930</v>
      </c>
      <c r="E649" s="4">
        <v>0</v>
      </c>
      <c r="F649" s="1">
        <v>44459</v>
      </c>
      <c r="G649" s="1">
        <v>44462</v>
      </c>
    </row>
    <row r="650" spans="1:7" x14ac:dyDescent="0.25">
      <c r="A650" t="s">
        <v>8986</v>
      </c>
      <c r="B650" t="s">
        <v>8987</v>
      </c>
      <c r="C650" t="s">
        <v>2465</v>
      </c>
      <c r="D650" t="s">
        <v>8988</v>
      </c>
      <c r="E650" s="4">
        <v>0</v>
      </c>
      <c r="F650" s="1">
        <v>44459</v>
      </c>
      <c r="G650" s="1">
        <v>44462</v>
      </c>
    </row>
    <row r="651" spans="1:7" x14ac:dyDescent="0.25">
      <c r="A651" t="s">
        <v>9371</v>
      </c>
      <c r="B651" t="s">
        <v>9372</v>
      </c>
      <c r="C651" t="s">
        <v>2465</v>
      </c>
      <c r="D651" t="s">
        <v>9373</v>
      </c>
      <c r="E651" s="4">
        <v>0</v>
      </c>
      <c r="F651" s="1">
        <v>44459</v>
      </c>
      <c r="G651" s="1">
        <v>44462</v>
      </c>
    </row>
    <row r="652" spans="1:7" x14ac:dyDescent="0.25">
      <c r="A652" t="s">
        <v>10366</v>
      </c>
      <c r="B652" t="s">
        <v>10367</v>
      </c>
      <c r="C652" t="s">
        <v>2465</v>
      </c>
      <c r="D652" t="s">
        <v>10368</v>
      </c>
      <c r="E652" s="4">
        <v>0</v>
      </c>
      <c r="F652" s="1">
        <v>44459</v>
      </c>
      <c r="G652" s="1">
        <v>44462</v>
      </c>
    </row>
    <row r="653" spans="1:7" x14ac:dyDescent="0.25">
      <c r="A653" t="s">
        <v>11122</v>
      </c>
      <c r="B653" t="s">
        <v>11123</v>
      </c>
      <c r="C653" t="s">
        <v>2465</v>
      </c>
      <c r="D653" t="s">
        <v>11124</v>
      </c>
      <c r="E653" s="4">
        <v>0</v>
      </c>
      <c r="F653" s="1">
        <v>44459</v>
      </c>
      <c r="G653" s="1">
        <v>44462</v>
      </c>
    </row>
    <row r="654" spans="1:7" x14ac:dyDescent="0.25">
      <c r="A654" t="s">
        <v>11297</v>
      </c>
      <c r="B654" t="s">
        <v>11298</v>
      </c>
      <c r="C654" t="s">
        <v>2465</v>
      </c>
      <c r="D654" t="s">
        <v>11299</v>
      </c>
      <c r="E654" s="4">
        <v>0</v>
      </c>
      <c r="F654" s="1">
        <v>44459</v>
      </c>
      <c r="G654" s="1">
        <v>44462</v>
      </c>
    </row>
    <row r="655" spans="1:7" x14ac:dyDescent="0.25">
      <c r="A655" t="s">
        <v>8319</v>
      </c>
      <c r="B655" t="s">
        <v>8320</v>
      </c>
      <c r="C655" t="s">
        <v>2465</v>
      </c>
      <c r="D655" t="s">
        <v>8321</v>
      </c>
      <c r="E655" s="4">
        <v>0</v>
      </c>
      <c r="F655" s="1">
        <v>44459</v>
      </c>
      <c r="G655" s="1">
        <v>44462</v>
      </c>
    </row>
    <row r="656" spans="1:7" x14ac:dyDescent="0.25">
      <c r="A656" t="s">
        <v>8420</v>
      </c>
      <c r="B656" t="s">
        <v>8421</v>
      </c>
      <c r="C656" t="s">
        <v>2465</v>
      </c>
      <c r="D656" t="s">
        <v>8422</v>
      </c>
      <c r="E656" s="4">
        <v>0</v>
      </c>
      <c r="F656" s="1">
        <v>44459</v>
      </c>
      <c r="G656" s="1">
        <v>44462</v>
      </c>
    </row>
    <row r="657" spans="1:7" x14ac:dyDescent="0.25">
      <c r="A657" t="s">
        <v>8812</v>
      </c>
      <c r="B657" t="s">
        <v>8813</v>
      </c>
      <c r="C657" t="s">
        <v>2465</v>
      </c>
      <c r="D657" t="s">
        <v>8814</v>
      </c>
      <c r="E657" s="4">
        <v>0</v>
      </c>
      <c r="F657" s="1">
        <v>44459</v>
      </c>
      <c r="G657" s="1">
        <v>44462</v>
      </c>
    </row>
    <row r="658" spans="1:7" x14ac:dyDescent="0.25">
      <c r="A658" t="s">
        <v>8927</v>
      </c>
      <c r="B658" t="s">
        <v>8928</v>
      </c>
      <c r="C658" t="s">
        <v>2465</v>
      </c>
      <c r="D658" t="s">
        <v>8929</v>
      </c>
      <c r="E658" s="4">
        <v>0</v>
      </c>
      <c r="F658" s="1">
        <v>44459</v>
      </c>
      <c r="G658" s="1">
        <v>44462</v>
      </c>
    </row>
    <row r="659" spans="1:7" x14ac:dyDescent="0.25">
      <c r="A659" t="s">
        <v>8965</v>
      </c>
      <c r="B659" t="s">
        <v>8966</v>
      </c>
      <c r="C659" t="s">
        <v>2465</v>
      </c>
      <c r="D659" t="s">
        <v>8967</v>
      </c>
      <c r="E659" s="4">
        <v>0</v>
      </c>
      <c r="F659" s="1">
        <v>44459</v>
      </c>
      <c r="G659" s="1">
        <v>44462</v>
      </c>
    </row>
    <row r="660" spans="1:7" x14ac:dyDescent="0.25">
      <c r="A660" t="s">
        <v>9259</v>
      </c>
      <c r="B660" t="s">
        <v>9260</v>
      </c>
      <c r="C660" t="s">
        <v>2465</v>
      </c>
      <c r="D660" t="s">
        <v>9261</v>
      </c>
      <c r="E660" s="4">
        <v>0</v>
      </c>
      <c r="F660" s="1">
        <v>44459</v>
      </c>
      <c r="G660" s="1">
        <v>44462</v>
      </c>
    </row>
    <row r="661" spans="1:7" x14ac:dyDescent="0.25">
      <c r="A661" t="s">
        <v>8924</v>
      </c>
      <c r="B661" t="s">
        <v>8925</v>
      </c>
      <c r="C661" t="s">
        <v>2465</v>
      </c>
      <c r="D661" t="s">
        <v>8926</v>
      </c>
      <c r="E661" s="4">
        <v>0</v>
      </c>
      <c r="F661" s="1">
        <v>44459</v>
      </c>
      <c r="G661" s="1">
        <v>44462</v>
      </c>
    </row>
    <row r="662" spans="1:7" x14ac:dyDescent="0.25">
      <c r="A662" t="s">
        <v>11125</v>
      </c>
      <c r="B662" t="s">
        <v>11126</v>
      </c>
      <c r="C662" t="s">
        <v>2465</v>
      </c>
      <c r="D662" t="s">
        <v>11127</v>
      </c>
      <c r="E662" s="4">
        <v>0</v>
      </c>
      <c r="F662" s="1">
        <v>44459</v>
      </c>
      <c r="G662" s="1">
        <v>44462</v>
      </c>
    </row>
    <row r="663" spans="1:7" x14ac:dyDescent="0.25">
      <c r="A663" t="s">
        <v>11128</v>
      </c>
      <c r="B663" t="s">
        <v>11129</v>
      </c>
      <c r="C663" t="s">
        <v>2465</v>
      </c>
      <c r="D663" t="s">
        <v>11130</v>
      </c>
      <c r="E663" s="4">
        <v>0</v>
      </c>
      <c r="F663" s="1">
        <v>44459</v>
      </c>
      <c r="G663" s="1">
        <v>44462</v>
      </c>
    </row>
    <row r="664" spans="1:7" x14ac:dyDescent="0.25">
      <c r="A664" t="s">
        <v>8809</v>
      </c>
      <c r="B664" t="s">
        <v>8810</v>
      </c>
      <c r="C664" t="s">
        <v>2465</v>
      </c>
      <c r="D664" t="s">
        <v>8811</v>
      </c>
      <c r="E664" s="4">
        <v>0</v>
      </c>
      <c r="F664" s="1">
        <v>44459</v>
      </c>
      <c r="G664" s="1">
        <v>44462</v>
      </c>
    </row>
    <row r="665" spans="1:7" x14ac:dyDescent="0.25">
      <c r="A665" t="s">
        <v>11131</v>
      </c>
      <c r="B665" t="s">
        <v>11132</v>
      </c>
      <c r="C665" t="s">
        <v>2465</v>
      </c>
      <c r="D665" t="s">
        <v>11133</v>
      </c>
      <c r="E665" s="4">
        <v>0</v>
      </c>
      <c r="F665" s="1">
        <v>44459</v>
      </c>
      <c r="G665" s="1">
        <v>44462</v>
      </c>
    </row>
    <row r="666" spans="1:7" x14ac:dyDescent="0.25">
      <c r="A666" t="s">
        <v>10369</v>
      </c>
      <c r="B666" t="s">
        <v>10370</v>
      </c>
      <c r="C666" t="s">
        <v>2465</v>
      </c>
      <c r="D666" t="s">
        <v>10371</v>
      </c>
      <c r="E666" s="4">
        <v>0</v>
      </c>
      <c r="F666" s="1">
        <v>44459</v>
      </c>
      <c r="G666" s="1">
        <v>44462</v>
      </c>
    </row>
    <row r="667" spans="1:7" x14ac:dyDescent="0.25">
      <c r="A667" t="s">
        <v>8980</v>
      </c>
      <c r="B667" t="s">
        <v>8981</v>
      </c>
      <c r="C667" t="s">
        <v>2465</v>
      </c>
      <c r="D667" t="s">
        <v>8982</v>
      </c>
      <c r="E667" s="4">
        <v>0</v>
      </c>
      <c r="F667" s="1">
        <v>44459</v>
      </c>
      <c r="G667" s="1">
        <v>44462</v>
      </c>
    </row>
    <row r="668" spans="1:7" x14ac:dyDescent="0.25">
      <c r="A668" t="s">
        <v>9275</v>
      </c>
      <c r="B668" t="s">
        <v>9276</v>
      </c>
      <c r="C668" t="s">
        <v>2465</v>
      </c>
      <c r="D668" t="s">
        <v>9277</v>
      </c>
      <c r="E668" s="4">
        <v>0</v>
      </c>
      <c r="F668" s="1">
        <v>44459</v>
      </c>
      <c r="G668" s="1">
        <v>44462</v>
      </c>
    </row>
    <row r="669" spans="1:7" x14ac:dyDescent="0.25">
      <c r="A669" t="s">
        <v>8487</v>
      </c>
      <c r="B669" t="s">
        <v>8488</v>
      </c>
      <c r="C669" t="s">
        <v>2465</v>
      </c>
      <c r="D669" t="s">
        <v>8484</v>
      </c>
      <c r="E669" s="4">
        <v>0</v>
      </c>
      <c r="F669" s="1">
        <v>44459</v>
      </c>
      <c r="G669" s="1">
        <v>44462</v>
      </c>
    </row>
    <row r="670" spans="1:7" x14ac:dyDescent="0.25">
      <c r="A670" t="s">
        <v>10679</v>
      </c>
      <c r="B670" t="s">
        <v>10680</v>
      </c>
      <c r="C670" t="s">
        <v>2465</v>
      </c>
      <c r="D670" t="s">
        <v>10681</v>
      </c>
      <c r="E670" s="4">
        <v>0</v>
      </c>
      <c r="F670" s="1">
        <v>44459</v>
      </c>
      <c r="G670" s="1">
        <v>44462</v>
      </c>
    </row>
    <row r="671" spans="1:7" x14ac:dyDescent="0.25">
      <c r="A671" t="s">
        <v>10363</v>
      </c>
      <c r="B671" t="s">
        <v>10364</v>
      </c>
      <c r="C671" t="s">
        <v>2465</v>
      </c>
      <c r="D671" t="s">
        <v>10365</v>
      </c>
      <c r="E671" s="4">
        <v>1</v>
      </c>
      <c r="F671" s="1">
        <v>44459</v>
      </c>
      <c r="G671" s="1">
        <v>44462</v>
      </c>
    </row>
    <row r="672" spans="1:7" x14ac:dyDescent="0.25">
      <c r="A672" t="s">
        <v>9256</v>
      </c>
      <c r="B672" t="s">
        <v>9257</v>
      </c>
      <c r="C672" t="s">
        <v>2465</v>
      </c>
      <c r="D672" t="s">
        <v>9258</v>
      </c>
      <c r="E672" s="4">
        <v>0</v>
      </c>
      <c r="F672" s="1">
        <v>44459</v>
      </c>
      <c r="G672" s="1">
        <v>44462</v>
      </c>
    </row>
    <row r="673" spans="1:7" x14ac:dyDescent="0.25">
      <c r="A673" t="s">
        <v>10360</v>
      </c>
      <c r="B673" t="s">
        <v>10361</v>
      </c>
      <c r="C673" t="s">
        <v>2465</v>
      </c>
      <c r="D673" t="s">
        <v>10362</v>
      </c>
      <c r="E673" s="4">
        <v>1</v>
      </c>
      <c r="F673" s="1">
        <v>44459</v>
      </c>
      <c r="G673" s="1">
        <v>44462</v>
      </c>
    </row>
    <row r="674" spans="1:7" x14ac:dyDescent="0.25">
      <c r="A674" t="s">
        <v>8983</v>
      </c>
      <c r="B674" t="s">
        <v>8984</v>
      </c>
      <c r="C674" t="s">
        <v>2465</v>
      </c>
      <c r="D674" t="s">
        <v>8985</v>
      </c>
      <c r="E674" s="4">
        <v>0</v>
      </c>
      <c r="F674" s="1">
        <v>44459</v>
      </c>
      <c r="G674" s="1">
        <v>44462</v>
      </c>
    </row>
    <row r="675" spans="1:7" x14ac:dyDescent="0.25">
      <c r="A675" t="s">
        <v>9775</v>
      </c>
      <c r="B675" t="s">
        <v>9776</v>
      </c>
      <c r="C675" t="s">
        <v>2465</v>
      </c>
      <c r="D675" t="s">
        <v>9777</v>
      </c>
      <c r="E675" s="4">
        <v>0</v>
      </c>
      <c r="F675" s="1">
        <v>44459</v>
      </c>
      <c r="G675" s="1">
        <v>44462</v>
      </c>
    </row>
    <row r="676" spans="1:7" x14ac:dyDescent="0.25">
      <c r="A676" t="s">
        <v>10676</v>
      </c>
      <c r="B676" t="s">
        <v>10677</v>
      </c>
      <c r="C676" t="s">
        <v>2465</v>
      </c>
      <c r="D676" t="s">
        <v>10678</v>
      </c>
      <c r="E676" s="4">
        <v>0</v>
      </c>
      <c r="F676" s="1">
        <v>44459</v>
      </c>
      <c r="G676" s="1">
        <v>44462</v>
      </c>
    </row>
    <row r="677" spans="1:7" x14ac:dyDescent="0.25">
      <c r="A677" t="s">
        <v>9231</v>
      </c>
      <c r="B677" t="s">
        <v>9232</v>
      </c>
      <c r="C677" t="s">
        <v>2465</v>
      </c>
      <c r="D677" t="s">
        <v>9233</v>
      </c>
      <c r="E677" s="4">
        <v>39</v>
      </c>
      <c r="F677" s="1">
        <v>44459</v>
      </c>
      <c r="G677" s="1">
        <v>44462</v>
      </c>
    </row>
    <row r="678" spans="1:7" x14ac:dyDescent="0.25">
      <c r="A678" t="s">
        <v>11382</v>
      </c>
      <c r="B678" t="s">
        <v>11383</v>
      </c>
      <c r="C678" t="s">
        <v>2465</v>
      </c>
      <c r="D678" t="s">
        <v>11381</v>
      </c>
      <c r="E678" s="4">
        <v>39</v>
      </c>
      <c r="F678" s="1">
        <v>44459</v>
      </c>
      <c r="G678" s="1">
        <v>44462</v>
      </c>
    </row>
    <row r="679" spans="1:7" x14ac:dyDescent="0.25">
      <c r="A679" t="s">
        <v>8615</v>
      </c>
      <c r="B679" t="s">
        <v>8616</v>
      </c>
      <c r="C679" t="s">
        <v>2465</v>
      </c>
      <c r="D679" t="s">
        <v>8617</v>
      </c>
      <c r="E679" s="4">
        <v>39</v>
      </c>
      <c r="F679" s="1">
        <v>44459</v>
      </c>
      <c r="G679" s="1">
        <v>44462</v>
      </c>
    </row>
    <row r="680" spans="1:7" x14ac:dyDescent="0.25">
      <c r="A680" t="s">
        <v>9772</v>
      </c>
      <c r="B680" t="s">
        <v>9773</v>
      </c>
      <c r="C680" t="s">
        <v>2465</v>
      </c>
      <c r="D680" t="s">
        <v>9774</v>
      </c>
      <c r="E680" s="4">
        <v>0</v>
      </c>
      <c r="F680" s="1">
        <v>44459</v>
      </c>
      <c r="G680" s="1">
        <v>44462</v>
      </c>
    </row>
    <row r="681" spans="1:7" x14ac:dyDescent="0.25">
      <c r="A681" t="s">
        <v>10859</v>
      </c>
      <c r="B681" t="s">
        <v>10860</v>
      </c>
      <c r="C681" t="s">
        <v>6280</v>
      </c>
      <c r="D681" t="s">
        <v>10861</v>
      </c>
      <c r="E681" s="4">
        <v>0</v>
      </c>
      <c r="F681" s="1">
        <v>44459</v>
      </c>
      <c r="G681" s="1">
        <v>44459</v>
      </c>
    </row>
    <row r="682" spans="1:7" x14ac:dyDescent="0.25">
      <c r="A682" t="s">
        <v>9496</v>
      </c>
      <c r="B682" t="s">
        <v>3983</v>
      </c>
      <c r="C682" t="s">
        <v>28</v>
      </c>
      <c r="D682" t="s">
        <v>9497</v>
      </c>
      <c r="E682" s="4">
        <v>0</v>
      </c>
      <c r="F682" s="1">
        <v>44460</v>
      </c>
      <c r="G682" s="1">
        <v>44462</v>
      </c>
    </row>
    <row r="683" spans="1:7" x14ac:dyDescent="0.25">
      <c r="A683" t="s">
        <v>9498</v>
      </c>
      <c r="B683" t="s">
        <v>3987</v>
      </c>
      <c r="C683" t="s">
        <v>28</v>
      </c>
      <c r="D683" t="s">
        <v>9499</v>
      </c>
      <c r="E683" s="4">
        <v>0</v>
      </c>
      <c r="F683" s="1">
        <v>44460</v>
      </c>
      <c r="G683" s="1">
        <v>44462</v>
      </c>
    </row>
    <row r="684" spans="1:7" x14ac:dyDescent="0.25">
      <c r="A684" t="s">
        <v>8292</v>
      </c>
      <c r="B684" t="s">
        <v>5839</v>
      </c>
      <c r="C684" t="s">
        <v>28</v>
      </c>
      <c r="D684" t="s">
        <v>8293</v>
      </c>
      <c r="E684" s="4">
        <v>7</v>
      </c>
      <c r="F684" s="1">
        <v>44460</v>
      </c>
      <c r="G684" s="1">
        <v>44462</v>
      </c>
    </row>
    <row r="685" spans="1:7" x14ac:dyDescent="0.25">
      <c r="A685" t="s">
        <v>8288</v>
      </c>
      <c r="B685" t="s">
        <v>2971</v>
      </c>
      <c r="C685" t="s">
        <v>28</v>
      </c>
      <c r="D685" t="s">
        <v>8289</v>
      </c>
      <c r="E685" s="4">
        <v>3</v>
      </c>
      <c r="F685" s="1">
        <v>44460</v>
      </c>
      <c r="G685" s="1">
        <v>44462</v>
      </c>
    </row>
    <row r="686" spans="1:7" x14ac:dyDescent="0.25">
      <c r="A686" t="s">
        <v>8290</v>
      </c>
      <c r="B686" t="s">
        <v>2975</v>
      </c>
      <c r="C686" t="s">
        <v>28</v>
      </c>
      <c r="D686" t="s">
        <v>8291</v>
      </c>
      <c r="E686" s="4">
        <v>1</v>
      </c>
      <c r="F686" s="1">
        <v>44460</v>
      </c>
      <c r="G686" s="1">
        <v>44462</v>
      </c>
    </row>
    <row r="687" spans="1:7" x14ac:dyDescent="0.25">
      <c r="A687" t="s">
        <v>9494</v>
      </c>
      <c r="B687" t="s">
        <v>6515</v>
      </c>
      <c r="C687" t="s">
        <v>28</v>
      </c>
      <c r="D687" t="s">
        <v>9495</v>
      </c>
      <c r="E687" s="4">
        <v>0</v>
      </c>
      <c r="F687" s="1">
        <v>44460</v>
      </c>
      <c r="G687" s="1">
        <v>44462</v>
      </c>
    </row>
    <row r="688" spans="1:7" x14ac:dyDescent="0.25">
      <c r="A688" t="s">
        <v>9500</v>
      </c>
      <c r="B688" t="s">
        <v>6516</v>
      </c>
      <c r="C688" t="s">
        <v>28</v>
      </c>
      <c r="D688" t="s">
        <v>9501</v>
      </c>
      <c r="E688" s="4">
        <v>2</v>
      </c>
      <c r="F688" s="1">
        <v>44460</v>
      </c>
      <c r="G688" s="1">
        <v>44462</v>
      </c>
    </row>
    <row r="689" spans="1:7" x14ac:dyDescent="0.25">
      <c r="A689" t="s">
        <v>9506</v>
      </c>
      <c r="B689" t="s">
        <v>6519</v>
      </c>
      <c r="C689" t="s">
        <v>28</v>
      </c>
      <c r="D689" t="s">
        <v>9507</v>
      </c>
      <c r="E689" s="4">
        <v>0</v>
      </c>
      <c r="F689" s="1">
        <v>44460</v>
      </c>
      <c r="G689" s="1">
        <v>44462</v>
      </c>
    </row>
    <row r="690" spans="1:7" x14ac:dyDescent="0.25">
      <c r="A690" t="s">
        <v>9504</v>
      </c>
      <c r="B690" t="s">
        <v>6518</v>
      </c>
      <c r="C690" t="s">
        <v>28</v>
      </c>
      <c r="D690" t="s">
        <v>9505</v>
      </c>
      <c r="E690" s="4">
        <v>6</v>
      </c>
      <c r="F690" s="1">
        <v>44460</v>
      </c>
      <c r="G690" s="1">
        <v>44462</v>
      </c>
    </row>
    <row r="691" spans="1:7" x14ac:dyDescent="0.25">
      <c r="A691" t="s">
        <v>8423</v>
      </c>
      <c r="B691" t="s">
        <v>5898</v>
      </c>
      <c r="C691" t="s">
        <v>28</v>
      </c>
      <c r="D691" t="s">
        <v>8424</v>
      </c>
      <c r="E691" s="4">
        <v>0</v>
      </c>
      <c r="F691" s="1">
        <v>44460</v>
      </c>
      <c r="G691" s="1">
        <v>44462</v>
      </c>
    </row>
    <row r="692" spans="1:7" x14ac:dyDescent="0.25">
      <c r="A692" t="s">
        <v>9435</v>
      </c>
      <c r="B692" t="s">
        <v>9436</v>
      </c>
      <c r="C692" t="s">
        <v>2444</v>
      </c>
      <c r="D692" t="s">
        <v>9437</v>
      </c>
      <c r="E692" s="4">
        <v>1</v>
      </c>
      <c r="F692" s="1">
        <v>44460</v>
      </c>
      <c r="G692" s="1">
        <v>44460</v>
      </c>
    </row>
    <row r="693" spans="1:7" x14ac:dyDescent="0.25">
      <c r="A693" t="s">
        <v>10779</v>
      </c>
      <c r="B693" t="s">
        <v>10780</v>
      </c>
      <c r="C693" t="s">
        <v>2444</v>
      </c>
      <c r="D693" t="s">
        <v>10781</v>
      </c>
      <c r="E693" s="4">
        <v>1</v>
      </c>
      <c r="F693" s="1">
        <v>44460</v>
      </c>
      <c r="G693" s="1">
        <v>44460</v>
      </c>
    </row>
    <row r="694" spans="1:7" x14ac:dyDescent="0.25">
      <c r="A694" t="s">
        <v>8953</v>
      </c>
      <c r="B694" t="s">
        <v>8954</v>
      </c>
      <c r="C694" t="s">
        <v>6280</v>
      </c>
      <c r="D694" t="s">
        <v>8955</v>
      </c>
      <c r="E694" s="4">
        <v>0</v>
      </c>
      <c r="F694" s="1">
        <v>44460</v>
      </c>
      <c r="G694" s="1">
        <v>44460</v>
      </c>
    </row>
    <row r="695" spans="1:7" x14ac:dyDescent="0.25">
      <c r="A695" t="s">
        <v>10122</v>
      </c>
      <c r="B695" t="s">
        <v>10123</v>
      </c>
      <c r="C695" t="s">
        <v>6280</v>
      </c>
      <c r="D695" t="s">
        <v>10124</v>
      </c>
      <c r="E695" s="4">
        <v>0</v>
      </c>
      <c r="F695" s="1">
        <v>44460</v>
      </c>
      <c r="G695" s="1">
        <v>44460</v>
      </c>
    </row>
    <row r="696" spans="1:7" x14ac:dyDescent="0.25">
      <c r="A696" t="s">
        <v>10135</v>
      </c>
      <c r="B696" t="s">
        <v>10136</v>
      </c>
      <c r="C696" t="s">
        <v>6280</v>
      </c>
      <c r="D696" t="s">
        <v>10137</v>
      </c>
      <c r="E696" s="4">
        <v>0</v>
      </c>
      <c r="F696" s="1">
        <v>44460</v>
      </c>
      <c r="G696" s="1">
        <v>44460</v>
      </c>
    </row>
    <row r="697" spans="1:7" x14ac:dyDescent="0.25">
      <c r="A697" t="s">
        <v>10138</v>
      </c>
      <c r="B697" t="s">
        <v>10139</v>
      </c>
      <c r="C697" t="s">
        <v>6280</v>
      </c>
      <c r="D697" t="s">
        <v>10140</v>
      </c>
      <c r="E697" s="4">
        <v>0</v>
      </c>
      <c r="F697" s="1">
        <v>44460</v>
      </c>
      <c r="G697" s="1">
        <v>44460</v>
      </c>
    </row>
    <row r="698" spans="1:7" x14ac:dyDescent="0.25">
      <c r="A698" t="s">
        <v>11435</v>
      </c>
      <c r="B698" t="s">
        <v>11436</v>
      </c>
      <c r="C698" t="s">
        <v>6280</v>
      </c>
      <c r="D698" t="s">
        <v>11437</v>
      </c>
      <c r="E698" s="4">
        <v>0</v>
      </c>
      <c r="F698" s="1">
        <v>44460</v>
      </c>
      <c r="G698" s="1">
        <v>44460</v>
      </c>
    </row>
    <row r="699" spans="1:7" x14ac:dyDescent="0.25">
      <c r="A699" t="s">
        <v>11438</v>
      </c>
      <c r="B699" t="s">
        <v>11439</v>
      </c>
      <c r="C699" t="s">
        <v>6280</v>
      </c>
      <c r="D699" t="s">
        <v>11440</v>
      </c>
      <c r="E699" s="4">
        <v>0</v>
      </c>
      <c r="F699" s="1">
        <v>44460</v>
      </c>
      <c r="G699" s="1">
        <v>44460</v>
      </c>
    </row>
    <row r="700" spans="1:7" x14ac:dyDescent="0.25">
      <c r="A700" t="s">
        <v>11441</v>
      </c>
      <c r="B700" t="s">
        <v>11442</v>
      </c>
      <c r="C700" t="s">
        <v>6280</v>
      </c>
      <c r="D700" t="s">
        <v>11443</v>
      </c>
      <c r="E700" s="4">
        <v>0</v>
      </c>
      <c r="F700" s="1">
        <v>44460</v>
      </c>
      <c r="G700" s="1">
        <v>44460</v>
      </c>
    </row>
    <row r="701" spans="1:7" x14ac:dyDescent="0.25">
      <c r="A701" t="s">
        <v>9667</v>
      </c>
      <c r="B701" t="s">
        <v>9668</v>
      </c>
      <c r="C701" t="s">
        <v>6280</v>
      </c>
      <c r="D701" t="s">
        <v>9669</v>
      </c>
      <c r="E701" s="4">
        <v>0</v>
      </c>
      <c r="F701" s="1">
        <v>44460</v>
      </c>
      <c r="G701" s="1">
        <v>44460</v>
      </c>
    </row>
    <row r="702" spans="1:7" x14ac:dyDescent="0.25">
      <c r="A702" t="s">
        <v>9670</v>
      </c>
      <c r="B702" t="s">
        <v>9671</v>
      </c>
      <c r="C702" t="s">
        <v>6280</v>
      </c>
      <c r="D702" t="s">
        <v>9672</v>
      </c>
      <c r="E702" s="4">
        <v>0</v>
      </c>
      <c r="F702" s="1">
        <v>44460</v>
      </c>
      <c r="G702" s="1">
        <v>44460</v>
      </c>
    </row>
    <row r="703" spans="1:7" x14ac:dyDescent="0.25">
      <c r="A703" t="s">
        <v>11397</v>
      </c>
      <c r="B703" t="s">
        <v>11398</v>
      </c>
      <c r="C703" t="s">
        <v>6280</v>
      </c>
      <c r="D703" t="s">
        <v>11399</v>
      </c>
      <c r="E703" s="4">
        <v>0</v>
      </c>
      <c r="F703" s="1">
        <v>44460</v>
      </c>
      <c r="G703" s="1">
        <v>44460</v>
      </c>
    </row>
    <row r="704" spans="1:7" x14ac:dyDescent="0.25">
      <c r="A704" t="s">
        <v>11718</v>
      </c>
      <c r="B704" t="s">
        <v>11719</v>
      </c>
      <c r="C704" t="s">
        <v>6280</v>
      </c>
      <c r="D704" t="s">
        <v>11720</v>
      </c>
      <c r="E704" s="4">
        <v>0</v>
      </c>
      <c r="F704" s="1">
        <v>44460</v>
      </c>
      <c r="G704" s="1">
        <v>44460</v>
      </c>
    </row>
    <row r="705" spans="1:7" x14ac:dyDescent="0.25">
      <c r="A705" t="s">
        <v>10141</v>
      </c>
      <c r="B705" t="s">
        <v>10142</v>
      </c>
      <c r="C705" t="s">
        <v>6280</v>
      </c>
      <c r="D705" t="s">
        <v>10143</v>
      </c>
      <c r="E705" s="4">
        <v>0</v>
      </c>
      <c r="F705" s="1">
        <v>44460</v>
      </c>
      <c r="G705" s="1">
        <v>44460</v>
      </c>
    </row>
    <row r="706" spans="1:7" x14ac:dyDescent="0.25">
      <c r="A706" t="s">
        <v>10144</v>
      </c>
      <c r="B706" t="s">
        <v>10145</v>
      </c>
      <c r="C706" t="s">
        <v>6280</v>
      </c>
      <c r="D706" t="s">
        <v>10146</v>
      </c>
      <c r="E706" s="4">
        <v>0</v>
      </c>
      <c r="F706" s="1">
        <v>44460</v>
      </c>
      <c r="G706" s="1">
        <v>44460</v>
      </c>
    </row>
    <row r="707" spans="1:7" x14ac:dyDescent="0.25">
      <c r="A707" t="s">
        <v>10961</v>
      </c>
      <c r="B707" t="s">
        <v>7286</v>
      </c>
      <c r="C707" t="s">
        <v>6280</v>
      </c>
      <c r="D707" t="s">
        <v>10962</v>
      </c>
      <c r="E707" s="4">
        <v>0</v>
      </c>
      <c r="F707" s="1">
        <v>44460</v>
      </c>
      <c r="G707" s="1">
        <v>44460</v>
      </c>
    </row>
    <row r="708" spans="1:7" x14ac:dyDescent="0.25">
      <c r="A708" t="s">
        <v>10958</v>
      </c>
      <c r="B708" t="s">
        <v>10959</v>
      </c>
      <c r="C708" t="s">
        <v>6280</v>
      </c>
      <c r="D708" t="s">
        <v>10960</v>
      </c>
      <c r="E708" s="4">
        <v>0</v>
      </c>
      <c r="F708" s="1">
        <v>44460</v>
      </c>
      <c r="G708" s="1">
        <v>44460</v>
      </c>
    </row>
    <row r="709" spans="1:7" x14ac:dyDescent="0.25">
      <c r="A709" t="s">
        <v>9905</v>
      </c>
      <c r="B709" t="s">
        <v>6719</v>
      </c>
      <c r="C709" t="s">
        <v>6280</v>
      </c>
      <c r="D709" t="s">
        <v>9906</v>
      </c>
      <c r="E709" s="4">
        <v>0</v>
      </c>
      <c r="F709" s="1">
        <v>44460</v>
      </c>
      <c r="G709" s="1">
        <v>44460</v>
      </c>
    </row>
    <row r="710" spans="1:7" x14ac:dyDescent="0.25">
      <c r="A710" t="s">
        <v>10083</v>
      </c>
      <c r="B710" t="s">
        <v>6821</v>
      </c>
      <c r="C710" t="s">
        <v>6280</v>
      </c>
      <c r="D710" t="s">
        <v>10084</v>
      </c>
      <c r="E710" s="4">
        <v>0</v>
      </c>
      <c r="F710" s="1">
        <v>44460</v>
      </c>
      <c r="G710" s="1">
        <v>44460</v>
      </c>
    </row>
    <row r="711" spans="1:7" x14ac:dyDescent="0.25">
      <c r="A711" t="s">
        <v>10028</v>
      </c>
      <c r="B711" t="s">
        <v>6796</v>
      </c>
      <c r="C711" t="s">
        <v>6280</v>
      </c>
      <c r="D711" t="s">
        <v>10029</v>
      </c>
      <c r="E711" s="4">
        <v>0</v>
      </c>
      <c r="F711" s="1">
        <v>44460</v>
      </c>
      <c r="G711" s="1">
        <v>44460</v>
      </c>
    </row>
    <row r="712" spans="1:7" x14ac:dyDescent="0.25">
      <c r="A712" t="s">
        <v>8896</v>
      </c>
      <c r="B712" t="s">
        <v>8897</v>
      </c>
      <c r="C712" t="s">
        <v>6280</v>
      </c>
      <c r="D712" t="s">
        <v>8898</v>
      </c>
      <c r="E712" s="4">
        <v>0</v>
      </c>
      <c r="F712" s="1">
        <v>44460</v>
      </c>
      <c r="G712" s="1">
        <v>44460</v>
      </c>
    </row>
    <row r="713" spans="1:7" x14ac:dyDescent="0.25">
      <c r="A713" t="s">
        <v>171</v>
      </c>
      <c r="B713" t="s">
        <v>6279</v>
      </c>
      <c r="C713" t="s">
        <v>6280</v>
      </c>
      <c r="D713" t="s">
        <v>9129</v>
      </c>
      <c r="E713" s="4">
        <v>0</v>
      </c>
      <c r="F713" s="1">
        <v>44460</v>
      </c>
      <c r="G713" s="1">
        <v>44460</v>
      </c>
    </row>
    <row r="714" spans="1:7" x14ac:dyDescent="0.25">
      <c r="A714" t="s">
        <v>10114</v>
      </c>
      <c r="B714" t="s">
        <v>6843</v>
      </c>
      <c r="C714" t="s">
        <v>6280</v>
      </c>
      <c r="D714" t="s">
        <v>10115</v>
      </c>
      <c r="E714" s="4">
        <v>0</v>
      </c>
      <c r="F714" s="1">
        <v>44460</v>
      </c>
      <c r="G714" s="1">
        <v>44460</v>
      </c>
    </row>
    <row r="715" spans="1:7" x14ac:dyDescent="0.25">
      <c r="A715" t="s">
        <v>11400</v>
      </c>
      <c r="B715" t="s">
        <v>11401</v>
      </c>
      <c r="C715" t="s">
        <v>6280</v>
      </c>
      <c r="D715" t="s">
        <v>11402</v>
      </c>
      <c r="E715" s="4">
        <v>0</v>
      </c>
      <c r="F715" s="1">
        <v>44460</v>
      </c>
      <c r="G715" s="1">
        <v>44460</v>
      </c>
    </row>
    <row r="716" spans="1:7" x14ac:dyDescent="0.25">
      <c r="A716" t="s">
        <v>545</v>
      </c>
      <c r="B716" t="s">
        <v>8391</v>
      </c>
      <c r="C716" t="s">
        <v>6280</v>
      </c>
      <c r="D716" t="s">
        <v>8392</v>
      </c>
      <c r="E716" s="4">
        <v>0</v>
      </c>
      <c r="F716" s="1">
        <v>44460</v>
      </c>
      <c r="G716" s="1">
        <v>44460</v>
      </c>
    </row>
    <row r="717" spans="1:7" x14ac:dyDescent="0.25">
      <c r="A717" t="s">
        <v>8434</v>
      </c>
      <c r="B717" t="s">
        <v>8435</v>
      </c>
      <c r="C717" t="s">
        <v>6280</v>
      </c>
      <c r="D717" t="s">
        <v>8436</v>
      </c>
      <c r="E717" s="4">
        <v>0</v>
      </c>
      <c r="F717" s="1">
        <v>44460</v>
      </c>
      <c r="G717" s="1">
        <v>44460</v>
      </c>
    </row>
    <row r="718" spans="1:7" x14ac:dyDescent="0.25">
      <c r="A718" t="s">
        <v>505</v>
      </c>
      <c r="B718" t="s">
        <v>82</v>
      </c>
      <c r="C718" t="s">
        <v>79</v>
      </c>
      <c r="D718" t="s">
        <v>506</v>
      </c>
      <c r="E718" s="4">
        <v>0</v>
      </c>
      <c r="F718" s="1">
        <v>44460</v>
      </c>
      <c r="G718" s="1">
        <v>44460</v>
      </c>
    </row>
    <row r="719" spans="1:7" x14ac:dyDescent="0.25">
      <c r="A719" t="s">
        <v>479</v>
      </c>
      <c r="B719" t="s">
        <v>94</v>
      </c>
      <c r="C719" t="s">
        <v>79</v>
      </c>
      <c r="D719" t="s">
        <v>480</v>
      </c>
      <c r="E719" s="4">
        <v>0</v>
      </c>
      <c r="F719" s="1">
        <v>44460</v>
      </c>
      <c r="G719" s="1">
        <v>44460</v>
      </c>
    </row>
    <row r="720" spans="1:7" x14ac:dyDescent="0.25">
      <c r="A720" t="s">
        <v>489</v>
      </c>
      <c r="B720" t="s">
        <v>131</v>
      </c>
      <c r="C720" t="s">
        <v>79</v>
      </c>
      <c r="D720" t="s">
        <v>490</v>
      </c>
      <c r="E720" s="4">
        <v>0</v>
      </c>
      <c r="F720" s="1">
        <v>44460</v>
      </c>
      <c r="G720" s="1">
        <v>44460</v>
      </c>
    </row>
    <row r="721" spans="1:7" x14ac:dyDescent="0.25">
      <c r="A721" t="s">
        <v>537</v>
      </c>
      <c r="B721" t="s">
        <v>181</v>
      </c>
      <c r="C721" t="s">
        <v>79</v>
      </c>
      <c r="D721" t="s">
        <v>538</v>
      </c>
      <c r="E721" s="4">
        <v>0</v>
      </c>
      <c r="F721" s="1">
        <v>44460</v>
      </c>
      <c r="G721" s="1">
        <v>44460</v>
      </c>
    </row>
    <row r="722" spans="1:7" x14ac:dyDescent="0.25">
      <c r="A722" t="s">
        <v>469</v>
      </c>
      <c r="B722" t="s">
        <v>88</v>
      </c>
      <c r="C722" t="s">
        <v>79</v>
      </c>
      <c r="D722" t="s">
        <v>470</v>
      </c>
      <c r="E722" s="4">
        <v>0</v>
      </c>
      <c r="F722" s="1">
        <v>44460</v>
      </c>
      <c r="G722" s="1">
        <v>44460</v>
      </c>
    </row>
    <row r="723" spans="1:7" x14ac:dyDescent="0.25">
      <c r="A723" t="s">
        <v>477</v>
      </c>
      <c r="B723" t="s">
        <v>91</v>
      </c>
      <c r="C723" t="s">
        <v>79</v>
      </c>
      <c r="D723" t="s">
        <v>478</v>
      </c>
      <c r="E723" s="4">
        <v>0</v>
      </c>
      <c r="F723" s="1">
        <v>44460</v>
      </c>
      <c r="G723" s="1">
        <v>44460</v>
      </c>
    </row>
    <row r="724" spans="1:7" x14ac:dyDescent="0.25">
      <c r="A724" t="s">
        <v>10956</v>
      </c>
      <c r="B724" t="s">
        <v>6823</v>
      </c>
      <c r="C724" t="s">
        <v>6280</v>
      </c>
      <c r="D724" t="s">
        <v>10957</v>
      </c>
      <c r="E724" s="4">
        <v>0</v>
      </c>
      <c r="F724" s="1">
        <v>44461</v>
      </c>
      <c r="G724" s="1">
        <v>44461</v>
      </c>
    </row>
    <row r="725" spans="1:7" x14ac:dyDescent="0.25">
      <c r="A725" t="s">
        <v>549</v>
      </c>
      <c r="B725" t="s">
        <v>205</v>
      </c>
      <c r="C725" t="s">
        <v>79</v>
      </c>
      <c r="D725" t="s">
        <v>550</v>
      </c>
      <c r="E725" s="4">
        <v>0</v>
      </c>
      <c r="F725" s="1">
        <v>44461</v>
      </c>
      <c r="G725" s="1">
        <v>44461</v>
      </c>
    </row>
    <row r="726" spans="1:7" x14ac:dyDescent="0.25">
      <c r="A726" t="s">
        <v>535</v>
      </c>
      <c r="B726" t="s">
        <v>165</v>
      </c>
      <c r="C726" t="s">
        <v>79</v>
      </c>
      <c r="D726" t="s">
        <v>536</v>
      </c>
      <c r="E726" s="4">
        <v>0</v>
      </c>
      <c r="F726" s="1">
        <v>44461</v>
      </c>
      <c r="G726" s="1">
        <v>44461</v>
      </c>
    </row>
    <row r="727" spans="1:7" x14ac:dyDescent="0.25">
      <c r="A727" t="s">
        <v>520</v>
      </c>
      <c r="B727" t="s">
        <v>159</v>
      </c>
      <c r="C727" t="s">
        <v>79</v>
      </c>
      <c r="D727" t="s">
        <v>521</v>
      </c>
      <c r="E727" s="4">
        <v>0</v>
      </c>
      <c r="F727" s="1">
        <v>44461</v>
      </c>
      <c r="G727" s="1">
        <v>44461</v>
      </c>
    </row>
    <row r="728" spans="1:7" x14ac:dyDescent="0.25">
      <c r="A728" t="s">
        <v>514</v>
      </c>
      <c r="B728" t="s">
        <v>125</v>
      </c>
      <c r="C728" t="s">
        <v>79</v>
      </c>
      <c r="D728" t="s">
        <v>515</v>
      </c>
      <c r="E728" s="4">
        <v>0</v>
      </c>
      <c r="F728" s="1">
        <v>44461</v>
      </c>
      <c r="G728" s="1">
        <v>44461</v>
      </c>
    </row>
    <row r="729" spans="1:7" x14ac:dyDescent="0.25">
      <c r="A729" t="s">
        <v>522</v>
      </c>
      <c r="B729" t="s">
        <v>153</v>
      </c>
      <c r="C729" t="s">
        <v>79</v>
      </c>
      <c r="D729" t="s">
        <v>523</v>
      </c>
      <c r="E729" s="4">
        <v>0</v>
      </c>
      <c r="F729" s="1">
        <v>44461</v>
      </c>
      <c r="G729" s="1">
        <v>44461</v>
      </c>
    </row>
    <row r="730" spans="1:7" x14ac:dyDescent="0.25">
      <c r="A730" t="s">
        <v>526</v>
      </c>
      <c r="B730" t="s">
        <v>172</v>
      </c>
      <c r="C730" t="s">
        <v>79</v>
      </c>
      <c r="D730" t="s">
        <v>527</v>
      </c>
      <c r="E730" s="4">
        <v>0</v>
      </c>
      <c r="F730" s="1">
        <v>44461</v>
      </c>
      <c r="G730" s="1">
        <v>44461</v>
      </c>
    </row>
    <row r="731" spans="1:7" x14ac:dyDescent="0.25">
      <c r="A731" t="s">
        <v>497</v>
      </c>
      <c r="B731" t="s">
        <v>137</v>
      </c>
      <c r="C731" t="s">
        <v>79</v>
      </c>
      <c r="D731" t="s">
        <v>498</v>
      </c>
      <c r="E731" s="4">
        <v>0</v>
      </c>
      <c r="F731" s="1">
        <v>44461</v>
      </c>
      <c r="G731" s="1">
        <v>44461</v>
      </c>
    </row>
    <row r="732" spans="1:7" x14ac:dyDescent="0.25">
      <c r="A732" t="s">
        <v>512</v>
      </c>
      <c r="B732" t="s">
        <v>140</v>
      </c>
      <c r="C732" t="s">
        <v>79</v>
      </c>
      <c r="D732" t="s">
        <v>513</v>
      </c>
      <c r="E732" s="4">
        <v>0</v>
      </c>
      <c r="F732" s="1">
        <v>44461</v>
      </c>
      <c r="G732" s="1">
        <v>44461</v>
      </c>
    </row>
    <row r="733" spans="1:7" x14ac:dyDescent="0.25">
      <c r="A733" t="s">
        <v>562</v>
      </c>
      <c r="B733" t="s">
        <v>196</v>
      </c>
      <c r="C733" t="s">
        <v>79</v>
      </c>
      <c r="D733" t="s">
        <v>563</v>
      </c>
      <c r="E733" s="4">
        <v>0</v>
      </c>
      <c r="F733" s="1">
        <v>44461</v>
      </c>
      <c r="G733" s="1">
        <v>44461</v>
      </c>
    </row>
    <row r="734" spans="1:7" x14ac:dyDescent="0.25">
      <c r="A734" t="s">
        <v>467</v>
      </c>
      <c r="B734" t="s">
        <v>78</v>
      </c>
      <c r="C734" t="s">
        <v>79</v>
      </c>
      <c r="D734" t="s">
        <v>468</v>
      </c>
      <c r="E734" s="4">
        <v>0</v>
      </c>
      <c r="F734" s="1">
        <v>44461</v>
      </c>
      <c r="G734" s="1">
        <v>44461</v>
      </c>
    </row>
    <row r="735" spans="1:7" x14ac:dyDescent="0.25">
      <c r="A735" t="s">
        <v>10638</v>
      </c>
      <c r="B735" t="s">
        <v>4868</v>
      </c>
      <c r="C735" t="s">
        <v>2396</v>
      </c>
      <c r="D735" t="s">
        <v>10639</v>
      </c>
      <c r="E735" s="4">
        <v>5</v>
      </c>
      <c r="F735" s="1">
        <v>44462</v>
      </c>
      <c r="G735" s="1">
        <v>44468</v>
      </c>
    </row>
    <row r="736" spans="1:7" x14ac:dyDescent="0.25">
      <c r="A736" t="s">
        <v>8350</v>
      </c>
      <c r="B736" t="s">
        <v>2381</v>
      </c>
      <c r="C736" t="s">
        <v>28</v>
      </c>
      <c r="D736" t="s">
        <v>8351</v>
      </c>
      <c r="E736" s="4">
        <v>63</v>
      </c>
      <c r="F736" s="1">
        <v>44462</v>
      </c>
      <c r="G736" s="1">
        <v>44468</v>
      </c>
    </row>
    <row r="737" spans="1:7" x14ac:dyDescent="0.25">
      <c r="A737" t="s">
        <v>8894</v>
      </c>
      <c r="B737" t="s">
        <v>2437</v>
      </c>
      <c r="C737" t="s">
        <v>28</v>
      </c>
      <c r="D737" t="s">
        <v>8895</v>
      </c>
      <c r="E737" s="4">
        <v>68</v>
      </c>
      <c r="F737" s="1">
        <v>44462</v>
      </c>
      <c r="G737" s="1">
        <v>44468</v>
      </c>
    </row>
    <row r="738" spans="1:7" x14ac:dyDescent="0.25">
      <c r="A738" t="s">
        <v>11593</v>
      </c>
      <c r="B738" t="s">
        <v>2764</v>
      </c>
      <c r="C738" t="s">
        <v>28</v>
      </c>
      <c r="D738" t="s">
        <v>11594</v>
      </c>
      <c r="E738" s="4">
        <v>109</v>
      </c>
      <c r="F738" s="1">
        <v>44462</v>
      </c>
      <c r="G738" s="1">
        <v>44468</v>
      </c>
    </row>
    <row r="739" spans="1:7" x14ac:dyDescent="0.25">
      <c r="A739" t="s">
        <v>10236</v>
      </c>
      <c r="B739" t="s">
        <v>4553</v>
      </c>
      <c r="C739" t="s">
        <v>2537</v>
      </c>
      <c r="D739" t="s">
        <v>10237</v>
      </c>
      <c r="E739" s="4">
        <v>0</v>
      </c>
      <c r="F739" s="1">
        <v>44462</v>
      </c>
      <c r="G739" s="1">
        <v>44468</v>
      </c>
    </row>
    <row r="740" spans="1:7" x14ac:dyDescent="0.25">
      <c r="A740" t="s">
        <v>8991</v>
      </c>
      <c r="B740" t="s">
        <v>3483</v>
      </c>
      <c r="C740" t="s">
        <v>2902</v>
      </c>
      <c r="D740" t="s">
        <v>8992</v>
      </c>
      <c r="E740" s="4">
        <v>4</v>
      </c>
      <c r="F740" s="1">
        <v>44462</v>
      </c>
      <c r="G740" s="1">
        <v>44467</v>
      </c>
    </row>
    <row r="741" spans="1:7" x14ac:dyDescent="0.25">
      <c r="A741" t="s">
        <v>10658</v>
      </c>
      <c r="B741" t="s">
        <v>4894</v>
      </c>
      <c r="C741" t="s">
        <v>2902</v>
      </c>
      <c r="D741" t="s">
        <v>10659</v>
      </c>
      <c r="E741" s="4">
        <v>4</v>
      </c>
      <c r="F741" s="1">
        <v>44462</v>
      </c>
      <c r="G741" s="1">
        <v>44467</v>
      </c>
    </row>
    <row r="742" spans="1:7" x14ac:dyDescent="0.25">
      <c r="A742" t="s">
        <v>10592</v>
      </c>
      <c r="B742" t="s">
        <v>4815</v>
      </c>
      <c r="C742" t="s">
        <v>2478</v>
      </c>
      <c r="D742" t="s">
        <v>10593</v>
      </c>
      <c r="E742" s="4">
        <v>4</v>
      </c>
      <c r="F742" s="1">
        <v>44462</v>
      </c>
      <c r="G742" s="1">
        <v>44467</v>
      </c>
    </row>
    <row r="743" spans="1:7" x14ac:dyDescent="0.25">
      <c r="A743" t="s">
        <v>10610</v>
      </c>
      <c r="B743" t="s">
        <v>2633</v>
      </c>
      <c r="C743" t="s">
        <v>2478</v>
      </c>
      <c r="D743" t="s">
        <v>10611</v>
      </c>
      <c r="E743" s="4">
        <v>4</v>
      </c>
      <c r="F743" s="1">
        <v>44462</v>
      </c>
      <c r="G743" s="1">
        <v>44467</v>
      </c>
    </row>
    <row r="744" spans="1:7" x14ac:dyDescent="0.25">
      <c r="A744" t="s">
        <v>10596</v>
      </c>
      <c r="B744" t="s">
        <v>4818</v>
      </c>
      <c r="C744" t="s">
        <v>2478</v>
      </c>
      <c r="D744" t="s">
        <v>10597</v>
      </c>
      <c r="E744" s="4">
        <v>4</v>
      </c>
      <c r="F744" s="1">
        <v>44462</v>
      </c>
      <c r="G744" s="1">
        <v>44467</v>
      </c>
    </row>
    <row r="745" spans="1:7" x14ac:dyDescent="0.25">
      <c r="A745" t="s">
        <v>9390</v>
      </c>
      <c r="B745" t="s">
        <v>2477</v>
      </c>
      <c r="C745" t="s">
        <v>2478</v>
      </c>
      <c r="D745" t="s">
        <v>9391</v>
      </c>
      <c r="E745" s="4">
        <v>4</v>
      </c>
      <c r="F745" s="1">
        <v>44462</v>
      </c>
      <c r="G745" s="1">
        <v>44467</v>
      </c>
    </row>
    <row r="746" spans="1:7" x14ac:dyDescent="0.25">
      <c r="A746" t="s">
        <v>9076</v>
      </c>
      <c r="B746" t="s">
        <v>3547</v>
      </c>
      <c r="C746" t="s">
        <v>2478</v>
      </c>
      <c r="D746" t="s">
        <v>9077</v>
      </c>
      <c r="E746" s="4">
        <v>4</v>
      </c>
      <c r="F746" s="1">
        <v>44462</v>
      </c>
      <c r="G746" s="1">
        <v>44467</v>
      </c>
    </row>
    <row r="747" spans="1:7" x14ac:dyDescent="0.25">
      <c r="A747" t="s">
        <v>10788</v>
      </c>
      <c r="B747" t="s">
        <v>4947</v>
      </c>
      <c r="C747" t="s">
        <v>2478</v>
      </c>
      <c r="D747" t="s">
        <v>10789</v>
      </c>
      <c r="E747" s="4">
        <v>4</v>
      </c>
      <c r="F747" s="1">
        <v>44462</v>
      </c>
      <c r="G747" s="1">
        <v>44467</v>
      </c>
    </row>
    <row r="748" spans="1:7" x14ac:dyDescent="0.25">
      <c r="A748" t="s">
        <v>10350</v>
      </c>
      <c r="B748" t="s">
        <v>4648</v>
      </c>
      <c r="C748" t="s">
        <v>2478</v>
      </c>
      <c r="D748" t="s">
        <v>10351</v>
      </c>
      <c r="E748" s="4">
        <v>4</v>
      </c>
      <c r="F748" s="1">
        <v>44462</v>
      </c>
      <c r="G748" s="1">
        <v>44467</v>
      </c>
    </row>
    <row r="749" spans="1:7" x14ac:dyDescent="0.25">
      <c r="A749" t="s">
        <v>11227</v>
      </c>
      <c r="B749" t="s">
        <v>5230</v>
      </c>
      <c r="C749" t="s">
        <v>2478</v>
      </c>
      <c r="D749" t="s">
        <v>11228</v>
      </c>
      <c r="E749" s="4">
        <v>4</v>
      </c>
      <c r="F749" s="1">
        <v>44462</v>
      </c>
      <c r="G749" s="1">
        <v>44467</v>
      </c>
    </row>
    <row r="750" spans="1:7" x14ac:dyDescent="0.25">
      <c r="A750" t="s">
        <v>11349</v>
      </c>
      <c r="B750" t="s">
        <v>5364</v>
      </c>
      <c r="C750" t="s">
        <v>2478</v>
      </c>
      <c r="D750" t="s">
        <v>11350</v>
      </c>
      <c r="E750" s="4">
        <v>4</v>
      </c>
      <c r="F750" s="1">
        <v>44462</v>
      </c>
      <c r="G750" s="1">
        <v>44467</v>
      </c>
    </row>
    <row r="751" spans="1:7" x14ac:dyDescent="0.25">
      <c r="A751" t="s">
        <v>8566</v>
      </c>
      <c r="B751" t="s">
        <v>3163</v>
      </c>
      <c r="C751" t="s">
        <v>2478</v>
      </c>
      <c r="D751" t="s">
        <v>8567</v>
      </c>
      <c r="E751" s="4">
        <v>4</v>
      </c>
      <c r="F751" s="1">
        <v>44462</v>
      </c>
      <c r="G751" s="1">
        <v>44467</v>
      </c>
    </row>
    <row r="752" spans="1:7" x14ac:dyDescent="0.25">
      <c r="A752" t="s">
        <v>8568</v>
      </c>
      <c r="B752" t="s">
        <v>3165</v>
      </c>
      <c r="C752" t="s">
        <v>2478</v>
      </c>
      <c r="D752" t="s">
        <v>8569</v>
      </c>
      <c r="E752" s="4">
        <v>4</v>
      </c>
      <c r="F752" s="1">
        <v>44462</v>
      </c>
      <c r="G752" s="1">
        <v>44467</v>
      </c>
    </row>
    <row r="753" spans="1:7" x14ac:dyDescent="0.25">
      <c r="A753" t="s">
        <v>10251</v>
      </c>
      <c r="B753" t="s">
        <v>4559</v>
      </c>
      <c r="C753" t="s">
        <v>2478</v>
      </c>
      <c r="D753" t="s">
        <v>10252</v>
      </c>
      <c r="E753" s="4">
        <v>4</v>
      </c>
      <c r="F753" s="1">
        <v>44462</v>
      </c>
      <c r="G753" s="1">
        <v>44467</v>
      </c>
    </row>
    <row r="754" spans="1:7" x14ac:dyDescent="0.25">
      <c r="A754" t="s">
        <v>8907</v>
      </c>
      <c r="B754" t="s">
        <v>3451</v>
      </c>
      <c r="C754" t="s">
        <v>2478</v>
      </c>
      <c r="D754" t="s">
        <v>8908</v>
      </c>
      <c r="E754" s="4">
        <v>4</v>
      </c>
      <c r="F754" s="1">
        <v>44462</v>
      </c>
      <c r="G754" s="1">
        <v>44467</v>
      </c>
    </row>
    <row r="755" spans="1:7" x14ac:dyDescent="0.25">
      <c r="A755" t="s">
        <v>10283</v>
      </c>
      <c r="B755" t="s">
        <v>10284</v>
      </c>
      <c r="C755" t="s">
        <v>2478</v>
      </c>
      <c r="D755" t="s">
        <v>10285</v>
      </c>
      <c r="E755" s="4">
        <v>4</v>
      </c>
      <c r="F755" s="1">
        <v>44462</v>
      </c>
      <c r="G755" s="1">
        <v>44467</v>
      </c>
    </row>
    <row r="756" spans="1:7" x14ac:dyDescent="0.25">
      <c r="A756" t="s">
        <v>9374</v>
      </c>
      <c r="B756" t="s">
        <v>3906</v>
      </c>
      <c r="C756" t="s">
        <v>2902</v>
      </c>
      <c r="D756" t="s">
        <v>9375</v>
      </c>
      <c r="E756" s="4">
        <v>4</v>
      </c>
      <c r="F756" s="1">
        <v>44462</v>
      </c>
      <c r="G756" s="1">
        <v>44467</v>
      </c>
    </row>
    <row r="757" spans="1:7" x14ac:dyDescent="0.25">
      <c r="A757" t="s">
        <v>9584</v>
      </c>
      <c r="B757" t="s">
        <v>4068</v>
      </c>
      <c r="C757" t="s">
        <v>2902</v>
      </c>
      <c r="D757" t="s">
        <v>9585</v>
      </c>
      <c r="E757" s="4">
        <v>4</v>
      </c>
      <c r="F757" s="1">
        <v>44462</v>
      </c>
      <c r="G757" s="1">
        <v>44467</v>
      </c>
    </row>
    <row r="758" spans="1:7" x14ac:dyDescent="0.25">
      <c r="A758" t="s">
        <v>11542</v>
      </c>
      <c r="B758" t="s">
        <v>5529</v>
      </c>
      <c r="C758" t="s">
        <v>2902</v>
      </c>
      <c r="D758" t="s">
        <v>11543</v>
      </c>
      <c r="E758" s="4">
        <v>4</v>
      </c>
      <c r="F758" s="1">
        <v>44462</v>
      </c>
      <c r="G758" s="1">
        <v>44467</v>
      </c>
    </row>
    <row r="759" spans="1:7" x14ac:dyDescent="0.25">
      <c r="A759" t="s">
        <v>9740</v>
      </c>
      <c r="B759" t="s">
        <v>4193</v>
      </c>
      <c r="C759" t="s">
        <v>2902</v>
      </c>
      <c r="D759" t="s">
        <v>9741</v>
      </c>
      <c r="E759" s="4">
        <v>4</v>
      </c>
      <c r="F759" s="1">
        <v>44462</v>
      </c>
      <c r="G759" s="1">
        <v>44467</v>
      </c>
    </row>
    <row r="760" spans="1:7" x14ac:dyDescent="0.25">
      <c r="A760" t="s">
        <v>9207</v>
      </c>
      <c r="B760" t="s">
        <v>3680</v>
      </c>
      <c r="C760" t="s">
        <v>2902</v>
      </c>
      <c r="D760" t="s">
        <v>9208</v>
      </c>
      <c r="E760" s="4">
        <v>4</v>
      </c>
      <c r="F760" s="1">
        <v>44462</v>
      </c>
      <c r="G760" s="1">
        <v>44467</v>
      </c>
    </row>
    <row r="761" spans="1:7" x14ac:dyDescent="0.25">
      <c r="A761" t="s">
        <v>11413</v>
      </c>
      <c r="B761" t="s">
        <v>5388</v>
      </c>
      <c r="C761" t="s">
        <v>33</v>
      </c>
      <c r="D761" t="s">
        <v>11414</v>
      </c>
      <c r="E761" s="4">
        <v>0</v>
      </c>
      <c r="F761" s="1">
        <v>44462</v>
      </c>
      <c r="G761" s="1">
        <v>44467</v>
      </c>
    </row>
    <row r="762" spans="1:7" x14ac:dyDescent="0.25">
      <c r="A762" t="s">
        <v>8899</v>
      </c>
      <c r="B762" t="s">
        <v>3438</v>
      </c>
      <c r="C762" t="s">
        <v>33</v>
      </c>
      <c r="D762" t="s">
        <v>8900</v>
      </c>
      <c r="E762" s="4">
        <v>0</v>
      </c>
      <c r="F762" s="1">
        <v>44462</v>
      </c>
      <c r="G762" s="1">
        <v>44467</v>
      </c>
    </row>
    <row r="763" spans="1:7" x14ac:dyDescent="0.25">
      <c r="A763" t="s">
        <v>8901</v>
      </c>
      <c r="B763" t="s">
        <v>3441</v>
      </c>
      <c r="C763" t="s">
        <v>33</v>
      </c>
      <c r="D763" t="s">
        <v>8902</v>
      </c>
      <c r="E763" s="4">
        <v>0</v>
      </c>
      <c r="F763" s="1">
        <v>44462</v>
      </c>
      <c r="G763" s="1">
        <v>44467</v>
      </c>
    </row>
    <row r="764" spans="1:7" x14ac:dyDescent="0.25">
      <c r="A764" t="s">
        <v>8903</v>
      </c>
      <c r="B764" t="s">
        <v>3444</v>
      </c>
      <c r="C764" t="s">
        <v>33</v>
      </c>
      <c r="D764" t="s">
        <v>8904</v>
      </c>
      <c r="E764" s="4">
        <v>0</v>
      </c>
      <c r="F764" s="1">
        <v>44462</v>
      </c>
      <c r="G764" s="1">
        <v>44467</v>
      </c>
    </row>
    <row r="765" spans="1:7" x14ac:dyDescent="0.25">
      <c r="A765" t="s">
        <v>10936</v>
      </c>
      <c r="B765" t="s">
        <v>5030</v>
      </c>
      <c r="C765" t="s">
        <v>33</v>
      </c>
      <c r="D765" t="s">
        <v>10937</v>
      </c>
      <c r="E765" s="4">
        <v>0</v>
      </c>
      <c r="F765" s="1">
        <v>44462</v>
      </c>
      <c r="G765" s="1">
        <v>44467</v>
      </c>
    </row>
    <row r="766" spans="1:7" x14ac:dyDescent="0.25">
      <c r="A766" t="s">
        <v>10195</v>
      </c>
      <c r="B766" t="s">
        <v>4505</v>
      </c>
      <c r="C766" t="s">
        <v>33</v>
      </c>
      <c r="D766" t="s">
        <v>10196</v>
      </c>
      <c r="E766" s="4">
        <v>0</v>
      </c>
      <c r="F766" s="1">
        <v>44462</v>
      </c>
      <c r="G766" s="1">
        <v>44467</v>
      </c>
    </row>
    <row r="767" spans="1:7" x14ac:dyDescent="0.25">
      <c r="A767" t="s">
        <v>11581</v>
      </c>
      <c r="B767" t="s">
        <v>5561</v>
      </c>
      <c r="C767" t="s">
        <v>33</v>
      </c>
      <c r="D767" t="s">
        <v>11582</v>
      </c>
      <c r="E767" s="4">
        <v>0</v>
      </c>
      <c r="F767" s="1">
        <v>44462</v>
      </c>
      <c r="G767" s="1">
        <v>44467</v>
      </c>
    </row>
    <row r="768" spans="1:7" x14ac:dyDescent="0.25">
      <c r="A768" t="s">
        <v>8454</v>
      </c>
      <c r="B768" t="s">
        <v>3078</v>
      </c>
      <c r="C768" t="s">
        <v>33</v>
      </c>
      <c r="D768" t="s">
        <v>8455</v>
      </c>
      <c r="E768" s="4">
        <v>0</v>
      </c>
      <c r="F768" s="1">
        <v>44462</v>
      </c>
      <c r="G768" s="1">
        <v>44467</v>
      </c>
    </row>
    <row r="769" spans="1:7" x14ac:dyDescent="0.25">
      <c r="A769" t="s">
        <v>8298</v>
      </c>
      <c r="B769" t="s">
        <v>2375</v>
      </c>
      <c r="C769" t="s">
        <v>33</v>
      </c>
      <c r="D769" t="s">
        <v>8299</v>
      </c>
      <c r="E769" s="4">
        <v>0</v>
      </c>
      <c r="F769" s="1">
        <v>44462</v>
      </c>
      <c r="G769" s="1">
        <v>44467</v>
      </c>
    </row>
    <row r="770" spans="1:7" x14ac:dyDescent="0.25">
      <c r="A770" t="s">
        <v>8913</v>
      </c>
      <c r="B770" t="s">
        <v>3456</v>
      </c>
      <c r="C770" t="s">
        <v>33</v>
      </c>
      <c r="D770" t="s">
        <v>8914</v>
      </c>
      <c r="E770" s="4">
        <v>0</v>
      </c>
      <c r="F770" s="1">
        <v>44462</v>
      </c>
      <c r="G770" s="1">
        <v>44467</v>
      </c>
    </row>
    <row r="771" spans="1:7" x14ac:dyDescent="0.25">
      <c r="A771" t="s">
        <v>8274</v>
      </c>
      <c r="B771" t="s">
        <v>2372</v>
      </c>
      <c r="C771" t="s">
        <v>33</v>
      </c>
      <c r="D771" t="s">
        <v>8275</v>
      </c>
      <c r="E771" s="4">
        <v>0</v>
      </c>
      <c r="F771" s="1">
        <v>44462</v>
      </c>
      <c r="G771" s="1">
        <v>44467</v>
      </c>
    </row>
    <row r="772" spans="1:7" x14ac:dyDescent="0.25">
      <c r="A772" t="s">
        <v>8597</v>
      </c>
      <c r="B772" t="s">
        <v>3189</v>
      </c>
      <c r="C772" t="s">
        <v>33</v>
      </c>
      <c r="D772" t="s">
        <v>8598</v>
      </c>
      <c r="E772" s="4">
        <v>0</v>
      </c>
      <c r="F772" s="1">
        <v>44462</v>
      </c>
      <c r="G772" s="1">
        <v>44467</v>
      </c>
    </row>
    <row r="773" spans="1:7" x14ac:dyDescent="0.25">
      <c r="A773" t="s">
        <v>10769</v>
      </c>
      <c r="B773" t="s">
        <v>4932</v>
      </c>
      <c r="C773" t="s">
        <v>33</v>
      </c>
      <c r="D773" t="s">
        <v>10770</v>
      </c>
      <c r="E773" s="4">
        <v>0</v>
      </c>
      <c r="F773" s="1">
        <v>44462</v>
      </c>
      <c r="G773" s="1">
        <v>44467</v>
      </c>
    </row>
    <row r="774" spans="1:7" x14ac:dyDescent="0.25">
      <c r="A774" t="s">
        <v>11721</v>
      </c>
      <c r="B774" t="s">
        <v>5668</v>
      </c>
      <c r="C774" t="s">
        <v>33</v>
      </c>
      <c r="D774" t="s">
        <v>11722</v>
      </c>
      <c r="E774" s="4">
        <v>0</v>
      </c>
      <c r="F774" s="1">
        <v>44462</v>
      </c>
      <c r="G774" s="1">
        <v>44467</v>
      </c>
    </row>
    <row r="775" spans="1:7" x14ac:dyDescent="0.25">
      <c r="A775" t="s">
        <v>11723</v>
      </c>
      <c r="B775" t="s">
        <v>11724</v>
      </c>
      <c r="C775" t="s">
        <v>33</v>
      </c>
      <c r="D775" t="s">
        <v>11725</v>
      </c>
      <c r="E775" s="4">
        <v>0</v>
      </c>
      <c r="F775" s="1">
        <v>44462</v>
      </c>
      <c r="G775" s="1">
        <v>44467</v>
      </c>
    </row>
    <row r="776" spans="1:7" x14ac:dyDescent="0.25">
      <c r="A776" t="s">
        <v>11069</v>
      </c>
      <c r="B776" t="s">
        <v>5121</v>
      </c>
      <c r="C776" t="s">
        <v>33</v>
      </c>
      <c r="D776" t="s">
        <v>11070</v>
      </c>
      <c r="E776" s="4">
        <v>0</v>
      </c>
      <c r="F776" s="1">
        <v>44462</v>
      </c>
      <c r="G776" s="1">
        <v>44467</v>
      </c>
    </row>
    <row r="777" spans="1:7" x14ac:dyDescent="0.25">
      <c r="A777" t="s">
        <v>10085</v>
      </c>
      <c r="B777" t="s">
        <v>4420</v>
      </c>
      <c r="C777" t="s">
        <v>33</v>
      </c>
      <c r="D777" t="s">
        <v>10086</v>
      </c>
      <c r="E777" s="4">
        <v>0</v>
      </c>
      <c r="F777" s="1">
        <v>44462</v>
      </c>
      <c r="G777" s="1">
        <v>44467</v>
      </c>
    </row>
    <row r="778" spans="1:7" x14ac:dyDescent="0.25">
      <c r="A778" t="s">
        <v>10081</v>
      </c>
      <c r="B778" t="s">
        <v>4417</v>
      </c>
      <c r="C778" t="s">
        <v>33</v>
      </c>
      <c r="D778" t="s">
        <v>10082</v>
      </c>
      <c r="E778" s="4">
        <v>0</v>
      </c>
      <c r="F778" s="1">
        <v>44462</v>
      </c>
      <c r="G778" s="1">
        <v>44467</v>
      </c>
    </row>
    <row r="779" spans="1:7" x14ac:dyDescent="0.25">
      <c r="A779" t="s">
        <v>10127</v>
      </c>
      <c r="B779" t="s">
        <v>4447</v>
      </c>
      <c r="C779" t="s">
        <v>33</v>
      </c>
      <c r="D779" t="s">
        <v>10128</v>
      </c>
      <c r="E779" s="4">
        <v>0</v>
      </c>
      <c r="F779" s="1">
        <v>44462</v>
      </c>
      <c r="G779" s="1">
        <v>44467</v>
      </c>
    </row>
    <row r="780" spans="1:7" x14ac:dyDescent="0.25">
      <c r="A780" t="s">
        <v>10030</v>
      </c>
      <c r="B780" t="s">
        <v>4378</v>
      </c>
      <c r="C780" t="s">
        <v>33</v>
      </c>
      <c r="D780" t="s">
        <v>10031</v>
      </c>
      <c r="E780" s="4">
        <v>0</v>
      </c>
      <c r="F780" s="1">
        <v>44462</v>
      </c>
      <c r="G780" s="1">
        <v>44467</v>
      </c>
    </row>
    <row r="781" spans="1:7" x14ac:dyDescent="0.25">
      <c r="A781" t="s">
        <v>10963</v>
      </c>
      <c r="B781" t="s">
        <v>5039</v>
      </c>
      <c r="C781" t="s">
        <v>33</v>
      </c>
      <c r="D781" t="s">
        <v>10964</v>
      </c>
      <c r="E781" s="4">
        <v>0</v>
      </c>
      <c r="F781" s="1">
        <v>44462</v>
      </c>
      <c r="G781" s="1">
        <v>44467</v>
      </c>
    </row>
    <row r="782" spans="1:7" x14ac:dyDescent="0.25">
      <c r="A782" t="s">
        <v>8189</v>
      </c>
      <c r="B782" t="s">
        <v>2901</v>
      </c>
      <c r="C782" t="s">
        <v>2902</v>
      </c>
      <c r="D782" t="s">
        <v>8190</v>
      </c>
      <c r="E782" s="4">
        <v>4</v>
      </c>
      <c r="F782" s="1">
        <v>44462</v>
      </c>
      <c r="G782" s="1">
        <v>44467</v>
      </c>
    </row>
    <row r="783" spans="1:7" x14ac:dyDescent="0.25">
      <c r="A783" t="s">
        <v>9869</v>
      </c>
      <c r="B783" t="s">
        <v>4271</v>
      </c>
      <c r="C783" t="s">
        <v>2902</v>
      </c>
      <c r="D783" t="s">
        <v>9870</v>
      </c>
      <c r="E783" s="4">
        <v>4</v>
      </c>
      <c r="F783" s="1">
        <v>44462</v>
      </c>
      <c r="G783" s="1">
        <v>44467</v>
      </c>
    </row>
    <row r="784" spans="1:7" x14ac:dyDescent="0.25">
      <c r="A784" t="s">
        <v>11247</v>
      </c>
      <c r="B784" t="s">
        <v>5256</v>
      </c>
      <c r="C784" t="s">
        <v>2902</v>
      </c>
      <c r="D784" t="s">
        <v>11248</v>
      </c>
      <c r="E784" s="4">
        <v>4</v>
      </c>
      <c r="F784" s="1">
        <v>44462</v>
      </c>
      <c r="G784" s="1">
        <v>44467</v>
      </c>
    </row>
    <row r="785" spans="1:7" x14ac:dyDescent="0.25">
      <c r="A785" t="s">
        <v>8553</v>
      </c>
      <c r="B785" t="s">
        <v>3160</v>
      </c>
      <c r="C785" t="s">
        <v>2902</v>
      </c>
      <c r="D785" t="s">
        <v>8554</v>
      </c>
      <c r="E785" s="4">
        <v>4</v>
      </c>
      <c r="F785" s="1">
        <v>44462</v>
      </c>
      <c r="G785" s="1">
        <v>44467</v>
      </c>
    </row>
    <row r="786" spans="1:7" x14ac:dyDescent="0.25">
      <c r="A786" t="s">
        <v>9189</v>
      </c>
      <c r="B786" t="s">
        <v>3653</v>
      </c>
      <c r="C786" t="s">
        <v>2902</v>
      </c>
      <c r="D786" t="s">
        <v>9190</v>
      </c>
      <c r="E786" s="4">
        <v>4</v>
      </c>
      <c r="F786" s="1">
        <v>44462</v>
      </c>
      <c r="G786" s="1">
        <v>44467</v>
      </c>
    </row>
    <row r="787" spans="1:7" x14ac:dyDescent="0.25">
      <c r="A787" t="s">
        <v>9367</v>
      </c>
      <c r="B787" t="s">
        <v>7744</v>
      </c>
      <c r="C787" t="s">
        <v>2902</v>
      </c>
      <c r="D787" t="s">
        <v>9368</v>
      </c>
      <c r="E787" s="4">
        <v>4</v>
      </c>
      <c r="F787" s="1">
        <v>44462</v>
      </c>
      <c r="G787" s="1">
        <v>44467</v>
      </c>
    </row>
    <row r="788" spans="1:7" x14ac:dyDescent="0.25">
      <c r="A788" t="s">
        <v>9799</v>
      </c>
      <c r="B788" t="s">
        <v>4231</v>
      </c>
      <c r="C788" t="s">
        <v>2902</v>
      </c>
      <c r="D788" t="s">
        <v>9800</v>
      </c>
      <c r="E788" s="4">
        <v>4</v>
      </c>
      <c r="F788" s="1">
        <v>44462</v>
      </c>
      <c r="G788" s="1">
        <v>44467</v>
      </c>
    </row>
    <row r="789" spans="1:7" x14ac:dyDescent="0.25">
      <c r="A789" t="s">
        <v>9965</v>
      </c>
      <c r="B789" t="s">
        <v>7763</v>
      </c>
      <c r="C789" t="s">
        <v>2902</v>
      </c>
      <c r="D789" t="s">
        <v>9966</v>
      </c>
      <c r="E789" s="4">
        <v>4</v>
      </c>
      <c r="F789" s="1">
        <v>44462</v>
      </c>
      <c r="G789" s="1">
        <v>44467</v>
      </c>
    </row>
    <row r="790" spans="1:7" x14ac:dyDescent="0.25">
      <c r="A790" t="s">
        <v>9981</v>
      </c>
      <c r="B790" t="s">
        <v>4338</v>
      </c>
      <c r="C790" t="s">
        <v>2902</v>
      </c>
      <c r="D790" t="s">
        <v>9982</v>
      </c>
      <c r="E790" s="4">
        <v>4</v>
      </c>
      <c r="F790" s="1">
        <v>44462</v>
      </c>
      <c r="G790" s="1">
        <v>44467</v>
      </c>
    </row>
    <row r="791" spans="1:7" x14ac:dyDescent="0.25">
      <c r="A791" t="s">
        <v>9991</v>
      </c>
      <c r="B791" t="s">
        <v>4354</v>
      </c>
      <c r="C791" t="s">
        <v>2902</v>
      </c>
      <c r="D791" t="s">
        <v>9992</v>
      </c>
      <c r="E791" s="4">
        <v>4</v>
      </c>
      <c r="F791" s="1">
        <v>44462</v>
      </c>
      <c r="G791" s="1">
        <v>44467</v>
      </c>
    </row>
    <row r="792" spans="1:7" x14ac:dyDescent="0.25">
      <c r="A792" t="s">
        <v>10911</v>
      </c>
      <c r="B792" t="s">
        <v>7782</v>
      </c>
      <c r="C792" t="s">
        <v>2902</v>
      </c>
      <c r="D792" t="s">
        <v>10912</v>
      </c>
      <c r="E792" s="4">
        <v>4</v>
      </c>
      <c r="F792" s="1">
        <v>44462</v>
      </c>
      <c r="G792" s="1">
        <v>44467</v>
      </c>
    </row>
    <row r="793" spans="1:7" x14ac:dyDescent="0.25">
      <c r="A793" t="s">
        <v>10999</v>
      </c>
      <c r="B793" t="s">
        <v>7785</v>
      </c>
      <c r="C793" t="s">
        <v>2902</v>
      </c>
      <c r="D793" t="s">
        <v>11000</v>
      </c>
      <c r="E793" s="4">
        <v>4</v>
      </c>
      <c r="F793" s="1">
        <v>44462</v>
      </c>
      <c r="G793" s="1">
        <v>44467</v>
      </c>
    </row>
    <row r="794" spans="1:7" x14ac:dyDescent="0.25">
      <c r="A794" t="s">
        <v>11045</v>
      </c>
      <c r="B794" t="s">
        <v>5097</v>
      </c>
      <c r="C794" t="s">
        <v>2902</v>
      </c>
      <c r="D794" t="s">
        <v>11046</v>
      </c>
      <c r="E794" s="4">
        <v>4</v>
      </c>
      <c r="F794" s="1">
        <v>44462</v>
      </c>
      <c r="G794" s="1">
        <v>44467</v>
      </c>
    </row>
    <row r="795" spans="1:7" x14ac:dyDescent="0.25">
      <c r="A795" t="s">
        <v>11419</v>
      </c>
      <c r="B795" t="s">
        <v>5397</v>
      </c>
      <c r="C795" t="s">
        <v>2902</v>
      </c>
      <c r="D795" t="s">
        <v>11420</v>
      </c>
      <c r="E795" s="4">
        <v>4</v>
      </c>
      <c r="F795" s="1">
        <v>44462</v>
      </c>
      <c r="G795" s="1">
        <v>44467</v>
      </c>
    </row>
    <row r="796" spans="1:7" x14ac:dyDescent="0.25">
      <c r="A796" t="s">
        <v>11579</v>
      </c>
      <c r="B796" t="s">
        <v>5558</v>
      </c>
      <c r="C796" t="s">
        <v>2902</v>
      </c>
      <c r="D796" t="s">
        <v>11580</v>
      </c>
      <c r="E796" s="4">
        <v>4</v>
      </c>
      <c r="F796" s="1">
        <v>44462</v>
      </c>
      <c r="G796" s="1">
        <v>44467</v>
      </c>
    </row>
    <row r="797" spans="1:7" x14ac:dyDescent="0.25">
      <c r="A797" t="s">
        <v>11577</v>
      </c>
      <c r="B797" t="s">
        <v>5555</v>
      </c>
      <c r="C797" t="s">
        <v>2902</v>
      </c>
      <c r="D797" t="s">
        <v>11578</v>
      </c>
      <c r="E797" s="4">
        <v>4</v>
      </c>
      <c r="F797" s="1">
        <v>44462</v>
      </c>
      <c r="G797" s="1">
        <v>44467</v>
      </c>
    </row>
    <row r="798" spans="1:7" x14ac:dyDescent="0.25">
      <c r="A798" t="s">
        <v>9903</v>
      </c>
      <c r="B798" t="s">
        <v>4298</v>
      </c>
      <c r="C798" t="s">
        <v>2902</v>
      </c>
      <c r="D798" t="s">
        <v>9904</v>
      </c>
      <c r="E798" s="4">
        <v>4</v>
      </c>
      <c r="F798" s="1">
        <v>44462</v>
      </c>
      <c r="G798" s="1">
        <v>44467</v>
      </c>
    </row>
    <row r="799" spans="1:7" x14ac:dyDescent="0.25">
      <c r="A799" t="s">
        <v>9871</v>
      </c>
      <c r="B799" t="s">
        <v>4274</v>
      </c>
      <c r="C799" t="s">
        <v>2902</v>
      </c>
      <c r="D799" t="s">
        <v>9872</v>
      </c>
      <c r="E799" s="4">
        <v>4</v>
      </c>
      <c r="F799" s="1">
        <v>44462</v>
      </c>
      <c r="G799" s="1">
        <v>44467</v>
      </c>
    </row>
    <row r="800" spans="1:7" x14ac:dyDescent="0.25">
      <c r="A800" t="s">
        <v>10652</v>
      </c>
      <c r="B800" t="s">
        <v>4885</v>
      </c>
      <c r="C800" t="s">
        <v>2902</v>
      </c>
      <c r="D800" t="s">
        <v>10653</v>
      </c>
      <c r="E800" s="4">
        <v>4</v>
      </c>
      <c r="F800" s="1">
        <v>44462</v>
      </c>
      <c r="G800" s="1">
        <v>44467</v>
      </c>
    </row>
    <row r="801" spans="1:7" x14ac:dyDescent="0.25">
      <c r="A801" t="s">
        <v>11407</v>
      </c>
      <c r="B801" t="s">
        <v>5382</v>
      </c>
      <c r="C801" t="s">
        <v>2902</v>
      </c>
      <c r="D801" t="s">
        <v>11408</v>
      </c>
      <c r="E801" s="4">
        <v>4</v>
      </c>
      <c r="F801" s="1">
        <v>44462</v>
      </c>
      <c r="G801" s="1">
        <v>44467</v>
      </c>
    </row>
    <row r="802" spans="1:7" x14ac:dyDescent="0.25">
      <c r="A802" t="s">
        <v>8309</v>
      </c>
      <c r="B802" t="s">
        <v>2982</v>
      </c>
      <c r="C802" t="s">
        <v>13</v>
      </c>
      <c r="D802" t="s">
        <v>8310</v>
      </c>
      <c r="E802" s="4">
        <v>0</v>
      </c>
      <c r="F802" s="1">
        <v>44462</v>
      </c>
      <c r="G802" s="1">
        <v>44467</v>
      </c>
    </row>
    <row r="803" spans="1:7" x14ac:dyDescent="0.25">
      <c r="A803" t="s">
        <v>11620</v>
      </c>
      <c r="B803" t="s">
        <v>5593</v>
      </c>
      <c r="C803" t="s">
        <v>13</v>
      </c>
      <c r="D803" t="s">
        <v>11621</v>
      </c>
      <c r="E803" s="4">
        <v>0</v>
      </c>
      <c r="F803" s="1">
        <v>44462</v>
      </c>
      <c r="G803" s="1">
        <v>44467</v>
      </c>
    </row>
    <row r="804" spans="1:7" x14ac:dyDescent="0.25">
      <c r="A804" t="s">
        <v>8503</v>
      </c>
      <c r="B804" t="s">
        <v>3114</v>
      </c>
      <c r="C804" t="s">
        <v>13</v>
      </c>
      <c r="D804" t="s">
        <v>8504</v>
      </c>
      <c r="E804" s="4">
        <v>0</v>
      </c>
      <c r="F804" s="1">
        <v>44462</v>
      </c>
      <c r="G804" s="1">
        <v>44467</v>
      </c>
    </row>
    <row r="805" spans="1:7" x14ac:dyDescent="0.25">
      <c r="A805" t="s">
        <v>447</v>
      </c>
      <c r="B805" t="s">
        <v>64</v>
      </c>
      <c r="C805" t="s">
        <v>13</v>
      </c>
      <c r="D805" t="s">
        <v>448</v>
      </c>
      <c r="E805" s="4">
        <v>0</v>
      </c>
      <c r="F805" s="1">
        <v>44462</v>
      </c>
      <c r="G805" s="1">
        <v>44467</v>
      </c>
    </row>
    <row r="806" spans="1:7" x14ac:dyDescent="0.25">
      <c r="A806" t="s">
        <v>11610</v>
      </c>
      <c r="B806" t="s">
        <v>5579</v>
      </c>
      <c r="C806" t="s">
        <v>13</v>
      </c>
      <c r="D806" t="s">
        <v>11611</v>
      </c>
      <c r="E806" s="4">
        <v>0</v>
      </c>
      <c r="F806" s="1">
        <v>44462</v>
      </c>
      <c r="G806" s="1">
        <v>44467</v>
      </c>
    </row>
    <row r="807" spans="1:7" x14ac:dyDescent="0.25">
      <c r="A807" t="s">
        <v>11612</v>
      </c>
      <c r="B807" t="s">
        <v>5582</v>
      </c>
      <c r="C807" t="s">
        <v>13</v>
      </c>
      <c r="D807" t="s">
        <v>11613</v>
      </c>
      <c r="E807" s="4">
        <v>0</v>
      </c>
      <c r="F807" s="1">
        <v>44462</v>
      </c>
      <c r="G807" s="1">
        <v>44467</v>
      </c>
    </row>
    <row r="808" spans="1:7" x14ac:dyDescent="0.25">
      <c r="A808" t="s">
        <v>471</v>
      </c>
      <c r="B808" t="s">
        <v>85</v>
      </c>
      <c r="C808" t="s">
        <v>13</v>
      </c>
      <c r="D808" t="s">
        <v>472</v>
      </c>
      <c r="E808" s="4">
        <v>0</v>
      </c>
      <c r="F808" s="1">
        <v>44462</v>
      </c>
      <c r="G808" s="1">
        <v>44467</v>
      </c>
    </row>
    <row r="809" spans="1:7" x14ac:dyDescent="0.25">
      <c r="A809" t="s">
        <v>9544</v>
      </c>
      <c r="B809" t="s">
        <v>4035</v>
      </c>
      <c r="C809" t="s">
        <v>150</v>
      </c>
      <c r="D809" t="s">
        <v>9545</v>
      </c>
      <c r="E809" s="4">
        <v>4</v>
      </c>
      <c r="F809" s="1">
        <v>44462</v>
      </c>
      <c r="G809" s="1">
        <v>44467</v>
      </c>
    </row>
    <row r="810" spans="1:7" x14ac:dyDescent="0.25">
      <c r="A810" t="s">
        <v>8196</v>
      </c>
      <c r="B810" t="s">
        <v>2369</v>
      </c>
      <c r="C810" t="s">
        <v>150</v>
      </c>
      <c r="D810" t="s">
        <v>8197</v>
      </c>
      <c r="E810" s="4">
        <v>4</v>
      </c>
      <c r="F810" s="1">
        <v>44462</v>
      </c>
      <c r="G810" s="1">
        <v>44467</v>
      </c>
    </row>
    <row r="811" spans="1:7" x14ac:dyDescent="0.25">
      <c r="A811" t="s">
        <v>10900</v>
      </c>
      <c r="B811" t="s">
        <v>5019</v>
      </c>
      <c r="C811" t="s">
        <v>150</v>
      </c>
      <c r="D811" t="s">
        <v>10901</v>
      </c>
      <c r="E811" s="4">
        <v>4</v>
      </c>
      <c r="F811" s="1">
        <v>44462</v>
      </c>
      <c r="G811" s="1">
        <v>44467</v>
      </c>
    </row>
    <row r="812" spans="1:7" x14ac:dyDescent="0.25">
      <c r="A812" t="s">
        <v>10203</v>
      </c>
      <c r="B812" t="s">
        <v>4511</v>
      </c>
      <c r="C812" t="s">
        <v>150</v>
      </c>
      <c r="D812" t="s">
        <v>10204</v>
      </c>
      <c r="E812" s="4">
        <v>4</v>
      </c>
      <c r="F812" s="1">
        <v>44462</v>
      </c>
      <c r="G812" s="1">
        <v>44467</v>
      </c>
    </row>
    <row r="813" spans="1:7" x14ac:dyDescent="0.25">
      <c r="A813" t="s">
        <v>10455</v>
      </c>
      <c r="B813" t="s">
        <v>2604</v>
      </c>
      <c r="C813" t="s">
        <v>150</v>
      </c>
      <c r="D813" t="s">
        <v>10456</v>
      </c>
      <c r="E813" s="4">
        <v>4</v>
      </c>
      <c r="F813" s="1">
        <v>44462</v>
      </c>
      <c r="G813" s="1">
        <v>44467</v>
      </c>
    </row>
    <row r="814" spans="1:7" x14ac:dyDescent="0.25">
      <c r="A814" t="s">
        <v>10761</v>
      </c>
      <c r="B814" t="s">
        <v>4920</v>
      </c>
      <c r="C814" t="s">
        <v>150</v>
      </c>
      <c r="D814" t="s">
        <v>10762</v>
      </c>
      <c r="E814" s="4">
        <v>4</v>
      </c>
      <c r="F814" s="1">
        <v>44462</v>
      </c>
      <c r="G814" s="1">
        <v>44467</v>
      </c>
    </row>
    <row r="815" spans="1:7" x14ac:dyDescent="0.25">
      <c r="A815" t="s">
        <v>11101</v>
      </c>
      <c r="B815" t="s">
        <v>2704</v>
      </c>
      <c r="C815" t="s">
        <v>150</v>
      </c>
      <c r="D815" t="s">
        <v>11102</v>
      </c>
      <c r="E815" s="4">
        <v>4</v>
      </c>
      <c r="F815" s="1">
        <v>44462</v>
      </c>
      <c r="G815" s="1">
        <v>44467</v>
      </c>
    </row>
    <row r="816" spans="1:7" x14ac:dyDescent="0.25">
      <c r="A816" t="s">
        <v>9818</v>
      </c>
      <c r="B816" t="s">
        <v>4244</v>
      </c>
      <c r="C816" t="s">
        <v>150</v>
      </c>
      <c r="D816" t="s">
        <v>9819</v>
      </c>
      <c r="E816" s="4">
        <v>4</v>
      </c>
      <c r="F816" s="1">
        <v>44462</v>
      </c>
      <c r="G816" s="1">
        <v>44467</v>
      </c>
    </row>
    <row r="817" spans="1:7" x14ac:dyDescent="0.25">
      <c r="A817" t="s">
        <v>9855</v>
      </c>
      <c r="B817" t="s">
        <v>4263</v>
      </c>
      <c r="C817" t="s">
        <v>150</v>
      </c>
      <c r="D817" t="s">
        <v>9856</v>
      </c>
      <c r="E817" s="4">
        <v>4</v>
      </c>
      <c r="F817" s="1">
        <v>44462</v>
      </c>
      <c r="G817" s="1">
        <v>44467</v>
      </c>
    </row>
    <row r="818" spans="1:7" x14ac:dyDescent="0.25">
      <c r="A818" t="s">
        <v>10804</v>
      </c>
      <c r="B818" t="s">
        <v>2665</v>
      </c>
      <c r="C818" t="s">
        <v>150</v>
      </c>
      <c r="D818" t="s">
        <v>10805</v>
      </c>
      <c r="E818" s="4">
        <v>4</v>
      </c>
      <c r="F818" s="1">
        <v>44462</v>
      </c>
      <c r="G818" s="1">
        <v>44467</v>
      </c>
    </row>
    <row r="819" spans="1:7" x14ac:dyDescent="0.25">
      <c r="A819" t="s">
        <v>10518</v>
      </c>
      <c r="B819" t="s">
        <v>2616</v>
      </c>
      <c r="C819" t="s">
        <v>150</v>
      </c>
      <c r="D819" t="s">
        <v>10519</v>
      </c>
      <c r="E819" s="4">
        <v>4</v>
      </c>
      <c r="F819" s="1">
        <v>44462</v>
      </c>
      <c r="G819" s="1">
        <v>44467</v>
      </c>
    </row>
    <row r="820" spans="1:7" x14ac:dyDescent="0.25">
      <c r="A820" t="s">
        <v>10723</v>
      </c>
      <c r="B820" t="s">
        <v>2653</v>
      </c>
      <c r="C820" t="s">
        <v>150</v>
      </c>
      <c r="D820" t="s">
        <v>10724</v>
      </c>
      <c r="E820" s="4">
        <v>4</v>
      </c>
      <c r="F820" s="1">
        <v>44462</v>
      </c>
      <c r="G820" s="1">
        <v>44467</v>
      </c>
    </row>
    <row r="821" spans="1:7" x14ac:dyDescent="0.25">
      <c r="A821" t="s">
        <v>11113</v>
      </c>
      <c r="B821" t="s">
        <v>5165</v>
      </c>
      <c r="C821" t="s">
        <v>150</v>
      </c>
      <c r="D821" t="s">
        <v>11114</v>
      </c>
      <c r="E821" s="4">
        <v>4</v>
      </c>
      <c r="F821" s="1">
        <v>44462</v>
      </c>
      <c r="G821" s="1">
        <v>44467</v>
      </c>
    </row>
    <row r="822" spans="1:7" x14ac:dyDescent="0.25">
      <c r="A822" t="s">
        <v>8198</v>
      </c>
      <c r="B822" t="s">
        <v>2907</v>
      </c>
      <c r="C822" t="s">
        <v>2902</v>
      </c>
      <c r="D822" t="s">
        <v>8199</v>
      </c>
      <c r="E822" s="4">
        <v>4</v>
      </c>
      <c r="F822" s="1">
        <v>44462</v>
      </c>
      <c r="G822" s="1">
        <v>44467</v>
      </c>
    </row>
    <row r="823" spans="1:7" x14ac:dyDescent="0.25">
      <c r="A823" t="s">
        <v>9340</v>
      </c>
      <c r="B823" t="s">
        <v>3868</v>
      </c>
      <c r="C823" t="s">
        <v>2902</v>
      </c>
      <c r="D823" t="s">
        <v>9341</v>
      </c>
      <c r="E823" s="4">
        <v>4</v>
      </c>
      <c r="F823" s="1">
        <v>44462</v>
      </c>
      <c r="G823" s="1">
        <v>44467</v>
      </c>
    </row>
    <row r="824" spans="1:7" x14ac:dyDescent="0.25">
      <c r="A824" t="s">
        <v>9526</v>
      </c>
      <c r="B824" t="s">
        <v>4009</v>
      </c>
      <c r="C824" t="s">
        <v>2902</v>
      </c>
      <c r="D824" t="s">
        <v>9527</v>
      </c>
      <c r="E824" s="4">
        <v>4</v>
      </c>
      <c r="F824" s="1">
        <v>44462</v>
      </c>
      <c r="G824" s="1">
        <v>44467</v>
      </c>
    </row>
    <row r="825" spans="1:7" x14ac:dyDescent="0.25">
      <c r="A825" t="s">
        <v>11554</v>
      </c>
      <c r="B825" t="s">
        <v>5546</v>
      </c>
      <c r="C825" t="s">
        <v>150</v>
      </c>
      <c r="D825" t="s">
        <v>11555</v>
      </c>
      <c r="E825" s="4">
        <v>4</v>
      </c>
      <c r="F825" s="1">
        <v>44462</v>
      </c>
      <c r="G825" s="1">
        <v>44467</v>
      </c>
    </row>
    <row r="826" spans="1:7" x14ac:dyDescent="0.25">
      <c r="A826" t="s">
        <v>8322</v>
      </c>
      <c r="B826" t="s">
        <v>2998</v>
      </c>
      <c r="C826" t="s">
        <v>150</v>
      </c>
      <c r="D826" t="s">
        <v>8323</v>
      </c>
      <c r="E826" s="4">
        <v>4</v>
      </c>
      <c r="F826" s="1">
        <v>44462</v>
      </c>
      <c r="G826" s="1">
        <v>44467</v>
      </c>
    </row>
    <row r="827" spans="1:7" x14ac:dyDescent="0.25">
      <c r="A827" t="s">
        <v>11178</v>
      </c>
      <c r="B827" t="s">
        <v>5201</v>
      </c>
      <c r="C827" t="s">
        <v>150</v>
      </c>
      <c r="D827" t="s">
        <v>11179</v>
      </c>
      <c r="E827" s="4">
        <v>4</v>
      </c>
      <c r="F827" s="1">
        <v>44462</v>
      </c>
      <c r="G827" s="1">
        <v>44467</v>
      </c>
    </row>
    <row r="828" spans="1:7" x14ac:dyDescent="0.25">
      <c r="A828" t="s">
        <v>11186</v>
      </c>
      <c r="B828" t="s">
        <v>5208</v>
      </c>
      <c r="C828" t="s">
        <v>150</v>
      </c>
      <c r="D828" t="s">
        <v>11187</v>
      </c>
      <c r="E828" s="4">
        <v>4</v>
      </c>
      <c r="F828" s="1">
        <v>44462</v>
      </c>
      <c r="G828" s="1">
        <v>44467</v>
      </c>
    </row>
    <row r="829" spans="1:7" x14ac:dyDescent="0.25">
      <c r="A829" t="s">
        <v>8847</v>
      </c>
      <c r="B829" t="s">
        <v>3397</v>
      </c>
      <c r="C829" t="s">
        <v>150</v>
      </c>
      <c r="D829" t="s">
        <v>8848</v>
      </c>
      <c r="E829" s="4">
        <v>4</v>
      </c>
      <c r="F829" s="1">
        <v>44462</v>
      </c>
      <c r="G829" s="1">
        <v>44467</v>
      </c>
    </row>
    <row r="830" spans="1:7" x14ac:dyDescent="0.25">
      <c r="A830" t="s">
        <v>11774</v>
      </c>
      <c r="B830" t="s">
        <v>5714</v>
      </c>
      <c r="C830" t="s">
        <v>150</v>
      </c>
      <c r="D830" t="s">
        <v>11775</v>
      </c>
      <c r="E830" s="4">
        <v>4</v>
      </c>
      <c r="F830" s="1">
        <v>44462</v>
      </c>
      <c r="G830" s="1">
        <v>44467</v>
      </c>
    </row>
    <row r="831" spans="1:7" x14ac:dyDescent="0.25">
      <c r="A831" t="s">
        <v>11780</v>
      </c>
      <c r="B831" t="s">
        <v>5723</v>
      </c>
      <c r="C831" t="s">
        <v>150</v>
      </c>
      <c r="D831" t="s">
        <v>11781</v>
      </c>
      <c r="E831" s="4">
        <v>4</v>
      </c>
      <c r="F831" s="1">
        <v>44462</v>
      </c>
      <c r="G831" s="1">
        <v>44467</v>
      </c>
    </row>
    <row r="832" spans="1:7" x14ac:dyDescent="0.25">
      <c r="A832" t="s">
        <v>11776</v>
      </c>
      <c r="B832" t="s">
        <v>5717</v>
      </c>
      <c r="C832" t="s">
        <v>150</v>
      </c>
      <c r="D832" t="s">
        <v>11777</v>
      </c>
      <c r="E832" s="4">
        <v>4</v>
      </c>
      <c r="F832" s="1">
        <v>44462</v>
      </c>
      <c r="G832" s="1">
        <v>44467</v>
      </c>
    </row>
    <row r="833" spans="1:7" x14ac:dyDescent="0.25">
      <c r="A833" t="s">
        <v>10425</v>
      </c>
      <c r="B833" t="s">
        <v>4673</v>
      </c>
      <c r="C833" t="s">
        <v>2478</v>
      </c>
      <c r="D833" t="s">
        <v>10426</v>
      </c>
      <c r="E833" s="4">
        <v>4</v>
      </c>
      <c r="F833" s="1">
        <v>44462</v>
      </c>
      <c r="G833" s="1">
        <v>44467</v>
      </c>
    </row>
    <row r="834" spans="1:7" x14ac:dyDescent="0.25">
      <c r="A834" t="s">
        <v>10786</v>
      </c>
      <c r="B834" t="s">
        <v>4944</v>
      </c>
      <c r="C834" t="s">
        <v>2478</v>
      </c>
      <c r="D834" t="s">
        <v>10787</v>
      </c>
      <c r="E834" s="4">
        <v>4</v>
      </c>
      <c r="F834" s="1">
        <v>44462</v>
      </c>
      <c r="G834" s="1">
        <v>44467</v>
      </c>
    </row>
    <row r="835" spans="1:7" x14ac:dyDescent="0.25">
      <c r="A835" t="s">
        <v>9911</v>
      </c>
      <c r="B835" t="s">
        <v>4308</v>
      </c>
      <c r="C835" t="s">
        <v>2478</v>
      </c>
      <c r="D835" t="s">
        <v>9912</v>
      </c>
      <c r="E835" s="4">
        <v>0</v>
      </c>
      <c r="F835" s="1">
        <v>44462</v>
      </c>
      <c r="G835" s="1">
        <v>44467</v>
      </c>
    </row>
    <row r="836" spans="1:7" x14ac:dyDescent="0.25">
      <c r="A836" t="s">
        <v>9913</v>
      </c>
      <c r="B836" t="s">
        <v>4311</v>
      </c>
      <c r="C836" t="s">
        <v>2478</v>
      </c>
      <c r="D836" t="s">
        <v>9914</v>
      </c>
      <c r="E836" s="4">
        <v>0</v>
      </c>
      <c r="F836" s="1">
        <v>44462</v>
      </c>
      <c r="G836" s="1">
        <v>44467</v>
      </c>
    </row>
    <row r="837" spans="1:7" x14ac:dyDescent="0.25">
      <c r="A837" t="s">
        <v>8570</v>
      </c>
      <c r="B837" t="s">
        <v>3167</v>
      </c>
      <c r="C837" t="s">
        <v>2478</v>
      </c>
      <c r="D837" t="s">
        <v>8571</v>
      </c>
      <c r="E837" s="4">
        <v>4</v>
      </c>
      <c r="F837" s="1">
        <v>44462</v>
      </c>
      <c r="G837" s="1">
        <v>44467</v>
      </c>
    </row>
    <row r="838" spans="1:7" x14ac:dyDescent="0.25">
      <c r="A838" t="s">
        <v>11624</v>
      </c>
      <c r="B838" t="s">
        <v>5600</v>
      </c>
      <c r="C838" t="s">
        <v>13</v>
      </c>
      <c r="D838" t="s">
        <v>11625</v>
      </c>
      <c r="E838" s="4">
        <v>0</v>
      </c>
      <c r="F838" s="1">
        <v>44462</v>
      </c>
      <c r="G838" s="1">
        <v>44467</v>
      </c>
    </row>
    <row r="839" spans="1:7" x14ac:dyDescent="0.25">
      <c r="A839" t="s">
        <v>9074</v>
      </c>
      <c r="B839" t="s">
        <v>3544</v>
      </c>
      <c r="C839" t="s">
        <v>2478</v>
      </c>
      <c r="D839" t="s">
        <v>9075</v>
      </c>
      <c r="E839" s="4">
        <v>4</v>
      </c>
      <c r="F839" s="1">
        <v>44462</v>
      </c>
      <c r="G839" s="1">
        <v>44467</v>
      </c>
    </row>
    <row r="840" spans="1:7" x14ac:dyDescent="0.25">
      <c r="A840" t="s">
        <v>9072</v>
      </c>
      <c r="B840" t="s">
        <v>3541</v>
      </c>
      <c r="C840" t="s">
        <v>2478</v>
      </c>
      <c r="D840" t="s">
        <v>9073</v>
      </c>
      <c r="E840" s="4">
        <v>4</v>
      </c>
      <c r="F840" s="1">
        <v>44462</v>
      </c>
      <c r="G840" s="1">
        <v>44467</v>
      </c>
    </row>
    <row r="841" spans="1:7" x14ac:dyDescent="0.25">
      <c r="A841" t="s">
        <v>11622</v>
      </c>
      <c r="B841" t="s">
        <v>5597</v>
      </c>
      <c r="C841" t="s">
        <v>13</v>
      </c>
      <c r="D841" t="s">
        <v>11623</v>
      </c>
      <c r="E841" s="4">
        <v>0</v>
      </c>
      <c r="F841" s="1">
        <v>44462</v>
      </c>
      <c r="G841" s="1">
        <v>44467</v>
      </c>
    </row>
    <row r="842" spans="1:7" x14ac:dyDescent="0.25">
      <c r="A842" t="s">
        <v>10606</v>
      </c>
      <c r="B842" t="s">
        <v>4830</v>
      </c>
      <c r="C842" t="s">
        <v>2478</v>
      </c>
      <c r="D842" t="s">
        <v>10607</v>
      </c>
      <c r="E842" s="4">
        <v>4</v>
      </c>
      <c r="F842" s="1">
        <v>44462</v>
      </c>
      <c r="G842" s="1">
        <v>44467</v>
      </c>
    </row>
    <row r="843" spans="1:7" x14ac:dyDescent="0.25">
      <c r="A843" t="s">
        <v>11417</v>
      </c>
      <c r="B843" t="s">
        <v>5394</v>
      </c>
      <c r="C843" t="s">
        <v>33</v>
      </c>
      <c r="D843" t="s">
        <v>11418</v>
      </c>
      <c r="E843" s="4">
        <v>0</v>
      </c>
      <c r="F843" s="1">
        <v>44462</v>
      </c>
      <c r="G843" s="1">
        <v>44467</v>
      </c>
    </row>
    <row r="844" spans="1:7" x14ac:dyDescent="0.25">
      <c r="A844" t="s">
        <v>11591</v>
      </c>
      <c r="B844" t="s">
        <v>5573</v>
      </c>
      <c r="C844" t="s">
        <v>2478</v>
      </c>
      <c r="D844" t="s">
        <v>11592</v>
      </c>
      <c r="E844" s="4">
        <v>4</v>
      </c>
      <c r="F844" s="1">
        <v>44462</v>
      </c>
      <c r="G844" s="1">
        <v>44467</v>
      </c>
    </row>
    <row r="845" spans="1:7" x14ac:dyDescent="0.25">
      <c r="A845" t="s">
        <v>8911</v>
      </c>
      <c r="B845" t="s">
        <v>3454</v>
      </c>
      <c r="C845" t="s">
        <v>33</v>
      </c>
      <c r="D845" t="s">
        <v>8912</v>
      </c>
      <c r="E845" s="4">
        <v>0</v>
      </c>
      <c r="F845" s="1">
        <v>44462</v>
      </c>
      <c r="G845" s="1">
        <v>44467</v>
      </c>
    </row>
    <row r="846" spans="1:7" x14ac:dyDescent="0.25">
      <c r="A846" t="s">
        <v>10767</v>
      </c>
      <c r="B846" t="s">
        <v>4929</v>
      </c>
      <c r="C846" t="s">
        <v>33</v>
      </c>
      <c r="D846" t="s">
        <v>10768</v>
      </c>
      <c r="E846" s="4">
        <v>0</v>
      </c>
      <c r="F846" s="1">
        <v>44462</v>
      </c>
      <c r="G846" s="1">
        <v>44467</v>
      </c>
    </row>
    <row r="847" spans="1:7" x14ac:dyDescent="0.25">
      <c r="A847" t="s">
        <v>10765</v>
      </c>
      <c r="B847" t="s">
        <v>4926</v>
      </c>
      <c r="C847" t="s">
        <v>33</v>
      </c>
      <c r="D847" t="s">
        <v>10766</v>
      </c>
      <c r="E847" s="4">
        <v>0</v>
      </c>
      <c r="F847" s="1">
        <v>44462</v>
      </c>
      <c r="G847" s="1">
        <v>44467</v>
      </c>
    </row>
    <row r="848" spans="1:7" x14ac:dyDescent="0.25">
      <c r="A848" t="s">
        <v>10116</v>
      </c>
      <c r="B848" t="s">
        <v>4435</v>
      </c>
      <c r="C848" t="s">
        <v>33</v>
      </c>
      <c r="D848" t="s">
        <v>10117</v>
      </c>
      <c r="E848" s="4">
        <v>0</v>
      </c>
      <c r="F848" s="1">
        <v>44462</v>
      </c>
      <c r="G848" s="1">
        <v>44467</v>
      </c>
    </row>
    <row r="849" spans="1:7" x14ac:dyDescent="0.25">
      <c r="A849" t="s">
        <v>10120</v>
      </c>
      <c r="B849" t="s">
        <v>4441</v>
      </c>
      <c r="C849" t="s">
        <v>33</v>
      </c>
      <c r="D849" t="s">
        <v>10121</v>
      </c>
      <c r="E849" s="4">
        <v>0</v>
      </c>
      <c r="F849" s="1">
        <v>44462</v>
      </c>
      <c r="G849" s="1">
        <v>44467</v>
      </c>
    </row>
    <row r="850" spans="1:7" x14ac:dyDescent="0.25">
      <c r="A850" t="s">
        <v>10129</v>
      </c>
      <c r="B850" t="s">
        <v>4451</v>
      </c>
      <c r="C850" t="s">
        <v>33</v>
      </c>
      <c r="D850" t="s">
        <v>10130</v>
      </c>
      <c r="E850" s="4">
        <v>0</v>
      </c>
      <c r="F850" s="1">
        <v>44462</v>
      </c>
      <c r="G850" s="1">
        <v>44467</v>
      </c>
    </row>
    <row r="851" spans="1:7" x14ac:dyDescent="0.25">
      <c r="A851" t="s">
        <v>10125</v>
      </c>
      <c r="B851" t="s">
        <v>4444</v>
      </c>
      <c r="C851" t="s">
        <v>33</v>
      </c>
      <c r="D851" t="s">
        <v>10126</v>
      </c>
      <c r="E851" s="4">
        <v>0</v>
      </c>
      <c r="F851" s="1">
        <v>44462</v>
      </c>
      <c r="G851" s="1">
        <v>44467</v>
      </c>
    </row>
    <row r="852" spans="1:7" x14ac:dyDescent="0.25">
      <c r="A852" t="s">
        <v>10032</v>
      </c>
      <c r="B852" t="s">
        <v>4380</v>
      </c>
      <c r="C852" t="s">
        <v>33</v>
      </c>
      <c r="D852" t="s">
        <v>10033</v>
      </c>
      <c r="E852" s="4">
        <v>0</v>
      </c>
      <c r="F852" s="1">
        <v>44462</v>
      </c>
      <c r="G852" s="1">
        <v>44467</v>
      </c>
    </row>
    <row r="853" spans="1:7" x14ac:dyDescent="0.25">
      <c r="A853" t="s">
        <v>8385</v>
      </c>
      <c r="B853" t="s">
        <v>2391</v>
      </c>
      <c r="C853" t="s">
        <v>33</v>
      </c>
      <c r="D853" t="s">
        <v>8386</v>
      </c>
      <c r="E853" s="4">
        <v>0</v>
      </c>
      <c r="F853" s="1">
        <v>44462</v>
      </c>
      <c r="G853" s="1">
        <v>44467</v>
      </c>
    </row>
    <row r="854" spans="1:7" x14ac:dyDescent="0.25">
      <c r="A854" t="s">
        <v>8276</v>
      </c>
      <c r="B854" t="s">
        <v>2954</v>
      </c>
      <c r="C854" t="s">
        <v>33</v>
      </c>
      <c r="D854" t="s">
        <v>8277</v>
      </c>
      <c r="E854" s="4">
        <v>0</v>
      </c>
      <c r="F854" s="1">
        <v>44462</v>
      </c>
      <c r="G854" s="1">
        <v>44467</v>
      </c>
    </row>
    <row r="855" spans="1:7" x14ac:dyDescent="0.25">
      <c r="A855" t="s">
        <v>8389</v>
      </c>
      <c r="B855" t="s">
        <v>3022</v>
      </c>
      <c r="C855" t="s">
        <v>33</v>
      </c>
      <c r="D855" t="s">
        <v>8390</v>
      </c>
      <c r="E855" s="4">
        <v>0</v>
      </c>
      <c r="F855" s="1">
        <v>44462</v>
      </c>
      <c r="G855" s="1">
        <v>44467</v>
      </c>
    </row>
    <row r="856" spans="1:7" x14ac:dyDescent="0.25">
      <c r="A856" t="s">
        <v>10401</v>
      </c>
      <c r="B856" t="s">
        <v>4667</v>
      </c>
      <c r="C856" t="s">
        <v>2562</v>
      </c>
      <c r="D856" t="s">
        <v>10402</v>
      </c>
      <c r="E856" s="4">
        <v>0</v>
      </c>
      <c r="F856" s="1">
        <v>44462</v>
      </c>
      <c r="G856" s="1">
        <v>44467</v>
      </c>
    </row>
    <row r="857" spans="1:7" x14ac:dyDescent="0.25">
      <c r="A857" t="s">
        <v>10174</v>
      </c>
      <c r="B857" t="s">
        <v>2561</v>
      </c>
      <c r="C857" t="s">
        <v>2562</v>
      </c>
      <c r="D857" t="s">
        <v>10175</v>
      </c>
      <c r="E857" s="4">
        <v>0</v>
      </c>
      <c r="F857" s="1">
        <v>44462</v>
      </c>
      <c r="G857" s="1">
        <v>44467</v>
      </c>
    </row>
    <row r="858" spans="1:7" x14ac:dyDescent="0.25">
      <c r="A858" t="s">
        <v>10170</v>
      </c>
      <c r="B858" t="s">
        <v>4479</v>
      </c>
      <c r="C858" t="s">
        <v>2562</v>
      </c>
      <c r="D858" t="s">
        <v>10171</v>
      </c>
      <c r="E858" s="4">
        <v>0</v>
      </c>
      <c r="F858" s="1">
        <v>44462</v>
      </c>
      <c r="G858" s="1">
        <v>44467</v>
      </c>
    </row>
    <row r="859" spans="1:7" x14ac:dyDescent="0.25">
      <c r="A859" t="s">
        <v>10168</v>
      </c>
      <c r="B859" t="s">
        <v>4476</v>
      </c>
      <c r="C859" t="s">
        <v>2562</v>
      </c>
      <c r="D859" t="s">
        <v>10169</v>
      </c>
      <c r="E859" s="4">
        <v>0</v>
      </c>
      <c r="F859" s="1">
        <v>44462</v>
      </c>
      <c r="G859" s="1">
        <v>44467</v>
      </c>
    </row>
    <row r="860" spans="1:7" x14ac:dyDescent="0.25">
      <c r="A860" t="s">
        <v>9005</v>
      </c>
      <c r="B860" t="s">
        <v>3504</v>
      </c>
      <c r="C860" t="s">
        <v>2902</v>
      </c>
      <c r="D860" t="s">
        <v>9006</v>
      </c>
      <c r="E860" s="4">
        <v>4</v>
      </c>
      <c r="F860" s="1">
        <v>44462</v>
      </c>
      <c r="G860" s="1">
        <v>44467</v>
      </c>
    </row>
    <row r="861" spans="1:7" x14ac:dyDescent="0.25">
      <c r="A861" t="s">
        <v>9225</v>
      </c>
      <c r="B861" t="s">
        <v>3707</v>
      </c>
      <c r="C861" t="s">
        <v>2902</v>
      </c>
      <c r="D861" t="s">
        <v>9226</v>
      </c>
      <c r="E861" s="4">
        <v>4</v>
      </c>
      <c r="F861" s="1">
        <v>44462</v>
      </c>
      <c r="G861" s="1">
        <v>44467</v>
      </c>
    </row>
    <row r="862" spans="1:7" x14ac:dyDescent="0.25">
      <c r="A862" t="s">
        <v>9344</v>
      </c>
      <c r="B862" t="s">
        <v>3874</v>
      </c>
      <c r="C862" t="s">
        <v>2902</v>
      </c>
      <c r="D862" t="s">
        <v>9345</v>
      </c>
      <c r="E862" s="4">
        <v>4</v>
      </c>
      <c r="F862" s="1">
        <v>44462</v>
      </c>
      <c r="G862" s="1">
        <v>44467</v>
      </c>
    </row>
    <row r="863" spans="1:7" x14ac:dyDescent="0.25">
      <c r="A863" t="s">
        <v>9342</v>
      </c>
      <c r="B863" t="s">
        <v>3871</v>
      </c>
      <c r="C863" t="s">
        <v>2902</v>
      </c>
      <c r="D863" t="s">
        <v>9343</v>
      </c>
      <c r="E863" s="4">
        <v>4</v>
      </c>
      <c r="F863" s="1">
        <v>44462</v>
      </c>
      <c r="G863" s="1">
        <v>44467</v>
      </c>
    </row>
    <row r="864" spans="1:7" x14ac:dyDescent="0.25">
      <c r="A864" t="s">
        <v>9742</v>
      </c>
      <c r="B864" t="s">
        <v>4196</v>
      </c>
      <c r="C864" t="s">
        <v>2902</v>
      </c>
      <c r="D864" t="s">
        <v>9743</v>
      </c>
      <c r="E864" s="4">
        <v>4</v>
      </c>
      <c r="F864" s="1">
        <v>44462</v>
      </c>
      <c r="G864" s="1">
        <v>44467</v>
      </c>
    </row>
    <row r="865" spans="1:7" x14ac:dyDescent="0.25">
      <c r="A865" t="s">
        <v>9738</v>
      </c>
      <c r="B865" t="s">
        <v>4190</v>
      </c>
      <c r="C865" t="s">
        <v>2902</v>
      </c>
      <c r="D865" t="s">
        <v>9739</v>
      </c>
      <c r="E865" s="4">
        <v>4</v>
      </c>
      <c r="F865" s="1">
        <v>44462</v>
      </c>
      <c r="G865" s="1">
        <v>44467</v>
      </c>
    </row>
    <row r="866" spans="1:7" x14ac:dyDescent="0.25">
      <c r="A866" t="s">
        <v>9867</v>
      </c>
      <c r="B866" t="s">
        <v>4268</v>
      </c>
      <c r="C866" t="s">
        <v>2902</v>
      </c>
      <c r="D866" t="s">
        <v>9868</v>
      </c>
      <c r="E866" s="4">
        <v>4</v>
      </c>
      <c r="F866" s="1">
        <v>44462</v>
      </c>
      <c r="G866" s="1">
        <v>44467</v>
      </c>
    </row>
    <row r="867" spans="1:7" x14ac:dyDescent="0.25">
      <c r="A867" t="s">
        <v>9873</v>
      </c>
      <c r="B867" t="s">
        <v>4277</v>
      </c>
      <c r="C867" t="s">
        <v>2902</v>
      </c>
      <c r="D867" t="s">
        <v>9874</v>
      </c>
      <c r="E867" s="4">
        <v>4</v>
      </c>
      <c r="F867" s="1">
        <v>44462</v>
      </c>
      <c r="G867" s="1">
        <v>44467</v>
      </c>
    </row>
    <row r="868" spans="1:7" x14ac:dyDescent="0.25">
      <c r="A868" t="s">
        <v>9979</v>
      </c>
      <c r="B868" t="s">
        <v>4335</v>
      </c>
      <c r="C868" t="s">
        <v>2902</v>
      </c>
      <c r="D868" t="s">
        <v>9980</v>
      </c>
      <c r="E868" s="4">
        <v>4</v>
      </c>
      <c r="F868" s="1">
        <v>44462</v>
      </c>
      <c r="G868" s="1">
        <v>44467</v>
      </c>
    </row>
    <row r="869" spans="1:7" x14ac:dyDescent="0.25">
      <c r="A869" t="s">
        <v>11049</v>
      </c>
      <c r="B869" t="s">
        <v>5103</v>
      </c>
      <c r="C869" t="s">
        <v>2902</v>
      </c>
      <c r="D869" t="s">
        <v>11050</v>
      </c>
      <c r="E869" s="4">
        <v>4</v>
      </c>
      <c r="F869" s="1">
        <v>44462</v>
      </c>
      <c r="G869" s="1">
        <v>44467</v>
      </c>
    </row>
    <row r="870" spans="1:7" x14ac:dyDescent="0.25">
      <c r="A870" t="s">
        <v>8543</v>
      </c>
      <c r="B870" t="s">
        <v>7831</v>
      </c>
      <c r="C870" t="s">
        <v>7810</v>
      </c>
      <c r="D870" t="s">
        <v>8544</v>
      </c>
      <c r="E870" s="4">
        <v>4</v>
      </c>
      <c r="F870" s="1">
        <v>44462</v>
      </c>
      <c r="G870" s="1">
        <v>44467</v>
      </c>
    </row>
    <row r="871" spans="1:7" x14ac:dyDescent="0.25">
      <c r="A871" t="s">
        <v>11405</v>
      </c>
      <c r="B871" t="s">
        <v>7791</v>
      </c>
      <c r="C871" t="s">
        <v>2902</v>
      </c>
      <c r="D871" t="s">
        <v>11406</v>
      </c>
      <c r="E871" s="4">
        <v>4</v>
      </c>
      <c r="F871" s="1">
        <v>44462</v>
      </c>
      <c r="G871" s="1">
        <v>44467</v>
      </c>
    </row>
    <row r="872" spans="1:7" x14ac:dyDescent="0.25">
      <c r="A872" t="s">
        <v>11411</v>
      </c>
      <c r="B872" t="s">
        <v>7794</v>
      </c>
      <c r="C872" t="s">
        <v>2902</v>
      </c>
      <c r="D872" t="s">
        <v>11412</v>
      </c>
      <c r="E872" s="4">
        <v>4</v>
      </c>
      <c r="F872" s="1">
        <v>44462</v>
      </c>
      <c r="G872" s="1">
        <v>44467</v>
      </c>
    </row>
    <row r="873" spans="1:7" x14ac:dyDescent="0.25">
      <c r="A873" t="s">
        <v>11492</v>
      </c>
      <c r="B873" t="s">
        <v>5472</v>
      </c>
      <c r="C873" t="s">
        <v>2902</v>
      </c>
      <c r="D873" t="s">
        <v>11493</v>
      </c>
      <c r="E873" s="4">
        <v>4</v>
      </c>
      <c r="F873" s="1">
        <v>44462</v>
      </c>
      <c r="G873" s="1">
        <v>44467</v>
      </c>
    </row>
    <row r="874" spans="1:7" x14ac:dyDescent="0.25">
      <c r="A874" t="s">
        <v>11456</v>
      </c>
      <c r="B874" t="s">
        <v>5418</v>
      </c>
      <c r="C874" t="s">
        <v>2902</v>
      </c>
      <c r="D874" t="s">
        <v>11457</v>
      </c>
      <c r="E874" s="4">
        <v>4</v>
      </c>
      <c r="F874" s="1">
        <v>44462</v>
      </c>
      <c r="G874" s="1">
        <v>44467</v>
      </c>
    </row>
    <row r="875" spans="1:7" x14ac:dyDescent="0.25">
      <c r="A875" t="s">
        <v>11500</v>
      </c>
      <c r="B875" t="s">
        <v>5484</v>
      </c>
      <c r="C875" t="s">
        <v>2902</v>
      </c>
      <c r="D875" t="s">
        <v>11501</v>
      </c>
      <c r="E875" s="4">
        <v>4</v>
      </c>
      <c r="F875" s="1">
        <v>44462</v>
      </c>
      <c r="G875" s="1">
        <v>44467</v>
      </c>
    </row>
    <row r="876" spans="1:7" x14ac:dyDescent="0.25">
      <c r="A876" t="s">
        <v>11494</v>
      </c>
      <c r="B876" t="s">
        <v>5475</v>
      </c>
      <c r="C876" t="s">
        <v>2902</v>
      </c>
      <c r="D876" t="s">
        <v>11495</v>
      </c>
      <c r="E876" s="4">
        <v>4</v>
      </c>
      <c r="F876" s="1">
        <v>44462</v>
      </c>
      <c r="G876" s="1">
        <v>44467</v>
      </c>
    </row>
    <row r="877" spans="1:7" x14ac:dyDescent="0.25">
      <c r="A877" t="s">
        <v>11540</v>
      </c>
      <c r="B877" t="s">
        <v>5528</v>
      </c>
      <c r="C877" t="s">
        <v>2902</v>
      </c>
      <c r="D877" t="s">
        <v>11541</v>
      </c>
      <c r="E877" s="4">
        <v>4</v>
      </c>
      <c r="F877" s="1">
        <v>44462</v>
      </c>
      <c r="G877" s="1">
        <v>44467</v>
      </c>
    </row>
    <row r="878" spans="1:7" x14ac:dyDescent="0.25">
      <c r="A878" t="s">
        <v>8441</v>
      </c>
      <c r="B878" t="s">
        <v>3075</v>
      </c>
      <c r="C878" t="s">
        <v>150</v>
      </c>
      <c r="D878" t="s">
        <v>8442</v>
      </c>
      <c r="E878" s="4">
        <v>4</v>
      </c>
      <c r="F878" s="1">
        <v>44462</v>
      </c>
      <c r="G878" s="1">
        <v>44467</v>
      </c>
    </row>
    <row r="879" spans="1:7" x14ac:dyDescent="0.25">
      <c r="A879" t="s">
        <v>11755</v>
      </c>
      <c r="B879" t="s">
        <v>5690</v>
      </c>
      <c r="C879" t="s">
        <v>150</v>
      </c>
      <c r="D879" t="s">
        <v>11756</v>
      </c>
      <c r="E879" s="4">
        <v>4</v>
      </c>
      <c r="F879" s="1">
        <v>44462</v>
      </c>
      <c r="G879" s="1">
        <v>44467</v>
      </c>
    </row>
    <row r="880" spans="1:7" x14ac:dyDescent="0.25">
      <c r="A880" t="s">
        <v>11749</v>
      </c>
      <c r="B880" t="s">
        <v>5682</v>
      </c>
      <c r="C880" t="s">
        <v>150</v>
      </c>
      <c r="D880" t="s">
        <v>11750</v>
      </c>
      <c r="E880" s="4">
        <v>4</v>
      </c>
      <c r="F880" s="1">
        <v>44462</v>
      </c>
      <c r="G880" s="1">
        <v>44467</v>
      </c>
    </row>
    <row r="881" spans="1:7" x14ac:dyDescent="0.25">
      <c r="A881" t="s">
        <v>11687</v>
      </c>
      <c r="B881" t="s">
        <v>2779</v>
      </c>
      <c r="C881" t="s">
        <v>150</v>
      </c>
      <c r="D881" t="s">
        <v>11688</v>
      </c>
      <c r="E881" s="4">
        <v>4</v>
      </c>
      <c r="F881" s="1">
        <v>44462</v>
      </c>
      <c r="G881" s="1">
        <v>44467</v>
      </c>
    </row>
    <row r="882" spans="1:7" x14ac:dyDescent="0.25">
      <c r="A882" t="s">
        <v>8745</v>
      </c>
      <c r="B882" t="s">
        <v>3315</v>
      </c>
      <c r="C882" t="s">
        <v>150</v>
      </c>
      <c r="D882" t="s">
        <v>8746</v>
      </c>
      <c r="E882" s="4">
        <v>4</v>
      </c>
      <c r="F882" s="1">
        <v>44462</v>
      </c>
      <c r="G882" s="1">
        <v>44467</v>
      </c>
    </row>
    <row r="883" spans="1:7" x14ac:dyDescent="0.25">
      <c r="A883" t="s">
        <v>8817</v>
      </c>
      <c r="B883" t="s">
        <v>3370</v>
      </c>
      <c r="C883" t="s">
        <v>150</v>
      </c>
      <c r="D883" t="s">
        <v>8818</v>
      </c>
      <c r="E883" s="4">
        <v>4</v>
      </c>
      <c r="F883" s="1">
        <v>44462</v>
      </c>
      <c r="G883" s="1">
        <v>44467</v>
      </c>
    </row>
    <row r="884" spans="1:7" x14ac:dyDescent="0.25">
      <c r="A884" t="s">
        <v>11653</v>
      </c>
      <c r="B884" t="s">
        <v>5622</v>
      </c>
      <c r="C884" t="s">
        <v>150</v>
      </c>
      <c r="D884" t="s">
        <v>11654</v>
      </c>
      <c r="E884" s="4">
        <v>4</v>
      </c>
      <c r="F884" s="1">
        <v>44462</v>
      </c>
      <c r="G884" s="1">
        <v>44467</v>
      </c>
    </row>
    <row r="885" spans="1:7" x14ac:dyDescent="0.25">
      <c r="A885" t="s">
        <v>8849</v>
      </c>
      <c r="B885" t="s">
        <v>3394</v>
      </c>
      <c r="C885" t="s">
        <v>150</v>
      </c>
      <c r="D885" t="s">
        <v>8850</v>
      </c>
      <c r="E885" s="4">
        <v>4</v>
      </c>
      <c r="F885" s="1">
        <v>44462</v>
      </c>
      <c r="G885" s="1">
        <v>44467</v>
      </c>
    </row>
    <row r="886" spans="1:7" x14ac:dyDescent="0.25">
      <c r="A886" t="s">
        <v>9361</v>
      </c>
      <c r="B886" t="s">
        <v>3895</v>
      </c>
      <c r="C886" t="s">
        <v>150</v>
      </c>
      <c r="D886" t="s">
        <v>9362</v>
      </c>
      <c r="E886" s="4">
        <v>4</v>
      </c>
      <c r="F886" s="1">
        <v>44462</v>
      </c>
      <c r="G886" s="1">
        <v>44467</v>
      </c>
    </row>
    <row r="887" spans="1:7" x14ac:dyDescent="0.25">
      <c r="A887" t="s">
        <v>9508</v>
      </c>
      <c r="B887" t="s">
        <v>3990</v>
      </c>
      <c r="C887" t="s">
        <v>150</v>
      </c>
      <c r="D887" t="s">
        <v>9509</v>
      </c>
      <c r="E887" s="4">
        <v>4</v>
      </c>
      <c r="F887" s="1">
        <v>44462</v>
      </c>
      <c r="G887" s="1">
        <v>44467</v>
      </c>
    </row>
    <row r="888" spans="1:7" x14ac:dyDescent="0.25">
      <c r="A888" t="s">
        <v>10190</v>
      </c>
      <c r="B888" t="s">
        <v>4503</v>
      </c>
      <c r="C888" t="s">
        <v>150</v>
      </c>
      <c r="D888" t="s">
        <v>10191</v>
      </c>
      <c r="E888" s="4">
        <v>4</v>
      </c>
      <c r="F888" s="1">
        <v>44462</v>
      </c>
      <c r="G888" s="1">
        <v>44467</v>
      </c>
    </row>
    <row r="889" spans="1:7" x14ac:dyDescent="0.25">
      <c r="A889" t="s">
        <v>10197</v>
      </c>
      <c r="B889" t="s">
        <v>4507</v>
      </c>
      <c r="C889" t="s">
        <v>150</v>
      </c>
      <c r="D889" t="s">
        <v>10198</v>
      </c>
      <c r="E889" s="4">
        <v>4</v>
      </c>
      <c r="F889" s="1">
        <v>44462</v>
      </c>
      <c r="G889" s="1">
        <v>44467</v>
      </c>
    </row>
    <row r="890" spans="1:7" x14ac:dyDescent="0.25">
      <c r="A890" t="s">
        <v>10201</v>
      </c>
      <c r="B890" t="s">
        <v>2568</v>
      </c>
      <c r="C890" t="s">
        <v>150</v>
      </c>
      <c r="D890" t="s">
        <v>10202</v>
      </c>
      <c r="E890" s="4">
        <v>4</v>
      </c>
      <c r="F890" s="1">
        <v>44462</v>
      </c>
      <c r="G890" s="1">
        <v>44467</v>
      </c>
    </row>
    <row r="891" spans="1:7" x14ac:dyDescent="0.25">
      <c r="A891" t="s">
        <v>10199</v>
      </c>
      <c r="B891" t="s">
        <v>4509</v>
      </c>
      <c r="C891" t="s">
        <v>150</v>
      </c>
      <c r="D891" t="s">
        <v>10200</v>
      </c>
      <c r="E891" s="4">
        <v>4</v>
      </c>
      <c r="F891" s="1">
        <v>44462</v>
      </c>
      <c r="G891" s="1">
        <v>44467</v>
      </c>
    </row>
    <row r="892" spans="1:7" x14ac:dyDescent="0.25">
      <c r="A892" t="s">
        <v>10259</v>
      </c>
      <c r="B892" t="s">
        <v>4570</v>
      </c>
      <c r="C892" t="s">
        <v>150</v>
      </c>
      <c r="D892" t="s">
        <v>10260</v>
      </c>
      <c r="E892" s="4">
        <v>4</v>
      </c>
      <c r="F892" s="1">
        <v>44462</v>
      </c>
      <c r="G892" s="1">
        <v>44467</v>
      </c>
    </row>
    <row r="893" spans="1:7" x14ac:dyDescent="0.25">
      <c r="A893" t="s">
        <v>10464</v>
      </c>
      <c r="B893" t="s">
        <v>2607</v>
      </c>
      <c r="C893" t="s">
        <v>150</v>
      </c>
      <c r="D893" t="s">
        <v>10465</v>
      </c>
      <c r="E893" s="4">
        <v>4</v>
      </c>
      <c r="F893" s="1">
        <v>44462</v>
      </c>
      <c r="G893" s="1">
        <v>44467</v>
      </c>
    </row>
    <row r="894" spans="1:7" x14ac:dyDescent="0.25">
      <c r="A894" t="s">
        <v>10466</v>
      </c>
      <c r="B894" t="s">
        <v>2610</v>
      </c>
      <c r="C894" t="s">
        <v>150</v>
      </c>
      <c r="D894" t="s">
        <v>10467</v>
      </c>
      <c r="E894" s="4">
        <v>4</v>
      </c>
      <c r="F894" s="1">
        <v>44462</v>
      </c>
      <c r="G894" s="1">
        <v>44467</v>
      </c>
    </row>
    <row r="895" spans="1:7" x14ac:dyDescent="0.25">
      <c r="A895" t="s">
        <v>10457</v>
      </c>
      <c r="B895" t="s">
        <v>4718</v>
      </c>
      <c r="C895" t="s">
        <v>150</v>
      </c>
      <c r="D895" t="s">
        <v>10458</v>
      </c>
      <c r="E895" s="4">
        <v>4</v>
      </c>
      <c r="F895" s="1">
        <v>44462</v>
      </c>
      <c r="G895" s="1">
        <v>44467</v>
      </c>
    </row>
    <row r="896" spans="1:7" x14ac:dyDescent="0.25">
      <c r="A896" t="s">
        <v>10814</v>
      </c>
      <c r="B896" t="s">
        <v>2668</v>
      </c>
      <c r="C896" t="s">
        <v>150</v>
      </c>
      <c r="D896" t="s">
        <v>10815</v>
      </c>
      <c r="E896" s="4">
        <v>4</v>
      </c>
      <c r="F896" s="1">
        <v>44462</v>
      </c>
      <c r="G896" s="1">
        <v>44467</v>
      </c>
    </row>
    <row r="897" spans="1:7" x14ac:dyDescent="0.25">
      <c r="A897" t="s">
        <v>10802</v>
      </c>
      <c r="B897" t="s">
        <v>2662</v>
      </c>
      <c r="C897" t="s">
        <v>150</v>
      </c>
      <c r="D897" t="s">
        <v>10803</v>
      </c>
      <c r="E897" s="4">
        <v>4</v>
      </c>
      <c r="F897" s="1">
        <v>44462</v>
      </c>
      <c r="G897" s="1">
        <v>44467</v>
      </c>
    </row>
    <row r="898" spans="1:7" x14ac:dyDescent="0.25">
      <c r="A898" t="s">
        <v>10806</v>
      </c>
      <c r="B898" t="s">
        <v>4962</v>
      </c>
      <c r="C898" t="s">
        <v>150</v>
      </c>
      <c r="D898" t="s">
        <v>10807</v>
      </c>
      <c r="E898" s="4">
        <v>4</v>
      </c>
      <c r="F898" s="1">
        <v>44462</v>
      </c>
      <c r="G898" s="1">
        <v>44467</v>
      </c>
    </row>
    <row r="899" spans="1:7" x14ac:dyDescent="0.25">
      <c r="A899" t="s">
        <v>10808</v>
      </c>
      <c r="B899" t="s">
        <v>10809</v>
      </c>
      <c r="C899" t="s">
        <v>150</v>
      </c>
      <c r="D899" t="s">
        <v>10807</v>
      </c>
      <c r="E899" s="4">
        <v>4</v>
      </c>
      <c r="F899" s="1">
        <v>44462</v>
      </c>
      <c r="G899" s="1">
        <v>44467</v>
      </c>
    </row>
    <row r="900" spans="1:7" x14ac:dyDescent="0.25">
      <c r="A900" t="s">
        <v>10810</v>
      </c>
      <c r="B900" t="s">
        <v>10811</v>
      </c>
      <c r="C900" t="s">
        <v>150</v>
      </c>
      <c r="D900" t="s">
        <v>10807</v>
      </c>
      <c r="E900" s="4">
        <v>4</v>
      </c>
      <c r="F900" s="1">
        <v>44462</v>
      </c>
      <c r="G900" s="1">
        <v>44467</v>
      </c>
    </row>
    <row r="901" spans="1:7" x14ac:dyDescent="0.25">
      <c r="A901" t="s">
        <v>10812</v>
      </c>
      <c r="B901" t="s">
        <v>10813</v>
      </c>
      <c r="C901" t="s">
        <v>150</v>
      </c>
      <c r="D901" t="s">
        <v>10807</v>
      </c>
      <c r="E901" s="4">
        <v>4</v>
      </c>
      <c r="F901" s="1">
        <v>44462</v>
      </c>
      <c r="G901" s="1">
        <v>44467</v>
      </c>
    </row>
    <row r="902" spans="1:7" x14ac:dyDescent="0.25">
      <c r="A902" t="s">
        <v>10462</v>
      </c>
      <c r="B902" t="s">
        <v>7037</v>
      </c>
      <c r="C902" t="s">
        <v>150</v>
      </c>
      <c r="D902" t="s">
        <v>10463</v>
      </c>
      <c r="E902" s="4">
        <v>4</v>
      </c>
      <c r="F902" s="1">
        <v>44462</v>
      </c>
      <c r="G902" s="1">
        <v>44467</v>
      </c>
    </row>
    <row r="903" spans="1:7" x14ac:dyDescent="0.25">
      <c r="A903" t="s">
        <v>10459</v>
      </c>
      <c r="B903" t="s">
        <v>10460</v>
      </c>
      <c r="C903" t="s">
        <v>150</v>
      </c>
      <c r="D903" t="s">
        <v>10461</v>
      </c>
      <c r="E903" s="4">
        <v>4</v>
      </c>
      <c r="F903" s="1">
        <v>44462</v>
      </c>
      <c r="G903" s="1">
        <v>44467</v>
      </c>
    </row>
    <row r="904" spans="1:7" x14ac:dyDescent="0.25">
      <c r="A904" t="s">
        <v>10048</v>
      </c>
      <c r="B904" t="s">
        <v>4395</v>
      </c>
      <c r="C904" t="s">
        <v>150</v>
      </c>
      <c r="D904" t="s">
        <v>10049</v>
      </c>
      <c r="E904" s="4">
        <v>0</v>
      </c>
      <c r="F904" s="1">
        <v>44462</v>
      </c>
      <c r="G904" s="1">
        <v>44467</v>
      </c>
    </row>
    <row r="905" spans="1:7" x14ac:dyDescent="0.25">
      <c r="A905" t="s">
        <v>10044</v>
      </c>
      <c r="B905" t="s">
        <v>4392</v>
      </c>
      <c r="C905" t="s">
        <v>150</v>
      </c>
      <c r="D905" t="s">
        <v>10045</v>
      </c>
      <c r="E905" s="4">
        <v>0</v>
      </c>
      <c r="F905" s="1">
        <v>44462</v>
      </c>
      <c r="G905" s="1">
        <v>44467</v>
      </c>
    </row>
    <row r="906" spans="1:7" x14ac:dyDescent="0.25">
      <c r="A906" t="s">
        <v>10046</v>
      </c>
      <c r="B906" t="s">
        <v>2552</v>
      </c>
      <c r="C906" t="s">
        <v>150</v>
      </c>
      <c r="D906" t="s">
        <v>10047</v>
      </c>
      <c r="E906" s="4">
        <v>0</v>
      </c>
      <c r="F906" s="1">
        <v>44462</v>
      </c>
      <c r="G906" s="1">
        <v>44467</v>
      </c>
    </row>
    <row r="907" spans="1:7" x14ac:dyDescent="0.25">
      <c r="A907" t="s">
        <v>10058</v>
      </c>
      <c r="B907" t="s">
        <v>2555</v>
      </c>
      <c r="C907" t="s">
        <v>150</v>
      </c>
      <c r="D907" t="s">
        <v>10059</v>
      </c>
      <c r="E907" s="4">
        <v>0</v>
      </c>
      <c r="F907" s="1">
        <v>44462</v>
      </c>
      <c r="G907" s="1">
        <v>44467</v>
      </c>
    </row>
    <row r="908" spans="1:7" x14ac:dyDescent="0.25">
      <c r="A908" t="s">
        <v>11667</v>
      </c>
      <c r="B908" t="s">
        <v>5630</v>
      </c>
      <c r="C908" t="s">
        <v>169</v>
      </c>
      <c r="D908" t="s">
        <v>11668</v>
      </c>
      <c r="E908" s="4">
        <v>0</v>
      </c>
      <c r="F908" s="1">
        <v>44462</v>
      </c>
      <c r="G908" s="1">
        <v>44467</v>
      </c>
    </row>
    <row r="909" spans="1:7" x14ac:dyDescent="0.25">
      <c r="A909" t="s">
        <v>11192</v>
      </c>
      <c r="B909" t="s">
        <v>5217</v>
      </c>
      <c r="C909" t="s">
        <v>169</v>
      </c>
      <c r="D909" t="s">
        <v>11193</v>
      </c>
      <c r="E909" s="4">
        <v>0</v>
      </c>
      <c r="F909" s="1">
        <v>44462</v>
      </c>
      <c r="G909" s="1">
        <v>44467</v>
      </c>
    </row>
    <row r="910" spans="1:7" x14ac:dyDescent="0.25">
      <c r="A910" t="s">
        <v>9875</v>
      </c>
      <c r="B910" t="s">
        <v>4280</v>
      </c>
      <c r="C910" t="s">
        <v>169</v>
      </c>
      <c r="D910" t="s">
        <v>9876</v>
      </c>
      <c r="E910" s="4">
        <v>0</v>
      </c>
      <c r="F910" s="1">
        <v>44462</v>
      </c>
      <c r="G910" s="1">
        <v>44467</v>
      </c>
    </row>
    <row r="911" spans="1:7" x14ac:dyDescent="0.25">
      <c r="A911" t="s">
        <v>9009</v>
      </c>
      <c r="B911" t="s">
        <v>3510</v>
      </c>
      <c r="C911" t="s">
        <v>169</v>
      </c>
      <c r="D911" t="s">
        <v>9010</v>
      </c>
      <c r="E911" s="4">
        <v>0</v>
      </c>
      <c r="F911" s="1">
        <v>44462</v>
      </c>
      <c r="G911" s="1">
        <v>44467</v>
      </c>
    </row>
    <row r="912" spans="1:7" x14ac:dyDescent="0.25">
      <c r="A912" t="s">
        <v>571</v>
      </c>
      <c r="B912" t="s">
        <v>168</v>
      </c>
      <c r="C912" t="s">
        <v>169</v>
      </c>
      <c r="D912" t="s">
        <v>572</v>
      </c>
      <c r="E912" s="4">
        <v>0</v>
      </c>
      <c r="F912" s="1">
        <v>44462</v>
      </c>
      <c r="G912" s="1">
        <v>44467</v>
      </c>
    </row>
    <row r="913" spans="1:7" x14ac:dyDescent="0.25">
      <c r="A913" t="s">
        <v>9715</v>
      </c>
      <c r="B913" t="s">
        <v>4169</v>
      </c>
      <c r="C913" t="s">
        <v>169</v>
      </c>
      <c r="D913" t="s">
        <v>9716</v>
      </c>
      <c r="E913" s="4">
        <v>0</v>
      </c>
      <c r="F913" s="1">
        <v>44462</v>
      </c>
      <c r="G913" s="1">
        <v>44467</v>
      </c>
    </row>
    <row r="914" spans="1:7" x14ac:dyDescent="0.25">
      <c r="A914" t="s">
        <v>11369</v>
      </c>
      <c r="B914" t="s">
        <v>5367</v>
      </c>
      <c r="C914" t="s">
        <v>169</v>
      </c>
      <c r="D914" t="s">
        <v>11370</v>
      </c>
      <c r="E914" s="4">
        <v>0</v>
      </c>
      <c r="F914" s="1">
        <v>44462</v>
      </c>
      <c r="G914" s="1">
        <v>44467</v>
      </c>
    </row>
    <row r="915" spans="1:7" x14ac:dyDescent="0.25">
      <c r="A915" t="s">
        <v>8313</v>
      </c>
      <c r="B915" t="s">
        <v>2988</v>
      </c>
      <c r="C915" t="s">
        <v>13</v>
      </c>
      <c r="D915" t="s">
        <v>8314</v>
      </c>
      <c r="E915" s="4">
        <v>0</v>
      </c>
      <c r="F915" s="1">
        <v>44462</v>
      </c>
      <c r="G915" s="1">
        <v>44467</v>
      </c>
    </row>
    <row r="916" spans="1:7" x14ac:dyDescent="0.25">
      <c r="A916" t="s">
        <v>8311</v>
      </c>
      <c r="B916" t="s">
        <v>2985</v>
      </c>
      <c r="C916" t="s">
        <v>13</v>
      </c>
      <c r="D916" t="s">
        <v>8312</v>
      </c>
      <c r="E916" s="4">
        <v>0</v>
      </c>
      <c r="F916" s="1">
        <v>44462</v>
      </c>
      <c r="G916" s="1">
        <v>44467</v>
      </c>
    </row>
    <row r="917" spans="1:7" x14ac:dyDescent="0.25">
      <c r="A917" t="s">
        <v>8407</v>
      </c>
      <c r="B917" t="s">
        <v>3049</v>
      </c>
      <c r="C917" t="s">
        <v>13</v>
      </c>
      <c r="D917" t="s">
        <v>8408</v>
      </c>
      <c r="E917" s="4">
        <v>0</v>
      </c>
      <c r="F917" s="1">
        <v>44462</v>
      </c>
      <c r="G917" s="1">
        <v>44467</v>
      </c>
    </row>
    <row r="918" spans="1:7" x14ac:dyDescent="0.25">
      <c r="A918" t="s">
        <v>8401</v>
      </c>
      <c r="B918" t="s">
        <v>3039</v>
      </c>
      <c r="C918" t="s">
        <v>13</v>
      </c>
      <c r="D918" t="s">
        <v>8402</v>
      </c>
      <c r="E918" s="4">
        <v>0</v>
      </c>
      <c r="F918" s="1">
        <v>44462</v>
      </c>
      <c r="G918" s="1">
        <v>44467</v>
      </c>
    </row>
    <row r="919" spans="1:7" x14ac:dyDescent="0.25">
      <c r="A919" t="s">
        <v>9298</v>
      </c>
      <c r="B919" t="s">
        <v>3806</v>
      </c>
      <c r="C919" t="s">
        <v>13</v>
      </c>
      <c r="D919" t="s">
        <v>9299</v>
      </c>
      <c r="E919" s="4">
        <v>0</v>
      </c>
      <c r="F919" s="1">
        <v>44462</v>
      </c>
      <c r="G919" s="1">
        <v>44467</v>
      </c>
    </row>
    <row r="920" spans="1:7" x14ac:dyDescent="0.25">
      <c r="A920" t="s">
        <v>481</v>
      </c>
      <c r="B920" t="s">
        <v>116</v>
      </c>
      <c r="C920" t="s">
        <v>13</v>
      </c>
      <c r="D920" t="s">
        <v>482</v>
      </c>
      <c r="E920" s="4">
        <v>0</v>
      </c>
      <c r="F920" s="1">
        <v>44462</v>
      </c>
      <c r="G920" s="1">
        <v>44467</v>
      </c>
    </row>
    <row r="921" spans="1:7" x14ac:dyDescent="0.25">
      <c r="A921" t="s">
        <v>9308</v>
      </c>
      <c r="B921" t="s">
        <v>3821</v>
      </c>
      <c r="C921" t="s">
        <v>13</v>
      </c>
      <c r="D921" t="s">
        <v>9309</v>
      </c>
      <c r="E921" s="4">
        <v>0</v>
      </c>
      <c r="F921" s="1">
        <v>44462</v>
      </c>
      <c r="G921" s="1">
        <v>44467</v>
      </c>
    </row>
    <row r="922" spans="1:7" x14ac:dyDescent="0.25">
      <c r="A922" t="s">
        <v>445</v>
      </c>
      <c r="B922" t="s">
        <v>46</v>
      </c>
      <c r="C922" t="s">
        <v>13</v>
      </c>
      <c r="D922" t="s">
        <v>446</v>
      </c>
      <c r="E922" s="4">
        <v>0</v>
      </c>
      <c r="F922" s="1">
        <v>44462</v>
      </c>
      <c r="G922" s="1">
        <v>44467</v>
      </c>
    </row>
    <row r="923" spans="1:7" x14ac:dyDescent="0.25">
      <c r="A923" t="s">
        <v>9691</v>
      </c>
      <c r="B923" t="s">
        <v>4149</v>
      </c>
      <c r="C923" t="s">
        <v>13</v>
      </c>
      <c r="D923" t="s">
        <v>9690</v>
      </c>
      <c r="E923" s="4">
        <v>0</v>
      </c>
      <c r="F923" s="1">
        <v>44462</v>
      </c>
      <c r="G923" s="1">
        <v>44467</v>
      </c>
    </row>
    <row r="924" spans="1:7" x14ac:dyDescent="0.25">
      <c r="A924" t="s">
        <v>10232</v>
      </c>
      <c r="B924" t="s">
        <v>4547</v>
      </c>
      <c r="C924" t="s">
        <v>13</v>
      </c>
      <c r="D924" t="s">
        <v>10233</v>
      </c>
      <c r="E924" s="4">
        <v>0</v>
      </c>
      <c r="F924" s="1">
        <v>44462</v>
      </c>
      <c r="G924" s="1">
        <v>44467</v>
      </c>
    </row>
    <row r="925" spans="1:7" x14ac:dyDescent="0.25">
      <c r="A925" t="s">
        <v>10234</v>
      </c>
      <c r="B925" t="s">
        <v>4550</v>
      </c>
      <c r="C925" t="s">
        <v>13</v>
      </c>
      <c r="D925" t="s">
        <v>10235</v>
      </c>
      <c r="E925" s="4">
        <v>0</v>
      </c>
      <c r="F925" s="1">
        <v>44462</v>
      </c>
      <c r="G925" s="1">
        <v>44467</v>
      </c>
    </row>
    <row r="926" spans="1:7" x14ac:dyDescent="0.25">
      <c r="A926" t="s">
        <v>8505</v>
      </c>
      <c r="B926" t="s">
        <v>3110</v>
      </c>
      <c r="C926" t="s">
        <v>13</v>
      </c>
      <c r="D926" t="s">
        <v>8506</v>
      </c>
      <c r="E926" s="4">
        <v>0</v>
      </c>
      <c r="F926" s="1">
        <v>44462</v>
      </c>
      <c r="G926" s="1">
        <v>44467</v>
      </c>
    </row>
    <row r="927" spans="1:7" x14ac:dyDescent="0.25">
      <c r="A927" t="s">
        <v>8549</v>
      </c>
      <c r="B927" t="s">
        <v>3150</v>
      </c>
      <c r="C927" t="s">
        <v>13</v>
      </c>
      <c r="D927" t="s">
        <v>8550</v>
      </c>
      <c r="E927" s="4">
        <v>0</v>
      </c>
      <c r="F927" s="1">
        <v>44462</v>
      </c>
      <c r="G927" s="1">
        <v>44467</v>
      </c>
    </row>
    <row r="928" spans="1:7" x14ac:dyDescent="0.25">
      <c r="A928" t="s">
        <v>11614</v>
      </c>
      <c r="B928" t="s">
        <v>5584</v>
      </c>
      <c r="C928" t="s">
        <v>13</v>
      </c>
      <c r="D928" t="s">
        <v>11615</v>
      </c>
      <c r="E928" s="4">
        <v>0</v>
      </c>
      <c r="F928" s="1">
        <v>44462</v>
      </c>
      <c r="G928" s="1">
        <v>44467</v>
      </c>
    </row>
    <row r="929" spans="1:7" x14ac:dyDescent="0.25">
      <c r="A929" t="s">
        <v>8629</v>
      </c>
      <c r="B929" t="s">
        <v>3214</v>
      </c>
      <c r="C929" t="s">
        <v>2562</v>
      </c>
      <c r="D929" t="s">
        <v>8630</v>
      </c>
      <c r="E929" s="4">
        <v>0</v>
      </c>
      <c r="F929" s="1">
        <v>44462</v>
      </c>
      <c r="G929" s="1">
        <v>44467</v>
      </c>
    </row>
    <row r="930" spans="1:7" x14ac:dyDescent="0.25">
      <c r="A930" t="s">
        <v>8631</v>
      </c>
      <c r="B930" t="s">
        <v>3218</v>
      </c>
      <c r="C930" t="s">
        <v>2562</v>
      </c>
      <c r="D930" t="s">
        <v>8632</v>
      </c>
      <c r="E930" s="4">
        <v>0</v>
      </c>
      <c r="F930" s="1">
        <v>44462</v>
      </c>
      <c r="G930" s="1">
        <v>44467</v>
      </c>
    </row>
    <row r="931" spans="1:7" x14ac:dyDescent="0.25">
      <c r="A931" t="s">
        <v>11237</v>
      </c>
      <c r="B931" t="s">
        <v>5239</v>
      </c>
      <c r="C931" t="s">
        <v>2562</v>
      </c>
      <c r="D931" t="s">
        <v>11238</v>
      </c>
      <c r="E931" s="4">
        <v>0</v>
      </c>
      <c r="F931" s="1">
        <v>44462</v>
      </c>
      <c r="G931" s="1">
        <v>44467</v>
      </c>
    </row>
    <row r="932" spans="1:7" x14ac:dyDescent="0.25">
      <c r="A932" t="s">
        <v>8804</v>
      </c>
      <c r="B932" t="s">
        <v>3368</v>
      </c>
      <c r="C932" t="s">
        <v>169</v>
      </c>
      <c r="D932" t="s">
        <v>8805</v>
      </c>
      <c r="E932" s="4">
        <v>0</v>
      </c>
      <c r="F932" s="1">
        <v>44462</v>
      </c>
      <c r="G932" s="1">
        <v>44467</v>
      </c>
    </row>
    <row r="933" spans="1:7" x14ac:dyDescent="0.25">
      <c r="A933" t="s">
        <v>9180</v>
      </c>
      <c r="B933" t="s">
        <v>3640</v>
      </c>
      <c r="C933" t="s">
        <v>104</v>
      </c>
      <c r="D933" t="s">
        <v>9181</v>
      </c>
      <c r="E933" s="4">
        <v>0</v>
      </c>
      <c r="F933" s="1">
        <v>44462</v>
      </c>
      <c r="G933" s="1">
        <v>44467</v>
      </c>
    </row>
    <row r="934" spans="1:7" x14ac:dyDescent="0.25">
      <c r="A934" t="s">
        <v>8211</v>
      </c>
      <c r="B934" t="s">
        <v>2912</v>
      </c>
      <c r="C934" t="s">
        <v>104</v>
      </c>
      <c r="D934" t="s">
        <v>8212</v>
      </c>
      <c r="E934" s="4">
        <v>0</v>
      </c>
      <c r="F934" s="1">
        <v>44462</v>
      </c>
      <c r="G934" s="1">
        <v>44467</v>
      </c>
    </row>
    <row r="935" spans="1:7" x14ac:dyDescent="0.25">
      <c r="A935" t="s">
        <v>8971</v>
      </c>
      <c r="B935" t="s">
        <v>3471</v>
      </c>
      <c r="C935" t="s">
        <v>104</v>
      </c>
      <c r="D935" t="s">
        <v>8972</v>
      </c>
      <c r="E935" s="4">
        <v>0</v>
      </c>
      <c r="F935" s="1">
        <v>44462</v>
      </c>
      <c r="G935" s="1">
        <v>44467</v>
      </c>
    </row>
    <row r="936" spans="1:7" x14ac:dyDescent="0.25">
      <c r="A936" t="s">
        <v>491</v>
      </c>
      <c r="B936" t="s">
        <v>110</v>
      </c>
      <c r="C936" t="s">
        <v>104</v>
      </c>
      <c r="D936" t="s">
        <v>492</v>
      </c>
      <c r="E936" s="4">
        <v>0</v>
      </c>
      <c r="F936" s="1">
        <v>44462</v>
      </c>
      <c r="G936" s="1">
        <v>44467</v>
      </c>
    </row>
    <row r="937" spans="1:7" x14ac:dyDescent="0.25">
      <c r="A937" t="s">
        <v>11285</v>
      </c>
      <c r="B937" t="s">
        <v>5279</v>
      </c>
      <c r="C937" t="s">
        <v>104</v>
      </c>
      <c r="D937" t="s">
        <v>11286</v>
      </c>
      <c r="E937" s="4">
        <v>0</v>
      </c>
      <c r="F937" s="1">
        <v>44462</v>
      </c>
      <c r="G937" s="1">
        <v>44467</v>
      </c>
    </row>
    <row r="938" spans="1:7" x14ac:dyDescent="0.25">
      <c r="A938" t="s">
        <v>11137</v>
      </c>
      <c r="B938" t="s">
        <v>11138</v>
      </c>
      <c r="C938" t="s">
        <v>104</v>
      </c>
      <c r="D938" t="s">
        <v>11139</v>
      </c>
      <c r="E938" s="4">
        <v>0</v>
      </c>
      <c r="F938" s="1">
        <v>44462</v>
      </c>
      <c r="G938" s="1">
        <v>44467</v>
      </c>
    </row>
    <row r="939" spans="1:7" x14ac:dyDescent="0.25">
      <c r="A939" t="s">
        <v>10431</v>
      </c>
      <c r="B939" t="s">
        <v>4685</v>
      </c>
      <c r="C939" t="s">
        <v>104</v>
      </c>
      <c r="D939" t="s">
        <v>10432</v>
      </c>
      <c r="E939" s="4">
        <v>0</v>
      </c>
      <c r="F939" s="1">
        <v>44462</v>
      </c>
      <c r="G939" s="1">
        <v>44467</v>
      </c>
    </row>
    <row r="940" spans="1:7" x14ac:dyDescent="0.25">
      <c r="A940" t="s">
        <v>8213</v>
      </c>
      <c r="B940" t="s">
        <v>2915</v>
      </c>
      <c r="C940" t="s">
        <v>104</v>
      </c>
      <c r="D940" t="s">
        <v>8214</v>
      </c>
      <c r="E940" s="4">
        <v>0</v>
      </c>
      <c r="F940" s="1">
        <v>44462</v>
      </c>
      <c r="G940" s="1">
        <v>44467</v>
      </c>
    </row>
    <row r="941" spans="1:7" x14ac:dyDescent="0.25">
      <c r="A941" t="s">
        <v>8973</v>
      </c>
      <c r="B941" t="s">
        <v>3474</v>
      </c>
      <c r="C941" t="s">
        <v>104</v>
      </c>
      <c r="D941" t="s">
        <v>8974</v>
      </c>
      <c r="E941" s="4">
        <v>0</v>
      </c>
      <c r="F941" s="1">
        <v>44462</v>
      </c>
      <c r="G941" s="1">
        <v>44467</v>
      </c>
    </row>
    <row r="942" spans="1:7" x14ac:dyDescent="0.25">
      <c r="A942" t="s">
        <v>493</v>
      </c>
      <c r="B942" t="s">
        <v>113</v>
      </c>
      <c r="C942" t="s">
        <v>104</v>
      </c>
      <c r="D942" t="s">
        <v>494</v>
      </c>
      <c r="E942" s="4">
        <v>0</v>
      </c>
      <c r="F942" s="1">
        <v>44462</v>
      </c>
      <c r="G942" s="1">
        <v>44467</v>
      </c>
    </row>
    <row r="943" spans="1:7" x14ac:dyDescent="0.25">
      <c r="A943" t="s">
        <v>9269</v>
      </c>
      <c r="B943" t="s">
        <v>3735</v>
      </c>
      <c r="C943" t="s">
        <v>104</v>
      </c>
      <c r="D943" t="s">
        <v>9270</v>
      </c>
      <c r="E943" s="4">
        <v>0</v>
      </c>
      <c r="F943" s="1">
        <v>44462</v>
      </c>
      <c r="G943" s="1">
        <v>44467</v>
      </c>
    </row>
    <row r="944" spans="1:7" x14ac:dyDescent="0.25">
      <c r="A944" t="s">
        <v>9234</v>
      </c>
      <c r="B944" t="s">
        <v>3712</v>
      </c>
      <c r="C944" t="s">
        <v>104</v>
      </c>
      <c r="D944" t="s">
        <v>9235</v>
      </c>
      <c r="E944" s="4">
        <v>0</v>
      </c>
      <c r="F944" s="1">
        <v>44462</v>
      </c>
      <c r="G944" s="1">
        <v>44467</v>
      </c>
    </row>
    <row r="945" spans="1:7" x14ac:dyDescent="0.25">
      <c r="A945" t="s">
        <v>11287</v>
      </c>
      <c r="B945" t="s">
        <v>5281</v>
      </c>
      <c r="C945" t="s">
        <v>104</v>
      </c>
      <c r="D945" t="s">
        <v>11288</v>
      </c>
      <c r="E945" s="4">
        <v>0</v>
      </c>
      <c r="F945" s="1">
        <v>44462</v>
      </c>
      <c r="G945" s="1">
        <v>44467</v>
      </c>
    </row>
    <row r="946" spans="1:7" x14ac:dyDescent="0.25">
      <c r="A946" t="s">
        <v>11808</v>
      </c>
      <c r="B946" t="s">
        <v>3747</v>
      </c>
      <c r="C946" t="s">
        <v>104</v>
      </c>
      <c r="D946" t="s">
        <v>11809</v>
      </c>
      <c r="E946" s="4">
        <v>0</v>
      </c>
      <c r="F946" s="1">
        <v>44462</v>
      </c>
      <c r="G946" s="1">
        <v>44467</v>
      </c>
    </row>
    <row r="947" spans="1:7" x14ac:dyDescent="0.25">
      <c r="A947" t="s">
        <v>11816</v>
      </c>
      <c r="B947" t="s">
        <v>3759</v>
      </c>
      <c r="C947" t="s">
        <v>104</v>
      </c>
      <c r="D947" t="s">
        <v>11817</v>
      </c>
      <c r="E947" s="4">
        <v>0</v>
      </c>
      <c r="F947" s="1">
        <v>44462</v>
      </c>
      <c r="G947" s="1">
        <v>44467</v>
      </c>
    </row>
    <row r="948" spans="1:7" x14ac:dyDescent="0.25">
      <c r="A948" t="s">
        <v>9184</v>
      </c>
      <c r="B948" t="s">
        <v>3650</v>
      </c>
      <c r="C948" t="s">
        <v>104</v>
      </c>
      <c r="D948" t="s">
        <v>9185</v>
      </c>
      <c r="E948" s="4">
        <v>0</v>
      </c>
      <c r="F948" s="1">
        <v>44462</v>
      </c>
      <c r="G948" s="1">
        <v>44467</v>
      </c>
    </row>
    <row r="949" spans="1:7" x14ac:dyDescent="0.25">
      <c r="A949" t="s">
        <v>8095</v>
      </c>
      <c r="B949" t="s">
        <v>2802</v>
      </c>
      <c r="C949" t="s">
        <v>342</v>
      </c>
      <c r="D949" t="s">
        <v>8096</v>
      </c>
      <c r="E949" s="4">
        <v>0</v>
      </c>
      <c r="F949" s="1">
        <v>44462</v>
      </c>
      <c r="G949" s="1">
        <v>44467</v>
      </c>
    </row>
    <row r="950" spans="1:7" x14ac:dyDescent="0.25">
      <c r="A950" t="s">
        <v>8091</v>
      </c>
      <c r="B950" t="s">
        <v>2797</v>
      </c>
      <c r="C950" t="s">
        <v>342</v>
      </c>
      <c r="D950" t="s">
        <v>8092</v>
      </c>
      <c r="E950" s="4">
        <v>0</v>
      </c>
      <c r="F950" s="1">
        <v>44462</v>
      </c>
      <c r="G950" s="1">
        <v>44467</v>
      </c>
    </row>
    <row r="951" spans="1:7" x14ac:dyDescent="0.25">
      <c r="A951" t="s">
        <v>9983</v>
      </c>
      <c r="B951" t="s">
        <v>4341</v>
      </c>
      <c r="C951" t="s">
        <v>342</v>
      </c>
      <c r="D951" t="s">
        <v>9984</v>
      </c>
      <c r="E951" s="4">
        <v>0</v>
      </c>
      <c r="F951" s="1">
        <v>44462</v>
      </c>
      <c r="G951" s="1">
        <v>44467</v>
      </c>
    </row>
    <row r="952" spans="1:7" x14ac:dyDescent="0.25">
      <c r="A952" t="s">
        <v>10876</v>
      </c>
      <c r="B952" t="s">
        <v>11995</v>
      </c>
      <c r="C952" t="s">
        <v>169</v>
      </c>
      <c r="D952" t="s">
        <v>10877</v>
      </c>
      <c r="E952" s="4">
        <v>0</v>
      </c>
      <c r="F952" s="1">
        <v>44462</v>
      </c>
      <c r="G952" s="1">
        <v>44467</v>
      </c>
    </row>
    <row r="953" spans="1:7" x14ac:dyDescent="0.25">
      <c r="A953" t="s">
        <v>10160</v>
      </c>
      <c r="B953" t="s">
        <v>11997</v>
      </c>
      <c r="C953" t="s">
        <v>169</v>
      </c>
      <c r="D953" t="s">
        <v>10161</v>
      </c>
      <c r="E953" s="4">
        <v>0</v>
      </c>
      <c r="F953" s="1">
        <v>44462</v>
      </c>
      <c r="G953" s="1">
        <v>44467</v>
      </c>
    </row>
    <row r="954" spans="1:7" x14ac:dyDescent="0.25">
      <c r="A954" t="s">
        <v>9029</v>
      </c>
      <c r="B954" t="s">
        <v>11994</v>
      </c>
      <c r="C954" t="s">
        <v>169</v>
      </c>
      <c r="D954" t="s">
        <v>9030</v>
      </c>
      <c r="E954" s="4">
        <v>0</v>
      </c>
      <c r="F954" s="1">
        <v>44462</v>
      </c>
      <c r="G954" s="1">
        <v>44467</v>
      </c>
    </row>
    <row r="955" spans="1:7" x14ac:dyDescent="0.25">
      <c r="A955" t="s">
        <v>8825</v>
      </c>
      <c r="B955" t="s">
        <v>11996</v>
      </c>
      <c r="C955" t="s">
        <v>169</v>
      </c>
      <c r="D955" t="s">
        <v>8826</v>
      </c>
      <c r="E955" s="4">
        <v>0</v>
      </c>
      <c r="F955" s="1">
        <v>44462</v>
      </c>
      <c r="G955" s="1">
        <v>44467</v>
      </c>
    </row>
    <row r="956" spans="1:7" x14ac:dyDescent="0.25">
      <c r="A956" t="s">
        <v>9987</v>
      </c>
      <c r="B956" t="s">
        <v>11993</v>
      </c>
      <c r="C956" t="s">
        <v>169</v>
      </c>
      <c r="D956" t="s">
        <v>9988</v>
      </c>
      <c r="E956" s="4">
        <v>0</v>
      </c>
      <c r="F956" s="1">
        <v>44462</v>
      </c>
      <c r="G956" s="1">
        <v>44467</v>
      </c>
    </row>
    <row r="957" spans="1:7" x14ac:dyDescent="0.25">
      <c r="A957" t="s">
        <v>9748</v>
      </c>
      <c r="B957" t="s">
        <v>4201</v>
      </c>
      <c r="C957" t="s">
        <v>13</v>
      </c>
      <c r="D957" t="s">
        <v>9749</v>
      </c>
      <c r="E957" s="4">
        <v>0</v>
      </c>
      <c r="F957" s="1">
        <v>44462</v>
      </c>
      <c r="G957" s="1">
        <v>44468</v>
      </c>
    </row>
    <row r="958" spans="1:7" x14ac:dyDescent="0.25">
      <c r="A958" t="s">
        <v>8317</v>
      </c>
      <c r="B958" t="s">
        <v>2995</v>
      </c>
      <c r="C958" t="s">
        <v>13</v>
      </c>
      <c r="D958" t="s">
        <v>8318</v>
      </c>
      <c r="E958" s="4">
        <v>0</v>
      </c>
      <c r="F958" s="1">
        <v>44462</v>
      </c>
      <c r="G958" s="1">
        <v>44467</v>
      </c>
    </row>
    <row r="959" spans="1:7" x14ac:dyDescent="0.25">
      <c r="A959" t="s">
        <v>8315</v>
      </c>
      <c r="B959" t="s">
        <v>2992</v>
      </c>
      <c r="C959" t="s">
        <v>13</v>
      </c>
      <c r="D959" t="s">
        <v>8316</v>
      </c>
      <c r="E959" s="4">
        <v>0</v>
      </c>
      <c r="F959" s="1">
        <v>44462</v>
      </c>
      <c r="G959" s="1">
        <v>44467</v>
      </c>
    </row>
    <row r="960" spans="1:7" x14ac:dyDescent="0.25">
      <c r="A960" t="s">
        <v>8937</v>
      </c>
      <c r="B960" t="s">
        <v>3469</v>
      </c>
      <c r="C960" t="s">
        <v>33</v>
      </c>
      <c r="D960" t="s">
        <v>8938</v>
      </c>
      <c r="E960" s="4">
        <v>0</v>
      </c>
      <c r="F960" s="1">
        <v>44462</v>
      </c>
      <c r="G960" s="1">
        <v>44467</v>
      </c>
    </row>
    <row r="961" spans="1:7" x14ac:dyDescent="0.25">
      <c r="A961" t="s">
        <v>10074</v>
      </c>
      <c r="B961" t="s">
        <v>10075</v>
      </c>
      <c r="C961" t="s">
        <v>33</v>
      </c>
      <c r="D961" t="s">
        <v>10076</v>
      </c>
      <c r="E961" s="4">
        <v>0</v>
      </c>
      <c r="F961" s="1">
        <v>44462</v>
      </c>
      <c r="G961" s="1">
        <v>44468</v>
      </c>
    </row>
    <row r="962" spans="1:7" x14ac:dyDescent="0.25">
      <c r="A962" t="s">
        <v>10079</v>
      </c>
      <c r="B962" t="s">
        <v>4414</v>
      </c>
      <c r="C962" t="s">
        <v>33</v>
      </c>
      <c r="D962" t="s">
        <v>10080</v>
      </c>
      <c r="E962" s="4">
        <v>0</v>
      </c>
      <c r="F962" s="1">
        <v>44462</v>
      </c>
      <c r="G962" s="1">
        <v>44468</v>
      </c>
    </row>
    <row r="963" spans="1:7" x14ac:dyDescent="0.25">
      <c r="A963" t="s">
        <v>8602</v>
      </c>
      <c r="B963" t="s">
        <v>8603</v>
      </c>
      <c r="C963" t="s">
        <v>33</v>
      </c>
      <c r="D963" t="s">
        <v>8604</v>
      </c>
      <c r="E963" s="4">
        <v>0</v>
      </c>
      <c r="F963" s="1">
        <v>44462</v>
      </c>
      <c r="G963" s="1">
        <v>44467</v>
      </c>
    </row>
    <row r="964" spans="1:7" x14ac:dyDescent="0.25">
      <c r="A964" t="s">
        <v>9291</v>
      </c>
      <c r="B964" t="s">
        <v>2455</v>
      </c>
      <c r="C964" t="s">
        <v>104</v>
      </c>
      <c r="D964" t="s">
        <v>9292</v>
      </c>
      <c r="E964" s="4">
        <v>0</v>
      </c>
      <c r="F964" s="1">
        <v>44462</v>
      </c>
      <c r="G964" s="1">
        <v>44467</v>
      </c>
    </row>
    <row r="965" spans="1:7" x14ac:dyDescent="0.25">
      <c r="A965" t="s">
        <v>8155</v>
      </c>
      <c r="B965" t="s">
        <v>7725</v>
      </c>
      <c r="C965" t="s">
        <v>7726</v>
      </c>
      <c r="D965" t="s">
        <v>8156</v>
      </c>
      <c r="E965" s="4">
        <v>0</v>
      </c>
      <c r="F965" s="1">
        <v>44462</v>
      </c>
      <c r="G965" s="1">
        <v>44468</v>
      </c>
    </row>
    <row r="966" spans="1:7" x14ac:dyDescent="0.25">
      <c r="A966" t="s">
        <v>8081</v>
      </c>
      <c r="B966" t="s">
        <v>8082</v>
      </c>
      <c r="C966" t="s">
        <v>7726</v>
      </c>
      <c r="D966" t="s">
        <v>8083</v>
      </c>
      <c r="E966" s="4">
        <v>0</v>
      </c>
      <c r="F966" s="1">
        <v>44462</v>
      </c>
      <c r="G966" s="1">
        <v>44468</v>
      </c>
    </row>
    <row r="967" spans="1:7" x14ac:dyDescent="0.25">
      <c r="A967" t="s">
        <v>9617</v>
      </c>
      <c r="B967" t="s">
        <v>9618</v>
      </c>
      <c r="C967" t="s">
        <v>7726</v>
      </c>
      <c r="D967" t="s">
        <v>9619</v>
      </c>
      <c r="E967" s="4">
        <v>3</v>
      </c>
      <c r="F967" s="1">
        <v>44462</v>
      </c>
      <c r="G967" s="1">
        <v>44468</v>
      </c>
    </row>
    <row r="968" spans="1:7" x14ac:dyDescent="0.25">
      <c r="A968" t="s">
        <v>9548</v>
      </c>
      <c r="B968" t="s">
        <v>9549</v>
      </c>
      <c r="C968" t="s">
        <v>7726</v>
      </c>
      <c r="D968" t="s">
        <v>9550</v>
      </c>
      <c r="E968" s="4">
        <v>0</v>
      </c>
      <c r="F968" s="1">
        <v>44462</v>
      </c>
      <c r="G968" s="1">
        <v>44468</v>
      </c>
    </row>
    <row r="969" spans="1:7" x14ac:dyDescent="0.25">
      <c r="A969" t="s">
        <v>9551</v>
      </c>
      <c r="B969" t="s">
        <v>7750</v>
      </c>
      <c r="C969" t="s">
        <v>7726</v>
      </c>
      <c r="D969" t="s">
        <v>9552</v>
      </c>
      <c r="E969" s="4">
        <v>0</v>
      </c>
      <c r="F969" s="1">
        <v>44462</v>
      </c>
      <c r="G969" s="1">
        <v>44468</v>
      </c>
    </row>
    <row r="970" spans="1:7" x14ac:dyDescent="0.25">
      <c r="A970" t="s">
        <v>11829</v>
      </c>
      <c r="B970" t="s">
        <v>7760</v>
      </c>
      <c r="C970" t="s">
        <v>7726</v>
      </c>
      <c r="D970" t="s">
        <v>11830</v>
      </c>
      <c r="E970" s="4">
        <v>0</v>
      </c>
      <c r="F970" s="1">
        <v>44462</v>
      </c>
      <c r="G970" s="1">
        <v>44468</v>
      </c>
    </row>
    <row r="971" spans="1:7" x14ac:dyDescent="0.25">
      <c r="A971" t="s">
        <v>11843</v>
      </c>
      <c r="B971" t="s">
        <v>11844</v>
      </c>
      <c r="C971" t="s">
        <v>7726</v>
      </c>
      <c r="D971" t="s">
        <v>11845</v>
      </c>
      <c r="E971" s="4">
        <v>0</v>
      </c>
      <c r="F971" s="1">
        <v>44462</v>
      </c>
      <c r="G971" s="1">
        <v>44468</v>
      </c>
    </row>
    <row r="972" spans="1:7" x14ac:dyDescent="0.25">
      <c r="A972" t="s">
        <v>11846</v>
      </c>
      <c r="B972" t="s">
        <v>7776</v>
      </c>
      <c r="C972" t="s">
        <v>7726</v>
      </c>
      <c r="D972" t="s">
        <v>11847</v>
      </c>
      <c r="E972" s="4">
        <v>0</v>
      </c>
      <c r="F972" s="1">
        <v>44462</v>
      </c>
      <c r="G972" s="1">
        <v>44468</v>
      </c>
    </row>
    <row r="973" spans="1:7" x14ac:dyDescent="0.25">
      <c r="A973" t="s">
        <v>10108</v>
      </c>
      <c r="B973" t="s">
        <v>6831</v>
      </c>
      <c r="C973" t="s">
        <v>2489</v>
      </c>
      <c r="D973" t="s">
        <v>10109</v>
      </c>
      <c r="E973" s="4">
        <v>0</v>
      </c>
      <c r="F973" s="1">
        <v>44462</v>
      </c>
      <c r="G973" s="1">
        <v>44468</v>
      </c>
    </row>
    <row r="974" spans="1:7" x14ac:dyDescent="0.25">
      <c r="A974" t="s">
        <v>8478</v>
      </c>
      <c r="B974" t="s">
        <v>5930</v>
      </c>
      <c r="C974" t="s">
        <v>2489</v>
      </c>
      <c r="D974" t="s">
        <v>8479</v>
      </c>
      <c r="E974" s="4">
        <v>0</v>
      </c>
      <c r="F974" s="1">
        <v>44462</v>
      </c>
      <c r="G974" s="1">
        <v>44468</v>
      </c>
    </row>
    <row r="975" spans="1:7" x14ac:dyDescent="0.25">
      <c r="A975" t="s">
        <v>10093</v>
      </c>
      <c r="B975" t="s">
        <v>10094</v>
      </c>
      <c r="C975" t="s">
        <v>2489</v>
      </c>
      <c r="D975" t="s">
        <v>10095</v>
      </c>
      <c r="E975" s="4">
        <v>0</v>
      </c>
      <c r="F975" s="1">
        <v>44462</v>
      </c>
      <c r="G975" s="1">
        <v>44468</v>
      </c>
    </row>
    <row r="976" spans="1:7" x14ac:dyDescent="0.25">
      <c r="A976" t="s">
        <v>10110</v>
      </c>
      <c r="B976" t="s">
        <v>6834</v>
      </c>
      <c r="C976" t="s">
        <v>2489</v>
      </c>
      <c r="D976" t="s">
        <v>10111</v>
      </c>
      <c r="E976" s="4">
        <v>0</v>
      </c>
      <c r="F976" s="1">
        <v>44462</v>
      </c>
      <c r="G976" s="1">
        <v>44468</v>
      </c>
    </row>
    <row r="977" spans="1:7" x14ac:dyDescent="0.25">
      <c r="A977" t="s">
        <v>9015</v>
      </c>
      <c r="B977" t="s">
        <v>6212</v>
      </c>
      <c r="C977" t="s">
        <v>2489</v>
      </c>
      <c r="D977" t="s">
        <v>9016</v>
      </c>
      <c r="E977" s="4">
        <v>0</v>
      </c>
      <c r="F977" s="1">
        <v>44462</v>
      </c>
      <c r="G977" s="1">
        <v>44468</v>
      </c>
    </row>
    <row r="978" spans="1:7" x14ac:dyDescent="0.25">
      <c r="A978" t="s">
        <v>11332</v>
      </c>
      <c r="B978" t="s">
        <v>5346</v>
      </c>
      <c r="C978" t="s">
        <v>2489</v>
      </c>
      <c r="D978" t="s">
        <v>11333</v>
      </c>
      <c r="E978" s="4">
        <v>0</v>
      </c>
      <c r="F978" s="1">
        <v>44462</v>
      </c>
      <c r="G978" s="1">
        <v>44468</v>
      </c>
    </row>
    <row r="979" spans="1:7" x14ac:dyDescent="0.25">
      <c r="A979" t="s">
        <v>11706</v>
      </c>
      <c r="B979" t="s">
        <v>5658</v>
      </c>
      <c r="C979" t="s">
        <v>2489</v>
      </c>
      <c r="D979" t="s">
        <v>11707</v>
      </c>
      <c r="E979" s="4">
        <v>0</v>
      </c>
      <c r="F979" s="1">
        <v>44462</v>
      </c>
      <c r="G979" s="1">
        <v>44468</v>
      </c>
    </row>
    <row r="980" spans="1:7" x14ac:dyDescent="0.25">
      <c r="A980" t="s">
        <v>11708</v>
      </c>
      <c r="B980" t="s">
        <v>5661</v>
      </c>
      <c r="C980" t="s">
        <v>2489</v>
      </c>
      <c r="D980" t="s">
        <v>11709</v>
      </c>
      <c r="E980" s="4">
        <v>0</v>
      </c>
      <c r="F980" s="1">
        <v>44462</v>
      </c>
      <c r="G980" s="1">
        <v>44468</v>
      </c>
    </row>
    <row r="981" spans="1:7" x14ac:dyDescent="0.25">
      <c r="A981" t="s">
        <v>11626</v>
      </c>
      <c r="B981" t="s">
        <v>11627</v>
      </c>
      <c r="C981" t="s">
        <v>2489</v>
      </c>
      <c r="D981" t="s">
        <v>11628</v>
      </c>
      <c r="E981" s="4">
        <v>0</v>
      </c>
      <c r="F981" s="1">
        <v>44462</v>
      </c>
      <c r="G981" s="1">
        <v>44468</v>
      </c>
    </row>
    <row r="982" spans="1:7" x14ac:dyDescent="0.25">
      <c r="A982" t="s">
        <v>10112</v>
      </c>
      <c r="B982" t="s">
        <v>6837</v>
      </c>
      <c r="C982" t="s">
        <v>2489</v>
      </c>
      <c r="D982" t="s">
        <v>10113</v>
      </c>
      <c r="E982" s="4">
        <v>0</v>
      </c>
      <c r="F982" s="1">
        <v>44462</v>
      </c>
      <c r="G982" s="1">
        <v>44468</v>
      </c>
    </row>
    <row r="983" spans="1:7" x14ac:dyDescent="0.25">
      <c r="A983" t="s">
        <v>10413</v>
      </c>
      <c r="B983" t="s">
        <v>10414</v>
      </c>
      <c r="C983" t="s">
        <v>2489</v>
      </c>
      <c r="D983" t="s">
        <v>10415</v>
      </c>
      <c r="E983" s="4">
        <v>0</v>
      </c>
      <c r="F983" s="1">
        <v>44462</v>
      </c>
      <c r="G983" s="1">
        <v>44468</v>
      </c>
    </row>
    <row r="984" spans="1:7" x14ac:dyDescent="0.25">
      <c r="A984" t="s">
        <v>11715</v>
      </c>
      <c r="B984" t="s">
        <v>11716</v>
      </c>
      <c r="C984" t="s">
        <v>2489</v>
      </c>
      <c r="D984" t="s">
        <v>11717</v>
      </c>
      <c r="E984" s="4">
        <v>0</v>
      </c>
      <c r="F984" s="1">
        <v>44462</v>
      </c>
      <c r="G984" s="1">
        <v>44468</v>
      </c>
    </row>
    <row r="985" spans="1:7" x14ac:dyDescent="0.25">
      <c r="A985" t="s">
        <v>9118</v>
      </c>
      <c r="B985" t="s">
        <v>6267</v>
      </c>
      <c r="C985" t="s">
        <v>2489</v>
      </c>
      <c r="D985" t="s">
        <v>9119</v>
      </c>
      <c r="E985" s="4">
        <v>0</v>
      </c>
      <c r="F985" s="1">
        <v>44462</v>
      </c>
      <c r="G985" s="1">
        <v>44468</v>
      </c>
    </row>
    <row r="986" spans="1:7" x14ac:dyDescent="0.25">
      <c r="A986" t="s">
        <v>11713</v>
      </c>
      <c r="B986" t="s">
        <v>5664</v>
      </c>
      <c r="C986" t="s">
        <v>2489</v>
      </c>
      <c r="D986" t="s">
        <v>11714</v>
      </c>
      <c r="E986" s="4">
        <v>0</v>
      </c>
      <c r="F986" s="1">
        <v>44462</v>
      </c>
      <c r="G986" s="1">
        <v>44468</v>
      </c>
    </row>
    <row r="987" spans="1:7" x14ac:dyDescent="0.25">
      <c r="A987" t="s">
        <v>9122</v>
      </c>
      <c r="B987" t="s">
        <v>6273</v>
      </c>
      <c r="C987" t="s">
        <v>2489</v>
      </c>
      <c r="D987" t="s">
        <v>9123</v>
      </c>
      <c r="E987" s="4">
        <v>0</v>
      </c>
      <c r="F987" s="1">
        <v>44462</v>
      </c>
      <c r="G987" s="1">
        <v>44468</v>
      </c>
    </row>
    <row r="988" spans="1:7" x14ac:dyDescent="0.25">
      <c r="A988" t="s">
        <v>9124</v>
      </c>
      <c r="B988" t="s">
        <v>9125</v>
      </c>
      <c r="C988" t="s">
        <v>2489</v>
      </c>
      <c r="D988" t="s">
        <v>9126</v>
      </c>
      <c r="E988" s="4">
        <v>0</v>
      </c>
      <c r="F988" s="1">
        <v>44462</v>
      </c>
      <c r="G988" s="1">
        <v>44468</v>
      </c>
    </row>
    <row r="989" spans="1:7" x14ac:dyDescent="0.25">
      <c r="A989" t="s">
        <v>9460</v>
      </c>
      <c r="B989" t="s">
        <v>2488</v>
      </c>
      <c r="C989" t="s">
        <v>2489</v>
      </c>
      <c r="D989" t="s">
        <v>9461</v>
      </c>
      <c r="E989" s="4">
        <v>0</v>
      </c>
      <c r="F989" s="1">
        <v>44462</v>
      </c>
      <c r="G989" s="1">
        <v>44468</v>
      </c>
    </row>
    <row r="990" spans="1:7" x14ac:dyDescent="0.25">
      <c r="A990" t="s">
        <v>9892</v>
      </c>
      <c r="B990" t="s">
        <v>9893</v>
      </c>
      <c r="C990" t="s">
        <v>2537</v>
      </c>
      <c r="D990" t="s">
        <v>9894</v>
      </c>
      <c r="E990" s="4">
        <v>0</v>
      </c>
      <c r="F990" s="1">
        <v>44462</v>
      </c>
      <c r="G990" s="1">
        <v>44468</v>
      </c>
    </row>
    <row r="991" spans="1:7" x14ac:dyDescent="0.25">
      <c r="A991" t="s">
        <v>9295</v>
      </c>
      <c r="B991" t="s">
        <v>9296</v>
      </c>
      <c r="C991" t="s">
        <v>2537</v>
      </c>
      <c r="D991" t="s">
        <v>9297</v>
      </c>
      <c r="E991" s="4">
        <v>0</v>
      </c>
      <c r="F991" s="1">
        <v>44462</v>
      </c>
      <c r="G991" s="1">
        <v>44468</v>
      </c>
    </row>
    <row r="992" spans="1:7" x14ac:dyDescent="0.25">
      <c r="A992" t="s">
        <v>11384</v>
      </c>
      <c r="B992" t="s">
        <v>11385</v>
      </c>
      <c r="C992" t="s">
        <v>2537</v>
      </c>
      <c r="D992" t="s">
        <v>11386</v>
      </c>
      <c r="E992" s="4">
        <v>0</v>
      </c>
      <c r="F992" s="1">
        <v>44462</v>
      </c>
      <c r="G992" s="1">
        <v>44468</v>
      </c>
    </row>
    <row r="993" spans="1:7" x14ac:dyDescent="0.25">
      <c r="A993" t="s">
        <v>9717</v>
      </c>
      <c r="B993" t="s">
        <v>9718</v>
      </c>
      <c r="C993" t="s">
        <v>2537</v>
      </c>
      <c r="D993" t="s">
        <v>9719</v>
      </c>
      <c r="E993" s="4">
        <v>0</v>
      </c>
      <c r="F993" s="1">
        <v>44462</v>
      </c>
      <c r="G993" s="1">
        <v>44468</v>
      </c>
    </row>
    <row r="994" spans="1:7" x14ac:dyDescent="0.25">
      <c r="A994" t="s">
        <v>9995</v>
      </c>
      <c r="B994" t="s">
        <v>9996</v>
      </c>
      <c r="C994" t="s">
        <v>2537</v>
      </c>
      <c r="D994" t="s">
        <v>9997</v>
      </c>
      <c r="E994" s="4">
        <v>0</v>
      </c>
      <c r="F994" s="1">
        <v>44462</v>
      </c>
      <c r="G994" s="1">
        <v>44468</v>
      </c>
    </row>
    <row r="995" spans="1:7" x14ac:dyDescent="0.25">
      <c r="A995" t="s">
        <v>11854</v>
      </c>
      <c r="B995" t="s">
        <v>11855</v>
      </c>
      <c r="C995" t="s">
        <v>2537</v>
      </c>
      <c r="D995" t="s">
        <v>11856</v>
      </c>
      <c r="E995" s="4">
        <v>0</v>
      </c>
      <c r="F995" s="1">
        <v>44462</v>
      </c>
      <c r="G995" s="1">
        <v>44468</v>
      </c>
    </row>
    <row r="996" spans="1:7" x14ac:dyDescent="0.25">
      <c r="A996" t="s">
        <v>8534</v>
      </c>
      <c r="B996" t="s">
        <v>8535</v>
      </c>
      <c r="C996" t="s">
        <v>2537</v>
      </c>
      <c r="D996" t="s">
        <v>8536</v>
      </c>
      <c r="E996" s="4">
        <v>0</v>
      </c>
      <c r="F996" s="1">
        <v>44462</v>
      </c>
      <c r="G996" s="1">
        <v>44468</v>
      </c>
    </row>
    <row r="997" spans="1:7" x14ac:dyDescent="0.25">
      <c r="A997" t="s">
        <v>10535</v>
      </c>
      <c r="B997" t="s">
        <v>10536</v>
      </c>
      <c r="C997" t="s">
        <v>2537</v>
      </c>
      <c r="D997" t="s">
        <v>10537</v>
      </c>
      <c r="E997" s="4">
        <v>0</v>
      </c>
      <c r="F997" s="1">
        <v>44462</v>
      </c>
      <c r="G997" s="1">
        <v>44468</v>
      </c>
    </row>
    <row r="998" spans="1:7" x14ac:dyDescent="0.25">
      <c r="A998" t="s">
        <v>11194</v>
      </c>
      <c r="B998" t="s">
        <v>11195</v>
      </c>
      <c r="C998" t="s">
        <v>2537</v>
      </c>
      <c r="D998" t="s">
        <v>11196</v>
      </c>
      <c r="E998" s="4">
        <v>0</v>
      </c>
      <c r="F998" s="1">
        <v>44462</v>
      </c>
      <c r="G998" s="1">
        <v>44468</v>
      </c>
    </row>
    <row r="999" spans="1:7" x14ac:dyDescent="0.25">
      <c r="A999" t="s">
        <v>8225</v>
      </c>
      <c r="B999" t="s">
        <v>5805</v>
      </c>
      <c r="C999" t="s">
        <v>2537</v>
      </c>
      <c r="D999" t="s">
        <v>8226</v>
      </c>
      <c r="E999" s="4">
        <v>0</v>
      </c>
      <c r="F999" s="1">
        <v>44462</v>
      </c>
      <c r="G999" s="1">
        <v>44468</v>
      </c>
    </row>
    <row r="1000" spans="1:7" x14ac:dyDescent="0.25">
      <c r="A1000" t="s">
        <v>8417</v>
      </c>
      <c r="B1000" t="s">
        <v>8418</v>
      </c>
      <c r="C1000" t="s">
        <v>2537</v>
      </c>
      <c r="D1000" t="s">
        <v>8419</v>
      </c>
      <c r="E1000" s="4">
        <v>0</v>
      </c>
      <c r="F1000" s="1">
        <v>44462</v>
      </c>
      <c r="G1000" s="1">
        <v>44468</v>
      </c>
    </row>
    <row r="1001" spans="1:7" x14ac:dyDescent="0.25">
      <c r="A1001" t="s">
        <v>8235</v>
      </c>
      <c r="B1001" t="s">
        <v>8236</v>
      </c>
      <c r="C1001" t="s">
        <v>2444</v>
      </c>
      <c r="D1001" t="s">
        <v>8237</v>
      </c>
      <c r="E1001" s="4">
        <v>0</v>
      </c>
      <c r="F1001" s="1">
        <v>44462</v>
      </c>
      <c r="G1001" s="1">
        <v>44468</v>
      </c>
    </row>
    <row r="1002" spans="1:7" x14ac:dyDescent="0.25">
      <c r="A1002" t="s">
        <v>8352</v>
      </c>
      <c r="B1002" t="s">
        <v>8353</v>
      </c>
      <c r="C1002" t="s">
        <v>2444</v>
      </c>
      <c r="D1002" t="s">
        <v>8354</v>
      </c>
      <c r="E1002" s="4">
        <v>0</v>
      </c>
      <c r="F1002" s="1">
        <v>44462</v>
      </c>
      <c r="G1002" s="1">
        <v>44468</v>
      </c>
    </row>
    <row r="1003" spans="1:7" x14ac:dyDescent="0.25">
      <c r="A1003" t="s">
        <v>8638</v>
      </c>
      <c r="B1003" t="s">
        <v>8639</v>
      </c>
      <c r="C1003" t="s">
        <v>2444</v>
      </c>
      <c r="D1003" t="s">
        <v>8640</v>
      </c>
      <c r="E1003" s="4">
        <v>78</v>
      </c>
      <c r="F1003" s="1">
        <v>44462</v>
      </c>
      <c r="G1003" s="1">
        <v>44468</v>
      </c>
    </row>
    <row r="1004" spans="1:7" x14ac:dyDescent="0.25">
      <c r="A1004" t="s">
        <v>8658</v>
      </c>
      <c r="B1004" t="s">
        <v>8659</v>
      </c>
      <c r="C1004" t="s">
        <v>2444</v>
      </c>
      <c r="D1004" t="s">
        <v>8660</v>
      </c>
      <c r="E1004" s="4">
        <v>0</v>
      </c>
      <c r="F1004" s="1">
        <v>44462</v>
      </c>
      <c r="G1004" s="1">
        <v>44468</v>
      </c>
    </row>
    <row r="1005" spans="1:7" x14ac:dyDescent="0.25">
      <c r="A1005" t="s">
        <v>8663</v>
      </c>
      <c r="B1005" t="s">
        <v>8664</v>
      </c>
      <c r="C1005" t="s">
        <v>2444</v>
      </c>
      <c r="D1005" t="s">
        <v>8665</v>
      </c>
      <c r="E1005" s="4">
        <v>0</v>
      </c>
      <c r="F1005" s="1">
        <v>44462</v>
      </c>
      <c r="G1005" s="1">
        <v>44468</v>
      </c>
    </row>
    <row r="1006" spans="1:7" x14ac:dyDescent="0.25">
      <c r="A1006" t="s">
        <v>9020</v>
      </c>
      <c r="B1006" t="s">
        <v>9021</v>
      </c>
      <c r="C1006" t="s">
        <v>2444</v>
      </c>
      <c r="D1006" t="s">
        <v>9022</v>
      </c>
      <c r="E1006" s="4">
        <v>0</v>
      </c>
      <c r="F1006" s="1">
        <v>44462</v>
      </c>
      <c r="G1006" s="1">
        <v>44468</v>
      </c>
    </row>
    <row r="1007" spans="1:7" x14ac:dyDescent="0.25">
      <c r="A1007" t="s">
        <v>9035</v>
      </c>
      <c r="B1007" t="s">
        <v>9036</v>
      </c>
      <c r="C1007" t="s">
        <v>2444</v>
      </c>
      <c r="D1007" t="s">
        <v>9037</v>
      </c>
      <c r="E1007" s="4">
        <v>0</v>
      </c>
      <c r="F1007" s="1">
        <v>44462</v>
      </c>
      <c r="G1007" s="1">
        <v>44468</v>
      </c>
    </row>
    <row r="1008" spans="1:7" x14ac:dyDescent="0.25">
      <c r="A1008" t="s">
        <v>9472</v>
      </c>
      <c r="B1008" t="s">
        <v>9473</v>
      </c>
      <c r="C1008" t="s">
        <v>2444</v>
      </c>
      <c r="D1008" t="s">
        <v>9474</v>
      </c>
      <c r="E1008" s="4">
        <v>0</v>
      </c>
      <c r="F1008" s="1">
        <v>44462</v>
      </c>
      <c r="G1008" s="1">
        <v>44468</v>
      </c>
    </row>
    <row r="1009" spans="1:7" x14ac:dyDescent="0.25">
      <c r="A1009" t="s">
        <v>9484</v>
      </c>
      <c r="B1009" t="s">
        <v>9485</v>
      </c>
      <c r="C1009" t="s">
        <v>2444</v>
      </c>
      <c r="D1009" t="s">
        <v>9486</v>
      </c>
      <c r="E1009" s="4">
        <v>0</v>
      </c>
      <c r="F1009" s="1">
        <v>44462</v>
      </c>
      <c r="G1009" s="1">
        <v>44468</v>
      </c>
    </row>
    <row r="1010" spans="1:7" x14ac:dyDescent="0.25">
      <c r="A1010" t="s">
        <v>9535</v>
      </c>
      <c r="B1010" t="s">
        <v>9536</v>
      </c>
      <c r="C1010" t="s">
        <v>2444</v>
      </c>
      <c r="D1010" t="s">
        <v>9537</v>
      </c>
      <c r="E1010" s="4">
        <v>0</v>
      </c>
      <c r="F1010" s="1">
        <v>44462</v>
      </c>
      <c r="G1010" s="1">
        <v>44468</v>
      </c>
    </row>
    <row r="1011" spans="1:7" x14ac:dyDescent="0.25">
      <c r="A1011" t="s">
        <v>9560</v>
      </c>
      <c r="B1011" t="s">
        <v>9561</v>
      </c>
      <c r="C1011" t="s">
        <v>2444</v>
      </c>
      <c r="D1011" t="s">
        <v>9562</v>
      </c>
      <c r="E1011" s="4">
        <v>0</v>
      </c>
      <c r="F1011" s="1">
        <v>44462</v>
      </c>
      <c r="G1011" s="1">
        <v>44468</v>
      </c>
    </row>
    <row r="1012" spans="1:7" x14ac:dyDescent="0.25">
      <c r="A1012" t="s">
        <v>9595</v>
      </c>
      <c r="B1012" t="s">
        <v>9596</v>
      </c>
      <c r="C1012" t="s">
        <v>2444</v>
      </c>
      <c r="D1012" t="s">
        <v>9597</v>
      </c>
      <c r="E1012" s="4">
        <v>0</v>
      </c>
      <c r="F1012" s="1">
        <v>44462</v>
      </c>
      <c r="G1012" s="1">
        <v>44468</v>
      </c>
    </row>
    <row r="1013" spans="1:7" x14ac:dyDescent="0.25">
      <c r="A1013" t="s">
        <v>9707</v>
      </c>
      <c r="B1013" t="s">
        <v>9708</v>
      </c>
      <c r="C1013" t="s">
        <v>2444</v>
      </c>
      <c r="D1013" t="s">
        <v>9709</v>
      </c>
      <c r="E1013" s="4">
        <v>3</v>
      </c>
      <c r="F1013" s="1">
        <v>44462</v>
      </c>
      <c r="G1013" s="1">
        <v>44468</v>
      </c>
    </row>
    <row r="1014" spans="1:7" x14ac:dyDescent="0.25">
      <c r="A1014" t="s">
        <v>9686</v>
      </c>
      <c r="B1014" t="s">
        <v>9687</v>
      </c>
      <c r="C1014" t="s">
        <v>2444</v>
      </c>
      <c r="D1014" t="s">
        <v>9688</v>
      </c>
      <c r="E1014" s="4">
        <v>0</v>
      </c>
      <c r="F1014" s="1">
        <v>44462</v>
      </c>
      <c r="G1014" s="1">
        <v>44468</v>
      </c>
    </row>
    <row r="1015" spans="1:7" x14ac:dyDescent="0.25">
      <c r="A1015" t="s">
        <v>9781</v>
      </c>
      <c r="B1015" t="s">
        <v>9782</v>
      </c>
      <c r="C1015" t="s">
        <v>2444</v>
      </c>
      <c r="D1015" t="s">
        <v>9783</v>
      </c>
      <c r="E1015" s="4">
        <v>0</v>
      </c>
      <c r="F1015" s="1">
        <v>44462</v>
      </c>
      <c r="G1015" s="1">
        <v>44468</v>
      </c>
    </row>
    <row r="1016" spans="1:7" x14ac:dyDescent="0.25">
      <c r="A1016" t="s">
        <v>9790</v>
      </c>
      <c r="B1016" t="s">
        <v>9791</v>
      </c>
      <c r="C1016" t="s">
        <v>2444</v>
      </c>
      <c r="D1016" t="s">
        <v>9792</v>
      </c>
      <c r="E1016" s="4">
        <v>0</v>
      </c>
      <c r="F1016" s="1">
        <v>44462</v>
      </c>
      <c r="G1016" s="1">
        <v>44468</v>
      </c>
    </row>
    <row r="1017" spans="1:7" x14ac:dyDescent="0.25">
      <c r="A1017" t="s">
        <v>9946</v>
      </c>
      <c r="B1017" t="s">
        <v>9947</v>
      </c>
      <c r="C1017" t="s">
        <v>2444</v>
      </c>
      <c r="D1017" t="s">
        <v>9948</v>
      </c>
      <c r="E1017" s="4">
        <v>0</v>
      </c>
      <c r="F1017" s="1">
        <v>44462</v>
      </c>
      <c r="G1017" s="1">
        <v>44468</v>
      </c>
    </row>
    <row r="1018" spans="1:7" x14ac:dyDescent="0.25">
      <c r="A1018" t="s">
        <v>9952</v>
      </c>
      <c r="B1018" t="s">
        <v>9953</v>
      </c>
      <c r="C1018" t="s">
        <v>2444</v>
      </c>
      <c r="D1018" t="s">
        <v>9954</v>
      </c>
      <c r="E1018" s="4">
        <v>0</v>
      </c>
      <c r="F1018" s="1">
        <v>44462</v>
      </c>
      <c r="G1018" s="1">
        <v>44468</v>
      </c>
    </row>
    <row r="1019" spans="1:7" x14ac:dyDescent="0.25">
      <c r="A1019" t="s">
        <v>10379</v>
      </c>
      <c r="B1019" t="s">
        <v>10380</v>
      </c>
      <c r="C1019" t="s">
        <v>2444</v>
      </c>
      <c r="D1019" t="s">
        <v>10381</v>
      </c>
      <c r="E1019" s="4">
        <v>67</v>
      </c>
      <c r="F1019" s="1">
        <v>44462</v>
      </c>
      <c r="G1019" s="1">
        <v>44468</v>
      </c>
    </row>
    <row r="1020" spans="1:7" x14ac:dyDescent="0.25">
      <c r="A1020" t="s">
        <v>10631</v>
      </c>
      <c r="B1020" t="s">
        <v>10632</v>
      </c>
      <c r="C1020" t="s">
        <v>2444</v>
      </c>
      <c r="D1020" t="s">
        <v>10633</v>
      </c>
      <c r="E1020" s="4">
        <v>0</v>
      </c>
      <c r="F1020" s="1">
        <v>44462</v>
      </c>
      <c r="G1020" s="1">
        <v>44468</v>
      </c>
    </row>
    <row r="1021" spans="1:7" x14ac:dyDescent="0.25">
      <c r="A1021" t="s">
        <v>8251</v>
      </c>
      <c r="B1021" t="s">
        <v>8252</v>
      </c>
      <c r="C1021" t="s">
        <v>2444</v>
      </c>
      <c r="D1021" t="s">
        <v>8253</v>
      </c>
      <c r="E1021" s="4">
        <v>0</v>
      </c>
      <c r="F1021" s="1">
        <v>44462</v>
      </c>
      <c r="G1021" s="1">
        <v>44468</v>
      </c>
    </row>
    <row r="1022" spans="1:7" x14ac:dyDescent="0.25">
      <c r="A1022" t="s">
        <v>10776</v>
      </c>
      <c r="B1022" t="s">
        <v>10777</v>
      </c>
      <c r="C1022" t="s">
        <v>2444</v>
      </c>
      <c r="D1022" t="s">
        <v>10778</v>
      </c>
      <c r="E1022" s="4">
        <v>0</v>
      </c>
      <c r="F1022" s="1">
        <v>44462</v>
      </c>
      <c r="G1022" s="1">
        <v>44468</v>
      </c>
    </row>
    <row r="1023" spans="1:7" x14ac:dyDescent="0.25">
      <c r="A1023" t="s">
        <v>10816</v>
      </c>
      <c r="B1023" t="s">
        <v>10817</v>
      </c>
      <c r="C1023" t="s">
        <v>2444</v>
      </c>
      <c r="D1023" t="s">
        <v>10818</v>
      </c>
      <c r="E1023" s="4">
        <v>0</v>
      </c>
      <c r="F1023" s="1">
        <v>44462</v>
      </c>
      <c r="G1023" s="1">
        <v>44468</v>
      </c>
    </row>
    <row r="1024" spans="1:7" x14ac:dyDescent="0.25">
      <c r="A1024" t="s">
        <v>10927</v>
      </c>
      <c r="B1024" t="s">
        <v>10928</v>
      </c>
      <c r="C1024" t="s">
        <v>2444</v>
      </c>
      <c r="D1024" t="s">
        <v>10929</v>
      </c>
      <c r="E1024" s="4">
        <v>3</v>
      </c>
      <c r="F1024" s="1">
        <v>44462</v>
      </c>
      <c r="G1024" s="1">
        <v>44468</v>
      </c>
    </row>
    <row r="1025" spans="1:7" x14ac:dyDescent="0.25">
      <c r="A1025" t="s">
        <v>10985</v>
      </c>
      <c r="B1025" t="s">
        <v>10986</v>
      </c>
      <c r="C1025" t="s">
        <v>2444</v>
      </c>
      <c r="D1025" t="s">
        <v>10987</v>
      </c>
      <c r="E1025" s="4">
        <v>3</v>
      </c>
      <c r="F1025" s="1">
        <v>44462</v>
      </c>
      <c r="G1025" s="1">
        <v>44468</v>
      </c>
    </row>
    <row r="1026" spans="1:7" x14ac:dyDescent="0.25">
      <c r="A1026" t="s">
        <v>10988</v>
      </c>
      <c r="B1026" t="s">
        <v>10989</v>
      </c>
      <c r="C1026" t="s">
        <v>2444</v>
      </c>
      <c r="D1026" t="s">
        <v>10990</v>
      </c>
      <c r="E1026" s="4">
        <v>0</v>
      </c>
      <c r="F1026" s="1">
        <v>44462</v>
      </c>
      <c r="G1026" s="1">
        <v>44468</v>
      </c>
    </row>
    <row r="1027" spans="1:7" x14ac:dyDescent="0.25">
      <c r="A1027" t="s">
        <v>11209</v>
      </c>
      <c r="B1027" t="s">
        <v>11210</v>
      </c>
      <c r="C1027" t="s">
        <v>2444</v>
      </c>
      <c r="D1027" t="s">
        <v>11211</v>
      </c>
      <c r="E1027" s="4">
        <v>0</v>
      </c>
      <c r="F1027" s="1">
        <v>44462</v>
      </c>
      <c r="G1027" s="1">
        <v>44468</v>
      </c>
    </row>
    <row r="1028" spans="1:7" x14ac:dyDescent="0.25">
      <c r="A1028" t="s">
        <v>11306</v>
      </c>
      <c r="B1028" t="s">
        <v>11307</v>
      </c>
      <c r="C1028" t="s">
        <v>2444</v>
      </c>
      <c r="D1028" t="s">
        <v>11308</v>
      </c>
      <c r="E1028" s="4">
        <v>54</v>
      </c>
      <c r="F1028" s="1">
        <v>44462</v>
      </c>
      <c r="G1028" s="1">
        <v>44468</v>
      </c>
    </row>
    <row r="1029" spans="1:7" x14ac:dyDescent="0.25">
      <c r="A1029" t="s">
        <v>11376</v>
      </c>
      <c r="B1029" t="s">
        <v>11377</v>
      </c>
      <c r="C1029" t="s">
        <v>2444</v>
      </c>
      <c r="D1029" t="s">
        <v>11378</v>
      </c>
      <c r="E1029" s="4">
        <v>0</v>
      </c>
      <c r="F1029" s="1">
        <v>44462</v>
      </c>
      <c r="G1029" s="1">
        <v>44468</v>
      </c>
    </row>
    <row r="1030" spans="1:7" x14ac:dyDescent="0.25">
      <c r="A1030" t="s">
        <v>11605</v>
      </c>
      <c r="B1030" t="s">
        <v>11606</v>
      </c>
      <c r="C1030" t="s">
        <v>2444</v>
      </c>
      <c r="D1030" t="s">
        <v>11607</v>
      </c>
      <c r="E1030" s="4">
        <v>0</v>
      </c>
      <c r="F1030" s="1">
        <v>44462</v>
      </c>
      <c r="G1030" s="1">
        <v>44468</v>
      </c>
    </row>
    <row r="1031" spans="1:7" x14ac:dyDescent="0.25">
      <c r="A1031" t="s">
        <v>11697</v>
      </c>
      <c r="B1031" t="s">
        <v>11698</v>
      </c>
      <c r="C1031" t="s">
        <v>2444</v>
      </c>
      <c r="D1031" t="s">
        <v>11699</v>
      </c>
      <c r="E1031" s="4">
        <v>0</v>
      </c>
      <c r="F1031" s="1">
        <v>44462</v>
      </c>
      <c r="G1031" s="1">
        <v>44468</v>
      </c>
    </row>
    <row r="1032" spans="1:7" x14ac:dyDescent="0.25">
      <c r="A1032" t="s">
        <v>11735</v>
      </c>
      <c r="B1032" t="s">
        <v>11736</v>
      </c>
      <c r="C1032" t="s">
        <v>2444</v>
      </c>
      <c r="D1032" t="s">
        <v>11737</v>
      </c>
      <c r="E1032" s="4">
        <v>0</v>
      </c>
      <c r="F1032" s="1">
        <v>44462</v>
      </c>
      <c r="G1032" s="1">
        <v>44468</v>
      </c>
    </row>
    <row r="1033" spans="1:7" x14ac:dyDescent="0.25">
      <c r="A1033" t="s">
        <v>8443</v>
      </c>
      <c r="B1033" t="s">
        <v>8444</v>
      </c>
      <c r="C1033" t="s">
        <v>2444</v>
      </c>
      <c r="D1033" t="s">
        <v>8445</v>
      </c>
      <c r="E1033" s="4">
        <v>0</v>
      </c>
      <c r="F1033" s="1">
        <v>44462</v>
      </c>
      <c r="G1033" s="1">
        <v>44468</v>
      </c>
    </row>
    <row r="1034" spans="1:7" x14ac:dyDescent="0.25">
      <c r="A1034" t="s">
        <v>8449</v>
      </c>
      <c r="B1034" t="s">
        <v>8450</v>
      </c>
      <c r="C1034" t="s">
        <v>2444</v>
      </c>
      <c r="D1034" t="s">
        <v>8451</v>
      </c>
      <c r="E1034" s="4">
        <v>0</v>
      </c>
      <c r="F1034" s="1">
        <v>44462</v>
      </c>
      <c r="G1034" s="1">
        <v>44468</v>
      </c>
    </row>
    <row r="1035" spans="1:7" x14ac:dyDescent="0.25">
      <c r="A1035" t="s">
        <v>10707</v>
      </c>
      <c r="B1035" t="s">
        <v>10708</v>
      </c>
      <c r="C1035" t="s">
        <v>2444</v>
      </c>
      <c r="D1035" t="s">
        <v>10709</v>
      </c>
      <c r="E1035" s="4">
        <v>0</v>
      </c>
      <c r="F1035" s="1">
        <v>44462</v>
      </c>
      <c r="G1035" s="1">
        <v>44468</v>
      </c>
    </row>
    <row r="1036" spans="1:7" x14ac:dyDescent="0.25">
      <c r="A1036" t="s">
        <v>10628</v>
      </c>
      <c r="B1036" t="s">
        <v>10629</v>
      </c>
      <c r="C1036" t="s">
        <v>2444</v>
      </c>
      <c r="D1036" t="s">
        <v>10630</v>
      </c>
      <c r="E1036" s="4">
        <v>0</v>
      </c>
      <c r="F1036" s="1">
        <v>44462</v>
      </c>
      <c r="G1036" s="1">
        <v>44468</v>
      </c>
    </row>
    <row r="1037" spans="1:7" x14ac:dyDescent="0.25">
      <c r="A1037" t="s">
        <v>8248</v>
      </c>
      <c r="B1037" t="s">
        <v>8249</v>
      </c>
      <c r="C1037" t="s">
        <v>2444</v>
      </c>
      <c r="D1037" t="s">
        <v>8250</v>
      </c>
      <c r="E1037" s="4">
        <v>0</v>
      </c>
      <c r="F1037" s="1">
        <v>44462</v>
      </c>
      <c r="G1037" s="1">
        <v>44468</v>
      </c>
    </row>
    <row r="1038" spans="1:7" x14ac:dyDescent="0.25">
      <c r="A1038" t="s">
        <v>9710</v>
      </c>
      <c r="B1038" t="s">
        <v>2504</v>
      </c>
      <c r="C1038" t="s">
        <v>2444</v>
      </c>
      <c r="D1038" t="s">
        <v>9709</v>
      </c>
      <c r="E1038" s="4">
        <v>0</v>
      </c>
      <c r="F1038" s="1">
        <v>44462</v>
      </c>
      <c r="G1038" s="1">
        <v>44468</v>
      </c>
    </row>
    <row r="1039" spans="1:7" x14ac:dyDescent="0.25">
      <c r="A1039" t="s">
        <v>9041</v>
      </c>
      <c r="B1039" t="s">
        <v>2443</v>
      </c>
      <c r="C1039" t="s">
        <v>2444</v>
      </c>
      <c r="D1039" t="s">
        <v>9042</v>
      </c>
      <c r="E1039" s="4">
        <v>0</v>
      </c>
      <c r="F1039" s="1">
        <v>44462</v>
      </c>
      <c r="G1039" s="1">
        <v>44468</v>
      </c>
    </row>
    <row r="1040" spans="1:7" x14ac:dyDescent="0.25">
      <c r="A1040" t="s">
        <v>11204</v>
      </c>
      <c r="B1040" t="s">
        <v>2722</v>
      </c>
      <c r="C1040" t="s">
        <v>2444</v>
      </c>
      <c r="D1040" t="s">
        <v>11205</v>
      </c>
      <c r="E1040" s="4">
        <v>0</v>
      </c>
      <c r="F1040" s="1">
        <v>44462</v>
      </c>
      <c r="G1040" s="1">
        <v>44468</v>
      </c>
    </row>
    <row r="1041" spans="1:7" x14ac:dyDescent="0.25">
      <c r="A1041" t="s">
        <v>11675</v>
      </c>
      <c r="B1041" t="s">
        <v>11676</v>
      </c>
      <c r="C1041" t="s">
        <v>2444</v>
      </c>
      <c r="D1041" t="s">
        <v>11677</v>
      </c>
      <c r="E1041" s="4">
        <v>0</v>
      </c>
      <c r="F1041" s="1">
        <v>44462</v>
      </c>
      <c r="G1041" s="1">
        <v>44468</v>
      </c>
    </row>
    <row r="1042" spans="1:7" x14ac:dyDescent="0.25">
      <c r="A1042" t="s">
        <v>9704</v>
      </c>
      <c r="B1042" t="s">
        <v>9705</v>
      </c>
      <c r="C1042" t="s">
        <v>2444</v>
      </c>
      <c r="D1042" t="s">
        <v>9706</v>
      </c>
      <c r="E1042" s="4">
        <v>0</v>
      </c>
      <c r="F1042" s="1">
        <v>44462</v>
      </c>
      <c r="G1042" s="1">
        <v>44468</v>
      </c>
    </row>
    <row r="1043" spans="1:7" x14ac:dyDescent="0.25">
      <c r="A1043" t="s">
        <v>10376</v>
      </c>
      <c r="B1043" t="s">
        <v>10377</v>
      </c>
      <c r="C1043" t="s">
        <v>2444</v>
      </c>
      <c r="D1043" t="s">
        <v>10378</v>
      </c>
      <c r="E1043" s="4">
        <v>0</v>
      </c>
      <c r="F1043" s="1">
        <v>44462</v>
      </c>
      <c r="G1043" s="1">
        <v>44468</v>
      </c>
    </row>
    <row r="1044" spans="1:7" x14ac:dyDescent="0.25">
      <c r="A1044" t="s">
        <v>10710</v>
      </c>
      <c r="B1044" t="s">
        <v>10711</v>
      </c>
      <c r="C1044" t="s">
        <v>2444</v>
      </c>
      <c r="D1044" t="s">
        <v>10712</v>
      </c>
      <c r="E1044" s="4">
        <v>0</v>
      </c>
      <c r="F1044" s="1">
        <v>44462</v>
      </c>
      <c r="G1044" s="1">
        <v>44468</v>
      </c>
    </row>
    <row r="1045" spans="1:7" x14ac:dyDescent="0.25">
      <c r="A1045" t="s">
        <v>9528</v>
      </c>
      <c r="B1045" t="s">
        <v>9529</v>
      </c>
      <c r="C1045" t="s">
        <v>2444</v>
      </c>
      <c r="D1045" t="s">
        <v>9530</v>
      </c>
      <c r="E1045" s="4">
        <v>7</v>
      </c>
      <c r="F1045" s="1">
        <v>44462</v>
      </c>
      <c r="G1045" s="1">
        <v>44468</v>
      </c>
    </row>
    <row r="1046" spans="1:7" x14ac:dyDescent="0.25">
      <c r="A1046" t="s">
        <v>10819</v>
      </c>
      <c r="B1046" t="s">
        <v>10820</v>
      </c>
      <c r="C1046" t="s">
        <v>2444</v>
      </c>
      <c r="D1046" t="s">
        <v>10821</v>
      </c>
      <c r="E1046" s="4">
        <v>0</v>
      </c>
      <c r="F1046" s="1">
        <v>44462</v>
      </c>
      <c r="G1046" s="1">
        <v>44468</v>
      </c>
    </row>
    <row r="1047" spans="1:7" x14ac:dyDescent="0.25">
      <c r="A1047" t="s">
        <v>9487</v>
      </c>
      <c r="B1047" t="s">
        <v>9488</v>
      </c>
      <c r="C1047" t="s">
        <v>2444</v>
      </c>
      <c r="D1047" t="s">
        <v>9489</v>
      </c>
      <c r="E1047" s="4">
        <v>0</v>
      </c>
      <c r="F1047" s="1">
        <v>44462</v>
      </c>
      <c r="G1047" s="1">
        <v>44468</v>
      </c>
    </row>
    <row r="1048" spans="1:7" x14ac:dyDescent="0.25">
      <c r="A1048" t="s">
        <v>9683</v>
      </c>
      <c r="B1048" t="s">
        <v>9684</v>
      </c>
      <c r="C1048" t="s">
        <v>2444</v>
      </c>
      <c r="D1048" t="s">
        <v>9685</v>
      </c>
      <c r="E1048" s="4">
        <v>3</v>
      </c>
      <c r="F1048" s="1">
        <v>44462</v>
      </c>
      <c r="G1048" s="1">
        <v>44468</v>
      </c>
    </row>
    <row r="1049" spans="1:7" x14ac:dyDescent="0.25">
      <c r="A1049" t="s">
        <v>10756</v>
      </c>
      <c r="B1049" t="s">
        <v>10757</v>
      </c>
      <c r="C1049" t="s">
        <v>2444</v>
      </c>
      <c r="D1049" t="s">
        <v>10758</v>
      </c>
      <c r="E1049" s="4">
        <v>0</v>
      </c>
      <c r="F1049" s="1">
        <v>44462</v>
      </c>
      <c r="G1049" s="1">
        <v>44468</v>
      </c>
    </row>
    <row r="1050" spans="1:7" x14ac:dyDescent="0.25">
      <c r="A1050" t="s">
        <v>10771</v>
      </c>
      <c r="B1050" t="s">
        <v>10772</v>
      </c>
      <c r="C1050" t="s">
        <v>2444</v>
      </c>
      <c r="D1050" t="s">
        <v>10773</v>
      </c>
      <c r="E1050" s="4">
        <v>0</v>
      </c>
      <c r="F1050" s="1">
        <v>44462</v>
      </c>
      <c r="G1050" s="1">
        <v>44468</v>
      </c>
    </row>
    <row r="1051" spans="1:7" x14ac:dyDescent="0.25">
      <c r="A1051" t="s">
        <v>11206</v>
      </c>
      <c r="B1051" t="s">
        <v>11207</v>
      </c>
      <c r="C1051" t="s">
        <v>2444</v>
      </c>
      <c r="D1051" t="s">
        <v>11208</v>
      </c>
      <c r="E1051" s="4">
        <v>0</v>
      </c>
      <c r="F1051" s="1">
        <v>44462</v>
      </c>
      <c r="G1051" s="1">
        <v>44468</v>
      </c>
    </row>
    <row r="1052" spans="1:7" x14ac:dyDescent="0.25">
      <c r="A1052" t="s">
        <v>11201</v>
      </c>
      <c r="B1052" t="s">
        <v>11202</v>
      </c>
      <c r="C1052" t="s">
        <v>2444</v>
      </c>
      <c r="D1052" t="s">
        <v>11203</v>
      </c>
      <c r="E1052" s="4">
        <v>0</v>
      </c>
      <c r="F1052" s="1">
        <v>44462</v>
      </c>
      <c r="G1052" s="1">
        <v>44468</v>
      </c>
    </row>
    <row r="1053" spans="1:7" x14ac:dyDescent="0.25">
      <c r="A1053" t="s">
        <v>11565</v>
      </c>
      <c r="B1053" t="s">
        <v>11566</v>
      </c>
      <c r="C1053" t="s">
        <v>2444</v>
      </c>
      <c r="D1053" t="s">
        <v>11567</v>
      </c>
      <c r="E1053" s="4">
        <v>3</v>
      </c>
      <c r="F1053" s="1">
        <v>44462</v>
      </c>
      <c r="G1053" s="1">
        <v>44468</v>
      </c>
    </row>
    <row r="1054" spans="1:7" x14ac:dyDescent="0.25">
      <c r="A1054" t="s">
        <v>11071</v>
      </c>
      <c r="B1054" t="s">
        <v>11072</v>
      </c>
      <c r="C1054" t="s">
        <v>2444</v>
      </c>
      <c r="D1054" t="s">
        <v>11073</v>
      </c>
      <c r="E1054" s="4">
        <v>0</v>
      </c>
      <c r="F1054" s="1">
        <v>44462</v>
      </c>
      <c r="G1054" s="1">
        <v>44468</v>
      </c>
    </row>
    <row r="1055" spans="1:7" x14ac:dyDescent="0.25">
      <c r="A1055" t="s">
        <v>10979</v>
      </c>
      <c r="B1055" t="s">
        <v>10980</v>
      </c>
      <c r="C1055" t="s">
        <v>2444</v>
      </c>
      <c r="D1055" t="s">
        <v>10981</v>
      </c>
      <c r="E1055" s="4">
        <v>0</v>
      </c>
      <c r="F1055" s="1">
        <v>44462</v>
      </c>
      <c r="G1055" s="1">
        <v>44468</v>
      </c>
    </row>
    <row r="1056" spans="1:7" x14ac:dyDescent="0.25">
      <c r="A1056" t="s">
        <v>11602</v>
      </c>
      <c r="B1056" t="s">
        <v>11603</v>
      </c>
      <c r="C1056" t="s">
        <v>2444</v>
      </c>
      <c r="D1056" t="s">
        <v>11604</v>
      </c>
      <c r="E1056" s="4">
        <v>94</v>
      </c>
      <c r="F1056" s="1">
        <v>44462</v>
      </c>
      <c r="G1056" s="1">
        <v>44468</v>
      </c>
    </row>
    <row r="1057" spans="1:7" x14ac:dyDescent="0.25">
      <c r="A1057" t="s">
        <v>11600</v>
      </c>
      <c r="B1057" t="s">
        <v>2767</v>
      </c>
      <c r="C1057" t="s">
        <v>2444</v>
      </c>
      <c r="D1057" t="s">
        <v>11601</v>
      </c>
      <c r="E1057" s="4">
        <v>0</v>
      </c>
      <c r="F1057" s="1">
        <v>44462</v>
      </c>
      <c r="G1057" s="1">
        <v>44468</v>
      </c>
    </row>
    <row r="1058" spans="1:7" x14ac:dyDescent="0.25">
      <c r="A1058" t="s">
        <v>8462</v>
      </c>
      <c r="B1058" t="s">
        <v>8463</v>
      </c>
      <c r="C1058" t="s">
        <v>2444</v>
      </c>
      <c r="D1058" t="s">
        <v>8464</v>
      </c>
      <c r="E1058" s="4">
        <v>0</v>
      </c>
      <c r="F1058" s="1">
        <v>44462</v>
      </c>
      <c r="G1058" s="1">
        <v>44468</v>
      </c>
    </row>
    <row r="1059" spans="1:7" x14ac:dyDescent="0.25">
      <c r="A1059" t="s">
        <v>8465</v>
      </c>
      <c r="B1059" t="s">
        <v>8466</v>
      </c>
      <c r="C1059" t="s">
        <v>2444</v>
      </c>
      <c r="D1059" t="s">
        <v>8467</v>
      </c>
      <c r="E1059" s="4">
        <v>87</v>
      </c>
      <c r="F1059" s="1">
        <v>44462</v>
      </c>
      <c r="G1059" s="1">
        <v>44468</v>
      </c>
    </row>
    <row r="1060" spans="1:7" x14ac:dyDescent="0.25">
      <c r="A1060" t="s">
        <v>8254</v>
      </c>
      <c r="B1060" t="s">
        <v>8255</v>
      </c>
      <c r="C1060" t="s">
        <v>2444</v>
      </c>
      <c r="D1060" t="s">
        <v>8256</v>
      </c>
      <c r="E1060" s="4">
        <v>33</v>
      </c>
      <c r="F1060" s="1">
        <v>44462</v>
      </c>
      <c r="G1060" s="1">
        <v>44468</v>
      </c>
    </row>
    <row r="1061" spans="1:7" x14ac:dyDescent="0.25">
      <c r="A1061" t="s">
        <v>11732</v>
      </c>
      <c r="B1061" t="s">
        <v>11733</v>
      </c>
      <c r="C1061" t="s">
        <v>2444</v>
      </c>
      <c r="D1061" t="s">
        <v>11734</v>
      </c>
      <c r="E1061" s="4">
        <v>0</v>
      </c>
      <c r="F1061" s="1">
        <v>44462</v>
      </c>
      <c r="G1061" s="1">
        <v>44468</v>
      </c>
    </row>
    <row r="1062" spans="1:7" x14ac:dyDescent="0.25">
      <c r="A1062" t="s">
        <v>10753</v>
      </c>
      <c r="B1062" t="s">
        <v>10754</v>
      </c>
      <c r="C1062" t="s">
        <v>2444</v>
      </c>
      <c r="D1062" t="s">
        <v>10755</v>
      </c>
      <c r="E1062" s="4">
        <v>0</v>
      </c>
      <c r="F1062" s="1">
        <v>44462</v>
      </c>
      <c r="G1062" s="1">
        <v>44468</v>
      </c>
    </row>
    <row r="1063" spans="1:7" x14ac:dyDescent="0.25">
      <c r="A1063" t="s">
        <v>11562</v>
      </c>
      <c r="B1063" t="s">
        <v>11563</v>
      </c>
      <c r="C1063" t="s">
        <v>2444</v>
      </c>
      <c r="D1063" t="s">
        <v>11564</v>
      </c>
      <c r="E1063" s="4">
        <v>3</v>
      </c>
      <c r="F1063" s="1">
        <v>44462</v>
      </c>
      <c r="G1063" s="1">
        <v>44468</v>
      </c>
    </row>
    <row r="1064" spans="1:7" x14ac:dyDescent="0.25">
      <c r="A1064" t="s">
        <v>8245</v>
      </c>
      <c r="B1064" t="s">
        <v>8246</v>
      </c>
      <c r="C1064" t="s">
        <v>2444</v>
      </c>
      <c r="D1064" t="s">
        <v>8247</v>
      </c>
      <c r="E1064" s="4">
        <v>0</v>
      </c>
      <c r="F1064" s="1">
        <v>44462</v>
      </c>
      <c r="G1064" s="1">
        <v>44468</v>
      </c>
    </row>
    <row r="1065" spans="1:7" x14ac:dyDescent="0.25">
      <c r="A1065" t="s">
        <v>9426</v>
      </c>
      <c r="B1065" t="s">
        <v>9427</v>
      </c>
      <c r="C1065" t="s">
        <v>2444</v>
      </c>
      <c r="D1065" t="s">
        <v>9428</v>
      </c>
      <c r="E1065" s="4">
        <v>0</v>
      </c>
      <c r="F1065" s="1">
        <v>44462</v>
      </c>
      <c r="G1065" s="1">
        <v>44468</v>
      </c>
    </row>
    <row r="1066" spans="1:7" x14ac:dyDescent="0.25">
      <c r="A1066" t="s">
        <v>10701</v>
      </c>
      <c r="B1066" t="s">
        <v>10702</v>
      </c>
      <c r="C1066" t="s">
        <v>2444</v>
      </c>
      <c r="D1066" t="s">
        <v>10703</v>
      </c>
      <c r="E1066" s="4">
        <v>0</v>
      </c>
      <c r="F1066" s="1">
        <v>44462</v>
      </c>
      <c r="G1066" s="1">
        <v>44468</v>
      </c>
    </row>
    <row r="1067" spans="1:7" x14ac:dyDescent="0.25">
      <c r="A1067" t="s">
        <v>10704</v>
      </c>
      <c r="B1067" t="s">
        <v>10705</v>
      </c>
      <c r="C1067" t="s">
        <v>2444</v>
      </c>
      <c r="D1067" t="s">
        <v>10706</v>
      </c>
      <c r="E1067" s="4">
        <v>0</v>
      </c>
      <c r="F1067" s="1">
        <v>44462</v>
      </c>
      <c r="G1067" s="1">
        <v>44468</v>
      </c>
    </row>
    <row r="1068" spans="1:7" x14ac:dyDescent="0.25">
      <c r="A1068" t="s">
        <v>11568</v>
      </c>
      <c r="B1068" t="s">
        <v>11569</v>
      </c>
      <c r="C1068" t="s">
        <v>2444</v>
      </c>
      <c r="D1068" t="s">
        <v>11570</v>
      </c>
      <c r="E1068" s="4">
        <v>3</v>
      </c>
      <c r="F1068" s="1">
        <v>44462</v>
      </c>
      <c r="G1068" s="1">
        <v>44468</v>
      </c>
    </row>
    <row r="1069" spans="1:7" x14ac:dyDescent="0.25">
      <c r="A1069" t="s">
        <v>11574</v>
      </c>
      <c r="B1069" t="s">
        <v>11575</v>
      </c>
      <c r="C1069" t="s">
        <v>2444</v>
      </c>
      <c r="D1069" t="s">
        <v>11576</v>
      </c>
      <c r="E1069" s="4">
        <v>3</v>
      </c>
      <c r="F1069" s="1">
        <v>44462</v>
      </c>
      <c r="G1069" s="1">
        <v>44468</v>
      </c>
    </row>
    <row r="1070" spans="1:7" x14ac:dyDescent="0.25">
      <c r="A1070" t="s">
        <v>8446</v>
      </c>
      <c r="B1070" t="s">
        <v>8447</v>
      </c>
      <c r="C1070" t="s">
        <v>2444</v>
      </c>
      <c r="D1070" t="s">
        <v>8448</v>
      </c>
      <c r="E1070" s="4">
        <v>0</v>
      </c>
      <c r="F1070" s="1">
        <v>44462</v>
      </c>
      <c r="G1070" s="1">
        <v>44468</v>
      </c>
    </row>
    <row r="1071" spans="1:7" x14ac:dyDescent="0.25">
      <c r="A1071" t="s">
        <v>8362</v>
      </c>
      <c r="B1071" t="s">
        <v>8363</v>
      </c>
      <c r="C1071" t="s">
        <v>2444</v>
      </c>
      <c r="D1071" t="s">
        <v>8364</v>
      </c>
      <c r="E1071" s="4">
        <v>0</v>
      </c>
      <c r="F1071" s="1">
        <v>44462</v>
      </c>
      <c r="G1071" s="1">
        <v>44468</v>
      </c>
    </row>
    <row r="1072" spans="1:7" x14ac:dyDescent="0.25">
      <c r="A1072" t="s">
        <v>11597</v>
      </c>
      <c r="B1072" t="s">
        <v>11598</v>
      </c>
      <c r="C1072" t="s">
        <v>2444</v>
      </c>
      <c r="D1072" t="s">
        <v>11599</v>
      </c>
      <c r="E1072" s="4">
        <v>0</v>
      </c>
      <c r="F1072" s="1">
        <v>44462</v>
      </c>
      <c r="G1072" s="1">
        <v>44468</v>
      </c>
    </row>
    <row r="1073" spans="1:7" x14ac:dyDescent="0.25">
      <c r="A1073" t="s">
        <v>9793</v>
      </c>
      <c r="B1073" t="s">
        <v>9794</v>
      </c>
      <c r="C1073" t="s">
        <v>2444</v>
      </c>
      <c r="D1073" t="s">
        <v>9792</v>
      </c>
      <c r="E1073" s="4">
        <v>0</v>
      </c>
      <c r="F1073" s="1">
        <v>44462</v>
      </c>
      <c r="G1073" s="1">
        <v>44468</v>
      </c>
    </row>
    <row r="1074" spans="1:7" x14ac:dyDescent="0.25">
      <c r="A1074" t="s">
        <v>11571</v>
      </c>
      <c r="B1074" t="s">
        <v>11572</v>
      </c>
      <c r="C1074" t="s">
        <v>2444</v>
      </c>
      <c r="D1074" t="s">
        <v>11573</v>
      </c>
      <c r="E1074" s="4">
        <v>3</v>
      </c>
      <c r="F1074" s="1">
        <v>44462</v>
      </c>
      <c r="G1074" s="1">
        <v>44468</v>
      </c>
    </row>
    <row r="1075" spans="1:7" x14ac:dyDescent="0.25">
      <c r="A1075" t="s">
        <v>8232</v>
      </c>
      <c r="B1075" t="s">
        <v>8233</v>
      </c>
      <c r="C1075" t="s">
        <v>2444</v>
      </c>
      <c r="D1075" t="s">
        <v>8234</v>
      </c>
      <c r="E1075" s="4">
        <v>0</v>
      </c>
      <c r="F1075" s="1">
        <v>44462</v>
      </c>
      <c r="G1075" s="1">
        <v>44468</v>
      </c>
    </row>
    <row r="1076" spans="1:7" x14ac:dyDescent="0.25">
      <c r="A1076" t="s">
        <v>8355</v>
      </c>
      <c r="B1076" t="s">
        <v>8356</v>
      </c>
      <c r="C1076" t="s">
        <v>2444</v>
      </c>
      <c r="D1076" t="s">
        <v>8357</v>
      </c>
      <c r="E1076" s="4">
        <v>0</v>
      </c>
      <c r="F1076" s="1">
        <v>44462</v>
      </c>
      <c r="G1076" s="1">
        <v>44468</v>
      </c>
    </row>
    <row r="1077" spans="1:7" x14ac:dyDescent="0.25">
      <c r="A1077" t="s">
        <v>8368</v>
      </c>
      <c r="B1077" t="s">
        <v>8369</v>
      </c>
      <c r="C1077" t="s">
        <v>2444</v>
      </c>
      <c r="D1077" t="s">
        <v>8370</v>
      </c>
      <c r="E1077" s="4">
        <v>0</v>
      </c>
      <c r="F1077" s="1">
        <v>44462</v>
      </c>
      <c r="G1077" s="1">
        <v>44468</v>
      </c>
    </row>
    <row r="1078" spans="1:7" x14ac:dyDescent="0.25">
      <c r="A1078" t="s">
        <v>9601</v>
      </c>
      <c r="B1078" t="s">
        <v>9602</v>
      </c>
      <c r="C1078" t="s">
        <v>2444</v>
      </c>
      <c r="D1078" t="s">
        <v>9603</v>
      </c>
      <c r="E1078" s="4">
        <v>0</v>
      </c>
      <c r="F1078" s="1">
        <v>44462</v>
      </c>
      <c r="G1078" s="1">
        <v>44468</v>
      </c>
    </row>
    <row r="1079" spans="1:7" x14ac:dyDescent="0.25">
      <c r="A1079" t="s">
        <v>9598</v>
      </c>
      <c r="B1079" t="s">
        <v>9599</v>
      </c>
      <c r="C1079" t="s">
        <v>2444</v>
      </c>
      <c r="D1079" t="s">
        <v>9600</v>
      </c>
      <c r="E1079" s="4">
        <v>0</v>
      </c>
      <c r="F1079" s="1">
        <v>44462</v>
      </c>
      <c r="G1079" s="1">
        <v>44468</v>
      </c>
    </row>
    <row r="1080" spans="1:7" x14ac:dyDescent="0.25">
      <c r="A1080" t="s">
        <v>8666</v>
      </c>
      <c r="B1080" t="s">
        <v>8667</v>
      </c>
      <c r="C1080" t="s">
        <v>2444</v>
      </c>
      <c r="D1080" t="s">
        <v>8668</v>
      </c>
      <c r="E1080" s="4">
        <v>0</v>
      </c>
      <c r="F1080" s="1">
        <v>44462</v>
      </c>
      <c r="G1080" s="1">
        <v>44468</v>
      </c>
    </row>
    <row r="1081" spans="1:7" x14ac:dyDescent="0.25">
      <c r="A1081" t="s">
        <v>10930</v>
      </c>
      <c r="B1081" t="s">
        <v>10931</v>
      </c>
      <c r="C1081" t="s">
        <v>2444</v>
      </c>
      <c r="D1081" t="s">
        <v>10932</v>
      </c>
      <c r="E1081" s="4">
        <v>3</v>
      </c>
      <c r="F1081" s="1">
        <v>44462</v>
      </c>
      <c r="G1081" s="1">
        <v>44468</v>
      </c>
    </row>
    <row r="1082" spans="1:7" x14ac:dyDescent="0.25">
      <c r="A1082" t="s">
        <v>9949</v>
      </c>
      <c r="B1082" t="s">
        <v>9950</v>
      </c>
      <c r="C1082" t="s">
        <v>2444</v>
      </c>
      <c r="D1082" t="s">
        <v>9951</v>
      </c>
      <c r="E1082" s="4">
        <v>0</v>
      </c>
      <c r="F1082" s="1">
        <v>44462</v>
      </c>
      <c r="G1082" s="1">
        <v>44468</v>
      </c>
    </row>
    <row r="1083" spans="1:7" x14ac:dyDescent="0.25">
      <c r="A1083" t="s">
        <v>10698</v>
      </c>
      <c r="B1083" t="s">
        <v>10699</v>
      </c>
      <c r="C1083" t="s">
        <v>2444</v>
      </c>
      <c r="D1083" t="s">
        <v>10700</v>
      </c>
      <c r="E1083" s="4">
        <v>0</v>
      </c>
      <c r="F1083" s="1">
        <v>44462</v>
      </c>
      <c r="G1083" s="1">
        <v>44468</v>
      </c>
    </row>
    <row r="1084" spans="1:7" x14ac:dyDescent="0.25">
      <c r="A1084" t="s">
        <v>8635</v>
      </c>
      <c r="B1084" t="s">
        <v>8636</v>
      </c>
      <c r="C1084" t="s">
        <v>2444</v>
      </c>
      <c r="D1084" t="s">
        <v>8637</v>
      </c>
      <c r="E1084" s="4">
        <v>98</v>
      </c>
      <c r="F1084" s="1">
        <v>44462</v>
      </c>
      <c r="G1084" s="1">
        <v>44468</v>
      </c>
    </row>
    <row r="1085" spans="1:7" x14ac:dyDescent="0.25">
      <c r="A1085" t="s">
        <v>9481</v>
      </c>
      <c r="B1085" t="s">
        <v>9482</v>
      </c>
      <c r="C1085" t="s">
        <v>2444</v>
      </c>
      <c r="D1085" t="s">
        <v>9483</v>
      </c>
      <c r="E1085" s="4">
        <v>58</v>
      </c>
      <c r="F1085" s="1">
        <v>44462</v>
      </c>
      <c r="G1085" s="1">
        <v>44468</v>
      </c>
    </row>
    <row r="1086" spans="1:7" x14ac:dyDescent="0.25">
      <c r="A1086" t="s">
        <v>10750</v>
      </c>
      <c r="B1086" t="s">
        <v>10751</v>
      </c>
      <c r="C1086" t="s">
        <v>2444</v>
      </c>
      <c r="D1086" t="s">
        <v>10752</v>
      </c>
      <c r="E1086" s="4">
        <v>3</v>
      </c>
      <c r="F1086" s="1">
        <v>44462</v>
      </c>
      <c r="G1086" s="1">
        <v>44468</v>
      </c>
    </row>
    <row r="1087" spans="1:7" x14ac:dyDescent="0.25">
      <c r="A1087" t="s">
        <v>9038</v>
      </c>
      <c r="B1087" t="s">
        <v>9039</v>
      </c>
      <c r="C1087" t="s">
        <v>2444</v>
      </c>
      <c r="D1087" t="s">
        <v>9040</v>
      </c>
      <c r="E1087" s="4">
        <v>1</v>
      </c>
      <c r="F1087" s="1">
        <v>44462</v>
      </c>
      <c r="G1087" s="1">
        <v>44468</v>
      </c>
    </row>
    <row r="1088" spans="1:7" x14ac:dyDescent="0.25">
      <c r="A1088" t="s">
        <v>9943</v>
      </c>
      <c r="B1088" t="s">
        <v>9944</v>
      </c>
      <c r="C1088" t="s">
        <v>2444</v>
      </c>
      <c r="D1088" t="s">
        <v>9945</v>
      </c>
      <c r="E1088" s="4">
        <v>0</v>
      </c>
      <c r="F1088" s="1">
        <v>44462</v>
      </c>
      <c r="G1088" s="1">
        <v>44468</v>
      </c>
    </row>
    <row r="1089" spans="1:7" x14ac:dyDescent="0.25">
      <c r="A1089" t="s">
        <v>8365</v>
      </c>
      <c r="B1089" t="s">
        <v>8366</v>
      </c>
      <c r="C1089" t="s">
        <v>2444</v>
      </c>
      <c r="D1089" t="s">
        <v>8367</v>
      </c>
      <c r="E1089" s="4">
        <v>0</v>
      </c>
      <c r="F1089" s="1">
        <v>44462</v>
      </c>
      <c r="G1089" s="1">
        <v>44468</v>
      </c>
    </row>
    <row r="1090" spans="1:7" x14ac:dyDescent="0.25">
      <c r="A1090" t="s">
        <v>10673</v>
      </c>
      <c r="B1090" t="s">
        <v>10674</v>
      </c>
      <c r="C1090" t="s">
        <v>2465</v>
      </c>
      <c r="D1090" t="s">
        <v>10675</v>
      </c>
      <c r="E1090" s="4">
        <v>0</v>
      </c>
      <c r="F1090" s="1">
        <v>44462</v>
      </c>
      <c r="G1090" s="1">
        <v>44468</v>
      </c>
    </row>
    <row r="1091" spans="1:7" x14ac:dyDescent="0.25">
      <c r="A1091" t="s">
        <v>11134</v>
      </c>
      <c r="B1091" t="s">
        <v>11135</v>
      </c>
      <c r="C1091" t="s">
        <v>2465</v>
      </c>
      <c r="D1091" t="s">
        <v>11136</v>
      </c>
      <c r="E1091" s="4">
        <v>0</v>
      </c>
      <c r="F1091" s="1">
        <v>44462</v>
      </c>
      <c r="G1091" s="1">
        <v>44468</v>
      </c>
    </row>
    <row r="1092" spans="1:7" x14ac:dyDescent="0.25">
      <c r="A1092" t="s">
        <v>9246</v>
      </c>
      <c r="B1092" t="s">
        <v>9247</v>
      </c>
      <c r="C1092" t="s">
        <v>2465</v>
      </c>
      <c r="D1092" t="s">
        <v>9248</v>
      </c>
      <c r="E1092" s="4">
        <v>3</v>
      </c>
      <c r="F1092" s="1">
        <v>44462</v>
      </c>
      <c r="G1092" s="1">
        <v>44468</v>
      </c>
    </row>
    <row r="1093" spans="1:7" x14ac:dyDescent="0.25">
      <c r="A1093" t="s">
        <v>9249</v>
      </c>
      <c r="B1093" t="s">
        <v>9250</v>
      </c>
      <c r="C1093" t="s">
        <v>2465</v>
      </c>
      <c r="D1093" t="s">
        <v>9251</v>
      </c>
      <c r="E1093" s="4">
        <v>0</v>
      </c>
      <c r="F1093" s="1">
        <v>44462</v>
      </c>
      <c r="G1093" s="1">
        <v>44468</v>
      </c>
    </row>
    <row r="1094" spans="1:7" x14ac:dyDescent="0.25">
      <c r="A1094" t="s">
        <v>10946</v>
      </c>
      <c r="B1094" t="s">
        <v>10947</v>
      </c>
      <c r="C1094" t="s">
        <v>2465</v>
      </c>
      <c r="D1094" t="s">
        <v>10948</v>
      </c>
      <c r="E1094" s="4">
        <v>0</v>
      </c>
      <c r="F1094" s="1">
        <v>44462</v>
      </c>
      <c r="G1094" s="1">
        <v>44468</v>
      </c>
    </row>
    <row r="1095" spans="1:7" x14ac:dyDescent="0.25">
      <c r="A1095" t="s">
        <v>11119</v>
      </c>
      <c r="B1095" t="s">
        <v>11120</v>
      </c>
      <c r="C1095" t="s">
        <v>2465</v>
      </c>
      <c r="D1095" t="s">
        <v>11121</v>
      </c>
      <c r="E1095" s="4">
        <v>39</v>
      </c>
      <c r="F1095" s="1">
        <v>44462</v>
      </c>
      <c r="G1095" s="1">
        <v>44468</v>
      </c>
    </row>
    <row r="1096" spans="1:7" x14ac:dyDescent="0.25">
      <c r="A1096" t="s">
        <v>10949</v>
      </c>
      <c r="B1096" t="s">
        <v>10950</v>
      </c>
      <c r="C1096" t="s">
        <v>2465</v>
      </c>
      <c r="D1096" t="s">
        <v>10948</v>
      </c>
      <c r="E1096" s="4">
        <v>0</v>
      </c>
      <c r="F1096" s="1">
        <v>44462</v>
      </c>
      <c r="G1096" s="1">
        <v>44468</v>
      </c>
    </row>
    <row r="1097" spans="1:7" x14ac:dyDescent="0.25">
      <c r="A1097" t="s">
        <v>8431</v>
      </c>
      <c r="B1097" t="s">
        <v>8432</v>
      </c>
      <c r="C1097" t="s">
        <v>6280</v>
      </c>
      <c r="D1097" t="s">
        <v>8433</v>
      </c>
      <c r="E1097" s="4">
        <v>0</v>
      </c>
      <c r="F1097" s="1">
        <v>44462</v>
      </c>
      <c r="G1097" s="1">
        <v>44467</v>
      </c>
    </row>
    <row r="1098" spans="1:7" x14ac:dyDescent="0.25">
      <c r="A1098" t="s">
        <v>8151</v>
      </c>
      <c r="B1098" t="s">
        <v>2875</v>
      </c>
      <c r="C1098" t="s">
        <v>104</v>
      </c>
      <c r="D1098" t="s">
        <v>8152</v>
      </c>
      <c r="E1098" s="4">
        <v>0</v>
      </c>
      <c r="F1098" s="1">
        <v>44462</v>
      </c>
      <c r="G1098" s="1">
        <v>44467</v>
      </c>
    </row>
    <row r="1099" spans="1:7" x14ac:dyDescent="0.25">
      <c r="A1099" t="s">
        <v>9406</v>
      </c>
      <c r="B1099" t="s">
        <v>3925</v>
      </c>
      <c r="C1099" t="s">
        <v>33</v>
      </c>
      <c r="D1099" t="s">
        <v>9407</v>
      </c>
      <c r="E1099" s="4">
        <v>0</v>
      </c>
      <c r="F1099" s="1">
        <v>44462</v>
      </c>
      <c r="G1099" s="1">
        <v>44467</v>
      </c>
    </row>
    <row r="1100" spans="1:7" x14ac:dyDescent="0.25">
      <c r="A1100" t="s">
        <v>8133</v>
      </c>
      <c r="B1100" t="s">
        <v>2848</v>
      </c>
      <c r="C1100" t="s">
        <v>104</v>
      </c>
      <c r="D1100" t="s">
        <v>8134</v>
      </c>
      <c r="E1100" s="4">
        <v>0</v>
      </c>
      <c r="F1100" s="1">
        <v>44462</v>
      </c>
      <c r="G1100" s="1">
        <v>44467</v>
      </c>
    </row>
    <row r="1101" spans="1:7" x14ac:dyDescent="0.25">
      <c r="A1101" t="s">
        <v>8147</v>
      </c>
      <c r="B1101" t="s">
        <v>2869</v>
      </c>
      <c r="C1101" t="s">
        <v>104</v>
      </c>
      <c r="D1101" t="s">
        <v>8148</v>
      </c>
      <c r="E1101" s="4">
        <v>0</v>
      </c>
      <c r="F1101" s="1">
        <v>44462</v>
      </c>
      <c r="G1101" s="1">
        <v>44467</v>
      </c>
    </row>
    <row r="1102" spans="1:7" x14ac:dyDescent="0.25">
      <c r="A1102" t="s">
        <v>8145</v>
      </c>
      <c r="B1102" t="s">
        <v>2866</v>
      </c>
      <c r="C1102" t="s">
        <v>104</v>
      </c>
      <c r="D1102" t="s">
        <v>8146</v>
      </c>
      <c r="E1102" s="4">
        <v>0</v>
      </c>
      <c r="F1102" s="1">
        <v>44462</v>
      </c>
      <c r="G1102" s="1">
        <v>44467</v>
      </c>
    </row>
    <row r="1103" spans="1:7" x14ac:dyDescent="0.25">
      <c r="A1103" t="s">
        <v>8149</v>
      </c>
      <c r="B1103" t="s">
        <v>2872</v>
      </c>
      <c r="C1103" t="s">
        <v>104</v>
      </c>
      <c r="D1103" t="s">
        <v>8150</v>
      </c>
      <c r="E1103" s="4">
        <v>0</v>
      </c>
      <c r="F1103" s="1">
        <v>44462</v>
      </c>
      <c r="G1103" s="1">
        <v>44467</v>
      </c>
    </row>
    <row r="1104" spans="1:7" x14ac:dyDescent="0.25">
      <c r="A1104" t="s">
        <v>8139</v>
      </c>
      <c r="B1104" t="s">
        <v>2857</v>
      </c>
      <c r="C1104" t="s">
        <v>104</v>
      </c>
      <c r="D1104" t="s">
        <v>8140</v>
      </c>
      <c r="E1104" s="4">
        <v>0</v>
      </c>
      <c r="F1104" s="1">
        <v>44462</v>
      </c>
      <c r="G1104" s="1">
        <v>44467</v>
      </c>
    </row>
    <row r="1105" spans="1:7" x14ac:dyDescent="0.25">
      <c r="A1105" t="s">
        <v>8137</v>
      </c>
      <c r="B1105" t="s">
        <v>2854</v>
      </c>
      <c r="C1105" t="s">
        <v>104</v>
      </c>
      <c r="D1105" t="s">
        <v>8138</v>
      </c>
      <c r="E1105" s="4">
        <v>0</v>
      </c>
      <c r="F1105" s="1">
        <v>44462</v>
      </c>
      <c r="G1105" s="1">
        <v>44467</v>
      </c>
    </row>
    <row r="1106" spans="1:7" x14ac:dyDescent="0.25">
      <c r="A1106" t="s">
        <v>8143</v>
      </c>
      <c r="B1106" t="s">
        <v>2863</v>
      </c>
      <c r="C1106" t="s">
        <v>104</v>
      </c>
      <c r="D1106" t="s">
        <v>8144</v>
      </c>
      <c r="E1106" s="4">
        <v>0</v>
      </c>
      <c r="F1106" s="1">
        <v>44462</v>
      </c>
      <c r="G1106" s="1">
        <v>44467</v>
      </c>
    </row>
    <row r="1107" spans="1:7" x14ac:dyDescent="0.25">
      <c r="A1107" t="s">
        <v>8129</v>
      </c>
      <c r="B1107" t="s">
        <v>2842</v>
      </c>
      <c r="C1107" t="s">
        <v>104</v>
      </c>
      <c r="D1107" t="s">
        <v>8130</v>
      </c>
      <c r="E1107" s="4">
        <v>0</v>
      </c>
      <c r="F1107" s="1">
        <v>44462</v>
      </c>
      <c r="G1107" s="1">
        <v>44467</v>
      </c>
    </row>
    <row r="1108" spans="1:7" x14ac:dyDescent="0.25">
      <c r="A1108" t="s">
        <v>8141</v>
      </c>
      <c r="B1108" t="s">
        <v>2860</v>
      </c>
      <c r="C1108" t="s">
        <v>104</v>
      </c>
      <c r="D1108" t="s">
        <v>8142</v>
      </c>
      <c r="E1108" s="4">
        <v>0</v>
      </c>
      <c r="F1108" s="1">
        <v>44462</v>
      </c>
      <c r="G1108" s="1">
        <v>44467</v>
      </c>
    </row>
    <row r="1109" spans="1:7" x14ac:dyDescent="0.25">
      <c r="A1109" t="s">
        <v>8131</v>
      </c>
      <c r="B1109" t="s">
        <v>2845</v>
      </c>
      <c r="C1109" t="s">
        <v>104</v>
      </c>
      <c r="D1109" t="s">
        <v>8132</v>
      </c>
      <c r="E1109" s="4">
        <v>0</v>
      </c>
      <c r="F1109" s="1">
        <v>44462</v>
      </c>
      <c r="G1109" s="1">
        <v>44467</v>
      </c>
    </row>
    <row r="1110" spans="1:7" x14ac:dyDescent="0.25">
      <c r="A1110" t="s">
        <v>8127</v>
      </c>
      <c r="B1110" t="s">
        <v>2839</v>
      </c>
      <c r="C1110" t="s">
        <v>104</v>
      </c>
      <c r="D1110" t="s">
        <v>8128</v>
      </c>
      <c r="E1110" s="4">
        <v>0</v>
      </c>
      <c r="F1110" s="1">
        <v>44462</v>
      </c>
      <c r="G1110" s="1">
        <v>44467</v>
      </c>
    </row>
    <row r="1111" spans="1:7" x14ac:dyDescent="0.25">
      <c r="A1111" t="s">
        <v>11728</v>
      </c>
      <c r="B1111" t="s">
        <v>5674</v>
      </c>
      <c r="C1111" t="s">
        <v>33</v>
      </c>
      <c r="D1111" t="s">
        <v>11729</v>
      </c>
      <c r="E1111" s="4">
        <v>0</v>
      </c>
      <c r="F1111" s="1">
        <v>44462</v>
      </c>
      <c r="G1111" s="1">
        <v>44467</v>
      </c>
    </row>
    <row r="1112" spans="1:7" x14ac:dyDescent="0.25">
      <c r="A1112" t="s">
        <v>8200</v>
      </c>
      <c r="B1112" t="s">
        <v>2909</v>
      </c>
      <c r="C1112" t="s">
        <v>33</v>
      </c>
      <c r="D1112" t="s">
        <v>8201</v>
      </c>
      <c r="E1112" s="4">
        <v>0</v>
      </c>
      <c r="F1112" s="1">
        <v>44462</v>
      </c>
      <c r="G1112" s="1">
        <v>44467</v>
      </c>
    </row>
    <row r="1113" spans="1:7" x14ac:dyDescent="0.25">
      <c r="A1113" t="s">
        <v>543</v>
      </c>
      <c r="B1113" t="s">
        <v>187</v>
      </c>
      <c r="C1113" t="s">
        <v>79</v>
      </c>
      <c r="D1113" t="s">
        <v>544</v>
      </c>
      <c r="E1113" s="4">
        <v>0</v>
      </c>
      <c r="F1113" s="1">
        <v>44462</v>
      </c>
      <c r="G1113" s="1">
        <v>44462</v>
      </c>
    </row>
    <row r="1114" spans="1:7" x14ac:dyDescent="0.25">
      <c r="A1114" t="s">
        <v>628</v>
      </c>
      <c r="B1114" t="s">
        <v>313</v>
      </c>
      <c r="C1114" t="s">
        <v>79</v>
      </c>
      <c r="D1114" t="s">
        <v>629</v>
      </c>
      <c r="E1114" s="4">
        <v>0</v>
      </c>
      <c r="F1114" s="1">
        <v>44462</v>
      </c>
      <c r="G1114" s="1">
        <v>44462</v>
      </c>
    </row>
    <row r="1115" spans="1:7" x14ac:dyDescent="0.25">
      <c r="A1115" t="s">
        <v>10077</v>
      </c>
      <c r="B1115" t="s">
        <v>4411</v>
      </c>
      <c r="C1115" t="s">
        <v>33</v>
      </c>
      <c r="D1115" t="s">
        <v>10078</v>
      </c>
      <c r="E1115" s="4">
        <v>0</v>
      </c>
      <c r="F1115" s="1">
        <v>44462</v>
      </c>
      <c r="G1115" s="1">
        <v>44467</v>
      </c>
    </row>
    <row r="1116" spans="1:7" x14ac:dyDescent="0.25">
      <c r="A1116" t="s">
        <v>8399</v>
      </c>
      <c r="B1116" t="s">
        <v>3035</v>
      </c>
      <c r="C1116" t="s">
        <v>13</v>
      </c>
      <c r="D1116" t="s">
        <v>8400</v>
      </c>
      <c r="E1116" s="4">
        <v>0</v>
      </c>
      <c r="F1116" s="1">
        <v>44462</v>
      </c>
      <c r="G1116" s="1">
        <v>44467</v>
      </c>
    </row>
    <row r="1117" spans="1:7" x14ac:dyDescent="0.25">
      <c r="A1117" t="s">
        <v>646</v>
      </c>
      <c r="B1117" t="s">
        <v>27</v>
      </c>
      <c r="C1117" t="s">
        <v>28</v>
      </c>
      <c r="D1117" t="s">
        <v>647</v>
      </c>
      <c r="E1117" s="4">
        <v>54</v>
      </c>
      <c r="F1117" s="1">
        <v>44462</v>
      </c>
      <c r="G1117" s="1">
        <v>44468</v>
      </c>
    </row>
    <row r="1118" spans="1:7" x14ac:dyDescent="0.25">
      <c r="A1118" t="s">
        <v>8644</v>
      </c>
      <c r="B1118" t="s">
        <v>3224</v>
      </c>
      <c r="C1118" t="s">
        <v>13</v>
      </c>
      <c r="D1118" t="s">
        <v>8645</v>
      </c>
      <c r="E1118" s="4">
        <v>0</v>
      </c>
      <c r="F1118" s="1">
        <v>44462</v>
      </c>
      <c r="G1118" s="1">
        <v>44467</v>
      </c>
    </row>
    <row r="1119" spans="1:7" x14ac:dyDescent="0.25">
      <c r="A1119" t="s">
        <v>9300</v>
      </c>
      <c r="B1119" t="s">
        <v>3809</v>
      </c>
      <c r="C1119" t="s">
        <v>13</v>
      </c>
      <c r="D1119" t="s">
        <v>9301</v>
      </c>
      <c r="E1119" s="4">
        <v>0</v>
      </c>
      <c r="F1119" s="1">
        <v>44462</v>
      </c>
      <c r="G1119" s="1">
        <v>44467</v>
      </c>
    </row>
    <row r="1120" spans="1:7" x14ac:dyDescent="0.25">
      <c r="A1120" t="s">
        <v>9524</v>
      </c>
      <c r="B1120" t="s">
        <v>7747</v>
      </c>
      <c r="C1120" t="s">
        <v>2902</v>
      </c>
      <c r="D1120" t="s">
        <v>9525</v>
      </c>
      <c r="E1120" s="4">
        <v>4</v>
      </c>
      <c r="F1120" s="1">
        <v>44463</v>
      </c>
      <c r="G1120" s="1">
        <v>44468</v>
      </c>
    </row>
    <row r="1121" spans="1:7" x14ac:dyDescent="0.25">
      <c r="A1121" t="s">
        <v>10087</v>
      </c>
      <c r="B1121" t="s">
        <v>7766</v>
      </c>
      <c r="C1121" t="s">
        <v>2902</v>
      </c>
      <c r="D1121" t="s">
        <v>10088</v>
      </c>
      <c r="E1121" s="4">
        <v>4</v>
      </c>
      <c r="F1121" s="1">
        <v>44463</v>
      </c>
      <c r="G1121" s="1">
        <v>44468</v>
      </c>
    </row>
    <row r="1122" spans="1:7" x14ac:dyDescent="0.25">
      <c r="A1122" t="s">
        <v>11421</v>
      </c>
      <c r="B1122" t="s">
        <v>7797</v>
      </c>
      <c r="C1122" t="s">
        <v>2902</v>
      </c>
      <c r="D1122" t="s">
        <v>11422</v>
      </c>
      <c r="E1122" s="4">
        <v>4</v>
      </c>
      <c r="F1122" s="1">
        <v>44463</v>
      </c>
      <c r="G1122" s="1">
        <v>44468</v>
      </c>
    </row>
    <row r="1123" spans="1:7" x14ac:dyDescent="0.25">
      <c r="A1123" t="s">
        <v>10556</v>
      </c>
      <c r="B1123" t="s">
        <v>7773</v>
      </c>
      <c r="C1123" t="s">
        <v>2902</v>
      </c>
      <c r="D1123" t="s">
        <v>10557</v>
      </c>
      <c r="E1123" s="4">
        <v>4</v>
      </c>
      <c r="F1123" s="1">
        <v>44463</v>
      </c>
      <c r="G1123" s="1">
        <v>44468</v>
      </c>
    </row>
    <row r="1124" spans="1:7" x14ac:dyDescent="0.25">
      <c r="A1124" t="s">
        <v>10164</v>
      </c>
      <c r="B1124" t="s">
        <v>4471</v>
      </c>
      <c r="C1124" t="s">
        <v>2562</v>
      </c>
      <c r="D1124" t="s">
        <v>10165</v>
      </c>
      <c r="E1124" s="4">
        <v>0</v>
      </c>
      <c r="F1124" s="1">
        <v>44463</v>
      </c>
      <c r="G1124" s="1">
        <v>44468</v>
      </c>
    </row>
    <row r="1125" spans="1:7" x14ac:dyDescent="0.25">
      <c r="A1125" t="s">
        <v>8087</v>
      </c>
      <c r="B1125" t="s">
        <v>2791</v>
      </c>
      <c r="C1125" t="s">
        <v>33</v>
      </c>
      <c r="D1125" t="s">
        <v>8088</v>
      </c>
      <c r="E1125" s="4">
        <v>0</v>
      </c>
      <c r="F1125" s="1">
        <v>44463</v>
      </c>
      <c r="G1125" s="1">
        <v>44468</v>
      </c>
    </row>
    <row r="1126" spans="1:7" x14ac:dyDescent="0.25">
      <c r="A1126" t="s">
        <v>9244</v>
      </c>
      <c r="B1126" t="s">
        <v>3726</v>
      </c>
      <c r="C1126" t="s">
        <v>2902</v>
      </c>
      <c r="D1126" t="s">
        <v>9245</v>
      </c>
      <c r="E1126" s="4">
        <v>4</v>
      </c>
      <c r="F1126" s="1">
        <v>44463</v>
      </c>
      <c r="G1126" s="1">
        <v>44468</v>
      </c>
    </row>
    <row r="1127" spans="1:7" x14ac:dyDescent="0.25">
      <c r="A1127" t="s">
        <v>9533</v>
      </c>
      <c r="B1127" t="s">
        <v>4015</v>
      </c>
      <c r="C1127" t="s">
        <v>2902</v>
      </c>
      <c r="D1127" t="s">
        <v>9534</v>
      </c>
      <c r="E1127" s="4">
        <v>4</v>
      </c>
      <c r="F1127" s="1">
        <v>44463</v>
      </c>
      <c r="G1127" s="1">
        <v>44468</v>
      </c>
    </row>
    <row r="1128" spans="1:7" x14ac:dyDescent="0.25">
      <c r="A1128" t="s">
        <v>9795</v>
      </c>
      <c r="B1128" t="s">
        <v>7755</v>
      </c>
      <c r="C1128" t="s">
        <v>2902</v>
      </c>
      <c r="D1128" t="s">
        <v>9796</v>
      </c>
      <c r="E1128" s="4">
        <v>4</v>
      </c>
      <c r="F1128" s="1">
        <v>44463</v>
      </c>
      <c r="G1128" s="1">
        <v>44468</v>
      </c>
    </row>
    <row r="1129" spans="1:7" x14ac:dyDescent="0.25">
      <c r="A1129" t="s">
        <v>11343</v>
      </c>
      <c r="B1129" t="s">
        <v>7788</v>
      </c>
      <c r="C1129" t="s">
        <v>2902</v>
      </c>
      <c r="D1129" t="s">
        <v>11344</v>
      </c>
      <c r="E1129" s="4">
        <v>4</v>
      </c>
      <c r="F1129" s="1">
        <v>44463</v>
      </c>
      <c r="G1129" s="1">
        <v>44468</v>
      </c>
    </row>
    <row r="1130" spans="1:7" x14ac:dyDescent="0.25">
      <c r="A1130" t="s">
        <v>11429</v>
      </c>
      <c r="B1130" t="s">
        <v>5400</v>
      </c>
      <c r="C1130" t="s">
        <v>2902</v>
      </c>
      <c r="D1130" t="s">
        <v>11430</v>
      </c>
      <c r="E1130" s="4">
        <v>4</v>
      </c>
      <c r="F1130" s="1">
        <v>44463</v>
      </c>
      <c r="G1130" s="1">
        <v>44468</v>
      </c>
    </row>
    <row r="1131" spans="1:7" x14ac:dyDescent="0.25">
      <c r="A1131" t="s">
        <v>8439</v>
      </c>
      <c r="B1131" t="s">
        <v>3072</v>
      </c>
      <c r="C1131" t="s">
        <v>150</v>
      </c>
      <c r="D1131" t="s">
        <v>8440</v>
      </c>
      <c r="E1131" s="4">
        <v>4</v>
      </c>
      <c r="F1131" s="1">
        <v>44463</v>
      </c>
      <c r="G1131" s="1">
        <v>44468</v>
      </c>
    </row>
    <row r="1132" spans="1:7" x14ac:dyDescent="0.25">
      <c r="A1132" t="s">
        <v>8857</v>
      </c>
      <c r="B1132" t="s">
        <v>3407</v>
      </c>
      <c r="C1132" t="s">
        <v>150</v>
      </c>
      <c r="D1132" t="s">
        <v>8858</v>
      </c>
      <c r="E1132" s="4">
        <v>4</v>
      </c>
      <c r="F1132" s="1">
        <v>44463</v>
      </c>
      <c r="G1132" s="1">
        <v>44468</v>
      </c>
    </row>
    <row r="1133" spans="1:7" x14ac:dyDescent="0.25">
      <c r="A1133" t="s">
        <v>8749</v>
      </c>
      <c r="B1133" t="s">
        <v>3322</v>
      </c>
      <c r="C1133" t="s">
        <v>150</v>
      </c>
      <c r="D1133" t="s">
        <v>8750</v>
      </c>
      <c r="E1133" s="4">
        <v>4</v>
      </c>
      <c r="F1133" s="1">
        <v>44463</v>
      </c>
      <c r="G1133" s="1">
        <v>44468</v>
      </c>
    </row>
    <row r="1134" spans="1:7" x14ac:dyDescent="0.25">
      <c r="A1134" t="s">
        <v>9563</v>
      </c>
      <c r="B1134" t="s">
        <v>4041</v>
      </c>
      <c r="C1134" t="s">
        <v>2902</v>
      </c>
      <c r="D1134" t="s">
        <v>9564</v>
      </c>
      <c r="E1134" s="4">
        <v>4</v>
      </c>
      <c r="F1134" s="1">
        <v>44463</v>
      </c>
      <c r="G1134" s="1">
        <v>44468</v>
      </c>
    </row>
    <row r="1135" spans="1:7" x14ac:dyDescent="0.25">
      <c r="A1135" t="s">
        <v>9542</v>
      </c>
      <c r="B1135" t="s">
        <v>4028</v>
      </c>
      <c r="C1135" t="s">
        <v>150</v>
      </c>
      <c r="D1135" t="s">
        <v>9543</v>
      </c>
      <c r="E1135" s="4">
        <v>4</v>
      </c>
      <c r="F1135" s="1">
        <v>44463</v>
      </c>
      <c r="G1135" s="1">
        <v>44468</v>
      </c>
    </row>
    <row r="1136" spans="1:7" x14ac:dyDescent="0.25">
      <c r="A1136" t="s">
        <v>10040</v>
      </c>
      <c r="B1136" t="s">
        <v>4386</v>
      </c>
      <c r="C1136" t="s">
        <v>150</v>
      </c>
      <c r="D1136" t="s">
        <v>10041</v>
      </c>
      <c r="E1136" s="4">
        <v>4</v>
      </c>
      <c r="F1136" s="1">
        <v>44463</v>
      </c>
      <c r="G1136" s="1">
        <v>44468</v>
      </c>
    </row>
    <row r="1137" spans="1:7" x14ac:dyDescent="0.25">
      <c r="A1137" t="s">
        <v>8590</v>
      </c>
      <c r="B1137" t="s">
        <v>3184</v>
      </c>
      <c r="C1137" t="s">
        <v>13</v>
      </c>
      <c r="D1137" t="s">
        <v>8591</v>
      </c>
      <c r="E1137" s="4">
        <v>0</v>
      </c>
      <c r="F1137" s="1">
        <v>44463</v>
      </c>
      <c r="G1137" s="1">
        <v>44468</v>
      </c>
    </row>
    <row r="1138" spans="1:7" x14ac:dyDescent="0.25">
      <c r="A1138" t="s">
        <v>10166</v>
      </c>
      <c r="B1138" t="s">
        <v>4474</v>
      </c>
      <c r="C1138" t="s">
        <v>2562</v>
      </c>
      <c r="D1138" t="s">
        <v>10167</v>
      </c>
      <c r="E1138" s="4">
        <v>0</v>
      </c>
      <c r="F1138" s="1">
        <v>44463</v>
      </c>
      <c r="G1138" s="1">
        <v>44468</v>
      </c>
    </row>
    <row r="1139" spans="1:7" x14ac:dyDescent="0.25">
      <c r="A1139" t="s">
        <v>8722</v>
      </c>
      <c r="B1139" t="s">
        <v>3286</v>
      </c>
      <c r="C1139" t="s">
        <v>2902</v>
      </c>
      <c r="D1139" t="s">
        <v>8723</v>
      </c>
      <c r="E1139" s="4">
        <v>4</v>
      </c>
      <c r="F1139" s="1">
        <v>44463</v>
      </c>
      <c r="G1139" s="1">
        <v>44468</v>
      </c>
    </row>
    <row r="1140" spans="1:7" x14ac:dyDescent="0.25">
      <c r="A1140" t="s">
        <v>8681</v>
      </c>
      <c r="B1140" t="s">
        <v>3251</v>
      </c>
      <c r="C1140" t="s">
        <v>2562</v>
      </c>
      <c r="D1140" t="s">
        <v>8682</v>
      </c>
      <c r="E1140" s="4">
        <v>0</v>
      </c>
      <c r="F1140" s="1">
        <v>44463</v>
      </c>
      <c r="G1140" s="1">
        <v>44468</v>
      </c>
    </row>
    <row r="1141" spans="1:7" x14ac:dyDescent="0.25">
      <c r="A1141" t="s">
        <v>9240</v>
      </c>
      <c r="B1141" t="s">
        <v>3720</v>
      </c>
      <c r="C1141" t="s">
        <v>2902</v>
      </c>
      <c r="D1141" t="s">
        <v>9241</v>
      </c>
      <c r="E1141" s="4">
        <v>4</v>
      </c>
      <c r="F1141" s="1">
        <v>44463</v>
      </c>
      <c r="G1141" s="1">
        <v>44468</v>
      </c>
    </row>
    <row r="1142" spans="1:7" x14ac:dyDescent="0.25">
      <c r="A1142" t="s">
        <v>9622</v>
      </c>
      <c r="B1142" t="s">
        <v>4097</v>
      </c>
      <c r="C1142" t="s">
        <v>2902</v>
      </c>
      <c r="D1142" t="s">
        <v>9623</v>
      </c>
      <c r="E1142" s="4">
        <v>4</v>
      </c>
      <c r="F1142" s="1">
        <v>44463</v>
      </c>
      <c r="G1142" s="1">
        <v>44468</v>
      </c>
    </row>
    <row r="1143" spans="1:7" x14ac:dyDescent="0.25">
      <c r="A1143" t="s">
        <v>9655</v>
      </c>
      <c r="B1143" t="s">
        <v>7897</v>
      </c>
      <c r="C1143" t="s">
        <v>7810</v>
      </c>
      <c r="D1143" t="s">
        <v>9656</v>
      </c>
      <c r="E1143" s="4">
        <v>4</v>
      </c>
      <c r="F1143" s="1">
        <v>44463</v>
      </c>
      <c r="G1143" s="1">
        <v>44468</v>
      </c>
    </row>
    <row r="1144" spans="1:7" x14ac:dyDescent="0.25">
      <c r="A1144" t="s">
        <v>10324</v>
      </c>
      <c r="B1144" t="s">
        <v>7954</v>
      </c>
      <c r="C1144" t="s">
        <v>7810</v>
      </c>
      <c r="D1144" t="s">
        <v>10325</v>
      </c>
      <c r="E1144" s="4">
        <v>4</v>
      </c>
      <c r="F1144" s="1">
        <v>44463</v>
      </c>
      <c r="G1144" s="1">
        <v>44468</v>
      </c>
    </row>
    <row r="1145" spans="1:7" x14ac:dyDescent="0.25">
      <c r="A1145" t="s">
        <v>11462</v>
      </c>
      <c r="B1145" t="s">
        <v>5427</v>
      </c>
      <c r="C1145" t="s">
        <v>2902</v>
      </c>
      <c r="D1145" t="s">
        <v>11463</v>
      </c>
      <c r="E1145" s="4">
        <v>4</v>
      </c>
      <c r="F1145" s="1">
        <v>44463</v>
      </c>
      <c r="G1145" s="1">
        <v>44468</v>
      </c>
    </row>
    <row r="1146" spans="1:7" x14ac:dyDescent="0.25">
      <c r="A1146" t="s">
        <v>11460</v>
      </c>
      <c r="B1146" t="s">
        <v>5424</v>
      </c>
      <c r="C1146" t="s">
        <v>2902</v>
      </c>
      <c r="D1146" t="s">
        <v>11461</v>
      </c>
      <c r="E1146" s="4">
        <v>4</v>
      </c>
      <c r="F1146" s="1">
        <v>44463</v>
      </c>
      <c r="G1146" s="1">
        <v>44468</v>
      </c>
    </row>
    <row r="1147" spans="1:7" x14ac:dyDescent="0.25">
      <c r="A1147" t="s">
        <v>11480</v>
      </c>
      <c r="B1147" t="s">
        <v>5454</v>
      </c>
      <c r="C1147" t="s">
        <v>2902</v>
      </c>
      <c r="D1147" t="s">
        <v>11481</v>
      </c>
      <c r="E1147" s="4">
        <v>4</v>
      </c>
      <c r="F1147" s="1">
        <v>44463</v>
      </c>
      <c r="G1147" s="1">
        <v>44468</v>
      </c>
    </row>
    <row r="1148" spans="1:7" x14ac:dyDescent="0.25">
      <c r="A1148" t="s">
        <v>11472</v>
      </c>
      <c r="B1148" t="s">
        <v>5442</v>
      </c>
      <c r="C1148" t="s">
        <v>2902</v>
      </c>
      <c r="D1148" t="s">
        <v>11473</v>
      </c>
      <c r="E1148" s="4">
        <v>4</v>
      </c>
      <c r="F1148" s="1">
        <v>44463</v>
      </c>
      <c r="G1148" s="1">
        <v>44468</v>
      </c>
    </row>
    <row r="1149" spans="1:7" x14ac:dyDescent="0.25">
      <c r="A1149" t="s">
        <v>11488</v>
      </c>
      <c r="B1149" t="s">
        <v>5466</v>
      </c>
      <c r="C1149" t="s">
        <v>2902</v>
      </c>
      <c r="D1149" t="s">
        <v>11489</v>
      </c>
      <c r="E1149" s="4">
        <v>4</v>
      </c>
      <c r="F1149" s="1">
        <v>44463</v>
      </c>
      <c r="G1149" s="1">
        <v>44468</v>
      </c>
    </row>
    <row r="1150" spans="1:7" x14ac:dyDescent="0.25">
      <c r="A1150" t="s">
        <v>11490</v>
      </c>
      <c r="B1150" t="s">
        <v>5469</v>
      </c>
      <c r="C1150" t="s">
        <v>2902</v>
      </c>
      <c r="D1150" t="s">
        <v>11491</v>
      </c>
      <c r="E1150" s="4">
        <v>4</v>
      </c>
      <c r="F1150" s="1">
        <v>44463</v>
      </c>
      <c r="G1150" s="1">
        <v>44468</v>
      </c>
    </row>
    <row r="1151" spans="1:7" x14ac:dyDescent="0.25">
      <c r="A1151" t="s">
        <v>11482</v>
      </c>
      <c r="B1151" t="s">
        <v>5457</v>
      </c>
      <c r="C1151" t="s">
        <v>2902</v>
      </c>
      <c r="D1151" t="s">
        <v>11483</v>
      </c>
      <c r="E1151" s="4">
        <v>4</v>
      </c>
      <c r="F1151" s="1">
        <v>44463</v>
      </c>
      <c r="G1151" s="1">
        <v>44468</v>
      </c>
    </row>
    <row r="1152" spans="1:7" x14ac:dyDescent="0.25">
      <c r="A1152" t="s">
        <v>11496</v>
      </c>
      <c r="B1152" t="s">
        <v>5478</v>
      </c>
      <c r="C1152" t="s">
        <v>2902</v>
      </c>
      <c r="D1152" t="s">
        <v>11497</v>
      </c>
      <c r="E1152" s="4">
        <v>4</v>
      </c>
      <c r="F1152" s="1">
        <v>44463</v>
      </c>
      <c r="G1152" s="1">
        <v>44468</v>
      </c>
    </row>
    <row r="1153" spans="1:7" x14ac:dyDescent="0.25">
      <c r="A1153" t="s">
        <v>11502</v>
      </c>
      <c r="B1153" t="s">
        <v>5487</v>
      </c>
      <c r="C1153" t="s">
        <v>2902</v>
      </c>
      <c r="D1153" t="s">
        <v>11503</v>
      </c>
      <c r="E1153" s="4">
        <v>4</v>
      </c>
      <c r="F1153" s="1">
        <v>44463</v>
      </c>
      <c r="G1153" s="1">
        <v>44468</v>
      </c>
    </row>
    <row r="1154" spans="1:7" x14ac:dyDescent="0.25">
      <c r="A1154" t="s">
        <v>10660</v>
      </c>
      <c r="B1154" t="s">
        <v>4897</v>
      </c>
      <c r="C1154" t="s">
        <v>2902</v>
      </c>
      <c r="D1154" t="s">
        <v>10661</v>
      </c>
      <c r="E1154" s="4">
        <v>4</v>
      </c>
      <c r="F1154" s="1">
        <v>44463</v>
      </c>
      <c r="G1154" s="1">
        <v>44468</v>
      </c>
    </row>
    <row r="1155" spans="1:7" x14ac:dyDescent="0.25">
      <c r="A1155" t="s">
        <v>9363</v>
      </c>
      <c r="B1155" t="s">
        <v>3898</v>
      </c>
      <c r="C1155" t="s">
        <v>150</v>
      </c>
      <c r="D1155" t="s">
        <v>9364</v>
      </c>
      <c r="E1155" s="4">
        <v>4</v>
      </c>
      <c r="F1155" s="1">
        <v>44463</v>
      </c>
      <c r="G1155" s="1">
        <v>44468</v>
      </c>
    </row>
    <row r="1156" spans="1:7" x14ac:dyDescent="0.25">
      <c r="A1156" t="s">
        <v>9365</v>
      </c>
      <c r="B1156" t="s">
        <v>3901</v>
      </c>
      <c r="C1156" t="s">
        <v>150</v>
      </c>
      <c r="D1156" t="s">
        <v>9366</v>
      </c>
      <c r="E1156" s="4">
        <v>4</v>
      </c>
      <c r="F1156" s="1">
        <v>44463</v>
      </c>
      <c r="G1156" s="1">
        <v>44468</v>
      </c>
    </row>
    <row r="1157" spans="1:7" x14ac:dyDescent="0.25">
      <c r="A1157" t="s">
        <v>9662</v>
      </c>
      <c r="B1157" t="s">
        <v>4127</v>
      </c>
      <c r="C1157" t="s">
        <v>169</v>
      </c>
      <c r="D1157" t="s">
        <v>9663</v>
      </c>
      <c r="E1157" s="4">
        <v>0</v>
      </c>
      <c r="F1157" s="1">
        <v>44463</v>
      </c>
      <c r="G1157" s="1">
        <v>44468</v>
      </c>
    </row>
    <row r="1158" spans="1:7" x14ac:dyDescent="0.25">
      <c r="A1158" t="s">
        <v>8286</v>
      </c>
      <c r="B1158" t="s">
        <v>2968</v>
      </c>
      <c r="C1158" t="s">
        <v>13</v>
      </c>
      <c r="D1158" t="s">
        <v>8287</v>
      </c>
      <c r="E1158" s="4">
        <v>0</v>
      </c>
      <c r="F1158" s="1">
        <v>44463</v>
      </c>
      <c r="G1158" s="1">
        <v>44468</v>
      </c>
    </row>
    <row r="1159" spans="1:7" x14ac:dyDescent="0.25">
      <c r="A1159" t="s">
        <v>8405</v>
      </c>
      <c r="B1159" t="s">
        <v>3045</v>
      </c>
      <c r="C1159" t="s">
        <v>13</v>
      </c>
      <c r="D1159" t="s">
        <v>8406</v>
      </c>
      <c r="E1159" s="4">
        <v>0</v>
      </c>
      <c r="F1159" s="1">
        <v>44463</v>
      </c>
      <c r="G1159" s="1">
        <v>44468</v>
      </c>
    </row>
    <row r="1160" spans="1:7" x14ac:dyDescent="0.25">
      <c r="A1160" t="s">
        <v>8409</v>
      </c>
      <c r="B1160" t="s">
        <v>3052</v>
      </c>
      <c r="C1160" t="s">
        <v>13</v>
      </c>
      <c r="D1160" t="s">
        <v>8410</v>
      </c>
      <c r="E1160" s="4">
        <v>0</v>
      </c>
      <c r="F1160" s="1">
        <v>44463</v>
      </c>
      <c r="G1160" s="1">
        <v>44468</v>
      </c>
    </row>
    <row r="1161" spans="1:7" x14ac:dyDescent="0.25">
      <c r="A1161" t="s">
        <v>485</v>
      </c>
      <c r="B1161" t="s">
        <v>119</v>
      </c>
      <c r="C1161" t="s">
        <v>13</v>
      </c>
      <c r="D1161" t="s">
        <v>486</v>
      </c>
      <c r="E1161" s="4">
        <v>0</v>
      </c>
      <c r="F1161" s="1">
        <v>44463</v>
      </c>
      <c r="G1161" s="1">
        <v>44468</v>
      </c>
    </row>
    <row r="1162" spans="1:7" x14ac:dyDescent="0.25">
      <c r="A1162" t="s">
        <v>499</v>
      </c>
      <c r="B1162" t="s">
        <v>42</v>
      </c>
      <c r="C1162" t="s">
        <v>13</v>
      </c>
      <c r="D1162" t="s">
        <v>500</v>
      </c>
      <c r="E1162" s="4">
        <v>0</v>
      </c>
      <c r="F1162" s="1">
        <v>44463</v>
      </c>
      <c r="G1162" s="1">
        <v>44468</v>
      </c>
    </row>
    <row r="1163" spans="1:7" x14ac:dyDescent="0.25">
      <c r="A1163" t="s">
        <v>9302</v>
      </c>
      <c r="B1163" t="s">
        <v>3812</v>
      </c>
      <c r="C1163" t="s">
        <v>13</v>
      </c>
      <c r="D1163" t="s">
        <v>9303</v>
      </c>
      <c r="E1163" s="4">
        <v>0</v>
      </c>
      <c r="F1163" s="1">
        <v>44463</v>
      </c>
      <c r="G1163" s="1">
        <v>44468</v>
      </c>
    </row>
    <row r="1164" spans="1:7" x14ac:dyDescent="0.25">
      <c r="A1164" t="s">
        <v>9306</v>
      </c>
      <c r="B1164" t="s">
        <v>3815</v>
      </c>
      <c r="C1164" t="s">
        <v>13</v>
      </c>
      <c r="D1164" t="s">
        <v>9307</v>
      </c>
      <c r="E1164" s="4">
        <v>0</v>
      </c>
      <c r="F1164" s="1">
        <v>44463</v>
      </c>
      <c r="G1164" s="1">
        <v>44468</v>
      </c>
    </row>
    <row r="1165" spans="1:7" x14ac:dyDescent="0.25">
      <c r="A1165" t="s">
        <v>9304</v>
      </c>
      <c r="B1165" t="s">
        <v>3825</v>
      </c>
      <c r="C1165" t="s">
        <v>13</v>
      </c>
      <c r="D1165" t="s">
        <v>9305</v>
      </c>
      <c r="E1165" s="4">
        <v>0</v>
      </c>
      <c r="F1165" s="1">
        <v>44463</v>
      </c>
      <c r="G1165" s="1">
        <v>44468</v>
      </c>
    </row>
    <row r="1166" spans="1:7" x14ac:dyDescent="0.25">
      <c r="A1166" t="s">
        <v>9310</v>
      </c>
      <c r="B1166" t="s">
        <v>3828</v>
      </c>
      <c r="C1166" t="s">
        <v>13</v>
      </c>
      <c r="D1166" t="s">
        <v>9311</v>
      </c>
      <c r="E1166" s="4">
        <v>0</v>
      </c>
      <c r="F1166" s="1">
        <v>44463</v>
      </c>
      <c r="G1166" s="1">
        <v>44468</v>
      </c>
    </row>
    <row r="1167" spans="1:7" x14ac:dyDescent="0.25">
      <c r="A1167" t="s">
        <v>10230</v>
      </c>
      <c r="B1167" t="s">
        <v>4544</v>
      </c>
      <c r="C1167" t="s">
        <v>13</v>
      </c>
      <c r="D1167" t="s">
        <v>10231</v>
      </c>
      <c r="E1167" s="4">
        <v>0</v>
      </c>
      <c r="F1167" s="1">
        <v>44463</v>
      </c>
      <c r="G1167" s="1">
        <v>44468</v>
      </c>
    </row>
    <row r="1168" spans="1:7" x14ac:dyDescent="0.25">
      <c r="A1168" t="s">
        <v>10498</v>
      </c>
      <c r="B1168" t="s">
        <v>7062</v>
      </c>
      <c r="C1168" t="s">
        <v>169</v>
      </c>
      <c r="D1168" t="s">
        <v>10499</v>
      </c>
      <c r="E1168" s="4">
        <v>0</v>
      </c>
      <c r="F1168" s="1">
        <v>44463</v>
      </c>
      <c r="G1168" s="1">
        <v>44468</v>
      </c>
    </row>
    <row r="1169" spans="1:7" x14ac:dyDescent="0.25">
      <c r="A1169" t="s">
        <v>8175</v>
      </c>
      <c r="B1169" t="s">
        <v>2887</v>
      </c>
      <c r="C1169" t="s">
        <v>104</v>
      </c>
      <c r="D1169" t="s">
        <v>8176</v>
      </c>
      <c r="E1169" s="4">
        <v>0</v>
      </c>
      <c r="F1169" s="1">
        <v>44463</v>
      </c>
      <c r="G1169" s="1">
        <v>44468</v>
      </c>
    </row>
    <row r="1170" spans="1:7" x14ac:dyDescent="0.25">
      <c r="A1170" t="s">
        <v>8263</v>
      </c>
      <c r="B1170" t="s">
        <v>2940</v>
      </c>
      <c r="C1170" t="s">
        <v>104</v>
      </c>
      <c r="D1170" t="s">
        <v>8264</v>
      </c>
      <c r="E1170" s="4">
        <v>0</v>
      </c>
      <c r="F1170" s="1">
        <v>44463</v>
      </c>
      <c r="G1170" s="1">
        <v>44468</v>
      </c>
    </row>
    <row r="1171" spans="1:7" x14ac:dyDescent="0.25">
      <c r="A1171" t="s">
        <v>9514</v>
      </c>
      <c r="B1171" t="s">
        <v>3998</v>
      </c>
      <c r="C1171" t="s">
        <v>104</v>
      </c>
      <c r="D1171" t="s">
        <v>9515</v>
      </c>
      <c r="E1171" s="4">
        <v>0</v>
      </c>
      <c r="F1171" s="1">
        <v>44463</v>
      </c>
      <c r="G1171" s="1">
        <v>44468</v>
      </c>
    </row>
    <row r="1172" spans="1:7" x14ac:dyDescent="0.25">
      <c r="A1172" t="s">
        <v>11190</v>
      </c>
      <c r="B1172" t="s">
        <v>5215</v>
      </c>
      <c r="C1172" t="s">
        <v>104</v>
      </c>
      <c r="D1172" t="s">
        <v>11191</v>
      </c>
      <c r="E1172" s="4">
        <v>0</v>
      </c>
      <c r="F1172" s="1">
        <v>44463</v>
      </c>
      <c r="G1172" s="1">
        <v>44468</v>
      </c>
    </row>
    <row r="1173" spans="1:7" x14ac:dyDescent="0.25">
      <c r="A1173" t="s">
        <v>9490</v>
      </c>
      <c r="B1173" t="s">
        <v>3978</v>
      </c>
      <c r="C1173" t="s">
        <v>104</v>
      </c>
      <c r="D1173" t="s">
        <v>9491</v>
      </c>
      <c r="E1173" s="4">
        <v>0</v>
      </c>
      <c r="F1173" s="1">
        <v>44463</v>
      </c>
      <c r="G1173" s="1">
        <v>44468</v>
      </c>
    </row>
    <row r="1174" spans="1:7" x14ac:dyDescent="0.25">
      <c r="A1174" t="s">
        <v>9724</v>
      </c>
      <c r="B1174" t="s">
        <v>4180</v>
      </c>
      <c r="C1174" t="s">
        <v>104</v>
      </c>
      <c r="D1174" t="s">
        <v>9725</v>
      </c>
      <c r="E1174" s="4">
        <v>0</v>
      </c>
      <c r="F1174" s="1">
        <v>44463</v>
      </c>
      <c r="G1174" s="1">
        <v>44468</v>
      </c>
    </row>
    <row r="1175" spans="1:7" x14ac:dyDescent="0.25">
      <c r="A1175" t="s">
        <v>8580</v>
      </c>
      <c r="B1175" t="s">
        <v>2398</v>
      </c>
      <c r="C1175" t="s">
        <v>104</v>
      </c>
      <c r="D1175" t="s">
        <v>8581</v>
      </c>
      <c r="E1175" s="4">
        <v>0</v>
      </c>
      <c r="F1175" s="1">
        <v>44463</v>
      </c>
      <c r="G1175" s="1">
        <v>44468</v>
      </c>
    </row>
    <row r="1176" spans="1:7" x14ac:dyDescent="0.25">
      <c r="A1176" t="s">
        <v>8869</v>
      </c>
      <c r="B1176" t="s">
        <v>2432</v>
      </c>
      <c r="C1176" t="s">
        <v>104</v>
      </c>
      <c r="D1176" t="s">
        <v>8870</v>
      </c>
      <c r="E1176" s="4">
        <v>0</v>
      </c>
      <c r="F1176" s="1">
        <v>44463</v>
      </c>
      <c r="G1176" s="1">
        <v>44468</v>
      </c>
    </row>
    <row r="1177" spans="1:7" x14ac:dyDescent="0.25">
      <c r="A1177" t="s">
        <v>10384</v>
      </c>
      <c r="B1177" t="s">
        <v>2592</v>
      </c>
      <c r="C1177" t="s">
        <v>104</v>
      </c>
      <c r="D1177" t="s">
        <v>10385</v>
      </c>
      <c r="E1177" s="4">
        <v>0</v>
      </c>
      <c r="F1177" s="1">
        <v>44463</v>
      </c>
      <c r="G1177" s="1">
        <v>44468</v>
      </c>
    </row>
    <row r="1178" spans="1:7" x14ac:dyDescent="0.25">
      <c r="A1178" t="s">
        <v>10531</v>
      </c>
      <c r="B1178" t="s">
        <v>2623</v>
      </c>
      <c r="C1178" t="s">
        <v>104</v>
      </c>
      <c r="D1178" t="s">
        <v>10532</v>
      </c>
      <c r="E1178" s="4">
        <v>0</v>
      </c>
      <c r="F1178" s="1">
        <v>44463</v>
      </c>
      <c r="G1178" s="1">
        <v>44468</v>
      </c>
    </row>
    <row r="1179" spans="1:7" x14ac:dyDescent="0.25">
      <c r="A1179" t="s">
        <v>10533</v>
      </c>
      <c r="B1179" t="s">
        <v>2626</v>
      </c>
      <c r="C1179" t="s">
        <v>104</v>
      </c>
      <c r="D1179" t="s">
        <v>10534</v>
      </c>
      <c r="E1179" s="4">
        <v>0</v>
      </c>
      <c r="F1179" s="1">
        <v>44463</v>
      </c>
      <c r="G1179" s="1">
        <v>44468</v>
      </c>
    </row>
    <row r="1180" spans="1:7" x14ac:dyDescent="0.25">
      <c r="A1180" t="s">
        <v>8135</v>
      </c>
      <c r="B1180" t="s">
        <v>2851</v>
      </c>
      <c r="C1180" t="s">
        <v>104</v>
      </c>
      <c r="D1180" t="s">
        <v>8136</v>
      </c>
      <c r="E1180" s="4">
        <v>0</v>
      </c>
      <c r="F1180" s="1">
        <v>44463</v>
      </c>
      <c r="G1180" s="1">
        <v>44468</v>
      </c>
    </row>
    <row r="1181" spans="1:7" x14ac:dyDescent="0.25">
      <c r="A1181" t="s">
        <v>9236</v>
      </c>
      <c r="B1181" t="s">
        <v>3714</v>
      </c>
      <c r="C1181" t="s">
        <v>104</v>
      </c>
      <c r="D1181" t="s">
        <v>9237</v>
      </c>
      <c r="E1181" s="4">
        <v>0</v>
      </c>
      <c r="F1181" s="1">
        <v>44463</v>
      </c>
      <c r="G1181" s="1">
        <v>44468</v>
      </c>
    </row>
    <row r="1182" spans="1:7" x14ac:dyDescent="0.25">
      <c r="A1182" t="s">
        <v>9369</v>
      </c>
      <c r="B1182" t="s">
        <v>3903</v>
      </c>
      <c r="C1182" t="s">
        <v>104</v>
      </c>
      <c r="D1182" t="s">
        <v>9370</v>
      </c>
      <c r="E1182" s="4">
        <v>0</v>
      </c>
      <c r="F1182" s="1">
        <v>44463</v>
      </c>
      <c r="G1182" s="1">
        <v>44468</v>
      </c>
    </row>
    <row r="1183" spans="1:7" x14ac:dyDescent="0.25">
      <c r="A1183" t="s">
        <v>8171</v>
      </c>
      <c r="B1183" t="s">
        <v>2881</v>
      </c>
      <c r="C1183" t="s">
        <v>104</v>
      </c>
      <c r="D1183" t="s">
        <v>8172</v>
      </c>
      <c r="E1183" s="4">
        <v>0</v>
      </c>
      <c r="F1183" s="1">
        <v>44463</v>
      </c>
      <c r="G1183" s="1">
        <v>44468</v>
      </c>
    </row>
    <row r="1184" spans="1:7" x14ac:dyDescent="0.25">
      <c r="A1184" t="s">
        <v>9726</v>
      </c>
      <c r="B1184" t="s">
        <v>4183</v>
      </c>
      <c r="C1184" t="s">
        <v>104</v>
      </c>
      <c r="D1184" t="s">
        <v>9727</v>
      </c>
      <c r="E1184" s="4">
        <v>0</v>
      </c>
      <c r="F1184" s="1">
        <v>44463</v>
      </c>
      <c r="G1184" s="1">
        <v>44468</v>
      </c>
    </row>
    <row r="1185" spans="1:7" x14ac:dyDescent="0.25">
      <c r="A1185" t="s">
        <v>10443</v>
      </c>
      <c r="B1185" t="s">
        <v>4703</v>
      </c>
      <c r="C1185" t="s">
        <v>104</v>
      </c>
      <c r="D1185" t="s">
        <v>10444</v>
      </c>
      <c r="E1185" s="4">
        <v>0</v>
      </c>
      <c r="F1185" s="1">
        <v>44463</v>
      </c>
      <c r="G1185" s="1">
        <v>44468</v>
      </c>
    </row>
    <row r="1186" spans="1:7" x14ac:dyDescent="0.25">
      <c r="A1186" t="s">
        <v>10437</v>
      </c>
      <c r="B1186" t="s">
        <v>4694</v>
      </c>
      <c r="C1186" t="s">
        <v>104</v>
      </c>
      <c r="D1186" t="s">
        <v>10438</v>
      </c>
      <c r="E1186" s="4">
        <v>0</v>
      </c>
      <c r="F1186" s="1">
        <v>44463</v>
      </c>
      <c r="G1186" s="1">
        <v>44468</v>
      </c>
    </row>
    <row r="1187" spans="1:7" x14ac:dyDescent="0.25">
      <c r="A1187" t="s">
        <v>10441</v>
      </c>
      <c r="B1187" t="s">
        <v>4700</v>
      </c>
      <c r="C1187" t="s">
        <v>104</v>
      </c>
      <c r="D1187" t="s">
        <v>10442</v>
      </c>
      <c r="E1187" s="4">
        <v>0</v>
      </c>
      <c r="F1187" s="1">
        <v>44463</v>
      </c>
      <c r="G1187" s="1">
        <v>44468</v>
      </c>
    </row>
    <row r="1188" spans="1:7" x14ac:dyDescent="0.25">
      <c r="A1188" t="s">
        <v>11812</v>
      </c>
      <c r="B1188" t="s">
        <v>3753</v>
      </c>
      <c r="C1188" t="s">
        <v>104</v>
      </c>
      <c r="D1188" t="s">
        <v>11813</v>
      </c>
      <c r="E1188" s="4">
        <v>0</v>
      </c>
      <c r="F1188" s="1">
        <v>44463</v>
      </c>
      <c r="G1188" s="1">
        <v>44468</v>
      </c>
    </row>
    <row r="1189" spans="1:7" x14ac:dyDescent="0.25">
      <c r="A1189" t="s">
        <v>11814</v>
      </c>
      <c r="B1189" t="s">
        <v>3756</v>
      </c>
      <c r="C1189" t="s">
        <v>104</v>
      </c>
      <c r="D1189" t="s">
        <v>11815</v>
      </c>
      <c r="E1189" s="4">
        <v>0</v>
      </c>
      <c r="F1189" s="1">
        <v>44463</v>
      </c>
      <c r="G1189" s="1">
        <v>44468</v>
      </c>
    </row>
    <row r="1190" spans="1:7" x14ac:dyDescent="0.25">
      <c r="A1190" t="s">
        <v>11818</v>
      </c>
      <c r="B1190" t="s">
        <v>3762</v>
      </c>
      <c r="C1190" t="s">
        <v>104</v>
      </c>
      <c r="D1190" t="s">
        <v>11819</v>
      </c>
      <c r="E1190" s="4">
        <v>0</v>
      </c>
      <c r="F1190" s="1">
        <v>44463</v>
      </c>
      <c r="G1190" s="1">
        <v>44468</v>
      </c>
    </row>
    <row r="1191" spans="1:7" x14ac:dyDescent="0.25">
      <c r="A1191" t="s">
        <v>11820</v>
      </c>
      <c r="B1191" t="s">
        <v>3765</v>
      </c>
      <c r="C1191" t="s">
        <v>104</v>
      </c>
      <c r="D1191" t="s">
        <v>11821</v>
      </c>
      <c r="E1191" s="4">
        <v>0</v>
      </c>
      <c r="F1191" s="1">
        <v>44463</v>
      </c>
      <c r="G1191" s="1">
        <v>44468</v>
      </c>
    </row>
    <row r="1192" spans="1:7" x14ac:dyDescent="0.25">
      <c r="A1192" t="s">
        <v>11810</v>
      </c>
      <c r="B1192" t="s">
        <v>3751</v>
      </c>
      <c r="C1192" t="s">
        <v>104</v>
      </c>
      <c r="D1192" t="s">
        <v>11811</v>
      </c>
      <c r="E1192" s="4">
        <v>0</v>
      </c>
      <c r="F1192" s="1">
        <v>44463</v>
      </c>
      <c r="G1192" s="1">
        <v>44468</v>
      </c>
    </row>
    <row r="1193" spans="1:7" x14ac:dyDescent="0.25">
      <c r="A1193" t="s">
        <v>11824</v>
      </c>
      <c r="B1193" t="s">
        <v>3771</v>
      </c>
      <c r="C1193" t="s">
        <v>104</v>
      </c>
      <c r="D1193" t="s">
        <v>11825</v>
      </c>
      <c r="E1193" s="4">
        <v>0</v>
      </c>
      <c r="F1193" s="1">
        <v>44463</v>
      </c>
      <c r="G1193" s="1">
        <v>44468</v>
      </c>
    </row>
    <row r="1194" spans="1:7" x14ac:dyDescent="0.25">
      <c r="A1194" t="s">
        <v>11822</v>
      </c>
      <c r="B1194" t="s">
        <v>3768</v>
      </c>
      <c r="C1194" t="s">
        <v>104</v>
      </c>
      <c r="D1194" t="s">
        <v>11823</v>
      </c>
      <c r="E1194" s="4">
        <v>0</v>
      </c>
      <c r="F1194" s="1">
        <v>44463</v>
      </c>
      <c r="G1194" s="1">
        <v>44468</v>
      </c>
    </row>
    <row r="1195" spans="1:7" x14ac:dyDescent="0.25">
      <c r="A1195" t="s">
        <v>8265</v>
      </c>
      <c r="B1195" t="s">
        <v>2943</v>
      </c>
      <c r="C1195" t="s">
        <v>104</v>
      </c>
      <c r="D1195" t="s">
        <v>8266</v>
      </c>
      <c r="E1195" s="4">
        <v>0</v>
      </c>
      <c r="F1195" s="1">
        <v>44463</v>
      </c>
      <c r="G1195" s="1">
        <v>44468</v>
      </c>
    </row>
    <row r="1196" spans="1:7" x14ac:dyDescent="0.25">
      <c r="A1196" t="s">
        <v>8267</v>
      </c>
      <c r="B1196" t="s">
        <v>2946</v>
      </c>
      <c r="C1196" t="s">
        <v>104</v>
      </c>
      <c r="D1196" t="s">
        <v>8268</v>
      </c>
      <c r="E1196" s="4">
        <v>0</v>
      </c>
      <c r="F1196" s="1">
        <v>44463</v>
      </c>
      <c r="G1196" s="1">
        <v>44468</v>
      </c>
    </row>
    <row r="1197" spans="1:7" x14ac:dyDescent="0.25">
      <c r="A1197" t="s">
        <v>640</v>
      </c>
      <c r="B1197" t="s">
        <v>341</v>
      </c>
      <c r="C1197" t="s">
        <v>342</v>
      </c>
      <c r="D1197" t="s">
        <v>641</v>
      </c>
      <c r="E1197" s="4">
        <v>0</v>
      </c>
      <c r="F1197" s="1">
        <v>44463</v>
      </c>
      <c r="G1197" s="1">
        <v>44468</v>
      </c>
    </row>
    <row r="1198" spans="1:7" x14ac:dyDescent="0.25">
      <c r="A1198" t="s">
        <v>10228</v>
      </c>
      <c r="B1198" t="s">
        <v>4541</v>
      </c>
      <c r="C1198" t="s">
        <v>342</v>
      </c>
      <c r="D1198" t="s">
        <v>10229</v>
      </c>
      <c r="E1198" s="4">
        <v>0</v>
      </c>
      <c r="F1198" s="1">
        <v>44463</v>
      </c>
      <c r="G1198" s="1">
        <v>44468</v>
      </c>
    </row>
    <row r="1199" spans="1:7" x14ac:dyDescent="0.25">
      <c r="A1199" t="s">
        <v>9955</v>
      </c>
      <c r="B1199" t="s">
        <v>9956</v>
      </c>
      <c r="C1199" t="s">
        <v>2537</v>
      </c>
      <c r="D1199" t="s">
        <v>9957</v>
      </c>
      <c r="E1199" s="4">
        <v>0</v>
      </c>
      <c r="F1199" s="1">
        <v>44463</v>
      </c>
      <c r="G1199" s="1">
        <v>44469</v>
      </c>
    </row>
    <row r="1200" spans="1:7" x14ac:dyDescent="0.25">
      <c r="A1200" t="s">
        <v>10147</v>
      </c>
      <c r="B1200" t="s">
        <v>10148</v>
      </c>
      <c r="C1200" t="s">
        <v>6280</v>
      </c>
      <c r="D1200" t="s">
        <v>10149</v>
      </c>
      <c r="E1200" s="4">
        <v>3</v>
      </c>
      <c r="F1200" s="1">
        <v>44463</v>
      </c>
      <c r="G1200" s="1">
        <v>44467</v>
      </c>
    </row>
    <row r="1201" spans="1:7" x14ac:dyDescent="0.25">
      <c r="A1201" t="s">
        <v>8153</v>
      </c>
      <c r="B1201" t="s">
        <v>2878</v>
      </c>
      <c r="C1201" t="s">
        <v>104</v>
      </c>
      <c r="D1201" t="s">
        <v>8154</v>
      </c>
      <c r="E1201" s="4">
        <v>0</v>
      </c>
      <c r="F1201" s="1">
        <v>44463</v>
      </c>
      <c r="G1201" s="1">
        <v>44468</v>
      </c>
    </row>
    <row r="1202" spans="1:7" x14ac:dyDescent="0.25">
      <c r="A1202" t="s">
        <v>10614</v>
      </c>
      <c r="B1202" t="s">
        <v>4839</v>
      </c>
      <c r="C1202" t="s">
        <v>2562</v>
      </c>
      <c r="D1202" t="s">
        <v>10615</v>
      </c>
      <c r="E1202" s="4">
        <v>0</v>
      </c>
      <c r="F1202" s="1">
        <v>44463</v>
      </c>
      <c r="G1202" s="1">
        <v>44469</v>
      </c>
    </row>
    <row r="1203" spans="1:7" x14ac:dyDescent="0.25">
      <c r="A1203" t="s">
        <v>8683</v>
      </c>
      <c r="B1203" t="s">
        <v>3254</v>
      </c>
      <c r="C1203" t="s">
        <v>2562</v>
      </c>
      <c r="D1203" t="s">
        <v>8684</v>
      </c>
      <c r="E1203" s="4">
        <v>0</v>
      </c>
      <c r="F1203" s="1">
        <v>44463</v>
      </c>
      <c r="G1203" s="1">
        <v>44469</v>
      </c>
    </row>
    <row r="1204" spans="1:7" x14ac:dyDescent="0.25">
      <c r="A1204" t="s">
        <v>8679</v>
      </c>
      <c r="B1204" t="s">
        <v>3248</v>
      </c>
      <c r="C1204" t="s">
        <v>2562</v>
      </c>
      <c r="D1204" t="s">
        <v>8680</v>
      </c>
      <c r="E1204" s="4">
        <v>0</v>
      </c>
      <c r="F1204" s="1">
        <v>44463</v>
      </c>
      <c r="G1204" s="1">
        <v>44469</v>
      </c>
    </row>
    <row r="1205" spans="1:7" x14ac:dyDescent="0.25">
      <c r="A1205" t="s">
        <v>9007</v>
      </c>
      <c r="B1205" t="s">
        <v>3507</v>
      </c>
      <c r="C1205" t="s">
        <v>2902</v>
      </c>
      <c r="D1205" t="s">
        <v>9008</v>
      </c>
      <c r="E1205" s="4">
        <v>4</v>
      </c>
      <c r="F1205" s="1">
        <v>44466</v>
      </c>
      <c r="G1205" s="1">
        <v>44469</v>
      </c>
    </row>
    <row r="1206" spans="1:7" x14ac:dyDescent="0.25">
      <c r="A1206" t="s">
        <v>10500</v>
      </c>
      <c r="B1206" t="s">
        <v>4741</v>
      </c>
      <c r="C1206" t="s">
        <v>2902</v>
      </c>
      <c r="D1206" t="s">
        <v>10501</v>
      </c>
      <c r="E1206" s="4">
        <v>4</v>
      </c>
      <c r="F1206" s="1">
        <v>44466</v>
      </c>
      <c r="G1206" s="1">
        <v>44469</v>
      </c>
    </row>
    <row r="1207" spans="1:7" x14ac:dyDescent="0.25">
      <c r="A1207" t="s">
        <v>9003</v>
      </c>
      <c r="B1207" t="s">
        <v>3501</v>
      </c>
      <c r="C1207" t="s">
        <v>2902</v>
      </c>
      <c r="D1207" t="s">
        <v>9004</v>
      </c>
      <c r="E1207" s="4">
        <v>4</v>
      </c>
      <c r="F1207" s="1">
        <v>44466</v>
      </c>
      <c r="G1207" s="1">
        <v>44469</v>
      </c>
    </row>
    <row r="1208" spans="1:7" x14ac:dyDescent="0.25">
      <c r="A1208" t="s">
        <v>9293</v>
      </c>
      <c r="B1208" t="s">
        <v>3803</v>
      </c>
      <c r="C1208" t="s">
        <v>2902</v>
      </c>
      <c r="D1208" t="s">
        <v>9294</v>
      </c>
      <c r="E1208" s="4">
        <v>4</v>
      </c>
      <c r="F1208" s="1">
        <v>44466</v>
      </c>
      <c r="G1208" s="1">
        <v>44469</v>
      </c>
    </row>
    <row r="1209" spans="1:7" x14ac:dyDescent="0.25">
      <c r="A1209" t="s">
        <v>8393</v>
      </c>
      <c r="B1209" t="s">
        <v>3026</v>
      </c>
      <c r="C1209" t="s">
        <v>13</v>
      </c>
      <c r="D1209" t="s">
        <v>8394</v>
      </c>
      <c r="E1209" s="4">
        <v>0</v>
      </c>
      <c r="F1209" s="1">
        <v>44466</v>
      </c>
      <c r="G1209" s="1">
        <v>44469</v>
      </c>
    </row>
    <row r="1210" spans="1:7" x14ac:dyDescent="0.25">
      <c r="A1210" t="s">
        <v>8397</v>
      </c>
      <c r="B1210" t="s">
        <v>3032</v>
      </c>
      <c r="C1210" t="s">
        <v>13</v>
      </c>
      <c r="D1210" t="s">
        <v>8398</v>
      </c>
      <c r="E1210" s="4">
        <v>0</v>
      </c>
      <c r="F1210" s="1">
        <v>44466</v>
      </c>
      <c r="G1210" s="1">
        <v>44469</v>
      </c>
    </row>
    <row r="1211" spans="1:7" x14ac:dyDescent="0.25">
      <c r="A1211" t="s">
        <v>509</v>
      </c>
      <c r="B1211" t="s">
        <v>62</v>
      </c>
      <c r="C1211" t="s">
        <v>13</v>
      </c>
      <c r="D1211" t="s">
        <v>446</v>
      </c>
      <c r="E1211" s="4">
        <v>0</v>
      </c>
      <c r="F1211" s="1">
        <v>44466</v>
      </c>
      <c r="G1211" s="1">
        <v>44469</v>
      </c>
    </row>
    <row r="1212" spans="1:7" x14ac:dyDescent="0.25">
      <c r="A1212" t="s">
        <v>8324</v>
      </c>
      <c r="B1212" t="s">
        <v>3002</v>
      </c>
      <c r="C1212" t="s">
        <v>150</v>
      </c>
      <c r="D1212" t="s">
        <v>8325</v>
      </c>
      <c r="E1212" s="4">
        <v>4</v>
      </c>
      <c r="F1212" s="1">
        <v>44466</v>
      </c>
      <c r="G1212" s="1">
        <v>44469</v>
      </c>
    </row>
    <row r="1213" spans="1:7" x14ac:dyDescent="0.25">
      <c r="A1213" t="s">
        <v>11550</v>
      </c>
      <c r="B1213" t="s">
        <v>5540</v>
      </c>
      <c r="C1213" t="s">
        <v>150</v>
      </c>
      <c r="D1213" t="s">
        <v>11551</v>
      </c>
      <c r="E1213" s="4">
        <v>4</v>
      </c>
      <c r="F1213" s="1">
        <v>44466</v>
      </c>
      <c r="G1213" s="1">
        <v>44469</v>
      </c>
    </row>
    <row r="1214" spans="1:7" x14ac:dyDescent="0.25">
      <c r="A1214" t="s">
        <v>9357</v>
      </c>
      <c r="B1214" t="s">
        <v>3889</v>
      </c>
      <c r="C1214" t="s">
        <v>150</v>
      </c>
      <c r="D1214" t="s">
        <v>9358</v>
      </c>
      <c r="E1214" s="4">
        <v>4</v>
      </c>
      <c r="F1214" s="1">
        <v>44466</v>
      </c>
      <c r="G1214" s="1">
        <v>44469</v>
      </c>
    </row>
    <row r="1215" spans="1:7" x14ac:dyDescent="0.25">
      <c r="A1215" t="s">
        <v>11753</v>
      </c>
      <c r="B1215" t="s">
        <v>5687</v>
      </c>
      <c r="C1215" t="s">
        <v>150</v>
      </c>
      <c r="D1215" t="s">
        <v>11754</v>
      </c>
      <c r="E1215" s="4">
        <v>4</v>
      </c>
      <c r="F1215" s="1">
        <v>44466</v>
      </c>
      <c r="G1215" s="1">
        <v>44469</v>
      </c>
    </row>
    <row r="1216" spans="1:7" x14ac:dyDescent="0.25">
      <c r="A1216" t="s">
        <v>11784</v>
      </c>
      <c r="B1216" t="s">
        <v>5729</v>
      </c>
      <c r="C1216" t="s">
        <v>150</v>
      </c>
      <c r="D1216" t="s">
        <v>11785</v>
      </c>
      <c r="E1216" s="4">
        <v>4</v>
      </c>
      <c r="F1216" s="1">
        <v>44466</v>
      </c>
      <c r="G1216" s="1">
        <v>44469</v>
      </c>
    </row>
    <row r="1217" spans="1:7" x14ac:dyDescent="0.25">
      <c r="A1217" t="s">
        <v>10052</v>
      </c>
      <c r="B1217" t="s">
        <v>4400</v>
      </c>
      <c r="C1217" t="s">
        <v>150</v>
      </c>
      <c r="D1217" t="s">
        <v>10053</v>
      </c>
      <c r="E1217" s="4">
        <v>4</v>
      </c>
      <c r="F1217" s="1">
        <v>44466</v>
      </c>
      <c r="G1217" s="1">
        <v>44469</v>
      </c>
    </row>
    <row r="1218" spans="1:7" x14ac:dyDescent="0.25">
      <c r="A1218" t="s">
        <v>11504</v>
      </c>
      <c r="B1218" t="s">
        <v>5490</v>
      </c>
      <c r="C1218" t="s">
        <v>2902</v>
      </c>
      <c r="D1218" t="s">
        <v>11505</v>
      </c>
      <c r="E1218" s="4">
        <v>4</v>
      </c>
      <c r="F1218" s="1">
        <v>44466</v>
      </c>
      <c r="G1218" s="1">
        <v>44469</v>
      </c>
    </row>
    <row r="1219" spans="1:7" x14ac:dyDescent="0.25">
      <c r="A1219" t="s">
        <v>9540</v>
      </c>
      <c r="B1219" t="s">
        <v>4025</v>
      </c>
      <c r="C1219" t="s">
        <v>150</v>
      </c>
      <c r="D1219" t="s">
        <v>9541</v>
      </c>
      <c r="E1219" s="4">
        <v>4</v>
      </c>
      <c r="F1219" s="1">
        <v>44466</v>
      </c>
      <c r="G1219" s="1">
        <v>44469</v>
      </c>
    </row>
    <row r="1220" spans="1:7" x14ac:dyDescent="0.25">
      <c r="A1220" t="s">
        <v>8724</v>
      </c>
      <c r="B1220" t="s">
        <v>3289</v>
      </c>
      <c r="C1220" t="s">
        <v>2902</v>
      </c>
      <c r="D1220" t="s">
        <v>8725</v>
      </c>
      <c r="E1220" s="4">
        <v>4</v>
      </c>
      <c r="F1220" s="1">
        <v>44466</v>
      </c>
      <c r="G1220" s="1">
        <v>44469</v>
      </c>
    </row>
    <row r="1221" spans="1:7" x14ac:dyDescent="0.25">
      <c r="A1221" t="s">
        <v>8716</v>
      </c>
      <c r="B1221" t="s">
        <v>3277</v>
      </c>
      <c r="C1221" t="s">
        <v>2902</v>
      </c>
      <c r="D1221" t="s">
        <v>8717</v>
      </c>
      <c r="E1221" s="4">
        <v>4</v>
      </c>
      <c r="F1221" s="1">
        <v>44466</v>
      </c>
      <c r="G1221" s="1">
        <v>44469</v>
      </c>
    </row>
    <row r="1222" spans="1:7" x14ac:dyDescent="0.25">
      <c r="A1222" t="s">
        <v>8718</v>
      </c>
      <c r="B1222" t="s">
        <v>3280</v>
      </c>
      <c r="C1222" t="s">
        <v>2902</v>
      </c>
      <c r="D1222" t="s">
        <v>8719</v>
      </c>
      <c r="E1222" s="4">
        <v>4</v>
      </c>
      <c r="F1222" s="1">
        <v>44466</v>
      </c>
      <c r="G1222" s="1">
        <v>44469</v>
      </c>
    </row>
    <row r="1223" spans="1:7" x14ac:dyDescent="0.25">
      <c r="A1223" t="s">
        <v>8839</v>
      </c>
      <c r="B1223" t="s">
        <v>3385</v>
      </c>
      <c r="C1223" t="s">
        <v>2902</v>
      </c>
      <c r="D1223" t="s">
        <v>8840</v>
      </c>
      <c r="E1223" s="4">
        <v>4</v>
      </c>
      <c r="F1223" s="1">
        <v>44466</v>
      </c>
      <c r="G1223" s="1">
        <v>44469</v>
      </c>
    </row>
    <row r="1224" spans="1:7" x14ac:dyDescent="0.25">
      <c r="A1224" t="s">
        <v>9205</v>
      </c>
      <c r="B1224" t="s">
        <v>3677</v>
      </c>
      <c r="C1224" t="s">
        <v>2902</v>
      </c>
      <c r="D1224" t="s">
        <v>9206</v>
      </c>
      <c r="E1224" s="4">
        <v>4</v>
      </c>
      <c r="F1224" s="1">
        <v>44466</v>
      </c>
      <c r="G1224" s="1">
        <v>44469</v>
      </c>
    </row>
    <row r="1225" spans="1:7" x14ac:dyDescent="0.25">
      <c r="A1225" t="s">
        <v>11486</v>
      </c>
      <c r="B1225" t="s">
        <v>5463</v>
      </c>
      <c r="C1225" t="s">
        <v>2902</v>
      </c>
      <c r="D1225" t="s">
        <v>11487</v>
      </c>
      <c r="E1225" s="4">
        <v>4</v>
      </c>
      <c r="F1225" s="1">
        <v>44466</v>
      </c>
      <c r="G1225" s="1">
        <v>44469</v>
      </c>
    </row>
    <row r="1226" spans="1:7" x14ac:dyDescent="0.25">
      <c r="A1226" t="s">
        <v>11478</v>
      </c>
      <c r="B1226" t="s">
        <v>5451</v>
      </c>
      <c r="C1226" t="s">
        <v>2902</v>
      </c>
      <c r="D1226" t="s">
        <v>11479</v>
      </c>
      <c r="E1226" s="4">
        <v>4</v>
      </c>
      <c r="F1226" s="1">
        <v>44466</v>
      </c>
      <c r="G1226" s="1">
        <v>44469</v>
      </c>
    </row>
    <row r="1227" spans="1:7" x14ac:dyDescent="0.25">
      <c r="A1227" t="s">
        <v>11484</v>
      </c>
      <c r="B1227" t="s">
        <v>5460</v>
      </c>
      <c r="C1227" t="s">
        <v>2902</v>
      </c>
      <c r="D1227" t="s">
        <v>11485</v>
      </c>
      <c r="E1227" s="4">
        <v>4</v>
      </c>
      <c r="F1227" s="1">
        <v>44466</v>
      </c>
      <c r="G1227" s="1">
        <v>44469</v>
      </c>
    </row>
    <row r="1228" spans="1:7" x14ac:dyDescent="0.25">
      <c r="A1228" t="s">
        <v>11466</v>
      </c>
      <c r="B1228" t="s">
        <v>5433</v>
      </c>
      <c r="C1228" t="s">
        <v>2902</v>
      </c>
      <c r="D1228" t="s">
        <v>11467</v>
      </c>
      <c r="E1228" s="4">
        <v>4</v>
      </c>
      <c r="F1228" s="1">
        <v>44466</v>
      </c>
      <c r="G1228" s="1">
        <v>44469</v>
      </c>
    </row>
    <row r="1229" spans="1:7" x14ac:dyDescent="0.25">
      <c r="A1229" t="s">
        <v>10719</v>
      </c>
      <c r="B1229" t="s">
        <v>4911</v>
      </c>
      <c r="C1229" t="s">
        <v>150</v>
      </c>
      <c r="D1229" t="s">
        <v>10720</v>
      </c>
      <c r="E1229" s="4">
        <v>4</v>
      </c>
      <c r="F1229" s="1">
        <v>44466</v>
      </c>
      <c r="G1229" s="1">
        <v>44469</v>
      </c>
    </row>
    <row r="1230" spans="1:7" x14ac:dyDescent="0.25">
      <c r="A1230" t="s">
        <v>10060</v>
      </c>
      <c r="B1230" t="s">
        <v>10061</v>
      </c>
      <c r="C1230" t="s">
        <v>150</v>
      </c>
      <c r="D1230" t="s">
        <v>10062</v>
      </c>
      <c r="E1230" s="4">
        <v>4</v>
      </c>
      <c r="F1230" s="1">
        <v>44466</v>
      </c>
      <c r="G1230" s="1">
        <v>44469</v>
      </c>
    </row>
    <row r="1231" spans="1:7" x14ac:dyDescent="0.25">
      <c r="A1231" t="s">
        <v>9468</v>
      </c>
      <c r="B1231" t="s">
        <v>3970</v>
      </c>
      <c r="C1231" t="s">
        <v>169</v>
      </c>
      <c r="D1231" t="s">
        <v>9469</v>
      </c>
      <c r="E1231" s="4">
        <v>0</v>
      </c>
      <c r="F1231" s="1">
        <v>44466</v>
      </c>
      <c r="G1231" s="1">
        <v>44469</v>
      </c>
    </row>
    <row r="1232" spans="1:7" x14ac:dyDescent="0.25">
      <c r="A1232" t="s">
        <v>8284</v>
      </c>
      <c r="B1232" t="s">
        <v>2966</v>
      </c>
      <c r="C1232" t="s">
        <v>13</v>
      </c>
      <c r="D1232" t="s">
        <v>8285</v>
      </c>
      <c r="E1232" s="4">
        <v>0</v>
      </c>
      <c r="F1232" s="1">
        <v>44466</v>
      </c>
      <c r="G1232" s="1">
        <v>44469</v>
      </c>
    </row>
    <row r="1233" spans="1:7" x14ac:dyDescent="0.25">
      <c r="A1233" t="s">
        <v>8261</v>
      </c>
      <c r="B1233" t="s">
        <v>2937</v>
      </c>
      <c r="C1233" t="s">
        <v>104</v>
      </c>
      <c r="D1233" t="s">
        <v>8262</v>
      </c>
      <c r="E1233" s="4">
        <v>0</v>
      </c>
      <c r="F1233" s="1">
        <v>44466</v>
      </c>
      <c r="G1233" s="1">
        <v>44469</v>
      </c>
    </row>
    <row r="1234" spans="1:7" x14ac:dyDescent="0.25">
      <c r="A1234" t="s">
        <v>10439</v>
      </c>
      <c r="B1234" t="s">
        <v>4697</v>
      </c>
      <c r="C1234" t="s">
        <v>104</v>
      </c>
      <c r="D1234" t="s">
        <v>10440</v>
      </c>
      <c r="E1234" s="4">
        <v>0</v>
      </c>
      <c r="F1234" s="1">
        <v>44466</v>
      </c>
      <c r="G1234" s="1">
        <v>44469</v>
      </c>
    </row>
    <row r="1235" spans="1:7" x14ac:dyDescent="0.25">
      <c r="A1235" t="s">
        <v>11003</v>
      </c>
      <c r="B1235" t="s">
        <v>5052</v>
      </c>
      <c r="C1235" t="s">
        <v>104</v>
      </c>
      <c r="D1235" t="s">
        <v>11004</v>
      </c>
      <c r="E1235" s="4">
        <v>0</v>
      </c>
      <c r="F1235" s="1">
        <v>44466</v>
      </c>
      <c r="G1235" s="1">
        <v>44469</v>
      </c>
    </row>
    <row r="1236" spans="1:7" x14ac:dyDescent="0.25">
      <c r="A1236" t="s">
        <v>9722</v>
      </c>
      <c r="B1236" t="s">
        <v>4177</v>
      </c>
      <c r="C1236" t="s">
        <v>104</v>
      </c>
      <c r="D1236" t="s">
        <v>9723</v>
      </c>
      <c r="E1236" s="4">
        <v>0</v>
      </c>
      <c r="F1236" s="1">
        <v>44466</v>
      </c>
      <c r="G1236" s="1">
        <v>44469</v>
      </c>
    </row>
    <row r="1237" spans="1:7" x14ac:dyDescent="0.25">
      <c r="A1237" t="s">
        <v>8259</v>
      </c>
      <c r="B1237" t="s">
        <v>2934</v>
      </c>
      <c r="C1237" t="s">
        <v>104</v>
      </c>
      <c r="D1237" t="s">
        <v>8260</v>
      </c>
      <c r="E1237" s="4">
        <v>0</v>
      </c>
      <c r="F1237" s="1">
        <v>44466</v>
      </c>
      <c r="G1237" s="1">
        <v>44469</v>
      </c>
    </row>
    <row r="1238" spans="1:7" x14ac:dyDescent="0.25">
      <c r="A1238" t="s">
        <v>11007</v>
      </c>
      <c r="B1238" t="s">
        <v>5058</v>
      </c>
      <c r="C1238" t="s">
        <v>104</v>
      </c>
      <c r="D1238" t="s">
        <v>11008</v>
      </c>
      <c r="E1238" s="4">
        <v>0</v>
      </c>
      <c r="F1238" s="1">
        <v>44466</v>
      </c>
      <c r="G1238" s="1">
        <v>44469</v>
      </c>
    </row>
    <row r="1239" spans="1:7" x14ac:dyDescent="0.25">
      <c r="A1239" t="s">
        <v>11005</v>
      </c>
      <c r="B1239" t="s">
        <v>5055</v>
      </c>
      <c r="C1239" t="s">
        <v>104</v>
      </c>
      <c r="D1239" t="s">
        <v>11006</v>
      </c>
      <c r="E1239" s="4">
        <v>0</v>
      </c>
      <c r="F1239" s="1">
        <v>44466</v>
      </c>
      <c r="G1239" s="1">
        <v>44469</v>
      </c>
    </row>
    <row r="1240" spans="1:7" x14ac:dyDescent="0.25">
      <c r="A1240" t="s">
        <v>9806</v>
      </c>
      <c r="B1240" t="s">
        <v>4237</v>
      </c>
      <c r="C1240" t="s">
        <v>342</v>
      </c>
      <c r="D1240" t="s">
        <v>9807</v>
      </c>
      <c r="E1240" s="4">
        <v>0</v>
      </c>
      <c r="F1240" s="1">
        <v>44466</v>
      </c>
      <c r="G1240" s="1">
        <v>44469</v>
      </c>
    </row>
    <row r="1241" spans="1:7" x14ac:dyDescent="0.25">
      <c r="A1241" t="s">
        <v>8685</v>
      </c>
      <c r="B1241" t="s">
        <v>3257</v>
      </c>
      <c r="C1241" t="s">
        <v>2562</v>
      </c>
      <c r="D1241" t="s">
        <v>8686</v>
      </c>
      <c r="E1241" s="4">
        <v>0</v>
      </c>
      <c r="F1241" s="1">
        <v>44466</v>
      </c>
      <c r="G1241" s="1">
        <v>44470</v>
      </c>
    </row>
    <row r="1242" spans="1:7" x14ac:dyDescent="0.25">
      <c r="A1242" t="s">
        <v>10602</v>
      </c>
      <c r="B1242" t="s">
        <v>4827</v>
      </c>
      <c r="C1242" t="s">
        <v>2562</v>
      </c>
      <c r="D1242" t="s">
        <v>10603</v>
      </c>
      <c r="E1242" s="4">
        <v>0</v>
      </c>
      <c r="F1242" s="1">
        <v>44466</v>
      </c>
      <c r="G1242" s="1">
        <v>44470</v>
      </c>
    </row>
    <row r="1243" spans="1:7" x14ac:dyDescent="0.25">
      <c r="A1243" t="s">
        <v>10866</v>
      </c>
      <c r="B1243" t="s">
        <v>4988</v>
      </c>
      <c r="C1243" t="s">
        <v>2562</v>
      </c>
      <c r="D1243" t="s">
        <v>10867</v>
      </c>
      <c r="E1243" s="4">
        <v>0</v>
      </c>
      <c r="F1243" s="1">
        <v>44466</v>
      </c>
      <c r="G1243" s="1">
        <v>44470</v>
      </c>
    </row>
    <row r="1244" spans="1:7" x14ac:dyDescent="0.25">
      <c r="A1244" t="s">
        <v>8187</v>
      </c>
      <c r="B1244" t="s">
        <v>2897</v>
      </c>
      <c r="C1244" t="s">
        <v>2396</v>
      </c>
      <c r="D1244" t="s">
        <v>8188</v>
      </c>
      <c r="E1244" s="4">
        <v>5</v>
      </c>
      <c r="F1244" s="1">
        <v>44467</v>
      </c>
      <c r="G1244" s="1">
        <v>44473</v>
      </c>
    </row>
    <row r="1245" spans="1:7" x14ac:dyDescent="0.25">
      <c r="A1245" t="s">
        <v>11217</v>
      </c>
      <c r="B1245" t="s">
        <v>5227</v>
      </c>
      <c r="C1245" t="s">
        <v>2396</v>
      </c>
      <c r="D1245" t="s">
        <v>11218</v>
      </c>
      <c r="E1245" s="4">
        <v>5</v>
      </c>
      <c r="F1245" s="1">
        <v>44467</v>
      </c>
      <c r="G1245" s="1">
        <v>44473</v>
      </c>
    </row>
    <row r="1246" spans="1:7" x14ac:dyDescent="0.25">
      <c r="A1246" t="s">
        <v>10238</v>
      </c>
      <c r="B1246" t="s">
        <v>4556</v>
      </c>
      <c r="C1246" t="s">
        <v>2537</v>
      </c>
      <c r="D1246" t="s">
        <v>10239</v>
      </c>
      <c r="E1246" s="4">
        <v>0</v>
      </c>
      <c r="F1246" s="1">
        <v>44467</v>
      </c>
      <c r="G1246" s="1">
        <v>44470</v>
      </c>
    </row>
    <row r="1247" spans="1:7" x14ac:dyDescent="0.25">
      <c r="A1247" t="s">
        <v>8650</v>
      </c>
      <c r="B1247" t="s">
        <v>3233</v>
      </c>
      <c r="C1247" t="s">
        <v>2562</v>
      </c>
      <c r="D1247" t="s">
        <v>8651</v>
      </c>
      <c r="E1247" s="4">
        <v>0</v>
      </c>
      <c r="F1247" s="1">
        <v>44467</v>
      </c>
      <c r="G1247" s="1">
        <v>44470</v>
      </c>
    </row>
    <row r="1248" spans="1:7" x14ac:dyDescent="0.25">
      <c r="A1248" t="s">
        <v>10594</v>
      </c>
      <c r="B1248" t="s">
        <v>4851</v>
      </c>
      <c r="C1248" t="s">
        <v>2562</v>
      </c>
      <c r="D1248" t="s">
        <v>10595</v>
      </c>
      <c r="E1248" s="4">
        <v>0</v>
      </c>
      <c r="F1248" s="1">
        <v>44467</v>
      </c>
      <c r="G1248" s="1">
        <v>44470</v>
      </c>
    </row>
    <row r="1249" spans="1:7" x14ac:dyDescent="0.25">
      <c r="A1249" t="s">
        <v>8217</v>
      </c>
      <c r="B1249" t="s">
        <v>2921</v>
      </c>
      <c r="C1249" t="s">
        <v>2902</v>
      </c>
      <c r="D1249" t="s">
        <v>8218</v>
      </c>
      <c r="E1249" s="4">
        <v>4</v>
      </c>
      <c r="F1249" s="1">
        <v>44467</v>
      </c>
      <c r="G1249" s="1">
        <v>44470</v>
      </c>
    </row>
    <row r="1250" spans="1:7" x14ac:dyDescent="0.25">
      <c r="A1250" t="s">
        <v>11506</v>
      </c>
      <c r="B1250" t="s">
        <v>5493</v>
      </c>
      <c r="C1250" t="s">
        <v>2360</v>
      </c>
      <c r="D1250" t="s">
        <v>11507</v>
      </c>
      <c r="E1250" s="4">
        <v>0</v>
      </c>
      <c r="F1250" s="1">
        <v>44467</v>
      </c>
      <c r="G1250" s="1">
        <v>44473</v>
      </c>
    </row>
    <row r="1251" spans="1:7" x14ac:dyDescent="0.25">
      <c r="A1251" t="s">
        <v>8395</v>
      </c>
      <c r="B1251" t="s">
        <v>3029</v>
      </c>
      <c r="C1251" t="s">
        <v>13</v>
      </c>
      <c r="D1251" t="s">
        <v>8396</v>
      </c>
      <c r="E1251" s="4">
        <v>0</v>
      </c>
      <c r="F1251" s="1">
        <v>44467</v>
      </c>
      <c r="G1251" s="1">
        <v>44470</v>
      </c>
    </row>
    <row r="1252" spans="1:7" x14ac:dyDescent="0.25">
      <c r="A1252" t="s">
        <v>9138</v>
      </c>
      <c r="B1252" t="s">
        <v>3586</v>
      </c>
      <c r="C1252" t="s">
        <v>150</v>
      </c>
      <c r="D1252" t="s">
        <v>9139</v>
      </c>
      <c r="E1252" s="4">
        <v>4</v>
      </c>
      <c r="F1252" s="1">
        <v>44467</v>
      </c>
      <c r="G1252" s="1">
        <v>44470</v>
      </c>
    </row>
    <row r="1253" spans="1:7" x14ac:dyDescent="0.25">
      <c r="A1253" t="s">
        <v>9582</v>
      </c>
      <c r="B1253" t="s">
        <v>4065</v>
      </c>
      <c r="C1253" t="s">
        <v>150</v>
      </c>
      <c r="D1253" t="s">
        <v>9583</v>
      </c>
      <c r="E1253" s="4">
        <v>4</v>
      </c>
      <c r="F1253" s="1">
        <v>44467</v>
      </c>
      <c r="G1253" s="1">
        <v>44470</v>
      </c>
    </row>
    <row r="1254" spans="1:7" x14ac:dyDescent="0.25">
      <c r="A1254" t="s">
        <v>10016</v>
      </c>
      <c r="B1254" t="s">
        <v>4371</v>
      </c>
      <c r="C1254" t="s">
        <v>150</v>
      </c>
      <c r="D1254" t="s">
        <v>10017</v>
      </c>
      <c r="E1254" s="4">
        <v>4</v>
      </c>
      <c r="F1254" s="1">
        <v>44467</v>
      </c>
      <c r="G1254" s="1">
        <v>44470</v>
      </c>
    </row>
    <row r="1255" spans="1:7" x14ac:dyDescent="0.25">
      <c r="A1255" t="s">
        <v>9580</v>
      </c>
      <c r="B1255" t="s">
        <v>4062</v>
      </c>
      <c r="C1255" t="s">
        <v>150</v>
      </c>
      <c r="D1255" t="s">
        <v>9581</v>
      </c>
      <c r="E1255" s="4">
        <v>4</v>
      </c>
      <c r="F1255" s="1">
        <v>44467</v>
      </c>
      <c r="G1255" s="1">
        <v>44470</v>
      </c>
    </row>
    <row r="1256" spans="1:7" x14ac:dyDescent="0.25">
      <c r="A1256" t="s">
        <v>8720</v>
      </c>
      <c r="B1256" t="s">
        <v>3283</v>
      </c>
      <c r="C1256" t="s">
        <v>2902</v>
      </c>
      <c r="D1256" t="s">
        <v>8721</v>
      </c>
      <c r="E1256" s="4">
        <v>4</v>
      </c>
      <c r="F1256" s="1">
        <v>44467</v>
      </c>
      <c r="G1256" s="1">
        <v>44470</v>
      </c>
    </row>
    <row r="1257" spans="1:7" x14ac:dyDescent="0.25">
      <c r="A1257" t="s">
        <v>8689</v>
      </c>
      <c r="B1257" t="s">
        <v>3262</v>
      </c>
      <c r="C1257" t="s">
        <v>2562</v>
      </c>
      <c r="D1257" t="s">
        <v>8690</v>
      </c>
      <c r="E1257" s="4">
        <v>0</v>
      </c>
      <c r="F1257" s="1">
        <v>44467</v>
      </c>
      <c r="G1257" s="1">
        <v>44470</v>
      </c>
    </row>
    <row r="1258" spans="1:7" x14ac:dyDescent="0.25">
      <c r="A1258" t="s">
        <v>9223</v>
      </c>
      <c r="B1258" t="s">
        <v>3704</v>
      </c>
      <c r="C1258" t="s">
        <v>2902</v>
      </c>
      <c r="D1258" t="s">
        <v>9224</v>
      </c>
      <c r="E1258" s="4">
        <v>4</v>
      </c>
      <c r="F1258" s="1">
        <v>44467</v>
      </c>
      <c r="G1258" s="1">
        <v>44470</v>
      </c>
    </row>
    <row r="1259" spans="1:7" x14ac:dyDescent="0.25">
      <c r="A1259" t="s">
        <v>10904</v>
      </c>
      <c r="B1259" t="s">
        <v>7779</v>
      </c>
      <c r="C1259" t="s">
        <v>2902</v>
      </c>
      <c r="D1259" t="s">
        <v>10905</v>
      </c>
      <c r="E1259" s="4">
        <v>4</v>
      </c>
      <c r="F1259" s="1">
        <v>44467</v>
      </c>
      <c r="G1259" s="1">
        <v>44470</v>
      </c>
    </row>
    <row r="1260" spans="1:7" x14ac:dyDescent="0.25">
      <c r="A1260" t="s">
        <v>11039</v>
      </c>
      <c r="B1260" t="s">
        <v>5091</v>
      </c>
      <c r="C1260" t="s">
        <v>2396</v>
      </c>
      <c r="D1260" t="s">
        <v>11040</v>
      </c>
      <c r="E1260" s="4">
        <v>5</v>
      </c>
      <c r="F1260" s="1">
        <v>44467</v>
      </c>
      <c r="G1260" s="1">
        <v>44473</v>
      </c>
    </row>
    <row r="1261" spans="1:7" x14ac:dyDescent="0.25">
      <c r="A1261" t="s">
        <v>11751</v>
      </c>
      <c r="B1261" t="s">
        <v>5684</v>
      </c>
      <c r="C1261" t="s">
        <v>150</v>
      </c>
      <c r="D1261" t="s">
        <v>11752</v>
      </c>
      <c r="E1261" s="4">
        <v>4</v>
      </c>
      <c r="F1261" s="1">
        <v>44467</v>
      </c>
      <c r="G1261" s="1">
        <v>44470</v>
      </c>
    </row>
    <row r="1262" spans="1:7" x14ac:dyDescent="0.25">
      <c r="A1262" t="s">
        <v>10644</v>
      </c>
      <c r="B1262" t="s">
        <v>4874</v>
      </c>
      <c r="C1262" t="s">
        <v>150</v>
      </c>
      <c r="D1262" t="s">
        <v>10645</v>
      </c>
      <c r="E1262" s="4">
        <v>4</v>
      </c>
      <c r="F1262" s="1">
        <v>44467</v>
      </c>
      <c r="G1262" s="1">
        <v>44470</v>
      </c>
    </row>
    <row r="1263" spans="1:7" x14ac:dyDescent="0.25">
      <c r="A1263" t="s">
        <v>8278</v>
      </c>
      <c r="B1263" t="s">
        <v>2957</v>
      </c>
      <c r="C1263" t="s">
        <v>169</v>
      </c>
      <c r="D1263" t="s">
        <v>8279</v>
      </c>
      <c r="E1263" s="4">
        <v>0</v>
      </c>
      <c r="F1263" s="1">
        <v>44467</v>
      </c>
      <c r="G1263" s="1">
        <v>44470</v>
      </c>
    </row>
    <row r="1264" spans="1:7" x14ac:dyDescent="0.25">
      <c r="A1264" t="s">
        <v>9178</v>
      </c>
      <c r="B1264" t="s">
        <v>3637</v>
      </c>
      <c r="C1264" t="s">
        <v>169</v>
      </c>
      <c r="D1264" t="s">
        <v>9179</v>
      </c>
      <c r="E1264" s="4">
        <v>0</v>
      </c>
      <c r="F1264" s="1">
        <v>44467</v>
      </c>
      <c r="G1264" s="1">
        <v>44470</v>
      </c>
    </row>
    <row r="1265" spans="1:7" x14ac:dyDescent="0.25">
      <c r="A1265" t="s">
        <v>8280</v>
      </c>
      <c r="B1265" t="s">
        <v>2960</v>
      </c>
      <c r="C1265" t="s">
        <v>13</v>
      </c>
      <c r="D1265" t="s">
        <v>8281</v>
      </c>
      <c r="E1265" s="4">
        <v>0</v>
      </c>
      <c r="F1265" s="1">
        <v>44467</v>
      </c>
      <c r="G1265" s="1">
        <v>44470</v>
      </c>
    </row>
    <row r="1266" spans="1:7" x14ac:dyDescent="0.25">
      <c r="A1266" t="s">
        <v>8282</v>
      </c>
      <c r="B1266" t="s">
        <v>2963</v>
      </c>
      <c r="C1266" t="s">
        <v>13</v>
      </c>
      <c r="D1266" t="s">
        <v>8283</v>
      </c>
      <c r="E1266" s="4">
        <v>0</v>
      </c>
      <c r="F1266" s="1">
        <v>44467</v>
      </c>
      <c r="G1266" s="1">
        <v>44470</v>
      </c>
    </row>
    <row r="1267" spans="1:7" x14ac:dyDescent="0.25">
      <c r="A1267" t="s">
        <v>8403</v>
      </c>
      <c r="B1267" t="s">
        <v>3042</v>
      </c>
      <c r="C1267" t="s">
        <v>13</v>
      </c>
      <c r="D1267" t="s">
        <v>8404</v>
      </c>
      <c r="E1267" s="4">
        <v>0</v>
      </c>
      <c r="F1267" s="1">
        <v>44467</v>
      </c>
      <c r="G1267" s="1">
        <v>44470</v>
      </c>
    </row>
    <row r="1268" spans="1:7" x14ac:dyDescent="0.25">
      <c r="A1268" t="s">
        <v>11091</v>
      </c>
      <c r="B1268" t="s">
        <v>8044</v>
      </c>
      <c r="C1268" t="s">
        <v>7810</v>
      </c>
      <c r="D1268" t="s">
        <v>11092</v>
      </c>
      <c r="E1268" s="4">
        <v>4</v>
      </c>
      <c r="F1268" s="1">
        <v>44467</v>
      </c>
      <c r="G1268" s="1">
        <v>44470</v>
      </c>
    </row>
    <row r="1269" spans="1:7" x14ac:dyDescent="0.25">
      <c r="A1269" t="s">
        <v>10429</v>
      </c>
      <c r="B1269" t="s">
        <v>4682</v>
      </c>
      <c r="C1269" t="s">
        <v>104</v>
      </c>
      <c r="D1269" t="s">
        <v>10430</v>
      </c>
      <c r="E1269" s="4">
        <v>0</v>
      </c>
      <c r="F1269" s="1">
        <v>44467</v>
      </c>
      <c r="G1269" s="1">
        <v>44470</v>
      </c>
    </row>
    <row r="1270" spans="1:7" x14ac:dyDescent="0.25">
      <c r="A1270" t="s">
        <v>10433</v>
      </c>
      <c r="B1270" t="s">
        <v>4691</v>
      </c>
      <c r="C1270" t="s">
        <v>104</v>
      </c>
      <c r="D1270" t="s">
        <v>10434</v>
      </c>
      <c r="E1270" s="4">
        <v>0</v>
      </c>
      <c r="F1270" s="1">
        <v>44467</v>
      </c>
      <c r="G1270" s="1">
        <v>44470</v>
      </c>
    </row>
    <row r="1271" spans="1:7" x14ac:dyDescent="0.25">
      <c r="A1271" t="s">
        <v>9518</v>
      </c>
      <c r="B1271" t="s">
        <v>4003</v>
      </c>
      <c r="C1271" t="s">
        <v>104</v>
      </c>
      <c r="D1271" t="s">
        <v>9519</v>
      </c>
      <c r="E1271" s="4">
        <v>0</v>
      </c>
      <c r="F1271" s="1">
        <v>44467</v>
      </c>
      <c r="G1271" s="1">
        <v>44470</v>
      </c>
    </row>
    <row r="1272" spans="1:7" x14ac:dyDescent="0.25">
      <c r="A1272" t="s">
        <v>9516</v>
      </c>
      <c r="B1272" t="s">
        <v>4001</v>
      </c>
      <c r="C1272" t="s">
        <v>104</v>
      </c>
      <c r="D1272" t="s">
        <v>9517</v>
      </c>
      <c r="E1272" s="4">
        <v>0</v>
      </c>
      <c r="F1272" s="1">
        <v>44467</v>
      </c>
      <c r="G1272" s="1">
        <v>44470</v>
      </c>
    </row>
    <row r="1273" spans="1:7" x14ac:dyDescent="0.25">
      <c r="A1273" t="s">
        <v>8775</v>
      </c>
      <c r="B1273" t="s">
        <v>3354</v>
      </c>
      <c r="C1273" t="s">
        <v>104</v>
      </c>
      <c r="D1273" t="s">
        <v>8776</v>
      </c>
      <c r="E1273" s="4">
        <v>0</v>
      </c>
      <c r="F1273" s="1">
        <v>44467</v>
      </c>
      <c r="G1273" s="1">
        <v>44470</v>
      </c>
    </row>
    <row r="1274" spans="1:7" x14ac:dyDescent="0.25">
      <c r="A1274" t="s">
        <v>10435</v>
      </c>
      <c r="B1274" t="s">
        <v>4679</v>
      </c>
      <c r="C1274" t="s">
        <v>104</v>
      </c>
      <c r="D1274" t="s">
        <v>10434</v>
      </c>
      <c r="E1274" s="4">
        <v>0</v>
      </c>
      <c r="F1274" s="1">
        <v>44467</v>
      </c>
      <c r="G1274" s="1">
        <v>44470</v>
      </c>
    </row>
    <row r="1275" spans="1:7" x14ac:dyDescent="0.25">
      <c r="A1275" t="s">
        <v>10436</v>
      </c>
      <c r="B1275" t="s">
        <v>4688</v>
      </c>
      <c r="C1275" t="s">
        <v>104</v>
      </c>
      <c r="D1275" t="s">
        <v>10434</v>
      </c>
      <c r="E1275" s="4">
        <v>0</v>
      </c>
      <c r="F1275" s="1">
        <v>44467</v>
      </c>
      <c r="G1275" s="1">
        <v>44470</v>
      </c>
    </row>
    <row r="1276" spans="1:7" x14ac:dyDescent="0.25">
      <c r="A1276" t="s">
        <v>9635</v>
      </c>
      <c r="B1276" t="s">
        <v>4106</v>
      </c>
      <c r="C1276" t="s">
        <v>104</v>
      </c>
      <c r="D1276" t="s">
        <v>9636</v>
      </c>
      <c r="E1276" s="4">
        <v>0</v>
      </c>
      <c r="F1276" s="1">
        <v>44467</v>
      </c>
      <c r="G1276" s="1">
        <v>44470</v>
      </c>
    </row>
    <row r="1277" spans="1:7" x14ac:dyDescent="0.25">
      <c r="A1277" t="s">
        <v>10717</v>
      </c>
      <c r="B1277" t="s">
        <v>4909</v>
      </c>
      <c r="C1277" t="s">
        <v>2360</v>
      </c>
      <c r="D1277" t="s">
        <v>10718</v>
      </c>
      <c r="E1277" s="4">
        <v>0</v>
      </c>
      <c r="F1277" s="1">
        <v>44467</v>
      </c>
      <c r="G1277" s="1">
        <v>44473</v>
      </c>
    </row>
    <row r="1278" spans="1:7" x14ac:dyDescent="0.25">
      <c r="A1278" t="s">
        <v>10178</v>
      </c>
      <c r="B1278" t="s">
        <v>4488</v>
      </c>
      <c r="C1278" t="s">
        <v>2562</v>
      </c>
      <c r="D1278" t="s">
        <v>10179</v>
      </c>
      <c r="E1278" s="4">
        <v>0</v>
      </c>
      <c r="F1278" s="1">
        <v>44467</v>
      </c>
      <c r="G1278" s="1">
        <v>44473</v>
      </c>
    </row>
    <row r="1279" spans="1:7" x14ac:dyDescent="0.25">
      <c r="A1279" t="s">
        <v>10470</v>
      </c>
      <c r="B1279" t="s">
        <v>4721</v>
      </c>
      <c r="C1279" t="s">
        <v>2902</v>
      </c>
      <c r="D1279" t="s">
        <v>10471</v>
      </c>
      <c r="E1279" s="4">
        <v>4</v>
      </c>
      <c r="F1279" s="1">
        <v>44468</v>
      </c>
      <c r="G1279" s="1">
        <v>44473</v>
      </c>
    </row>
    <row r="1280" spans="1:7" x14ac:dyDescent="0.25">
      <c r="A1280" t="s">
        <v>9442</v>
      </c>
      <c r="B1280" t="s">
        <v>3937</v>
      </c>
      <c r="C1280" t="s">
        <v>2562</v>
      </c>
      <c r="D1280" t="s">
        <v>9443</v>
      </c>
      <c r="E1280" s="4">
        <v>0</v>
      </c>
      <c r="F1280" s="1">
        <v>44468</v>
      </c>
      <c r="G1280" s="1">
        <v>44473</v>
      </c>
    </row>
    <row r="1281" spans="1:7" x14ac:dyDescent="0.25">
      <c r="A1281" t="s">
        <v>10759</v>
      </c>
      <c r="B1281" t="s">
        <v>7197</v>
      </c>
      <c r="C1281" t="s">
        <v>2902</v>
      </c>
      <c r="D1281" t="s">
        <v>10760</v>
      </c>
      <c r="E1281" s="4">
        <v>4</v>
      </c>
      <c r="F1281" s="1">
        <v>44468</v>
      </c>
      <c r="G1281" s="1">
        <v>44473</v>
      </c>
    </row>
    <row r="1282" spans="1:7" x14ac:dyDescent="0.25">
      <c r="A1282" t="s">
        <v>10307</v>
      </c>
      <c r="B1282" t="s">
        <v>4611</v>
      </c>
      <c r="C1282" t="s">
        <v>150</v>
      </c>
      <c r="D1282" t="s">
        <v>10308</v>
      </c>
      <c r="E1282" s="4">
        <v>4</v>
      </c>
      <c r="F1282" s="1">
        <v>44468</v>
      </c>
      <c r="G1282" s="1">
        <v>44473</v>
      </c>
    </row>
    <row r="1283" spans="1:7" x14ac:dyDescent="0.25">
      <c r="A1283" t="s">
        <v>8541</v>
      </c>
      <c r="B1283" t="s">
        <v>3147</v>
      </c>
      <c r="C1283" t="s">
        <v>150</v>
      </c>
      <c r="D1283" t="s">
        <v>8542</v>
      </c>
      <c r="E1283" s="4">
        <v>4</v>
      </c>
      <c r="F1283" s="1">
        <v>44468</v>
      </c>
      <c r="G1283" s="1">
        <v>44473</v>
      </c>
    </row>
    <row r="1284" spans="1:7" x14ac:dyDescent="0.25">
      <c r="A1284" t="s">
        <v>8835</v>
      </c>
      <c r="B1284" t="s">
        <v>3377</v>
      </c>
      <c r="C1284" t="s">
        <v>150</v>
      </c>
      <c r="D1284" t="s">
        <v>8836</v>
      </c>
      <c r="E1284" s="4">
        <v>4</v>
      </c>
      <c r="F1284" s="1">
        <v>44468</v>
      </c>
      <c r="G1284" s="1">
        <v>44473</v>
      </c>
    </row>
    <row r="1285" spans="1:7" x14ac:dyDescent="0.25">
      <c r="A1285" t="s">
        <v>8437</v>
      </c>
      <c r="B1285" t="s">
        <v>3069</v>
      </c>
      <c r="C1285" t="s">
        <v>150</v>
      </c>
      <c r="D1285" t="s">
        <v>8438</v>
      </c>
      <c r="E1285" s="4">
        <v>4</v>
      </c>
      <c r="F1285" s="1">
        <v>44468</v>
      </c>
      <c r="G1285" s="1">
        <v>44473</v>
      </c>
    </row>
    <row r="1286" spans="1:7" x14ac:dyDescent="0.25">
      <c r="A1286" t="s">
        <v>11011</v>
      </c>
      <c r="B1286" t="s">
        <v>2681</v>
      </c>
      <c r="C1286" t="s">
        <v>2360</v>
      </c>
      <c r="D1286" t="s">
        <v>11012</v>
      </c>
      <c r="E1286" s="4">
        <v>0</v>
      </c>
      <c r="F1286" s="1">
        <v>44468</v>
      </c>
      <c r="G1286" s="1">
        <v>44474</v>
      </c>
    </row>
    <row r="1287" spans="1:7" x14ac:dyDescent="0.25">
      <c r="A1287" t="s">
        <v>9219</v>
      </c>
      <c r="B1287" t="s">
        <v>3698</v>
      </c>
      <c r="C1287" t="s">
        <v>2902</v>
      </c>
      <c r="D1287" t="s">
        <v>9220</v>
      </c>
      <c r="E1287" s="4">
        <v>4</v>
      </c>
      <c r="F1287" s="1">
        <v>44468</v>
      </c>
      <c r="G1287" s="1">
        <v>44473</v>
      </c>
    </row>
    <row r="1288" spans="1:7" x14ac:dyDescent="0.25">
      <c r="A1288" t="s">
        <v>9626</v>
      </c>
      <c r="B1288" t="s">
        <v>4088</v>
      </c>
      <c r="C1288" t="s">
        <v>2902</v>
      </c>
      <c r="D1288" t="s">
        <v>9627</v>
      </c>
      <c r="E1288" s="4">
        <v>4</v>
      </c>
      <c r="F1288" s="1">
        <v>44468</v>
      </c>
      <c r="G1288" s="1">
        <v>44473</v>
      </c>
    </row>
    <row r="1289" spans="1:7" x14ac:dyDescent="0.25">
      <c r="A1289" t="s">
        <v>8241</v>
      </c>
      <c r="B1289" t="s">
        <v>7816</v>
      </c>
      <c r="C1289" t="s">
        <v>7810</v>
      </c>
      <c r="D1289" t="s">
        <v>8242</v>
      </c>
      <c r="E1289" s="4">
        <v>4</v>
      </c>
      <c r="F1289" s="1">
        <v>44468</v>
      </c>
      <c r="G1289" s="1">
        <v>44473</v>
      </c>
    </row>
    <row r="1290" spans="1:7" x14ac:dyDescent="0.25">
      <c r="A1290" t="s">
        <v>10313</v>
      </c>
      <c r="B1290" t="s">
        <v>7951</v>
      </c>
      <c r="C1290" t="s">
        <v>7810</v>
      </c>
      <c r="D1290" t="s">
        <v>10314</v>
      </c>
      <c r="E1290" s="4">
        <v>4</v>
      </c>
      <c r="F1290" s="1">
        <v>44468</v>
      </c>
      <c r="G1290" s="1">
        <v>44473</v>
      </c>
    </row>
    <row r="1291" spans="1:7" x14ac:dyDescent="0.25">
      <c r="A1291" t="s">
        <v>11474</v>
      </c>
      <c r="B1291" t="s">
        <v>5445</v>
      </c>
      <c r="C1291" t="s">
        <v>2902</v>
      </c>
      <c r="D1291" t="s">
        <v>11475</v>
      </c>
      <c r="E1291" s="4">
        <v>4</v>
      </c>
      <c r="F1291" s="1">
        <v>44468</v>
      </c>
      <c r="G1291" s="1">
        <v>44473</v>
      </c>
    </row>
    <row r="1292" spans="1:7" x14ac:dyDescent="0.25">
      <c r="A1292" t="s">
        <v>11498</v>
      </c>
      <c r="B1292" t="s">
        <v>5481</v>
      </c>
      <c r="C1292" t="s">
        <v>2902</v>
      </c>
      <c r="D1292" t="s">
        <v>11499</v>
      </c>
      <c r="E1292" s="4">
        <v>4</v>
      </c>
      <c r="F1292" s="1">
        <v>44468</v>
      </c>
      <c r="G1292" s="1">
        <v>44473</v>
      </c>
    </row>
    <row r="1293" spans="1:7" x14ac:dyDescent="0.25">
      <c r="A1293" t="s">
        <v>8470</v>
      </c>
      <c r="B1293" t="s">
        <v>3091</v>
      </c>
      <c r="C1293" t="s">
        <v>150</v>
      </c>
      <c r="D1293" t="s">
        <v>8471</v>
      </c>
      <c r="E1293" s="4">
        <v>4</v>
      </c>
      <c r="F1293" s="1">
        <v>44468</v>
      </c>
      <c r="G1293" s="1">
        <v>44473</v>
      </c>
    </row>
    <row r="1294" spans="1:7" x14ac:dyDescent="0.25">
      <c r="A1294" t="s">
        <v>8753</v>
      </c>
      <c r="B1294" t="s">
        <v>3328</v>
      </c>
      <c r="C1294" t="s">
        <v>150</v>
      </c>
      <c r="D1294" t="s">
        <v>8754</v>
      </c>
      <c r="E1294" s="4">
        <v>4</v>
      </c>
      <c r="F1294" s="1">
        <v>44468</v>
      </c>
      <c r="G1294" s="1">
        <v>44473</v>
      </c>
    </row>
    <row r="1295" spans="1:7" x14ac:dyDescent="0.25">
      <c r="A1295" t="s">
        <v>10265</v>
      </c>
      <c r="B1295" t="s">
        <v>4578</v>
      </c>
      <c r="C1295" t="s">
        <v>169</v>
      </c>
      <c r="D1295" t="s">
        <v>10266</v>
      </c>
      <c r="E1295" s="4">
        <v>0</v>
      </c>
      <c r="F1295" s="1">
        <v>44468</v>
      </c>
      <c r="G1295" s="1">
        <v>44473</v>
      </c>
    </row>
    <row r="1296" spans="1:7" x14ac:dyDescent="0.25">
      <c r="A1296" t="s">
        <v>8219</v>
      </c>
      <c r="B1296" t="s">
        <v>2923</v>
      </c>
      <c r="C1296" t="s">
        <v>169</v>
      </c>
      <c r="D1296" t="s">
        <v>8220</v>
      </c>
      <c r="E1296" s="4">
        <v>0</v>
      </c>
      <c r="F1296" s="1">
        <v>44468</v>
      </c>
      <c r="G1296" s="1">
        <v>44473</v>
      </c>
    </row>
    <row r="1297" spans="1:7" x14ac:dyDescent="0.25">
      <c r="A1297" t="s">
        <v>8798</v>
      </c>
      <c r="B1297" t="s">
        <v>3363</v>
      </c>
      <c r="C1297" t="s">
        <v>169</v>
      </c>
      <c r="D1297" t="s">
        <v>8799</v>
      </c>
      <c r="E1297" s="4">
        <v>0</v>
      </c>
      <c r="F1297" s="1">
        <v>44468</v>
      </c>
      <c r="G1297" s="1">
        <v>44473</v>
      </c>
    </row>
    <row r="1298" spans="1:7" x14ac:dyDescent="0.25">
      <c r="A1298" t="s">
        <v>9653</v>
      </c>
      <c r="B1298" t="s">
        <v>4121</v>
      </c>
      <c r="C1298" t="s">
        <v>169</v>
      </c>
      <c r="D1298" t="s">
        <v>9654</v>
      </c>
      <c r="E1298" s="4">
        <v>0</v>
      </c>
      <c r="F1298" s="1">
        <v>44468</v>
      </c>
      <c r="G1298" s="1">
        <v>44473</v>
      </c>
    </row>
    <row r="1299" spans="1:7" x14ac:dyDescent="0.25">
      <c r="A1299" t="s">
        <v>10727</v>
      </c>
      <c r="B1299" t="s">
        <v>7996</v>
      </c>
      <c r="C1299" t="s">
        <v>7810</v>
      </c>
      <c r="D1299" t="s">
        <v>10728</v>
      </c>
      <c r="E1299" s="4">
        <v>4</v>
      </c>
      <c r="F1299" s="1">
        <v>44468</v>
      </c>
      <c r="G1299" s="1">
        <v>44473</v>
      </c>
    </row>
    <row r="1300" spans="1:7" x14ac:dyDescent="0.25">
      <c r="A1300" t="s">
        <v>10240</v>
      </c>
      <c r="B1300" t="s">
        <v>6925</v>
      </c>
      <c r="C1300" t="s">
        <v>2537</v>
      </c>
      <c r="D1300" t="s">
        <v>10241</v>
      </c>
      <c r="E1300" s="4">
        <v>0</v>
      </c>
      <c r="F1300" s="1">
        <v>44468</v>
      </c>
      <c r="G1300" s="1">
        <v>44473</v>
      </c>
    </row>
    <row r="1301" spans="1:7" x14ac:dyDescent="0.25">
      <c r="A1301" t="s">
        <v>460</v>
      </c>
      <c r="B1301" t="s">
        <v>461</v>
      </c>
      <c r="C1301" t="s">
        <v>13</v>
      </c>
      <c r="D1301" t="s">
        <v>462</v>
      </c>
      <c r="E1301" s="4">
        <v>0</v>
      </c>
      <c r="F1301" s="1">
        <v>44468</v>
      </c>
      <c r="G1301" s="1">
        <v>44473</v>
      </c>
    </row>
    <row r="1302" spans="1:7" x14ac:dyDescent="0.25">
      <c r="A1302" t="s">
        <v>11347</v>
      </c>
      <c r="B1302" t="s">
        <v>5361</v>
      </c>
      <c r="C1302" t="s">
        <v>2562</v>
      </c>
      <c r="D1302" t="s">
        <v>11348</v>
      </c>
      <c r="E1302" s="4">
        <v>0</v>
      </c>
      <c r="F1302" s="1">
        <v>44468</v>
      </c>
      <c r="G1302" s="1">
        <v>44474</v>
      </c>
    </row>
    <row r="1303" spans="1:7" x14ac:dyDescent="0.25">
      <c r="A1303" t="s">
        <v>9720</v>
      </c>
      <c r="B1303" t="s">
        <v>4174</v>
      </c>
      <c r="C1303" t="s">
        <v>2902</v>
      </c>
      <c r="D1303" t="s">
        <v>9721</v>
      </c>
      <c r="E1303" s="4">
        <v>4</v>
      </c>
      <c r="F1303" s="1">
        <v>44469</v>
      </c>
      <c r="G1303" s="1">
        <v>44474</v>
      </c>
    </row>
    <row r="1304" spans="1:7" x14ac:dyDescent="0.25">
      <c r="A1304" t="s">
        <v>8671</v>
      </c>
      <c r="B1304" t="s">
        <v>3245</v>
      </c>
      <c r="C1304" t="s">
        <v>2562</v>
      </c>
      <c r="D1304" t="s">
        <v>8672</v>
      </c>
      <c r="E1304" s="4">
        <v>0</v>
      </c>
      <c r="F1304" s="1">
        <v>44469</v>
      </c>
      <c r="G1304" s="1">
        <v>44474</v>
      </c>
    </row>
    <row r="1305" spans="1:7" x14ac:dyDescent="0.25">
      <c r="A1305" t="s">
        <v>8841</v>
      </c>
      <c r="B1305" t="s">
        <v>3382</v>
      </c>
      <c r="C1305" t="s">
        <v>2902</v>
      </c>
      <c r="D1305" t="s">
        <v>8842</v>
      </c>
      <c r="E1305" s="4">
        <v>4</v>
      </c>
      <c r="F1305" s="1">
        <v>44469</v>
      </c>
      <c r="G1305" s="1">
        <v>44474</v>
      </c>
    </row>
    <row r="1306" spans="1:7" x14ac:dyDescent="0.25">
      <c r="A1306" t="s">
        <v>9620</v>
      </c>
      <c r="B1306" t="s">
        <v>4094</v>
      </c>
      <c r="C1306" t="s">
        <v>2902</v>
      </c>
      <c r="D1306" t="s">
        <v>9621</v>
      </c>
      <c r="E1306" s="4">
        <v>4</v>
      </c>
      <c r="F1306" s="1">
        <v>44469</v>
      </c>
      <c r="G1306" s="1">
        <v>44474</v>
      </c>
    </row>
    <row r="1307" spans="1:7" x14ac:dyDescent="0.25">
      <c r="A1307" t="s">
        <v>9801</v>
      </c>
      <c r="B1307" t="s">
        <v>4234</v>
      </c>
      <c r="C1307" t="s">
        <v>2902</v>
      </c>
      <c r="D1307" t="s">
        <v>9802</v>
      </c>
      <c r="E1307" s="4">
        <v>4</v>
      </c>
      <c r="F1307" s="1">
        <v>44469</v>
      </c>
      <c r="G1307" s="1">
        <v>44474</v>
      </c>
    </row>
    <row r="1308" spans="1:7" x14ac:dyDescent="0.25">
      <c r="A1308" t="s">
        <v>10650</v>
      </c>
      <c r="B1308" t="s">
        <v>4882</v>
      </c>
      <c r="C1308" t="s">
        <v>2902</v>
      </c>
      <c r="D1308" t="s">
        <v>10651</v>
      </c>
      <c r="E1308" s="4">
        <v>4</v>
      </c>
      <c r="F1308" s="1">
        <v>44469</v>
      </c>
      <c r="G1308" s="1">
        <v>44474</v>
      </c>
    </row>
    <row r="1309" spans="1:7" x14ac:dyDescent="0.25">
      <c r="A1309" t="s">
        <v>11552</v>
      </c>
      <c r="B1309" t="s">
        <v>5543</v>
      </c>
      <c r="C1309" t="s">
        <v>150</v>
      </c>
      <c r="D1309" t="s">
        <v>11553</v>
      </c>
      <c r="E1309" s="4">
        <v>4</v>
      </c>
      <c r="F1309" s="1">
        <v>44469</v>
      </c>
      <c r="G1309" s="1">
        <v>44474</v>
      </c>
    </row>
    <row r="1310" spans="1:7" x14ac:dyDescent="0.25">
      <c r="A1310" t="s">
        <v>8853</v>
      </c>
      <c r="B1310" t="s">
        <v>3400</v>
      </c>
      <c r="C1310" t="s">
        <v>150</v>
      </c>
      <c r="D1310" t="s">
        <v>8854</v>
      </c>
      <c r="E1310" s="4">
        <v>4</v>
      </c>
      <c r="F1310" s="1">
        <v>44469</v>
      </c>
      <c r="G1310" s="1">
        <v>44474</v>
      </c>
    </row>
    <row r="1311" spans="1:7" x14ac:dyDescent="0.25">
      <c r="A1311" t="s">
        <v>9166</v>
      </c>
      <c r="B1311" t="s">
        <v>3627</v>
      </c>
      <c r="C1311" t="s">
        <v>150</v>
      </c>
      <c r="D1311" t="s">
        <v>9167</v>
      </c>
      <c r="E1311" s="4">
        <v>4</v>
      </c>
      <c r="F1311" s="1">
        <v>44469</v>
      </c>
      <c r="G1311" s="1">
        <v>44474</v>
      </c>
    </row>
    <row r="1312" spans="1:7" x14ac:dyDescent="0.25">
      <c r="A1312" t="s">
        <v>8472</v>
      </c>
      <c r="B1312" t="s">
        <v>3094</v>
      </c>
      <c r="C1312" t="s">
        <v>150</v>
      </c>
      <c r="D1312" t="s">
        <v>8473</v>
      </c>
      <c r="E1312" s="4">
        <v>4</v>
      </c>
      <c r="F1312" s="1">
        <v>44469</v>
      </c>
      <c r="G1312" s="1">
        <v>44474</v>
      </c>
    </row>
    <row r="1313" spans="1:7" x14ac:dyDescent="0.25">
      <c r="A1313" t="s">
        <v>11689</v>
      </c>
      <c r="B1313" t="s">
        <v>5645</v>
      </c>
      <c r="C1313" t="s">
        <v>150</v>
      </c>
      <c r="D1313" t="s">
        <v>11690</v>
      </c>
      <c r="E1313" s="4">
        <v>4</v>
      </c>
      <c r="F1313" s="1">
        <v>44469</v>
      </c>
      <c r="G1313" s="1">
        <v>44474</v>
      </c>
    </row>
    <row r="1314" spans="1:7" x14ac:dyDescent="0.25">
      <c r="A1314" t="s">
        <v>8851</v>
      </c>
      <c r="B1314" t="s">
        <v>3404</v>
      </c>
      <c r="C1314" t="s">
        <v>150</v>
      </c>
      <c r="D1314" t="s">
        <v>8852</v>
      </c>
      <c r="E1314" s="4">
        <v>4</v>
      </c>
      <c r="F1314" s="1">
        <v>44469</v>
      </c>
      <c r="G1314" s="1">
        <v>44474</v>
      </c>
    </row>
    <row r="1315" spans="1:7" x14ac:dyDescent="0.25">
      <c r="A1315" t="s">
        <v>9146</v>
      </c>
      <c r="B1315" t="s">
        <v>3598</v>
      </c>
      <c r="C1315" t="s">
        <v>2902</v>
      </c>
      <c r="D1315" t="s">
        <v>9147</v>
      </c>
      <c r="E1315" s="4">
        <v>4</v>
      </c>
      <c r="F1315" s="1">
        <v>44469</v>
      </c>
      <c r="G1315" s="1">
        <v>44474</v>
      </c>
    </row>
    <row r="1316" spans="1:7" x14ac:dyDescent="0.25">
      <c r="A1316" t="s">
        <v>9355</v>
      </c>
      <c r="B1316" t="s">
        <v>3883</v>
      </c>
      <c r="C1316" t="s">
        <v>2562</v>
      </c>
      <c r="D1316" t="s">
        <v>9356</v>
      </c>
      <c r="E1316" s="4">
        <v>0</v>
      </c>
      <c r="F1316" s="1">
        <v>44469</v>
      </c>
      <c r="G1316" s="1">
        <v>44474</v>
      </c>
    </row>
    <row r="1317" spans="1:7" x14ac:dyDescent="0.25">
      <c r="A1317" t="s">
        <v>9351</v>
      </c>
      <c r="B1317" t="s">
        <v>3880</v>
      </c>
      <c r="C1317" t="s">
        <v>2562</v>
      </c>
      <c r="D1317" t="s">
        <v>9352</v>
      </c>
      <c r="E1317" s="4">
        <v>0</v>
      </c>
      <c r="F1317" s="1">
        <v>44469</v>
      </c>
      <c r="G1317" s="1">
        <v>44474</v>
      </c>
    </row>
    <row r="1318" spans="1:7" x14ac:dyDescent="0.25">
      <c r="A1318" t="s">
        <v>8221</v>
      </c>
      <c r="B1318" t="s">
        <v>7809</v>
      </c>
      <c r="C1318" t="s">
        <v>7810</v>
      </c>
      <c r="D1318" t="s">
        <v>8222</v>
      </c>
      <c r="E1318" s="4">
        <v>4</v>
      </c>
      <c r="F1318" s="1">
        <v>44469</v>
      </c>
      <c r="G1318" s="1">
        <v>44474</v>
      </c>
    </row>
    <row r="1319" spans="1:7" x14ac:dyDescent="0.25">
      <c r="A1319" t="s">
        <v>10420</v>
      </c>
      <c r="B1319" t="s">
        <v>7972</v>
      </c>
      <c r="C1319" t="s">
        <v>7810</v>
      </c>
      <c r="D1319" t="s">
        <v>10421</v>
      </c>
      <c r="E1319" s="4">
        <v>4</v>
      </c>
      <c r="F1319" s="1">
        <v>44469</v>
      </c>
      <c r="G1319" s="1">
        <v>44474</v>
      </c>
    </row>
    <row r="1320" spans="1:7" x14ac:dyDescent="0.25">
      <c r="A1320" t="s">
        <v>11468</v>
      </c>
      <c r="B1320" t="s">
        <v>5436</v>
      </c>
      <c r="C1320" t="s">
        <v>2902</v>
      </c>
      <c r="D1320" t="s">
        <v>11469</v>
      </c>
      <c r="E1320" s="4">
        <v>4</v>
      </c>
      <c r="F1320" s="1">
        <v>44469</v>
      </c>
      <c r="G1320" s="1">
        <v>44474</v>
      </c>
    </row>
    <row r="1321" spans="1:7" x14ac:dyDescent="0.25">
      <c r="A1321" t="s">
        <v>8747</v>
      </c>
      <c r="B1321" t="s">
        <v>3319</v>
      </c>
      <c r="C1321" t="s">
        <v>150</v>
      </c>
      <c r="D1321" t="s">
        <v>8748</v>
      </c>
      <c r="E1321" s="4">
        <v>4</v>
      </c>
      <c r="F1321" s="1">
        <v>44469</v>
      </c>
      <c r="G1321" s="1">
        <v>44474</v>
      </c>
    </row>
    <row r="1322" spans="1:7" x14ac:dyDescent="0.25">
      <c r="A1322" t="s">
        <v>11693</v>
      </c>
      <c r="B1322" t="s">
        <v>5649</v>
      </c>
      <c r="C1322" t="s">
        <v>150</v>
      </c>
      <c r="D1322" t="s">
        <v>11694</v>
      </c>
      <c r="E1322" s="4">
        <v>4</v>
      </c>
      <c r="F1322" s="1">
        <v>44469</v>
      </c>
      <c r="G1322" s="1">
        <v>44474</v>
      </c>
    </row>
    <row r="1323" spans="1:7" x14ac:dyDescent="0.25">
      <c r="A1323" t="s">
        <v>9985</v>
      </c>
      <c r="B1323" t="s">
        <v>4344</v>
      </c>
      <c r="C1323" t="s">
        <v>150</v>
      </c>
      <c r="D1323" t="s">
        <v>9986</v>
      </c>
      <c r="E1323" s="4">
        <v>4</v>
      </c>
      <c r="F1323" s="1">
        <v>44469</v>
      </c>
      <c r="G1323" s="1">
        <v>44474</v>
      </c>
    </row>
    <row r="1324" spans="1:7" x14ac:dyDescent="0.25">
      <c r="A1324" t="s">
        <v>9013</v>
      </c>
      <c r="B1324" t="s">
        <v>3515</v>
      </c>
      <c r="C1324" t="s">
        <v>169</v>
      </c>
      <c r="D1324" t="s">
        <v>9014</v>
      </c>
      <c r="E1324" s="4">
        <v>0</v>
      </c>
      <c r="F1324" s="1">
        <v>44469</v>
      </c>
      <c r="G1324" s="1">
        <v>44474</v>
      </c>
    </row>
    <row r="1325" spans="1:7" x14ac:dyDescent="0.25">
      <c r="A1325" t="s">
        <v>10319</v>
      </c>
      <c r="B1325" t="s">
        <v>4628</v>
      </c>
      <c r="C1325" t="s">
        <v>169</v>
      </c>
      <c r="D1325" t="s">
        <v>10320</v>
      </c>
      <c r="E1325" s="4">
        <v>0</v>
      </c>
      <c r="F1325" s="1">
        <v>44469</v>
      </c>
      <c r="G1325" s="1">
        <v>44474</v>
      </c>
    </row>
    <row r="1326" spans="1:7" x14ac:dyDescent="0.25">
      <c r="A1326" t="s">
        <v>8572</v>
      </c>
      <c r="B1326" t="s">
        <v>3171</v>
      </c>
      <c r="C1326" t="s">
        <v>342</v>
      </c>
      <c r="D1326" t="s">
        <v>8573</v>
      </c>
      <c r="E1326" s="4">
        <v>0</v>
      </c>
      <c r="F1326" s="1">
        <v>44469</v>
      </c>
      <c r="G1326" s="1">
        <v>44474</v>
      </c>
    </row>
    <row r="1327" spans="1:7" x14ac:dyDescent="0.25">
      <c r="A1327" t="s">
        <v>8873</v>
      </c>
      <c r="B1327" t="s">
        <v>3416</v>
      </c>
      <c r="C1327" t="s">
        <v>342</v>
      </c>
      <c r="D1327" t="s">
        <v>8874</v>
      </c>
      <c r="E1327" s="4">
        <v>0</v>
      </c>
      <c r="F1327" s="1">
        <v>44469</v>
      </c>
      <c r="G1327" s="1">
        <v>44474</v>
      </c>
    </row>
    <row r="1328" spans="1:7" x14ac:dyDescent="0.25">
      <c r="A1328" t="s">
        <v>10176</v>
      </c>
      <c r="B1328" t="s">
        <v>4485</v>
      </c>
      <c r="C1328" t="s">
        <v>2562</v>
      </c>
      <c r="D1328" t="s">
        <v>10177</v>
      </c>
      <c r="E1328" s="4">
        <v>0</v>
      </c>
      <c r="F1328" s="1">
        <v>44469</v>
      </c>
      <c r="G1328" s="1">
        <v>44474</v>
      </c>
    </row>
    <row r="1329" spans="1:7" x14ac:dyDescent="0.25">
      <c r="A1329" t="s">
        <v>539</v>
      </c>
      <c r="B1329" t="s">
        <v>12119</v>
      </c>
      <c r="C1329" t="s">
        <v>79</v>
      </c>
      <c r="D1329" t="s">
        <v>540</v>
      </c>
      <c r="E1329" s="4">
        <v>0</v>
      </c>
      <c r="F1329" s="1">
        <v>44469</v>
      </c>
      <c r="G1329" s="1">
        <v>44469</v>
      </c>
    </row>
    <row r="1330" spans="1:7" x14ac:dyDescent="0.25">
      <c r="A1330" t="s">
        <v>3514</v>
      </c>
      <c r="B1330" t="s">
        <v>3550</v>
      </c>
      <c r="C1330" t="s">
        <v>2902</v>
      </c>
      <c r="D1330" t="s">
        <v>9081</v>
      </c>
      <c r="E1330" s="4">
        <v>4</v>
      </c>
      <c r="F1330" s="1">
        <v>44470</v>
      </c>
      <c r="G1330" s="1">
        <v>44475</v>
      </c>
    </row>
    <row r="1331" spans="1:7" x14ac:dyDescent="0.25">
      <c r="A1331" t="s">
        <v>9353</v>
      </c>
      <c r="B1331" t="s">
        <v>3886</v>
      </c>
      <c r="C1331" t="s">
        <v>2562</v>
      </c>
      <c r="D1331" t="s">
        <v>9354</v>
      </c>
      <c r="E1331" s="4">
        <v>0</v>
      </c>
      <c r="F1331" s="1">
        <v>44470</v>
      </c>
      <c r="G1331" s="1">
        <v>44475</v>
      </c>
    </row>
    <row r="1332" spans="1:7" x14ac:dyDescent="0.25">
      <c r="A1332" t="s">
        <v>9195</v>
      </c>
      <c r="B1332" t="s">
        <v>3662</v>
      </c>
      <c r="C1332" t="s">
        <v>2902</v>
      </c>
      <c r="D1332" t="s">
        <v>9196</v>
      </c>
      <c r="E1332" s="4">
        <v>4</v>
      </c>
      <c r="F1332" s="1">
        <v>44470</v>
      </c>
      <c r="G1332" s="1">
        <v>44475</v>
      </c>
    </row>
    <row r="1333" spans="1:7" x14ac:dyDescent="0.25">
      <c r="A1333" t="s">
        <v>9203</v>
      </c>
      <c r="B1333" t="s">
        <v>3674</v>
      </c>
      <c r="C1333" t="s">
        <v>2902</v>
      </c>
      <c r="D1333" t="s">
        <v>9204</v>
      </c>
      <c r="E1333" s="4">
        <v>4</v>
      </c>
      <c r="F1333" s="1">
        <v>44470</v>
      </c>
      <c r="G1333" s="1">
        <v>44475</v>
      </c>
    </row>
    <row r="1334" spans="1:7" x14ac:dyDescent="0.25">
      <c r="A1334" t="s">
        <v>11514</v>
      </c>
      <c r="B1334" t="s">
        <v>2745</v>
      </c>
      <c r="C1334" t="s">
        <v>2360</v>
      </c>
      <c r="D1334" t="s">
        <v>11515</v>
      </c>
      <c r="E1334" s="4">
        <v>35</v>
      </c>
      <c r="F1334" s="1">
        <v>44470</v>
      </c>
      <c r="G1334" s="1">
        <v>44487</v>
      </c>
    </row>
    <row r="1335" spans="1:7" x14ac:dyDescent="0.25">
      <c r="A1335" t="s">
        <v>8185</v>
      </c>
      <c r="B1335" t="s">
        <v>2894</v>
      </c>
      <c r="C1335" t="s">
        <v>2360</v>
      </c>
      <c r="D1335" t="s">
        <v>8186</v>
      </c>
      <c r="E1335" s="4">
        <v>0</v>
      </c>
      <c r="F1335" s="1">
        <v>44470</v>
      </c>
      <c r="G1335" s="1">
        <v>44487</v>
      </c>
    </row>
    <row r="1336" spans="1:7" x14ac:dyDescent="0.25">
      <c r="A1336" t="s">
        <v>10646</v>
      </c>
      <c r="B1336" t="s">
        <v>4876</v>
      </c>
      <c r="C1336" t="s">
        <v>150</v>
      </c>
      <c r="D1336" t="s">
        <v>10647</v>
      </c>
      <c r="E1336" s="4">
        <v>4</v>
      </c>
      <c r="F1336" s="1">
        <v>44470</v>
      </c>
      <c r="G1336" s="1">
        <v>44475</v>
      </c>
    </row>
    <row r="1337" spans="1:7" x14ac:dyDescent="0.25">
      <c r="A1337" t="s">
        <v>10576</v>
      </c>
      <c r="B1337" t="s">
        <v>4786</v>
      </c>
      <c r="C1337" t="s">
        <v>2562</v>
      </c>
      <c r="D1337" t="s">
        <v>10577</v>
      </c>
      <c r="E1337" s="4">
        <v>0</v>
      </c>
      <c r="F1337" s="1">
        <v>44470</v>
      </c>
      <c r="G1337" s="1">
        <v>44475</v>
      </c>
    </row>
    <row r="1338" spans="1:7" x14ac:dyDescent="0.25">
      <c r="A1338" t="s">
        <v>11158</v>
      </c>
      <c r="B1338" t="s">
        <v>5184</v>
      </c>
      <c r="C1338" t="s">
        <v>2360</v>
      </c>
      <c r="D1338" t="s">
        <v>11159</v>
      </c>
      <c r="E1338" s="4">
        <v>0</v>
      </c>
      <c r="F1338" s="1">
        <v>44470</v>
      </c>
      <c r="G1338" s="1">
        <v>44487</v>
      </c>
    </row>
    <row r="1339" spans="1:7" x14ac:dyDescent="0.25">
      <c r="A1339" t="s">
        <v>11516</v>
      </c>
      <c r="B1339" t="s">
        <v>5502</v>
      </c>
      <c r="C1339" t="s">
        <v>2360</v>
      </c>
      <c r="D1339" t="s">
        <v>11517</v>
      </c>
      <c r="E1339" s="4">
        <v>0</v>
      </c>
      <c r="F1339" s="1">
        <v>44470</v>
      </c>
      <c r="G1339" s="1">
        <v>44487</v>
      </c>
    </row>
    <row r="1340" spans="1:7" x14ac:dyDescent="0.25">
      <c r="A1340" t="s">
        <v>10416</v>
      </c>
      <c r="B1340" t="s">
        <v>7966</v>
      </c>
      <c r="C1340" t="s">
        <v>7810</v>
      </c>
      <c r="D1340" t="s">
        <v>10417</v>
      </c>
      <c r="E1340" s="4">
        <v>4</v>
      </c>
      <c r="F1340" s="1">
        <v>44470</v>
      </c>
      <c r="G1340" s="1">
        <v>44475</v>
      </c>
    </row>
    <row r="1341" spans="1:7" x14ac:dyDescent="0.25">
      <c r="A1341" t="s">
        <v>11691</v>
      </c>
      <c r="B1341" t="s">
        <v>5647</v>
      </c>
      <c r="C1341" t="s">
        <v>150</v>
      </c>
      <c r="D1341" t="s">
        <v>11692</v>
      </c>
      <c r="E1341" s="4">
        <v>4</v>
      </c>
      <c r="F1341" s="1">
        <v>44470</v>
      </c>
      <c r="G1341" s="1">
        <v>44475</v>
      </c>
    </row>
    <row r="1342" spans="1:7" x14ac:dyDescent="0.25">
      <c r="A1342" t="s">
        <v>8837</v>
      </c>
      <c r="B1342" t="s">
        <v>3379</v>
      </c>
      <c r="C1342" t="s">
        <v>150</v>
      </c>
      <c r="D1342" t="s">
        <v>8838</v>
      </c>
      <c r="E1342" s="4">
        <v>4</v>
      </c>
      <c r="F1342" s="1">
        <v>44470</v>
      </c>
      <c r="G1342" s="1">
        <v>44475</v>
      </c>
    </row>
    <row r="1343" spans="1:7" x14ac:dyDescent="0.25">
      <c r="A1343" t="s">
        <v>11109</v>
      </c>
      <c r="B1343" t="s">
        <v>5159</v>
      </c>
      <c r="C1343" t="s">
        <v>150</v>
      </c>
      <c r="D1343" t="s">
        <v>11110</v>
      </c>
      <c r="E1343" s="4">
        <v>4</v>
      </c>
      <c r="F1343" s="1">
        <v>44470</v>
      </c>
      <c r="G1343" s="1">
        <v>44475</v>
      </c>
    </row>
    <row r="1344" spans="1:7" x14ac:dyDescent="0.25">
      <c r="A1344" t="s">
        <v>8215</v>
      </c>
      <c r="B1344" t="s">
        <v>2918</v>
      </c>
      <c r="C1344" t="s">
        <v>104</v>
      </c>
      <c r="D1344" t="s">
        <v>8216</v>
      </c>
      <c r="E1344" s="4">
        <v>0</v>
      </c>
      <c r="F1344" s="1">
        <v>44470</v>
      </c>
      <c r="G1344" s="1">
        <v>44475</v>
      </c>
    </row>
    <row r="1345" spans="1:7" x14ac:dyDescent="0.25">
      <c r="A1345" t="s">
        <v>10951</v>
      </c>
      <c r="B1345" t="s">
        <v>5036</v>
      </c>
      <c r="C1345" t="s">
        <v>342</v>
      </c>
      <c r="D1345" t="s">
        <v>10952</v>
      </c>
      <c r="E1345" s="4">
        <v>0</v>
      </c>
      <c r="F1345" s="1">
        <v>44470</v>
      </c>
      <c r="G1345" s="1">
        <v>44475</v>
      </c>
    </row>
    <row r="1346" spans="1:7" x14ac:dyDescent="0.25">
      <c r="A1346" t="s">
        <v>8765</v>
      </c>
      <c r="B1346" t="s">
        <v>3339</v>
      </c>
      <c r="C1346" t="s">
        <v>2396</v>
      </c>
      <c r="D1346" t="s">
        <v>8766</v>
      </c>
      <c r="E1346" s="4">
        <v>5</v>
      </c>
      <c r="F1346" s="1">
        <v>44470</v>
      </c>
      <c r="G1346" s="1">
        <v>44476</v>
      </c>
    </row>
    <row r="1347" spans="1:7" x14ac:dyDescent="0.25">
      <c r="A1347" t="s">
        <v>11241</v>
      </c>
      <c r="B1347" t="s">
        <v>5245</v>
      </c>
      <c r="C1347" t="s">
        <v>2562</v>
      </c>
      <c r="D1347" t="s">
        <v>11242</v>
      </c>
      <c r="E1347" s="4">
        <v>0</v>
      </c>
      <c r="F1347" s="1">
        <v>44470</v>
      </c>
      <c r="G1347" s="1">
        <v>44476</v>
      </c>
    </row>
    <row r="1348" spans="1:7" x14ac:dyDescent="0.25">
      <c r="A1348" t="s">
        <v>11632</v>
      </c>
      <c r="B1348" t="s">
        <v>5603</v>
      </c>
      <c r="C1348" t="s">
        <v>2562</v>
      </c>
      <c r="D1348" t="s">
        <v>11633</v>
      </c>
      <c r="E1348" s="4">
        <v>0</v>
      </c>
      <c r="F1348" s="1">
        <v>44473</v>
      </c>
      <c r="G1348" s="1">
        <v>44476</v>
      </c>
    </row>
    <row r="1349" spans="1:7" x14ac:dyDescent="0.25">
      <c r="A1349" t="s">
        <v>10902</v>
      </c>
      <c r="B1349" t="s">
        <v>5022</v>
      </c>
      <c r="C1349" t="s">
        <v>2902</v>
      </c>
      <c r="D1349" t="s">
        <v>10903</v>
      </c>
      <c r="E1349" s="4">
        <v>4</v>
      </c>
      <c r="F1349" s="1">
        <v>44473</v>
      </c>
      <c r="G1349" s="1">
        <v>44476</v>
      </c>
    </row>
    <row r="1350" spans="1:7" x14ac:dyDescent="0.25">
      <c r="A1350" t="s">
        <v>10038</v>
      </c>
      <c r="B1350" t="s">
        <v>4383</v>
      </c>
      <c r="C1350" t="s">
        <v>150</v>
      </c>
      <c r="D1350" t="s">
        <v>10039</v>
      </c>
      <c r="E1350" s="4">
        <v>4</v>
      </c>
      <c r="F1350" s="1">
        <v>44473</v>
      </c>
      <c r="G1350" s="1">
        <v>44476</v>
      </c>
    </row>
    <row r="1351" spans="1:7" x14ac:dyDescent="0.25">
      <c r="A1351" t="s">
        <v>11695</v>
      </c>
      <c r="B1351" t="s">
        <v>5652</v>
      </c>
      <c r="C1351" t="s">
        <v>150</v>
      </c>
      <c r="D1351" t="s">
        <v>11696</v>
      </c>
      <c r="E1351" s="4">
        <v>4</v>
      </c>
      <c r="F1351" s="1">
        <v>44473</v>
      </c>
      <c r="G1351" s="1">
        <v>44476</v>
      </c>
    </row>
    <row r="1352" spans="1:7" x14ac:dyDescent="0.25">
      <c r="A1352" t="s">
        <v>9154</v>
      </c>
      <c r="B1352" t="s">
        <v>3610</v>
      </c>
      <c r="C1352" t="s">
        <v>150</v>
      </c>
      <c r="D1352" t="s">
        <v>9155</v>
      </c>
      <c r="E1352" s="4">
        <v>4</v>
      </c>
      <c r="F1352" s="1">
        <v>44473</v>
      </c>
      <c r="G1352" s="1">
        <v>44476</v>
      </c>
    </row>
    <row r="1353" spans="1:7" x14ac:dyDescent="0.25">
      <c r="A1353" t="s">
        <v>9162</v>
      </c>
      <c r="B1353" t="s">
        <v>2453</v>
      </c>
      <c r="C1353" t="s">
        <v>150</v>
      </c>
      <c r="D1353" t="s">
        <v>9163</v>
      </c>
      <c r="E1353" s="4">
        <v>4</v>
      </c>
      <c r="F1353" s="1">
        <v>44473</v>
      </c>
      <c r="G1353" s="1">
        <v>44476</v>
      </c>
    </row>
    <row r="1354" spans="1:7" x14ac:dyDescent="0.25">
      <c r="A1354" t="s">
        <v>11782</v>
      </c>
      <c r="B1354" t="s">
        <v>5726</v>
      </c>
      <c r="C1354" t="s">
        <v>150</v>
      </c>
      <c r="D1354" t="s">
        <v>11783</v>
      </c>
      <c r="E1354" s="4">
        <v>4</v>
      </c>
      <c r="F1354" s="1">
        <v>44473</v>
      </c>
      <c r="G1354" s="1">
        <v>44476</v>
      </c>
    </row>
    <row r="1355" spans="1:7" x14ac:dyDescent="0.25">
      <c r="A1355" t="s">
        <v>11512</v>
      </c>
      <c r="B1355" t="s">
        <v>5499</v>
      </c>
      <c r="C1355" t="s">
        <v>2360</v>
      </c>
      <c r="D1355" t="s">
        <v>11513</v>
      </c>
      <c r="E1355" s="4">
        <v>0</v>
      </c>
      <c r="F1355" s="1">
        <v>44473</v>
      </c>
      <c r="G1355" s="1">
        <v>44488</v>
      </c>
    </row>
    <row r="1356" spans="1:7" x14ac:dyDescent="0.25">
      <c r="A1356" t="s">
        <v>8687</v>
      </c>
      <c r="B1356" t="s">
        <v>3259</v>
      </c>
      <c r="C1356" t="s">
        <v>2562</v>
      </c>
      <c r="D1356" t="s">
        <v>8688</v>
      </c>
      <c r="E1356" s="4">
        <v>0</v>
      </c>
      <c r="F1356" s="1">
        <v>44473</v>
      </c>
      <c r="G1356" s="1">
        <v>44476</v>
      </c>
    </row>
    <row r="1357" spans="1:7" x14ac:dyDescent="0.25">
      <c r="A1357" t="s">
        <v>9281</v>
      </c>
      <c r="B1357" t="s">
        <v>3788</v>
      </c>
      <c r="C1357" t="s">
        <v>2902</v>
      </c>
      <c r="D1357" t="s">
        <v>9282</v>
      </c>
      <c r="E1357" s="4">
        <v>4</v>
      </c>
      <c r="F1357" s="1">
        <v>44473</v>
      </c>
      <c r="G1357" s="1">
        <v>44476</v>
      </c>
    </row>
    <row r="1358" spans="1:7" x14ac:dyDescent="0.25">
      <c r="A1358" t="s">
        <v>11041</v>
      </c>
      <c r="B1358" t="s">
        <v>2697</v>
      </c>
      <c r="C1358" t="s">
        <v>2396</v>
      </c>
      <c r="D1358" t="s">
        <v>11042</v>
      </c>
      <c r="E1358" s="4">
        <v>5</v>
      </c>
      <c r="F1358" s="1">
        <v>44473</v>
      </c>
      <c r="G1358" s="1">
        <v>44480</v>
      </c>
    </row>
    <row r="1359" spans="1:7" x14ac:dyDescent="0.25">
      <c r="A1359" t="s">
        <v>8859</v>
      </c>
      <c r="B1359" t="s">
        <v>3410</v>
      </c>
      <c r="C1359" t="s">
        <v>150</v>
      </c>
      <c r="D1359" t="s">
        <v>8860</v>
      </c>
      <c r="E1359" s="4">
        <v>4</v>
      </c>
      <c r="F1359" s="1">
        <v>44473</v>
      </c>
      <c r="G1359" s="1">
        <v>44476</v>
      </c>
    </row>
    <row r="1360" spans="1:7" x14ac:dyDescent="0.25">
      <c r="A1360" t="s">
        <v>11107</v>
      </c>
      <c r="B1360" t="s">
        <v>5156</v>
      </c>
      <c r="C1360" t="s">
        <v>150</v>
      </c>
      <c r="D1360" t="s">
        <v>11108</v>
      </c>
      <c r="E1360" s="4">
        <v>4</v>
      </c>
      <c r="F1360" s="1">
        <v>44473</v>
      </c>
      <c r="G1360" s="1">
        <v>44476</v>
      </c>
    </row>
    <row r="1361" spans="1:7" x14ac:dyDescent="0.25">
      <c r="A1361" t="s">
        <v>9696</v>
      </c>
      <c r="B1361" t="s">
        <v>4158</v>
      </c>
      <c r="C1361" t="s">
        <v>150</v>
      </c>
      <c r="D1361" t="s">
        <v>9697</v>
      </c>
      <c r="E1361" s="4">
        <v>4</v>
      </c>
      <c r="F1361" s="1">
        <v>44473</v>
      </c>
      <c r="G1361" s="1">
        <v>44476</v>
      </c>
    </row>
    <row r="1362" spans="1:7" x14ac:dyDescent="0.25">
      <c r="A1362" t="s">
        <v>10042</v>
      </c>
      <c r="B1362" t="s">
        <v>4389</v>
      </c>
      <c r="C1362" t="s">
        <v>150</v>
      </c>
      <c r="D1362" t="s">
        <v>10043</v>
      </c>
      <c r="E1362" s="4">
        <v>0</v>
      </c>
      <c r="F1362" s="1">
        <v>44473</v>
      </c>
      <c r="G1362" s="1">
        <v>44476</v>
      </c>
    </row>
    <row r="1363" spans="1:7" x14ac:dyDescent="0.25">
      <c r="A1363" t="s">
        <v>10393</v>
      </c>
      <c r="B1363" t="s">
        <v>4658</v>
      </c>
      <c r="C1363" t="s">
        <v>104</v>
      </c>
      <c r="D1363" t="s">
        <v>10394</v>
      </c>
      <c r="E1363" s="4">
        <v>0</v>
      </c>
      <c r="F1363" s="1">
        <v>44473</v>
      </c>
      <c r="G1363" s="1">
        <v>44476</v>
      </c>
    </row>
    <row r="1364" spans="1:7" x14ac:dyDescent="0.25">
      <c r="A1364" t="s">
        <v>10391</v>
      </c>
      <c r="B1364" t="s">
        <v>4655</v>
      </c>
      <c r="C1364" t="s">
        <v>104</v>
      </c>
      <c r="D1364" t="s">
        <v>10392</v>
      </c>
      <c r="E1364" s="4">
        <v>0</v>
      </c>
      <c r="F1364" s="1">
        <v>44473</v>
      </c>
      <c r="G1364" s="1">
        <v>44476</v>
      </c>
    </row>
    <row r="1365" spans="1:7" x14ac:dyDescent="0.25">
      <c r="A1365" t="s">
        <v>10590</v>
      </c>
      <c r="B1365" t="s">
        <v>4812</v>
      </c>
      <c r="C1365" t="s">
        <v>2562</v>
      </c>
      <c r="D1365" t="s">
        <v>10591</v>
      </c>
      <c r="E1365" s="4">
        <v>0</v>
      </c>
      <c r="F1365" s="1">
        <v>44473</v>
      </c>
      <c r="G1365" s="1">
        <v>44477</v>
      </c>
    </row>
    <row r="1366" spans="1:7" x14ac:dyDescent="0.25">
      <c r="A1366" t="s">
        <v>10622</v>
      </c>
      <c r="B1366" t="s">
        <v>4848</v>
      </c>
      <c r="C1366" t="s">
        <v>2562</v>
      </c>
      <c r="D1366" t="s">
        <v>10623</v>
      </c>
      <c r="E1366" s="4">
        <v>0</v>
      </c>
      <c r="F1366" s="1">
        <v>44473</v>
      </c>
      <c r="G1366" s="1">
        <v>44477</v>
      </c>
    </row>
    <row r="1367" spans="1:7" x14ac:dyDescent="0.25">
      <c r="A1367" t="s">
        <v>10634</v>
      </c>
      <c r="B1367" t="s">
        <v>4862</v>
      </c>
      <c r="C1367" t="s">
        <v>2396</v>
      </c>
      <c r="D1367" t="s">
        <v>10635</v>
      </c>
      <c r="E1367" s="4">
        <v>5</v>
      </c>
      <c r="F1367" s="1">
        <v>44474</v>
      </c>
      <c r="G1367" s="1">
        <v>44481</v>
      </c>
    </row>
    <row r="1368" spans="1:7" x14ac:dyDescent="0.25">
      <c r="A1368" t="s">
        <v>11267</v>
      </c>
      <c r="B1368" t="s">
        <v>5265</v>
      </c>
      <c r="C1368" t="s">
        <v>2902</v>
      </c>
      <c r="D1368" t="s">
        <v>11268</v>
      </c>
      <c r="E1368" s="4">
        <v>4</v>
      </c>
      <c r="F1368" s="1">
        <v>44474</v>
      </c>
      <c r="G1368" s="1">
        <v>44477</v>
      </c>
    </row>
    <row r="1369" spans="1:7" x14ac:dyDescent="0.25">
      <c r="A1369" t="s">
        <v>11105</v>
      </c>
      <c r="B1369" t="s">
        <v>5153</v>
      </c>
      <c r="C1369" t="s">
        <v>150</v>
      </c>
      <c r="D1369" t="s">
        <v>11106</v>
      </c>
      <c r="E1369" s="4">
        <v>4</v>
      </c>
      <c r="F1369" s="1">
        <v>44474</v>
      </c>
      <c r="G1369" s="1">
        <v>44477</v>
      </c>
    </row>
    <row r="1370" spans="1:7" x14ac:dyDescent="0.25">
      <c r="A1370" t="s">
        <v>11261</v>
      </c>
      <c r="B1370" t="s">
        <v>5259</v>
      </c>
      <c r="C1370" t="s">
        <v>150</v>
      </c>
      <c r="D1370" t="s">
        <v>11262</v>
      </c>
      <c r="E1370" s="4">
        <v>4</v>
      </c>
      <c r="F1370" s="1">
        <v>44474</v>
      </c>
      <c r="G1370" s="1">
        <v>44477</v>
      </c>
    </row>
    <row r="1371" spans="1:7" x14ac:dyDescent="0.25">
      <c r="A1371" t="s">
        <v>11655</v>
      </c>
      <c r="B1371" t="s">
        <v>5625</v>
      </c>
      <c r="C1371" t="s">
        <v>150</v>
      </c>
      <c r="D1371" t="s">
        <v>11656</v>
      </c>
      <c r="E1371" s="4">
        <v>4</v>
      </c>
      <c r="F1371" s="1">
        <v>44474</v>
      </c>
      <c r="G1371" s="1">
        <v>44477</v>
      </c>
    </row>
    <row r="1372" spans="1:7" x14ac:dyDescent="0.25">
      <c r="A1372" t="s">
        <v>8191</v>
      </c>
      <c r="B1372" t="s">
        <v>2905</v>
      </c>
      <c r="C1372" t="s">
        <v>2902</v>
      </c>
      <c r="D1372" t="s">
        <v>8192</v>
      </c>
      <c r="E1372" s="4">
        <v>4</v>
      </c>
      <c r="F1372" s="1">
        <v>44474</v>
      </c>
      <c r="G1372" s="1">
        <v>44477</v>
      </c>
    </row>
    <row r="1373" spans="1:7" x14ac:dyDescent="0.25">
      <c r="A1373" t="s">
        <v>11245</v>
      </c>
      <c r="B1373" t="s">
        <v>5253</v>
      </c>
      <c r="C1373" t="s">
        <v>2902</v>
      </c>
      <c r="D1373" t="s">
        <v>11246</v>
      </c>
      <c r="E1373" s="4">
        <v>4</v>
      </c>
      <c r="F1373" s="1">
        <v>44474</v>
      </c>
      <c r="G1373" s="1">
        <v>44477</v>
      </c>
    </row>
    <row r="1374" spans="1:7" x14ac:dyDescent="0.25">
      <c r="A1374" t="s">
        <v>10012</v>
      </c>
      <c r="B1374" t="s">
        <v>4366</v>
      </c>
      <c r="C1374" t="s">
        <v>150</v>
      </c>
      <c r="D1374" t="s">
        <v>10013</v>
      </c>
      <c r="E1374" s="4">
        <v>4</v>
      </c>
      <c r="F1374" s="1">
        <v>44474</v>
      </c>
      <c r="G1374" s="1">
        <v>44477</v>
      </c>
    </row>
    <row r="1375" spans="1:7" x14ac:dyDescent="0.25">
      <c r="A1375" t="s">
        <v>10305</v>
      </c>
      <c r="B1375" t="s">
        <v>4609</v>
      </c>
      <c r="C1375" t="s">
        <v>150</v>
      </c>
      <c r="D1375" t="s">
        <v>10306</v>
      </c>
      <c r="E1375" s="4">
        <v>4</v>
      </c>
      <c r="F1375" s="1">
        <v>44474</v>
      </c>
      <c r="G1375" s="1">
        <v>44477</v>
      </c>
    </row>
    <row r="1376" spans="1:7" x14ac:dyDescent="0.25">
      <c r="A1376" t="s">
        <v>11172</v>
      </c>
      <c r="B1376" t="s">
        <v>5192</v>
      </c>
      <c r="C1376" t="s">
        <v>169</v>
      </c>
      <c r="D1376" t="s">
        <v>11173</v>
      </c>
      <c r="E1376" s="4">
        <v>0</v>
      </c>
      <c r="F1376" s="1">
        <v>44474</v>
      </c>
      <c r="G1376" s="1">
        <v>44477</v>
      </c>
    </row>
    <row r="1377" spans="1:7" x14ac:dyDescent="0.25">
      <c r="A1377" t="s">
        <v>524</v>
      </c>
      <c r="B1377" t="s">
        <v>143</v>
      </c>
      <c r="C1377" t="s">
        <v>79</v>
      </c>
      <c r="D1377" t="s">
        <v>525</v>
      </c>
      <c r="E1377" s="4">
        <v>0</v>
      </c>
      <c r="F1377" s="1">
        <v>44474</v>
      </c>
      <c r="G1377" s="1">
        <v>44474</v>
      </c>
    </row>
    <row r="1378" spans="1:7" x14ac:dyDescent="0.25">
      <c r="A1378" t="s">
        <v>533</v>
      </c>
      <c r="B1378" t="s">
        <v>162</v>
      </c>
      <c r="C1378" t="s">
        <v>79</v>
      </c>
      <c r="D1378" t="s">
        <v>534</v>
      </c>
      <c r="E1378" s="4">
        <v>0</v>
      </c>
      <c r="F1378" s="1">
        <v>44474</v>
      </c>
      <c r="G1378" s="1">
        <v>44474</v>
      </c>
    </row>
    <row r="1379" spans="1:7" x14ac:dyDescent="0.25">
      <c r="A1379" t="s">
        <v>510</v>
      </c>
      <c r="B1379" t="s">
        <v>107</v>
      </c>
      <c r="C1379" t="s">
        <v>79</v>
      </c>
      <c r="D1379" t="s">
        <v>511</v>
      </c>
      <c r="E1379" s="4">
        <v>0</v>
      </c>
      <c r="F1379" s="1">
        <v>44474</v>
      </c>
      <c r="G1379" s="1">
        <v>44474</v>
      </c>
    </row>
    <row r="1380" spans="1:7" x14ac:dyDescent="0.25">
      <c r="A1380" t="s">
        <v>573</v>
      </c>
      <c r="B1380" t="s">
        <v>229</v>
      </c>
      <c r="C1380" t="s">
        <v>79</v>
      </c>
      <c r="D1380" t="s">
        <v>574</v>
      </c>
      <c r="E1380" s="4">
        <v>0</v>
      </c>
      <c r="F1380" s="1">
        <v>44474</v>
      </c>
      <c r="G1380" s="1">
        <v>44474</v>
      </c>
    </row>
    <row r="1381" spans="1:7" x14ac:dyDescent="0.25">
      <c r="A1381" t="s">
        <v>575</v>
      </c>
      <c r="B1381" t="s">
        <v>232</v>
      </c>
      <c r="C1381" t="s">
        <v>79</v>
      </c>
      <c r="D1381" t="s">
        <v>576</v>
      </c>
      <c r="E1381" s="4">
        <v>0</v>
      </c>
      <c r="F1381" s="1">
        <v>44474</v>
      </c>
      <c r="G1381" s="1">
        <v>44474</v>
      </c>
    </row>
    <row r="1382" spans="1:7" x14ac:dyDescent="0.25">
      <c r="A1382" t="s">
        <v>577</v>
      </c>
      <c r="B1382" t="s">
        <v>235</v>
      </c>
      <c r="C1382" t="s">
        <v>79</v>
      </c>
      <c r="D1382" t="s">
        <v>578</v>
      </c>
      <c r="E1382" s="4">
        <v>0</v>
      </c>
      <c r="F1382" s="1">
        <v>44474</v>
      </c>
      <c r="G1382" s="1">
        <v>44474</v>
      </c>
    </row>
    <row r="1383" spans="1:7" x14ac:dyDescent="0.25">
      <c r="A1383" t="s">
        <v>569</v>
      </c>
      <c r="B1383" t="s">
        <v>12120</v>
      </c>
      <c r="C1383" t="s">
        <v>79</v>
      </c>
      <c r="D1383" t="s">
        <v>570</v>
      </c>
      <c r="E1383" s="4">
        <v>0</v>
      </c>
      <c r="F1383" s="1">
        <v>44474</v>
      </c>
      <c r="G1383" s="1">
        <v>44474</v>
      </c>
    </row>
    <row r="1384" spans="1:7" x14ac:dyDescent="0.25">
      <c r="A1384" t="s">
        <v>8346</v>
      </c>
      <c r="B1384" t="s">
        <v>2378</v>
      </c>
      <c r="C1384" t="s">
        <v>28</v>
      </c>
      <c r="D1384" t="s">
        <v>8347</v>
      </c>
      <c r="E1384" s="4">
        <v>0</v>
      </c>
      <c r="F1384" s="1">
        <v>44475</v>
      </c>
      <c r="G1384" s="1">
        <v>44481</v>
      </c>
    </row>
    <row r="1385" spans="1:7" x14ac:dyDescent="0.25">
      <c r="A1385" t="s">
        <v>9144</v>
      </c>
      <c r="B1385" t="s">
        <v>3595</v>
      </c>
      <c r="C1385" t="s">
        <v>2902</v>
      </c>
      <c r="D1385" t="s">
        <v>9145</v>
      </c>
      <c r="E1385" s="4">
        <v>4</v>
      </c>
      <c r="F1385" s="1">
        <v>44475</v>
      </c>
      <c r="G1385" s="1">
        <v>44480</v>
      </c>
    </row>
    <row r="1386" spans="1:7" x14ac:dyDescent="0.25">
      <c r="A1386" t="s">
        <v>9466</v>
      </c>
      <c r="B1386" t="s">
        <v>3967</v>
      </c>
      <c r="C1386" t="s">
        <v>2902</v>
      </c>
      <c r="D1386" t="s">
        <v>9467</v>
      </c>
      <c r="E1386" s="4">
        <v>4</v>
      </c>
      <c r="F1386" s="1">
        <v>44475</v>
      </c>
      <c r="G1386" s="1">
        <v>44480</v>
      </c>
    </row>
    <row r="1387" spans="1:7" x14ac:dyDescent="0.25">
      <c r="A1387" t="s">
        <v>8691</v>
      </c>
      <c r="B1387" t="s">
        <v>3265</v>
      </c>
      <c r="C1387" t="s">
        <v>2562</v>
      </c>
      <c r="D1387" t="s">
        <v>8692</v>
      </c>
      <c r="E1387" s="4">
        <v>0</v>
      </c>
      <c r="F1387" s="1">
        <v>44475</v>
      </c>
      <c r="G1387" s="1">
        <v>44480</v>
      </c>
    </row>
    <row r="1388" spans="1:7" x14ac:dyDescent="0.25">
      <c r="A1388" t="s">
        <v>10286</v>
      </c>
      <c r="B1388" t="s">
        <v>4599</v>
      </c>
      <c r="C1388" t="s">
        <v>2902</v>
      </c>
      <c r="D1388" t="s">
        <v>10287</v>
      </c>
      <c r="E1388" s="4">
        <v>4</v>
      </c>
      <c r="F1388" s="1">
        <v>44475</v>
      </c>
      <c r="G1388" s="1">
        <v>44480</v>
      </c>
    </row>
    <row r="1389" spans="1:7" x14ac:dyDescent="0.25">
      <c r="A1389" t="s">
        <v>10715</v>
      </c>
      <c r="B1389" t="s">
        <v>4906</v>
      </c>
      <c r="C1389" t="s">
        <v>2360</v>
      </c>
      <c r="D1389" t="s">
        <v>10716</v>
      </c>
      <c r="E1389" s="4">
        <v>0</v>
      </c>
      <c r="F1389" s="1">
        <v>44475</v>
      </c>
      <c r="G1389" s="1">
        <v>44483</v>
      </c>
    </row>
    <row r="1390" spans="1:7" x14ac:dyDescent="0.25">
      <c r="A1390" t="s">
        <v>8855</v>
      </c>
      <c r="B1390" t="s">
        <v>2429</v>
      </c>
      <c r="C1390" t="s">
        <v>150</v>
      </c>
      <c r="D1390" t="s">
        <v>8856</v>
      </c>
      <c r="E1390" s="4">
        <v>4</v>
      </c>
      <c r="F1390" s="1">
        <v>44475</v>
      </c>
      <c r="G1390" s="1">
        <v>44480</v>
      </c>
    </row>
    <row r="1391" spans="1:7" x14ac:dyDescent="0.25">
      <c r="A1391" t="s">
        <v>9140</v>
      </c>
      <c r="B1391" t="s">
        <v>3589</v>
      </c>
      <c r="C1391" t="s">
        <v>2902</v>
      </c>
      <c r="D1391" t="s">
        <v>9141</v>
      </c>
      <c r="E1391" s="4">
        <v>4</v>
      </c>
      <c r="F1391" s="1">
        <v>44475</v>
      </c>
      <c r="G1391" s="1">
        <v>44480</v>
      </c>
    </row>
    <row r="1392" spans="1:7" x14ac:dyDescent="0.25">
      <c r="A1392" t="s">
        <v>10878</v>
      </c>
      <c r="B1392" t="s">
        <v>5005</v>
      </c>
      <c r="C1392" t="s">
        <v>150</v>
      </c>
      <c r="D1392" t="s">
        <v>10879</v>
      </c>
      <c r="E1392" s="4">
        <v>4</v>
      </c>
      <c r="F1392" s="1">
        <v>44475</v>
      </c>
      <c r="G1392" s="1">
        <v>44480</v>
      </c>
    </row>
    <row r="1393" spans="1:7" x14ac:dyDescent="0.25">
      <c r="A1393" t="s">
        <v>10014</v>
      </c>
      <c r="B1393" t="s">
        <v>4368</v>
      </c>
      <c r="C1393" t="s">
        <v>150</v>
      </c>
      <c r="D1393" t="s">
        <v>10015</v>
      </c>
      <c r="E1393" s="4">
        <v>4</v>
      </c>
      <c r="F1393" s="1">
        <v>44475</v>
      </c>
      <c r="G1393" s="1">
        <v>44480</v>
      </c>
    </row>
    <row r="1394" spans="1:7" x14ac:dyDescent="0.25">
      <c r="A1394" t="s">
        <v>8773</v>
      </c>
      <c r="B1394" t="s">
        <v>3351</v>
      </c>
      <c r="C1394" t="s">
        <v>104</v>
      </c>
      <c r="D1394" t="s">
        <v>8774</v>
      </c>
      <c r="E1394" s="4">
        <v>0</v>
      </c>
      <c r="F1394" s="1">
        <v>44475</v>
      </c>
      <c r="G1394" s="1">
        <v>44480</v>
      </c>
    </row>
    <row r="1395" spans="1:7" x14ac:dyDescent="0.25">
      <c r="A1395" t="s">
        <v>11289</v>
      </c>
      <c r="B1395" t="s">
        <v>5284</v>
      </c>
      <c r="C1395" t="s">
        <v>104</v>
      </c>
      <c r="D1395" t="s">
        <v>11290</v>
      </c>
      <c r="E1395" s="4">
        <v>0</v>
      </c>
      <c r="F1395" s="1">
        <v>44475</v>
      </c>
      <c r="G1395" s="1">
        <v>44480</v>
      </c>
    </row>
    <row r="1396" spans="1:7" x14ac:dyDescent="0.25">
      <c r="A1396" t="s">
        <v>545</v>
      </c>
      <c r="B1396" t="s">
        <v>178</v>
      </c>
      <c r="C1396" t="s">
        <v>79</v>
      </c>
      <c r="D1396" t="s">
        <v>546</v>
      </c>
      <c r="E1396" s="4">
        <v>0</v>
      </c>
      <c r="F1396" s="1">
        <v>44475</v>
      </c>
      <c r="G1396" s="1">
        <v>44475</v>
      </c>
    </row>
    <row r="1397" spans="1:7" x14ac:dyDescent="0.25">
      <c r="A1397" t="s">
        <v>487</v>
      </c>
      <c r="B1397" t="s">
        <v>97</v>
      </c>
      <c r="C1397" t="s">
        <v>79</v>
      </c>
      <c r="D1397" t="s">
        <v>488</v>
      </c>
      <c r="E1397" s="4">
        <v>0</v>
      </c>
      <c r="F1397" s="1">
        <v>44475</v>
      </c>
      <c r="G1397" s="1">
        <v>44475</v>
      </c>
    </row>
    <row r="1398" spans="1:7" x14ac:dyDescent="0.25">
      <c r="A1398" t="s">
        <v>507</v>
      </c>
      <c r="B1398" t="s">
        <v>100</v>
      </c>
      <c r="C1398" t="s">
        <v>79</v>
      </c>
      <c r="D1398" t="s">
        <v>508</v>
      </c>
      <c r="E1398" s="4">
        <v>0</v>
      </c>
      <c r="F1398" s="1">
        <v>44475</v>
      </c>
      <c r="G1398" s="1">
        <v>44475</v>
      </c>
    </row>
    <row r="1399" spans="1:7" x14ac:dyDescent="0.25">
      <c r="A1399" t="s">
        <v>528</v>
      </c>
      <c r="B1399" t="s">
        <v>146</v>
      </c>
      <c r="C1399" t="s">
        <v>79</v>
      </c>
      <c r="D1399" t="s">
        <v>529</v>
      </c>
      <c r="E1399" s="4">
        <v>0</v>
      </c>
      <c r="F1399" s="1">
        <v>44475</v>
      </c>
      <c r="G1399" s="1">
        <v>44475</v>
      </c>
    </row>
    <row r="1400" spans="1:7" x14ac:dyDescent="0.25">
      <c r="A1400" t="s">
        <v>530</v>
      </c>
      <c r="B1400" t="s">
        <v>156</v>
      </c>
      <c r="C1400" t="s">
        <v>79</v>
      </c>
      <c r="D1400" t="s">
        <v>531</v>
      </c>
      <c r="E1400" s="4">
        <v>0</v>
      </c>
      <c r="F1400" s="1">
        <v>44475</v>
      </c>
      <c r="G1400" s="1">
        <v>44475</v>
      </c>
    </row>
    <row r="1401" spans="1:7" x14ac:dyDescent="0.25">
      <c r="A1401" t="s">
        <v>518</v>
      </c>
      <c r="B1401" t="s">
        <v>134</v>
      </c>
      <c r="C1401" t="s">
        <v>79</v>
      </c>
      <c r="D1401" t="s">
        <v>519</v>
      </c>
      <c r="E1401" s="4">
        <v>0</v>
      </c>
      <c r="F1401" s="1">
        <v>44475</v>
      </c>
      <c r="G1401" s="1">
        <v>44475</v>
      </c>
    </row>
    <row r="1402" spans="1:7" x14ac:dyDescent="0.25">
      <c r="A1402" t="s">
        <v>541</v>
      </c>
      <c r="B1402" t="s">
        <v>175</v>
      </c>
      <c r="C1402" t="s">
        <v>79</v>
      </c>
      <c r="D1402" t="s">
        <v>542</v>
      </c>
      <c r="E1402" s="4">
        <v>0</v>
      </c>
      <c r="F1402" s="1">
        <v>44475</v>
      </c>
      <c r="G1402" s="1">
        <v>44475</v>
      </c>
    </row>
    <row r="1403" spans="1:7" x14ac:dyDescent="0.25">
      <c r="A1403" t="s">
        <v>11898</v>
      </c>
      <c r="B1403" t="s">
        <v>11891</v>
      </c>
      <c r="C1403" t="s">
        <v>2396</v>
      </c>
      <c r="D1403" t="s">
        <v>11899</v>
      </c>
      <c r="E1403" s="4">
        <v>0</v>
      </c>
      <c r="F1403" s="1">
        <v>44475</v>
      </c>
      <c r="G1403" s="1">
        <v>44483</v>
      </c>
    </row>
    <row r="1404" spans="1:7" x14ac:dyDescent="0.25">
      <c r="A1404" t="s">
        <v>12092</v>
      </c>
      <c r="B1404" t="s">
        <v>12020</v>
      </c>
      <c r="C1404" t="s">
        <v>2562</v>
      </c>
      <c r="D1404" t="s">
        <v>12093</v>
      </c>
      <c r="E1404" s="4">
        <v>0</v>
      </c>
      <c r="F1404" s="1">
        <v>44475</v>
      </c>
      <c r="G1404" s="1">
        <v>44481</v>
      </c>
    </row>
    <row r="1405" spans="1:7" x14ac:dyDescent="0.25">
      <c r="A1405" t="s">
        <v>8588</v>
      </c>
      <c r="B1405" t="s">
        <v>2403</v>
      </c>
      <c r="C1405" t="s">
        <v>28</v>
      </c>
      <c r="D1405" t="s">
        <v>8589</v>
      </c>
      <c r="E1405" s="4">
        <v>54</v>
      </c>
      <c r="F1405" s="1">
        <v>44476</v>
      </c>
      <c r="G1405" s="1">
        <v>44483</v>
      </c>
    </row>
    <row r="1406" spans="1:7" x14ac:dyDescent="0.25">
      <c r="A1406" t="s">
        <v>8111</v>
      </c>
      <c r="B1406" t="s">
        <v>2824</v>
      </c>
      <c r="C1406" t="s">
        <v>2360</v>
      </c>
      <c r="D1406" t="s">
        <v>8112</v>
      </c>
      <c r="E1406" s="4">
        <v>0</v>
      </c>
      <c r="F1406" s="1">
        <v>44476</v>
      </c>
      <c r="G1406" s="1">
        <v>44484</v>
      </c>
    </row>
    <row r="1407" spans="1:7" x14ac:dyDescent="0.25">
      <c r="A1407" t="s">
        <v>10880</v>
      </c>
      <c r="B1407" t="s">
        <v>5007</v>
      </c>
      <c r="C1407" t="s">
        <v>150</v>
      </c>
      <c r="D1407" t="s">
        <v>10881</v>
      </c>
      <c r="E1407" s="4">
        <v>4</v>
      </c>
      <c r="F1407" s="1">
        <v>44476</v>
      </c>
      <c r="G1407" s="1">
        <v>44481</v>
      </c>
    </row>
    <row r="1408" spans="1:7" x14ac:dyDescent="0.25">
      <c r="A1408" t="s">
        <v>9510</v>
      </c>
      <c r="B1408" t="s">
        <v>3993</v>
      </c>
      <c r="C1408" t="s">
        <v>150</v>
      </c>
      <c r="D1408" t="s">
        <v>9511</v>
      </c>
      <c r="E1408" s="4">
        <v>4</v>
      </c>
      <c r="F1408" s="1">
        <v>44476</v>
      </c>
      <c r="G1408" s="1">
        <v>44481</v>
      </c>
    </row>
    <row r="1409" spans="1:7" x14ac:dyDescent="0.25">
      <c r="A1409" t="s">
        <v>10600</v>
      </c>
      <c r="B1409" t="s">
        <v>4824</v>
      </c>
      <c r="C1409" t="s">
        <v>2562</v>
      </c>
      <c r="D1409" t="s">
        <v>10601</v>
      </c>
      <c r="E1409" s="4">
        <v>0</v>
      </c>
      <c r="F1409" s="1">
        <v>44476</v>
      </c>
      <c r="G1409" s="1">
        <v>44481</v>
      </c>
    </row>
    <row r="1410" spans="1:7" x14ac:dyDescent="0.25">
      <c r="A1410" t="s">
        <v>8728</v>
      </c>
      <c r="B1410" t="s">
        <v>3295</v>
      </c>
      <c r="C1410" t="s">
        <v>2902</v>
      </c>
      <c r="D1410" t="s">
        <v>8729</v>
      </c>
      <c r="E1410" s="4">
        <v>4</v>
      </c>
      <c r="F1410" s="1">
        <v>44476</v>
      </c>
      <c r="G1410" s="1">
        <v>44481</v>
      </c>
    </row>
    <row r="1411" spans="1:7" x14ac:dyDescent="0.25">
      <c r="A1411" t="s">
        <v>9531</v>
      </c>
      <c r="B1411" t="s">
        <v>4012</v>
      </c>
      <c r="C1411" t="s">
        <v>2902</v>
      </c>
      <c r="D1411" t="s">
        <v>9532</v>
      </c>
      <c r="E1411" s="4">
        <v>4</v>
      </c>
      <c r="F1411" s="1">
        <v>44476</v>
      </c>
      <c r="G1411" s="1">
        <v>44481</v>
      </c>
    </row>
    <row r="1412" spans="1:7" x14ac:dyDescent="0.25">
      <c r="A1412" t="s">
        <v>10089</v>
      </c>
      <c r="B1412" t="s">
        <v>4423</v>
      </c>
      <c r="C1412" t="s">
        <v>2902</v>
      </c>
      <c r="D1412" t="s">
        <v>10090</v>
      </c>
      <c r="E1412" s="4">
        <v>4</v>
      </c>
      <c r="F1412" s="1">
        <v>44476</v>
      </c>
      <c r="G1412" s="1">
        <v>44481</v>
      </c>
    </row>
    <row r="1413" spans="1:7" x14ac:dyDescent="0.25">
      <c r="A1413" t="s">
        <v>9410</v>
      </c>
      <c r="B1413" t="s">
        <v>3934</v>
      </c>
      <c r="C1413" t="s">
        <v>104</v>
      </c>
      <c r="D1413" t="s">
        <v>9411</v>
      </c>
      <c r="E1413" s="4">
        <v>0</v>
      </c>
      <c r="F1413" s="1">
        <v>44476</v>
      </c>
      <c r="G1413" s="1">
        <v>44481</v>
      </c>
    </row>
    <row r="1414" spans="1:7" x14ac:dyDescent="0.25">
      <c r="A1414" t="s">
        <v>9492</v>
      </c>
      <c r="B1414" t="s">
        <v>3980</v>
      </c>
      <c r="C1414" t="s">
        <v>104</v>
      </c>
      <c r="D1414" t="s">
        <v>9493</v>
      </c>
      <c r="E1414" s="4">
        <v>0</v>
      </c>
      <c r="F1414" s="1">
        <v>44476</v>
      </c>
      <c r="G1414" s="1">
        <v>44481</v>
      </c>
    </row>
    <row r="1415" spans="1:7" x14ac:dyDescent="0.25">
      <c r="A1415" t="s">
        <v>9756</v>
      </c>
      <c r="B1415" t="s">
        <v>4211</v>
      </c>
      <c r="C1415" t="s">
        <v>104</v>
      </c>
      <c r="D1415" t="s">
        <v>9757</v>
      </c>
      <c r="E1415" s="4">
        <v>0</v>
      </c>
      <c r="F1415" s="1">
        <v>44476</v>
      </c>
      <c r="G1415" s="1">
        <v>44481</v>
      </c>
    </row>
    <row r="1416" spans="1:7" x14ac:dyDescent="0.25">
      <c r="A1416" t="s">
        <v>8578</v>
      </c>
      <c r="B1416" t="s">
        <v>2395</v>
      </c>
      <c r="C1416" t="s">
        <v>2396</v>
      </c>
      <c r="D1416" t="s">
        <v>8579</v>
      </c>
      <c r="E1416" s="4">
        <v>5</v>
      </c>
      <c r="F1416" s="1">
        <v>44476</v>
      </c>
      <c r="G1416" s="1">
        <v>44484</v>
      </c>
    </row>
    <row r="1417" spans="1:7" x14ac:dyDescent="0.25">
      <c r="A1417" t="s">
        <v>547</v>
      </c>
      <c r="B1417" t="s">
        <v>202</v>
      </c>
      <c r="C1417" t="s">
        <v>79</v>
      </c>
      <c r="D1417" t="s">
        <v>548</v>
      </c>
      <c r="E1417" s="4">
        <v>0</v>
      </c>
      <c r="F1417" s="1">
        <v>44476</v>
      </c>
      <c r="G1417" s="1">
        <v>44476</v>
      </c>
    </row>
    <row r="1418" spans="1:7" x14ac:dyDescent="0.25">
      <c r="A1418" t="s">
        <v>8669</v>
      </c>
      <c r="B1418" t="s">
        <v>3242</v>
      </c>
      <c r="C1418" t="s">
        <v>2902</v>
      </c>
      <c r="D1418" t="s">
        <v>8670</v>
      </c>
      <c r="E1418" s="4">
        <v>4</v>
      </c>
      <c r="F1418" s="1">
        <v>44477</v>
      </c>
      <c r="G1418" s="1">
        <v>44482</v>
      </c>
    </row>
    <row r="1419" spans="1:7" x14ac:dyDescent="0.25">
      <c r="A1419" t="s">
        <v>9386</v>
      </c>
      <c r="B1419" t="s">
        <v>2470</v>
      </c>
      <c r="C1419" t="s">
        <v>150</v>
      </c>
      <c r="D1419" t="s">
        <v>9387</v>
      </c>
      <c r="E1419" s="4">
        <v>4</v>
      </c>
      <c r="F1419" s="1">
        <v>44477</v>
      </c>
      <c r="G1419" s="1">
        <v>44482</v>
      </c>
    </row>
    <row r="1420" spans="1:7" x14ac:dyDescent="0.25">
      <c r="A1420" t="s">
        <v>11176</v>
      </c>
      <c r="B1420" t="s">
        <v>5198</v>
      </c>
      <c r="C1420" t="s">
        <v>150</v>
      </c>
      <c r="D1420" t="s">
        <v>11177</v>
      </c>
      <c r="E1420" s="4">
        <v>4</v>
      </c>
      <c r="F1420" s="1">
        <v>44477</v>
      </c>
      <c r="G1420" s="1">
        <v>44482</v>
      </c>
    </row>
    <row r="1421" spans="1:7" x14ac:dyDescent="0.25">
      <c r="A1421" t="s">
        <v>8507</v>
      </c>
      <c r="B1421" t="s">
        <v>3123</v>
      </c>
      <c r="C1421" t="s">
        <v>150</v>
      </c>
      <c r="D1421" t="s">
        <v>8508</v>
      </c>
      <c r="E1421" s="4">
        <v>4</v>
      </c>
      <c r="F1421" s="1">
        <v>44477</v>
      </c>
      <c r="G1421" s="1">
        <v>44482</v>
      </c>
    </row>
    <row r="1422" spans="1:7" x14ac:dyDescent="0.25">
      <c r="A1422" t="s">
        <v>9816</v>
      </c>
      <c r="B1422" t="s">
        <v>4241</v>
      </c>
      <c r="C1422" t="s">
        <v>150</v>
      </c>
      <c r="D1422" t="s">
        <v>9817</v>
      </c>
      <c r="E1422" s="4">
        <v>4</v>
      </c>
      <c r="F1422" s="1">
        <v>44477</v>
      </c>
      <c r="G1422" s="1">
        <v>44482</v>
      </c>
    </row>
    <row r="1423" spans="1:7" x14ac:dyDescent="0.25">
      <c r="A1423" t="s">
        <v>9475</v>
      </c>
      <c r="B1423" t="s">
        <v>3975</v>
      </c>
      <c r="C1423" t="s">
        <v>150</v>
      </c>
      <c r="D1423" t="s">
        <v>9476</v>
      </c>
      <c r="E1423" s="4">
        <v>4</v>
      </c>
      <c r="F1423" s="1">
        <v>44477</v>
      </c>
      <c r="G1423" s="1">
        <v>44482</v>
      </c>
    </row>
    <row r="1424" spans="1:7" x14ac:dyDescent="0.25">
      <c r="A1424" t="s">
        <v>11061</v>
      </c>
      <c r="B1424" t="s">
        <v>2700</v>
      </c>
      <c r="C1424" t="s">
        <v>2562</v>
      </c>
      <c r="D1424" t="s">
        <v>11062</v>
      </c>
      <c r="E1424" s="4">
        <v>0</v>
      </c>
      <c r="F1424" s="1">
        <v>44477</v>
      </c>
      <c r="G1424" s="1">
        <v>44482</v>
      </c>
    </row>
    <row r="1425" spans="1:7" x14ac:dyDescent="0.25">
      <c r="A1425" t="s">
        <v>9142</v>
      </c>
      <c r="B1425" t="s">
        <v>3592</v>
      </c>
      <c r="C1425" t="s">
        <v>2902</v>
      </c>
      <c r="D1425" t="s">
        <v>9143</v>
      </c>
      <c r="E1425" s="4">
        <v>4</v>
      </c>
      <c r="F1425" s="1">
        <v>44477</v>
      </c>
      <c r="G1425" s="1">
        <v>44482</v>
      </c>
    </row>
    <row r="1426" spans="1:7" x14ac:dyDescent="0.25">
      <c r="A1426" t="s">
        <v>10906</v>
      </c>
      <c r="B1426" t="s">
        <v>5025</v>
      </c>
      <c r="C1426" t="s">
        <v>2902</v>
      </c>
      <c r="D1426" t="s">
        <v>10907</v>
      </c>
      <c r="E1426" s="4">
        <v>4</v>
      </c>
      <c r="F1426" s="1">
        <v>44477</v>
      </c>
      <c r="G1426" s="1">
        <v>44482</v>
      </c>
    </row>
    <row r="1427" spans="1:7" x14ac:dyDescent="0.25">
      <c r="A1427" t="s">
        <v>11634</v>
      </c>
      <c r="B1427" t="s">
        <v>5605</v>
      </c>
      <c r="C1427" t="s">
        <v>169</v>
      </c>
      <c r="D1427" t="s">
        <v>11635</v>
      </c>
      <c r="E1427" s="4">
        <v>0</v>
      </c>
      <c r="F1427" s="1">
        <v>44477</v>
      </c>
      <c r="G1427" s="1">
        <v>44482</v>
      </c>
    </row>
    <row r="1428" spans="1:7" x14ac:dyDescent="0.25">
      <c r="A1428" t="s">
        <v>8777</v>
      </c>
      <c r="B1428" t="s">
        <v>3357</v>
      </c>
      <c r="C1428" t="s">
        <v>169</v>
      </c>
      <c r="D1428" t="s">
        <v>8778</v>
      </c>
      <c r="E1428" s="4">
        <v>0</v>
      </c>
      <c r="F1428" s="1">
        <v>44477</v>
      </c>
      <c r="G1428" s="1">
        <v>44482</v>
      </c>
    </row>
    <row r="1429" spans="1:7" x14ac:dyDescent="0.25">
      <c r="A1429" t="s">
        <v>10689</v>
      </c>
      <c r="B1429" t="s">
        <v>7990</v>
      </c>
      <c r="C1429" t="s">
        <v>7810</v>
      </c>
      <c r="D1429" t="s">
        <v>10690</v>
      </c>
      <c r="E1429" s="4">
        <v>4</v>
      </c>
      <c r="F1429" s="1">
        <v>44477</v>
      </c>
      <c r="G1429" s="1">
        <v>44482</v>
      </c>
    </row>
    <row r="1430" spans="1:7" x14ac:dyDescent="0.25">
      <c r="A1430" t="s">
        <v>11806</v>
      </c>
      <c r="B1430" t="s">
        <v>3744</v>
      </c>
      <c r="C1430" t="s">
        <v>104</v>
      </c>
      <c r="D1430" t="s">
        <v>11807</v>
      </c>
      <c r="E1430" s="4">
        <v>0</v>
      </c>
      <c r="F1430" s="1">
        <v>44477</v>
      </c>
      <c r="G1430" s="1">
        <v>44482</v>
      </c>
    </row>
    <row r="1431" spans="1:7" x14ac:dyDescent="0.25">
      <c r="A1431" t="s">
        <v>10008</v>
      </c>
      <c r="B1431" t="s">
        <v>4360</v>
      </c>
      <c r="C1431" t="s">
        <v>104</v>
      </c>
      <c r="D1431" t="s">
        <v>10009</v>
      </c>
      <c r="E1431" s="4">
        <v>0</v>
      </c>
      <c r="F1431" s="1">
        <v>44477</v>
      </c>
      <c r="G1431" s="1">
        <v>44482</v>
      </c>
    </row>
    <row r="1432" spans="1:7" x14ac:dyDescent="0.25">
      <c r="A1432" t="s">
        <v>8871</v>
      </c>
      <c r="B1432" t="s">
        <v>2435</v>
      </c>
      <c r="C1432" t="s">
        <v>104</v>
      </c>
      <c r="D1432" t="s">
        <v>8872</v>
      </c>
      <c r="E1432" s="4">
        <v>0</v>
      </c>
      <c r="F1432" s="1">
        <v>44477</v>
      </c>
      <c r="G1432" s="1">
        <v>44482</v>
      </c>
    </row>
    <row r="1433" spans="1:7" x14ac:dyDescent="0.25">
      <c r="A1433" t="s">
        <v>8117</v>
      </c>
      <c r="B1433" t="s">
        <v>2830</v>
      </c>
      <c r="C1433" t="s">
        <v>2360</v>
      </c>
      <c r="D1433" t="s">
        <v>8118</v>
      </c>
      <c r="E1433" s="4">
        <v>0</v>
      </c>
      <c r="F1433" s="1">
        <v>44480</v>
      </c>
      <c r="G1433" s="1">
        <v>44487</v>
      </c>
    </row>
    <row r="1434" spans="1:7" x14ac:dyDescent="0.25">
      <c r="A1434" t="s">
        <v>10382</v>
      </c>
      <c r="B1434" t="s">
        <v>4653</v>
      </c>
      <c r="C1434" t="s">
        <v>150</v>
      </c>
      <c r="D1434" t="s">
        <v>10383</v>
      </c>
      <c r="E1434" s="4">
        <v>4</v>
      </c>
      <c r="F1434" s="1">
        <v>44480</v>
      </c>
      <c r="G1434" s="1">
        <v>44483</v>
      </c>
    </row>
    <row r="1435" spans="1:7" x14ac:dyDescent="0.25">
      <c r="A1435" t="s">
        <v>8861</v>
      </c>
      <c r="B1435" t="s">
        <v>3413</v>
      </c>
      <c r="C1435" t="s">
        <v>150</v>
      </c>
      <c r="D1435" t="s">
        <v>8862</v>
      </c>
      <c r="E1435" s="4">
        <v>4</v>
      </c>
      <c r="F1435" s="1">
        <v>44480</v>
      </c>
      <c r="G1435" s="1">
        <v>44483</v>
      </c>
    </row>
    <row r="1436" spans="1:7" x14ac:dyDescent="0.25">
      <c r="A1436" t="s">
        <v>8119</v>
      </c>
      <c r="B1436" t="s">
        <v>2833</v>
      </c>
      <c r="C1436" t="s">
        <v>2360</v>
      </c>
      <c r="D1436" t="s">
        <v>8120</v>
      </c>
      <c r="E1436" s="4">
        <v>0</v>
      </c>
      <c r="F1436" s="1">
        <v>44480</v>
      </c>
      <c r="G1436" s="1">
        <v>44487</v>
      </c>
    </row>
    <row r="1437" spans="1:7" x14ac:dyDescent="0.25">
      <c r="A1437" t="s">
        <v>10598</v>
      </c>
      <c r="B1437" t="s">
        <v>4821</v>
      </c>
      <c r="C1437" t="s">
        <v>2562</v>
      </c>
      <c r="D1437" t="s">
        <v>10599</v>
      </c>
      <c r="E1437" s="4">
        <v>0</v>
      </c>
      <c r="F1437" s="1">
        <v>44480</v>
      </c>
      <c r="G1437" s="1">
        <v>44483</v>
      </c>
    </row>
    <row r="1438" spans="1:7" x14ac:dyDescent="0.25">
      <c r="A1438" t="s">
        <v>9199</v>
      </c>
      <c r="B1438" t="s">
        <v>3668</v>
      </c>
      <c r="C1438" t="s">
        <v>2902</v>
      </c>
      <c r="D1438" t="s">
        <v>9200</v>
      </c>
      <c r="E1438" s="4">
        <v>4</v>
      </c>
      <c r="F1438" s="1">
        <v>44480</v>
      </c>
      <c r="G1438" s="1">
        <v>44483</v>
      </c>
    </row>
    <row r="1439" spans="1:7" x14ac:dyDescent="0.25">
      <c r="A1439" t="s">
        <v>11330</v>
      </c>
      <c r="B1439" t="s">
        <v>5343</v>
      </c>
      <c r="C1439" t="s">
        <v>2562</v>
      </c>
      <c r="D1439" t="s">
        <v>11331</v>
      </c>
      <c r="E1439" s="4">
        <v>0</v>
      </c>
      <c r="F1439" s="1">
        <v>44480</v>
      </c>
      <c r="G1439" s="1">
        <v>44483</v>
      </c>
    </row>
    <row r="1440" spans="1:7" x14ac:dyDescent="0.25">
      <c r="A1440" t="s">
        <v>10104</v>
      </c>
      <c r="B1440" t="s">
        <v>4429</v>
      </c>
      <c r="C1440" t="s">
        <v>2902</v>
      </c>
      <c r="D1440" t="s">
        <v>10105</v>
      </c>
      <c r="E1440" s="4">
        <v>4</v>
      </c>
      <c r="F1440" s="1">
        <v>44480</v>
      </c>
      <c r="G1440" s="1">
        <v>44483</v>
      </c>
    </row>
    <row r="1441" spans="1:7" x14ac:dyDescent="0.25">
      <c r="A1441" t="s">
        <v>9182</v>
      </c>
      <c r="B1441" t="s">
        <v>3647</v>
      </c>
      <c r="C1441" t="s">
        <v>104</v>
      </c>
      <c r="D1441" t="s">
        <v>9183</v>
      </c>
      <c r="E1441" s="4">
        <v>0</v>
      </c>
      <c r="F1441" s="1">
        <v>44480</v>
      </c>
      <c r="G1441" s="1">
        <v>44483</v>
      </c>
    </row>
    <row r="1442" spans="1:7" x14ac:dyDescent="0.25">
      <c r="A1442" t="s">
        <v>9586</v>
      </c>
      <c r="B1442" t="s">
        <v>4070</v>
      </c>
      <c r="C1442" t="s">
        <v>104</v>
      </c>
      <c r="D1442" t="s">
        <v>9587</v>
      </c>
      <c r="E1442" s="4">
        <v>0</v>
      </c>
      <c r="F1442" s="1">
        <v>44480</v>
      </c>
      <c r="G1442" s="1">
        <v>44483</v>
      </c>
    </row>
    <row r="1443" spans="1:7" x14ac:dyDescent="0.25">
      <c r="A1443" t="s">
        <v>9070</v>
      </c>
      <c r="B1443" t="s">
        <v>3538</v>
      </c>
      <c r="C1443" t="s">
        <v>104</v>
      </c>
      <c r="D1443" t="s">
        <v>9071</v>
      </c>
      <c r="E1443" s="4">
        <v>0</v>
      </c>
      <c r="F1443" s="1">
        <v>44480</v>
      </c>
      <c r="G1443" s="1">
        <v>44483</v>
      </c>
    </row>
    <row r="1444" spans="1:7" x14ac:dyDescent="0.25">
      <c r="A1444" t="s">
        <v>9768</v>
      </c>
      <c r="B1444" t="s">
        <v>4222</v>
      </c>
      <c r="C1444" t="s">
        <v>104</v>
      </c>
      <c r="D1444" t="s">
        <v>9769</v>
      </c>
      <c r="E1444" s="4">
        <v>0</v>
      </c>
      <c r="F1444" s="1">
        <v>44480</v>
      </c>
      <c r="G1444" s="1">
        <v>44483</v>
      </c>
    </row>
    <row r="1445" spans="1:7" x14ac:dyDescent="0.25">
      <c r="A1445" t="s">
        <v>9915</v>
      </c>
      <c r="B1445" t="s">
        <v>4313</v>
      </c>
      <c r="C1445" t="s">
        <v>104</v>
      </c>
      <c r="D1445" t="s">
        <v>9916</v>
      </c>
      <c r="E1445" s="4">
        <v>0</v>
      </c>
      <c r="F1445" s="1">
        <v>44480</v>
      </c>
      <c r="G1445" s="1">
        <v>44483</v>
      </c>
    </row>
    <row r="1446" spans="1:7" x14ac:dyDescent="0.25">
      <c r="A1446" t="s">
        <v>9941</v>
      </c>
      <c r="B1446" t="s">
        <v>4326</v>
      </c>
      <c r="C1446" t="s">
        <v>104</v>
      </c>
      <c r="D1446" t="s">
        <v>9942</v>
      </c>
      <c r="E1446" s="4">
        <v>0</v>
      </c>
      <c r="F1446" s="1">
        <v>44480</v>
      </c>
      <c r="G1446" s="1">
        <v>44483</v>
      </c>
    </row>
    <row r="1447" spans="1:7" x14ac:dyDescent="0.25">
      <c r="A1447" t="s">
        <v>9963</v>
      </c>
      <c r="B1447" t="s">
        <v>2543</v>
      </c>
      <c r="C1447" t="s">
        <v>104</v>
      </c>
      <c r="D1447" t="s">
        <v>9964</v>
      </c>
      <c r="E1447" s="4">
        <v>0</v>
      </c>
      <c r="F1447" s="1">
        <v>44480</v>
      </c>
      <c r="G1447" s="1">
        <v>44483</v>
      </c>
    </row>
    <row r="1448" spans="1:7" x14ac:dyDescent="0.25">
      <c r="A1448" t="s">
        <v>11215</v>
      </c>
      <c r="B1448" t="s">
        <v>2725</v>
      </c>
      <c r="C1448" t="s">
        <v>2396</v>
      </c>
      <c r="D1448" t="s">
        <v>11216</v>
      </c>
      <c r="E1448" s="4">
        <v>5</v>
      </c>
      <c r="F1448" s="1">
        <v>44480</v>
      </c>
      <c r="G1448" s="1">
        <v>44487</v>
      </c>
    </row>
    <row r="1449" spans="1:7" x14ac:dyDescent="0.25">
      <c r="A1449" t="s">
        <v>11239</v>
      </c>
      <c r="B1449" t="s">
        <v>5242</v>
      </c>
      <c r="C1449" t="s">
        <v>2562</v>
      </c>
      <c r="D1449" t="s">
        <v>11240</v>
      </c>
      <c r="E1449" s="4">
        <v>0</v>
      </c>
      <c r="F1449" s="1">
        <v>44480</v>
      </c>
      <c r="G1449" s="1">
        <v>44484</v>
      </c>
    </row>
    <row r="1450" spans="1:7" x14ac:dyDescent="0.25">
      <c r="A1450" t="s">
        <v>11387</v>
      </c>
      <c r="B1450" t="s">
        <v>5373</v>
      </c>
      <c r="C1450" t="s">
        <v>2902</v>
      </c>
      <c r="D1450" t="s">
        <v>11388</v>
      </c>
      <c r="E1450" s="4">
        <v>4</v>
      </c>
      <c r="F1450" s="1">
        <v>44481</v>
      </c>
      <c r="G1450" s="1">
        <v>44484</v>
      </c>
    </row>
    <row r="1451" spans="1:7" x14ac:dyDescent="0.25">
      <c r="A1451" t="s">
        <v>11337</v>
      </c>
      <c r="B1451" t="s">
        <v>5350</v>
      </c>
      <c r="C1451" t="s">
        <v>2562</v>
      </c>
      <c r="D1451" t="s">
        <v>11338</v>
      </c>
      <c r="E1451" s="4">
        <v>0</v>
      </c>
      <c r="F1451" s="1">
        <v>44481</v>
      </c>
      <c r="G1451" s="1">
        <v>44484</v>
      </c>
    </row>
    <row r="1452" spans="1:7" x14ac:dyDescent="0.25">
      <c r="A1452" t="s">
        <v>11608</v>
      </c>
      <c r="B1452" t="s">
        <v>5576</v>
      </c>
      <c r="C1452" t="s">
        <v>150</v>
      </c>
      <c r="D1452" t="s">
        <v>11609</v>
      </c>
      <c r="E1452" s="4">
        <v>4</v>
      </c>
      <c r="F1452" s="1">
        <v>44481</v>
      </c>
      <c r="G1452" s="1">
        <v>44484</v>
      </c>
    </row>
    <row r="1453" spans="1:7" x14ac:dyDescent="0.25">
      <c r="A1453" t="s">
        <v>10620</v>
      </c>
      <c r="B1453" t="s">
        <v>2641</v>
      </c>
      <c r="C1453" t="s">
        <v>2562</v>
      </c>
      <c r="D1453" t="s">
        <v>10621</v>
      </c>
      <c r="E1453" s="4">
        <v>0</v>
      </c>
      <c r="F1453" s="1">
        <v>44481</v>
      </c>
      <c r="G1453" s="1">
        <v>44484</v>
      </c>
    </row>
    <row r="1454" spans="1:7" x14ac:dyDescent="0.25">
      <c r="A1454" t="s">
        <v>9820</v>
      </c>
      <c r="B1454" t="s">
        <v>2519</v>
      </c>
      <c r="C1454" t="s">
        <v>150</v>
      </c>
      <c r="D1454" t="s">
        <v>9821</v>
      </c>
      <c r="E1454" s="4">
        <v>4</v>
      </c>
      <c r="F1454" s="1">
        <v>44481</v>
      </c>
      <c r="G1454" s="1">
        <v>44484</v>
      </c>
    </row>
    <row r="1455" spans="1:7" x14ac:dyDescent="0.25">
      <c r="A1455" t="s">
        <v>10372</v>
      </c>
      <c r="B1455" t="s">
        <v>4650</v>
      </c>
      <c r="C1455" t="s">
        <v>169</v>
      </c>
      <c r="D1455" t="s">
        <v>10373</v>
      </c>
      <c r="E1455" s="4">
        <v>0</v>
      </c>
      <c r="F1455" s="1">
        <v>44481</v>
      </c>
      <c r="G1455" s="1">
        <v>44484</v>
      </c>
    </row>
    <row r="1456" spans="1:7" x14ac:dyDescent="0.25">
      <c r="A1456" t="s">
        <v>8115</v>
      </c>
      <c r="B1456" t="s">
        <v>2827</v>
      </c>
      <c r="C1456" t="s">
        <v>2360</v>
      </c>
      <c r="D1456" t="s">
        <v>8116</v>
      </c>
      <c r="E1456" s="4">
        <v>0</v>
      </c>
      <c r="F1456" s="1">
        <v>44481</v>
      </c>
      <c r="G1456" s="1">
        <v>44488</v>
      </c>
    </row>
    <row r="1457" spans="1:7" x14ac:dyDescent="0.25">
      <c r="A1457" t="s">
        <v>8697</v>
      </c>
      <c r="B1457" t="s">
        <v>3271</v>
      </c>
      <c r="C1457" t="s">
        <v>104</v>
      </c>
      <c r="D1457" t="s">
        <v>8698</v>
      </c>
      <c r="E1457" s="4">
        <v>0</v>
      </c>
      <c r="F1457" s="1">
        <v>44481</v>
      </c>
      <c r="G1457" s="1">
        <v>44484</v>
      </c>
    </row>
    <row r="1458" spans="1:7" x14ac:dyDescent="0.25">
      <c r="A1458" t="s">
        <v>11140</v>
      </c>
      <c r="B1458" t="s">
        <v>5173</v>
      </c>
      <c r="C1458" t="s">
        <v>104</v>
      </c>
      <c r="D1458" t="s">
        <v>11141</v>
      </c>
      <c r="E1458" s="4">
        <v>0</v>
      </c>
      <c r="F1458" s="1">
        <v>44481</v>
      </c>
      <c r="G1458" s="1">
        <v>44484</v>
      </c>
    </row>
    <row r="1459" spans="1:7" x14ac:dyDescent="0.25">
      <c r="A1459" t="s">
        <v>9734</v>
      </c>
      <c r="B1459" t="s">
        <v>2510</v>
      </c>
      <c r="C1459" t="s">
        <v>104</v>
      </c>
      <c r="D1459" t="s">
        <v>9735</v>
      </c>
      <c r="E1459" s="4">
        <v>0</v>
      </c>
      <c r="F1459" s="1">
        <v>44481</v>
      </c>
      <c r="G1459" s="1">
        <v>44484</v>
      </c>
    </row>
    <row r="1460" spans="1:7" x14ac:dyDescent="0.25">
      <c r="A1460" t="s">
        <v>9736</v>
      </c>
      <c r="B1460" t="s">
        <v>2513</v>
      </c>
      <c r="C1460" t="s">
        <v>104</v>
      </c>
      <c r="D1460" t="s">
        <v>9737</v>
      </c>
      <c r="E1460" s="4">
        <v>0</v>
      </c>
      <c r="F1460" s="1">
        <v>44481</v>
      </c>
      <c r="G1460" s="1">
        <v>44484</v>
      </c>
    </row>
    <row r="1461" spans="1:7" x14ac:dyDescent="0.25">
      <c r="A1461" t="s">
        <v>9267</v>
      </c>
      <c r="B1461" t="s">
        <v>3741</v>
      </c>
      <c r="C1461" t="s">
        <v>104</v>
      </c>
      <c r="D1461" t="s">
        <v>9268</v>
      </c>
      <c r="E1461" s="4">
        <v>0</v>
      </c>
      <c r="F1461" s="1">
        <v>44481</v>
      </c>
      <c r="G1461" s="1">
        <v>44484</v>
      </c>
    </row>
    <row r="1462" spans="1:7" x14ac:dyDescent="0.25">
      <c r="A1462" t="s">
        <v>553</v>
      </c>
      <c r="B1462" t="s">
        <v>208</v>
      </c>
      <c r="C1462" t="s">
        <v>79</v>
      </c>
      <c r="D1462" t="s">
        <v>554</v>
      </c>
      <c r="E1462" s="4">
        <v>0</v>
      </c>
      <c r="F1462" s="1">
        <v>44481</v>
      </c>
      <c r="G1462" s="1">
        <v>44481</v>
      </c>
    </row>
    <row r="1463" spans="1:7" x14ac:dyDescent="0.25">
      <c r="A1463" t="s">
        <v>8480</v>
      </c>
      <c r="B1463" t="s">
        <v>3104</v>
      </c>
      <c r="C1463" t="s">
        <v>2562</v>
      </c>
      <c r="D1463" t="s">
        <v>8481</v>
      </c>
      <c r="E1463" s="4">
        <v>0</v>
      </c>
      <c r="F1463" s="1">
        <v>44481</v>
      </c>
      <c r="G1463" s="1">
        <v>44487</v>
      </c>
    </row>
    <row r="1464" spans="1:7" x14ac:dyDescent="0.25">
      <c r="A1464" t="s">
        <v>11548</v>
      </c>
      <c r="B1464" t="s">
        <v>5537</v>
      </c>
      <c r="C1464" t="s">
        <v>150</v>
      </c>
      <c r="D1464" t="s">
        <v>11549</v>
      </c>
      <c r="E1464" s="4">
        <v>4</v>
      </c>
      <c r="F1464" s="1">
        <v>44482</v>
      </c>
      <c r="G1464" s="1">
        <v>44487</v>
      </c>
    </row>
    <row r="1465" spans="1:7" x14ac:dyDescent="0.25">
      <c r="A1465" t="s">
        <v>11243</v>
      </c>
      <c r="B1465" t="s">
        <v>5248</v>
      </c>
      <c r="C1465" t="s">
        <v>2562</v>
      </c>
      <c r="D1465" t="s">
        <v>11244</v>
      </c>
      <c r="E1465" s="4">
        <v>0</v>
      </c>
      <c r="F1465" s="1">
        <v>44482</v>
      </c>
      <c r="G1465" s="1">
        <v>44487</v>
      </c>
    </row>
    <row r="1466" spans="1:7" x14ac:dyDescent="0.25">
      <c r="A1466" t="s">
        <v>10721</v>
      </c>
      <c r="B1466" t="s">
        <v>4914</v>
      </c>
      <c r="C1466" t="s">
        <v>150</v>
      </c>
      <c r="D1466" t="s">
        <v>10722</v>
      </c>
      <c r="E1466" s="4">
        <v>4</v>
      </c>
      <c r="F1466" s="1">
        <v>44482</v>
      </c>
      <c r="G1466" s="1">
        <v>44487</v>
      </c>
    </row>
    <row r="1467" spans="1:7" x14ac:dyDescent="0.25">
      <c r="A1467" t="s">
        <v>11277</v>
      </c>
      <c r="B1467" t="s">
        <v>5277</v>
      </c>
      <c r="C1467" t="s">
        <v>104</v>
      </c>
      <c r="D1467" t="s">
        <v>11278</v>
      </c>
      <c r="E1467" s="4">
        <v>0</v>
      </c>
      <c r="F1467" s="1">
        <v>44482</v>
      </c>
      <c r="G1467" s="1">
        <v>44487</v>
      </c>
    </row>
    <row r="1468" spans="1:7" x14ac:dyDescent="0.25">
      <c r="A1468" t="s">
        <v>9456</v>
      </c>
      <c r="B1468" t="s">
        <v>3958</v>
      </c>
      <c r="C1468" t="s">
        <v>2562</v>
      </c>
      <c r="D1468" t="s">
        <v>9457</v>
      </c>
      <c r="E1468" s="4">
        <v>0</v>
      </c>
      <c r="F1468" s="1">
        <v>44482</v>
      </c>
      <c r="G1468" s="1">
        <v>44487</v>
      </c>
    </row>
    <row r="1469" spans="1:7" x14ac:dyDescent="0.25">
      <c r="A1469" t="s">
        <v>11801</v>
      </c>
      <c r="B1469" t="s">
        <v>5742</v>
      </c>
      <c r="C1469" t="s">
        <v>2396</v>
      </c>
      <c r="D1469" t="s">
        <v>11802</v>
      </c>
      <c r="E1469" s="4">
        <v>5</v>
      </c>
      <c r="F1469" s="1">
        <v>44483</v>
      </c>
      <c r="G1469" s="1">
        <v>44489</v>
      </c>
    </row>
    <row r="1470" spans="1:7" x14ac:dyDescent="0.25">
      <c r="A1470" t="s">
        <v>10636</v>
      </c>
      <c r="B1470" t="s">
        <v>4865</v>
      </c>
      <c r="C1470" t="s">
        <v>2396</v>
      </c>
      <c r="D1470" t="s">
        <v>10637</v>
      </c>
      <c r="E1470" s="4">
        <v>5</v>
      </c>
      <c r="F1470" s="1">
        <v>44483</v>
      </c>
      <c r="G1470" s="1">
        <v>44489</v>
      </c>
    </row>
    <row r="1471" spans="1:7" x14ac:dyDescent="0.25">
      <c r="A1471" t="s">
        <v>8743</v>
      </c>
      <c r="B1471" t="s">
        <v>3313</v>
      </c>
      <c r="C1471" t="s">
        <v>2902</v>
      </c>
      <c r="D1471" t="s">
        <v>8744</v>
      </c>
      <c r="E1471" s="4">
        <v>4</v>
      </c>
      <c r="F1471" s="1">
        <v>44483</v>
      </c>
      <c r="G1471" s="1">
        <v>44488</v>
      </c>
    </row>
    <row r="1472" spans="1:7" x14ac:dyDescent="0.25">
      <c r="A1472" t="s">
        <v>9093</v>
      </c>
      <c r="B1472" t="s">
        <v>3552</v>
      </c>
      <c r="C1472" t="s">
        <v>2396</v>
      </c>
      <c r="D1472" t="s">
        <v>9094</v>
      </c>
      <c r="E1472" s="4">
        <v>5</v>
      </c>
      <c r="F1472" s="1">
        <v>44483</v>
      </c>
      <c r="G1472" s="1">
        <v>44489</v>
      </c>
    </row>
    <row r="1473" spans="1:7" x14ac:dyDescent="0.25">
      <c r="A1473" t="s">
        <v>11188</v>
      </c>
      <c r="B1473" t="s">
        <v>5211</v>
      </c>
      <c r="C1473" t="s">
        <v>342</v>
      </c>
      <c r="D1473" t="s">
        <v>11189</v>
      </c>
      <c r="E1473" s="4">
        <v>0</v>
      </c>
      <c r="F1473" s="1">
        <v>44483</v>
      </c>
      <c r="G1473" s="1">
        <v>44488</v>
      </c>
    </row>
    <row r="1474" spans="1:7" x14ac:dyDescent="0.25">
      <c r="A1474" t="s">
        <v>556</v>
      </c>
      <c r="B1474" t="s">
        <v>211</v>
      </c>
      <c r="C1474" t="s">
        <v>79</v>
      </c>
      <c r="D1474" t="s">
        <v>557</v>
      </c>
      <c r="E1474" s="4">
        <v>0</v>
      </c>
      <c r="F1474" s="1">
        <v>44483</v>
      </c>
      <c r="G1474" s="1">
        <v>44483</v>
      </c>
    </row>
    <row r="1475" spans="1:7" x14ac:dyDescent="0.25">
      <c r="A1475" t="s">
        <v>636</v>
      </c>
      <c r="B1475" t="s">
        <v>319</v>
      </c>
      <c r="C1475" t="s">
        <v>79</v>
      </c>
      <c r="D1475" t="s">
        <v>637</v>
      </c>
      <c r="E1475" s="4">
        <v>0</v>
      </c>
      <c r="F1475" s="1">
        <v>44483</v>
      </c>
      <c r="G1475" s="1">
        <v>44483</v>
      </c>
    </row>
    <row r="1476" spans="1:7" x14ac:dyDescent="0.25">
      <c r="A1476" t="s">
        <v>8989</v>
      </c>
      <c r="B1476" t="s">
        <v>3480</v>
      </c>
      <c r="C1476" t="s">
        <v>2396</v>
      </c>
      <c r="D1476" t="s">
        <v>8990</v>
      </c>
      <c r="E1476" s="4">
        <v>5</v>
      </c>
      <c r="F1476" s="1">
        <v>44484</v>
      </c>
      <c r="G1476" s="1">
        <v>44490</v>
      </c>
    </row>
    <row r="1477" spans="1:7" x14ac:dyDescent="0.25">
      <c r="A1477" t="s">
        <v>8708</v>
      </c>
      <c r="B1477" t="s">
        <v>3274</v>
      </c>
      <c r="C1477" t="s">
        <v>2396</v>
      </c>
      <c r="D1477" t="s">
        <v>8709</v>
      </c>
      <c r="E1477" s="4">
        <v>5</v>
      </c>
      <c r="F1477" s="1">
        <v>44484</v>
      </c>
      <c r="G1477" s="1">
        <v>44490</v>
      </c>
    </row>
    <row r="1478" spans="1:7" x14ac:dyDescent="0.25">
      <c r="A1478" t="s">
        <v>10346</v>
      </c>
      <c r="B1478" t="s">
        <v>2588</v>
      </c>
      <c r="C1478" t="s">
        <v>28</v>
      </c>
      <c r="D1478" t="s">
        <v>10347</v>
      </c>
      <c r="E1478" s="4">
        <v>0</v>
      </c>
      <c r="F1478" s="1">
        <v>44484</v>
      </c>
      <c r="G1478" s="1">
        <v>44489</v>
      </c>
    </row>
    <row r="1479" spans="1:7" x14ac:dyDescent="0.25">
      <c r="A1479" t="s">
        <v>11444</v>
      </c>
      <c r="B1479" t="s">
        <v>5403</v>
      </c>
      <c r="C1479" t="s">
        <v>2902</v>
      </c>
      <c r="D1479" t="s">
        <v>11445</v>
      </c>
      <c r="E1479" s="4">
        <v>4</v>
      </c>
      <c r="F1479" s="1">
        <v>44484</v>
      </c>
      <c r="G1479" s="1">
        <v>44489</v>
      </c>
    </row>
    <row r="1480" spans="1:7" x14ac:dyDescent="0.25">
      <c r="A1480" t="s">
        <v>9628</v>
      </c>
      <c r="B1480" t="s">
        <v>4091</v>
      </c>
      <c r="C1480" t="s">
        <v>2902</v>
      </c>
      <c r="D1480" t="s">
        <v>9629</v>
      </c>
      <c r="E1480" s="4">
        <v>4</v>
      </c>
      <c r="F1480" s="1">
        <v>44484</v>
      </c>
      <c r="G1480" s="1">
        <v>44489</v>
      </c>
    </row>
    <row r="1481" spans="1:7" x14ac:dyDescent="0.25">
      <c r="A1481" t="s">
        <v>9064</v>
      </c>
      <c r="B1481" t="s">
        <v>3533</v>
      </c>
      <c r="C1481" t="s">
        <v>2562</v>
      </c>
      <c r="D1481" t="s">
        <v>9065</v>
      </c>
      <c r="E1481" s="4">
        <v>0</v>
      </c>
      <c r="F1481" s="1">
        <v>44484</v>
      </c>
      <c r="G1481" s="1">
        <v>44489</v>
      </c>
    </row>
    <row r="1482" spans="1:7" x14ac:dyDescent="0.25">
      <c r="A1482" t="s">
        <v>8975</v>
      </c>
      <c r="B1482" t="s">
        <v>3477</v>
      </c>
      <c r="C1482" t="s">
        <v>104</v>
      </c>
      <c r="D1482" t="s">
        <v>8976</v>
      </c>
      <c r="E1482" s="4">
        <v>0</v>
      </c>
      <c r="F1482" s="1">
        <v>44484</v>
      </c>
      <c r="G1482" s="1">
        <v>44489</v>
      </c>
    </row>
    <row r="1483" spans="1:7" x14ac:dyDescent="0.25">
      <c r="A1483" t="s">
        <v>10898</v>
      </c>
      <c r="B1483" t="s">
        <v>2675</v>
      </c>
      <c r="C1483" t="s">
        <v>104</v>
      </c>
      <c r="D1483" t="s">
        <v>10899</v>
      </c>
      <c r="E1483" s="4">
        <v>0</v>
      </c>
      <c r="F1483" s="1">
        <v>44484</v>
      </c>
      <c r="G1483" s="1">
        <v>44489</v>
      </c>
    </row>
    <row r="1484" spans="1:7" x14ac:dyDescent="0.25">
      <c r="A1484" t="s">
        <v>8905</v>
      </c>
      <c r="B1484" t="s">
        <v>3448</v>
      </c>
      <c r="C1484" t="s">
        <v>342</v>
      </c>
      <c r="D1484" t="s">
        <v>8906</v>
      </c>
      <c r="E1484" s="4">
        <v>0</v>
      </c>
      <c r="F1484" s="1">
        <v>44484</v>
      </c>
      <c r="G1484" s="1">
        <v>44489</v>
      </c>
    </row>
    <row r="1485" spans="1:7" x14ac:dyDescent="0.25">
      <c r="A1485" t="s">
        <v>11324</v>
      </c>
      <c r="B1485" t="s">
        <v>5337</v>
      </c>
      <c r="C1485" t="s">
        <v>2562</v>
      </c>
      <c r="D1485" t="s">
        <v>11325</v>
      </c>
      <c r="E1485" s="4">
        <v>0</v>
      </c>
      <c r="F1485" s="1">
        <v>44484</v>
      </c>
      <c r="G1485" s="1">
        <v>44490</v>
      </c>
    </row>
    <row r="1486" spans="1:7" x14ac:dyDescent="0.25">
      <c r="A1486" t="s">
        <v>8238</v>
      </c>
      <c r="B1486" t="s">
        <v>2926</v>
      </c>
      <c r="C1486" t="s">
        <v>2562</v>
      </c>
      <c r="D1486" t="s">
        <v>8239</v>
      </c>
      <c r="E1486" s="4">
        <v>0</v>
      </c>
      <c r="F1486" s="1">
        <v>44484</v>
      </c>
      <c r="G1486" s="1">
        <v>44490</v>
      </c>
    </row>
    <row r="1487" spans="1:7" x14ac:dyDescent="0.25">
      <c r="A1487" t="s">
        <v>10106</v>
      </c>
      <c r="B1487" t="s">
        <v>4432</v>
      </c>
      <c r="C1487" t="s">
        <v>2902</v>
      </c>
      <c r="D1487" t="s">
        <v>10107</v>
      </c>
      <c r="E1487" s="4">
        <v>4</v>
      </c>
      <c r="F1487" s="1">
        <v>44487</v>
      </c>
      <c r="G1487" s="1">
        <v>44490</v>
      </c>
    </row>
    <row r="1488" spans="1:7" x14ac:dyDescent="0.25">
      <c r="A1488" t="s">
        <v>11067</v>
      </c>
      <c r="B1488" t="s">
        <v>5118</v>
      </c>
      <c r="C1488" t="s">
        <v>2562</v>
      </c>
      <c r="D1488" t="s">
        <v>11068</v>
      </c>
      <c r="E1488" s="4">
        <v>0</v>
      </c>
      <c r="F1488" s="1">
        <v>44487</v>
      </c>
      <c r="G1488" s="1">
        <v>44490</v>
      </c>
    </row>
    <row r="1489" spans="1:7" x14ac:dyDescent="0.25">
      <c r="A1489" t="s">
        <v>11538</v>
      </c>
      <c r="B1489" t="s">
        <v>5526</v>
      </c>
      <c r="C1489" t="s">
        <v>2902</v>
      </c>
      <c r="D1489" t="s">
        <v>11539</v>
      </c>
      <c r="E1489" s="4">
        <v>4</v>
      </c>
      <c r="F1489" s="1">
        <v>44487</v>
      </c>
      <c r="G1489" s="1">
        <v>44490</v>
      </c>
    </row>
    <row r="1490" spans="1:7" x14ac:dyDescent="0.25">
      <c r="A1490" t="s">
        <v>11797</v>
      </c>
      <c r="B1490" t="s">
        <v>8074</v>
      </c>
      <c r="C1490" t="s">
        <v>7810</v>
      </c>
      <c r="D1490" t="s">
        <v>11798</v>
      </c>
      <c r="E1490" s="4">
        <v>4</v>
      </c>
      <c r="F1490" s="1">
        <v>44487</v>
      </c>
      <c r="G1490" s="1">
        <v>44490</v>
      </c>
    </row>
    <row r="1491" spans="1:7" x14ac:dyDescent="0.25">
      <c r="A1491" t="s">
        <v>558</v>
      </c>
      <c r="B1491" t="s">
        <v>214</v>
      </c>
      <c r="C1491" t="s">
        <v>79</v>
      </c>
      <c r="D1491" t="s">
        <v>559</v>
      </c>
      <c r="E1491" s="4">
        <v>0</v>
      </c>
      <c r="F1491" s="1">
        <v>44487</v>
      </c>
      <c r="G1491" s="1">
        <v>44487</v>
      </c>
    </row>
    <row r="1492" spans="1:7" x14ac:dyDescent="0.25">
      <c r="A1492" t="s">
        <v>8240</v>
      </c>
      <c r="B1492" t="s">
        <v>2929</v>
      </c>
      <c r="C1492" t="s">
        <v>2562</v>
      </c>
      <c r="D1492" t="s">
        <v>12094</v>
      </c>
      <c r="E1492" s="4">
        <v>0</v>
      </c>
      <c r="F1492" s="1">
        <v>44487</v>
      </c>
      <c r="G1492" s="1">
        <v>44491</v>
      </c>
    </row>
    <row r="1493" spans="1:7" x14ac:dyDescent="0.25">
      <c r="A1493" t="s">
        <v>8296</v>
      </c>
      <c r="B1493" t="s">
        <v>2979</v>
      </c>
      <c r="C1493" t="s">
        <v>2562</v>
      </c>
      <c r="D1493" t="s">
        <v>8297</v>
      </c>
      <c r="E1493" s="4">
        <v>0</v>
      </c>
      <c r="F1493" s="1">
        <v>44487</v>
      </c>
      <c r="G1493" s="1">
        <v>44491</v>
      </c>
    </row>
    <row r="1494" spans="1:7" x14ac:dyDescent="0.25">
      <c r="A1494" t="s">
        <v>10654</v>
      </c>
      <c r="B1494" t="s">
        <v>4888</v>
      </c>
      <c r="C1494" t="s">
        <v>2396</v>
      </c>
      <c r="D1494" t="s">
        <v>10655</v>
      </c>
      <c r="E1494" s="4">
        <v>5</v>
      </c>
      <c r="F1494" s="1">
        <v>44488</v>
      </c>
      <c r="G1494" s="1">
        <v>44494</v>
      </c>
    </row>
    <row r="1495" spans="1:7" x14ac:dyDescent="0.25">
      <c r="A1495" t="s">
        <v>10342</v>
      </c>
      <c r="B1495" t="s">
        <v>2588</v>
      </c>
      <c r="C1495" t="s">
        <v>28</v>
      </c>
      <c r="D1495" t="s">
        <v>10343</v>
      </c>
      <c r="E1495" s="4">
        <v>0</v>
      </c>
      <c r="F1495" s="1">
        <v>44488</v>
      </c>
      <c r="G1495" s="1">
        <v>44491</v>
      </c>
    </row>
    <row r="1496" spans="1:7" x14ac:dyDescent="0.25">
      <c r="A1496" t="s">
        <v>10209</v>
      </c>
      <c r="B1496" t="s">
        <v>4520</v>
      </c>
      <c r="C1496" t="s">
        <v>2902</v>
      </c>
      <c r="D1496" t="s">
        <v>10210</v>
      </c>
      <c r="E1496" s="4">
        <v>4</v>
      </c>
      <c r="F1496" s="1">
        <v>44488</v>
      </c>
      <c r="G1496" s="1">
        <v>44491</v>
      </c>
    </row>
    <row r="1497" spans="1:7" x14ac:dyDescent="0.25">
      <c r="A1497" t="s">
        <v>11086</v>
      </c>
      <c r="B1497" t="s">
        <v>5150</v>
      </c>
      <c r="C1497" t="s">
        <v>2562</v>
      </c>
      <c r="D1497" t="s">
        <v>11087</v>
      </c>
      <c r="E1497" s="4">
        <v>0</v>
      </c>
      <c r="F1497" s="1">
        <v>44488</v>
      </c>
      <c r="G1497" s="1">
        <v>44491</v>
      </c>
    </row>
    <row r="1498" spans="1:7" x14ac:dyDescent="0.25">
      <c r="A1498" t="s">
        <v>8886</v>
      </c>
      <c r="B1498" t="s">
        <v>3426</v>
      </c>
      <c r="C1498" t="s">
        <v>2902</v>
      </c>
      <c r="D1498" t="s">
        <v>8887</v>
      </c>
      <c r="E1498" s="4">
        <v>4</v>
      </c>
      <c r="F1498" s="1">
        <v>44488</v>
      </c>
      <c r="G1498" s="1">
        <v>44491</v>
      </c>
    </row>
    <row r="1499" spans="1:7" x14ac:dyDescent="0.25">
      <c r="A1499" t="s">
        <v>8761</v>
      </c>
      <c r="B1499" t="s">
        <v>3333</v>
      </c>
      <c r="C1499" t="s">
        <v>150</v>
      </c>
      <c r="D1499" t="s">
        <v>8762</v>
      </c>
      <c r="E1499" s="4">
        <v>4</v>
      </c>
      <c r="F1499" s="1">
        <v>44488</v>
      </c>
      <c r="G1499" s="1">
        <v>44491</v>
      </c>
    </row>
    <row r="1500" spans="1:7" x14ac:dyDescent="0.25">
      <c r="A1500" t="s">
        <v>8474</v>
      </c>
      <c r="B1500" t="s">
        <v>3098</v>
      </c>
      <c r="C1500" t="s">
        <v>2902</v>
      </c>
      <c r="D1500" t="s">
        <v>8475</v>
      </c>
      <c r="E1500" s="4">
        <v>4</v>
      </c>
      <c r="F1500" s="1">
        <v>44488</v>
      </c>
      <c r="G1500" s="1">
        <v>44491</v>
      </c>
    </row>
    <row r="1501" spans="1:7" x14ac:dyDescent="0.25">
      <c r="A1501" t="s">
        <v>11182</v>
      </c>
      <c r="B1501" t="s">
        <v>5205</v>
      </c>
      <c r="C1501" t="s">
        <v>150</v>
      </c>
      <c r="D1501" t="s">
        <v>11183</v>
      </c>
      <c r="E1501" s="4">
        <v>4</v>
      </c>
      <c r="F1501" s="1">
        <v>44488</v>
      </c>
      <c r="G1501" s="1">
        <v>44491</v>
      </c>
    </row>
    <row r="1502" spans="1:7" x14ac:dyDescent="0.25">
      <c r="A1502" t="s">
        <v>10886</v>
      </c>
      <c r="B1502" t="s">
        <v>5013</v>
      </c>
      <c r="C1502" t="s">
        <v>2360</v>
      </c>
      <c r="D1502" t="s">
        <v>10887</v>
      </c>
      <c r="E1502" s="4">
        <v>0</v>
      </c>
      <c r="F1502" s="1">
        <v>44488</v>
      </c>
      <c r="G1502" s="1">
        <v>44494</v>
      </c>
    </row>
    <row r="1503" spans="1:7" x14ac:dyDescent="0.25">
      <c r="A1503" t="s">
        <v>8476</v>
      </c>
      <c r="B1503" t="s">
        <v>3101</v>
      </c>
      <c r="C1503" t="s">
        <v>2902</v>
      </c>
      <c r="D1503" t="s">
        <v>8477</v>
      </c>
      <c r="E1503" s="4">
        <v>4</v>
      </c>
      <c r="F1503" s="1">
        <v>44488</v>
      </c>
      <c r="G1503" s="1">
        <v>44491</v>
      </c>
    </row>
    <row r="1504" spans="1:7" x14ac:dyDescent="0.25">
      <c r="A1504" t="s">
        <v>9191</v>
      </c>
      <c r="B1504" t="s">
        <v>3656</v>
      </c>
      <c r="C1504" t="s">
        <v>2902</v>
      </c>
      <c r="D1504" t="s">
        <v>9192</v>
      </c>
      <c r="E1504" s="4">
        <v>4</v>
      </c>
      <c r="F1504" s="1">
        <v>44488</v>
      </c>
      <c r="G1504" s="1">
        <v>44491</v>
      </c>
    </row>
    <row r="1505" spans="1:7" x14ac:dyDescent="0.25">
      <c r="A1505" t="s">
        <v>9027</v>
      </c>
      <c r="B1505" t="s">
        <v>7873</v>
      </c>
      <c r="C1505" t="s">
        <v>7810</v>
      </c>
      <c r="D1505" t="s">
        <v>9028</v>
      </c>
      <c r="E1505" s="4">
        <v>4</v>
      </c>
      <c r="F1505" s="1">
        <v>44488</v>
      </c>
      <c r="G1505" s="1">
        <v>44491</v>
      </c>
    </row>
    <row r="1506" spans="1:7" x14ac:dyDescent="0.25">
      <c r="A1506" t="s">
        <v>10504</v>
      </c>
      <c r="B1506" t="s">
        <v>7978</v>
      </c>
      <c r="C1506" t="s">
        <v>7810</v>
      </c>
      <c r="D1506" t="s">
        <v>10505</v>
      </c>
      <c r="E1506" s="4">
        <v>4</v>
      </c>
      <c r="F1506" s="1">
        <v>44488</v>
      </c>
      <c r="G1506" s="1">
        <v>44491</v>
      </c>
    </row>
    <row r="1507" spans="1:7" x14ac:dyDescent="0.25">
      <c r="A1507" t="s">
        <v>9814</v>
      </c>
      <c r="B1507" t="s">
        <v>4239</v>
      </c>
      <c r="C1507" t="s">
        <v>150</v>
      </c>
      <c r="D1507" t="s">
        <v>9815</v>
      </c>
      <c r="E1507" s="4">
        <v>4</v>
      </c>
      <c r="F1507" s="1">
        <v>44488</v>
      </c>
      <c r="G1507" s="1">
        <v>44491</v>
      </c>
    </row>
    <row r="1508" spans="1:7" x14ac:dyDescent="0.25">
      <c r="A1508" t="s">
        <v>11409</v>
      </c>
      <c r="B1508" t="s">
        <v>5385</v>
      </c>
      <c r="C1508" t="s">
        <v>2902</v>
      </c>
      <c r="D1508" t="s">
        <v>11410</v>
      </c>
      <c r="E1508" s="4">
        <v>4</v>
      </c>
      <c r="F1508" s="1">
        <v>44489</v>
      </c>
      <c r="G1508" s="1">
        <v>44494</v>
      </c>
    </row>
    <row r="1509" spans="1:7" x14ac:dyDescent="0.25">
      <c r="A1509" t="s">
        <v>10091</v>
      </c>
      <c r="B1509" t="s">
        <v>4426</v>
      </c>
      <c r="C1509" t="s">
        <v>2902</v>
      </c>
      <c r="D1509" t="s">
        <v>10092</v>
      </c>
      <c r="E1509" s="4">
        <v>4</v>
      </c>
      <c r="F1509" s="1">
        <v>44489</v>
      </c>
      <c r="G1509" s="1">
        <v>44494</v>
      </c>
    </row>
    <row r="1510" spans="1:7" x14ac:dyDescent="0.25">
      <c r="A1510" t="s">
        <v>8097</v>
      </c>
      <c r="B1510" t="s">
        <v>2807</v>
      </c>
      <c r="C1510" t="s">
        <v>2360</v>
      </c>
      <c r="D1510" t="s">
        <v>8098</v>
      </c>
      <c r="E1510" s="4">
        <v>0</v>
      </c>
      <c r="F1510" s="1">
        <v>44489</v>
      </c>
      <c r="G1510" s="1">
        <v>44495</v>
      </c>
    </row>
    <row r="1511" spans="1:7" x14ac:dyDescent="0.25">
      <c r="A1511" t="s">
        <v>11526</v>
      </c>
      <c r="B1511" t="s">
        <v>2752</v>
      </c>
      <c r="C1511" t="s">
        <v>2360</v>
      </c>
      <c r="D1511" t="s">
        <v>11527</v>
      </c>
      <c r="E1511" s="4">
        <v>0</v>
      </c>
      <c r="F1511" s="1">
        <v>44489</v>
      </c>
      <c r="G1511" s="1">
        <v>44494</v>
      </c>
    </row>
    <row r="1512" spans="1:7" x14ac:dyDescent="0.25">
      <c r="A1512" t="s">
        <v>11029</v>
      </c>
      <c r="B1512" t="s">
        <v>5079</v>
      </c>
      <c r="C1512" t="s">
        <v>2360</v>
      </c>
      <c r="D1512" t="s">
        <v>11030</v>
      </c>
      <c r="E1512" s="4">
        <v>0</v>
      </c>
      <c r="F1512" s="1">
        <v>44489</v>
      </c>
      <c r="G1512" s="1">
        <v>44495</v>
      </c>
    </row>
    <row r="1513" spans="1:7" x14ac:dyDescent="0.25">
      <c r="A1513" t="s">
        <v>11065</v>
      </c>
      <c r="B1513" t="s">
        <v>5115</v>
      </c>
      <c r="C1513" t="s">
        <v>2562</v>
      </c>
      <c r="D1513" t="s">
        <v>11066</v>
      </c>
      <c r="E1513" s="4">
        <v>0</v>
      </c>
      <c r="F1513" s="1">
        <v>44489</v>
      </c>
      <c r="G1513" s="1">
        <v>44494</v>
      </c>
    </row>
    <row r="1514" spans="1:7" x14ac:dyDescent="0.25">
      <c r="A1514" t="s">
        <v>9593</v>
      </c>
      <c r="B1514" t="s">
        <v>2496</v>
      </c>
      <c r="C1514" t="s">
        <v>104</v>
      </c>
      <c r="D1514" t="s">
        <v>9594</v>
      </c>
      <c r="E1514" s="4">
        <v>0</v>
      </c>
      <c r="F1514" s="1">
        <v>44489</v>
      </c>
      <c r="G1514" s="1">
        <v>44494</v>
      </c>
    </row>
    <row r="1515" spans="1:7" x14ac:dyDescent="0.25">
      <c r="A1515" t="s">
        <v>564</v>
      </c>
      <c r="B1515" t="s">
        <v>217</v>
      </c>
      <c r="C1515" t="s">
        <v>79</v>
      </c>
      <c r="D1515" t="s">
        <v>565</v>
      </c>
      <c r="E1515" s="4">
        <v>0</v>
      </c>
      <c r="F1515" s="1">
        <v>44489</v>
      </c>
      <c r="G1515" s="1">
        <v>44489</v>
      </c>
    </row>
    <row r="1516" spans="1:7" x14ac:dyDescent="0.25">
      <c r="A1516" t="s">
        <v>9215</v>
      </c>
      <c r="B1516" t="s">
        <v>3692</v>
      </c>
      <c r="C1516" t="s">
        <v>2902</v>
      </c>
      <c r="D1516" t="s">
        <v>9216</v>
      </c>
      <c r="E1516" s="4">
        <v>4</v>
      </c>
      <c r="F1516" s="1">
        <v>44490</v>
      </c>
      <c r="G1516" s="1">
        <v>44495</v>
      </c>
    </row>
    <row r="1517" spans="1:7" x14ac:dyDescent="0.25">
      <c r="A1517" t="s">
        <v>11532</v>
      </c>
      <c r="B1517" t="s">
        <v>5517</v>
      </c>
      <c r="C1517" t="s">
        <v>2902</v>
      </c>
      <c r="D1517" t="s">
        <v>11533</v>
      </c>
      <c r="E1517" s="4">
        <v>4</v>
      </c>
      <c r="F1517" s="1">
        <v>44490</v>
      </c>
      <c r="G1517" s="1">
        <v>44495</v>
      </c>
    </row>
    <row r="1518" spans="1:7" x14ac:dyDescent="0.25">
      <c r="A1518" t="s">
        <v>10386</v>
      </c>
      <c r="B1518" t="s">
        <v>2594</v>
      </c>
      <c r="C1518" t="s">
        <v>104</v>
      </c>
      <c r="D1518" t="s">
        <v>10387</v>
      </c>
      <c r="E1518" s="4">
        <v>0</v>
      </c>
      <c r="F1518" s="1">
        <v>44490</v>
      </c>
      <c r="G1518" s="1">
        <v>44495</v>
      </c>
    </row>
    <row r="1519" spans="1:7" x14ac:dyDescent="0.25">
      <c r="A1519" t="s">
        <v>11838</v>
      </c>
      <c r="B1519" t="s">
        <v>5745</v>
      </c>
      <c r="C1519" t="s">
        <v>104</v>
      </c>
      <c r="D1519" t="s">
        <v>11839</v>
      </c>
      <c r="E1519" s="4">
        <v>0</v>
      </c>
      <c r="F1519" s="1">
        <v>44490</v>
      </c>
      <c r="G1519" s="1">
        <v>44495</v>
      </c>
    </row>
    <row r="1520" spans="1:7" x14ac:dyDescent="0.25">
      <c r="A1520" t="s">
        <v>9877</v>
      </c>
      <c r="B1520" t="s">
        <v>4283</v>
      </c>
      <c r="C1520" t="s">
        <v>2396</v>
      </c>
      <c r="D1520" t="s">
        <v>9878</v>
      </c>
      <c r="E1520" s="4">
        <v>5</v>
      </c>
      <c r="F1520" s="1">
        <v>44491</v>
      </c>
      <c r="G1520" s="1">
        <v>44498</v>
      </c>
    </row>
    <row r="1521" spans="1:7" x14ac:dyDescent="0.25">
      <c r="A1521" t="s">
        <v>10182</v>
      </c>
      <c r="B1521" t="s">
        <v>4494</v>
      </c>
      <c r="C1521" t="s">
        <v>150</v>
      </c>
      <c r="D1521" t="s">
        <v>10183</v>
      </c>
      <c r="E1521" s="4">
        <v>4</v>
      </c>
      <c r="F1521" s="1">
        <v>44491</v>
      </c>
      <c r="G1521" s="1">
        <v>44496</v>
      </c>
    </row>
    <row r="1522" spans="1:7" x14ac:dyDescent="0.25">
      <c r="A1522" t="s">
        <v>11345</v>
      </c>
      <c r="B1522" t="s">
        <v>4103</v>
      </c>
      <c r="C1522" t="s">
        <v>2396</v>
      </c>
      <c r="D1522" t="s">
        <v>11346</v>
      </c>
      <c r="E1522" s="4">
        <v>5</v>
      </c>
      <c r="F1522" s="1">
        <v>44491</v>
      </c>
      <c r="G1522" s="1">
        <v>44498</v>
      </c>
    </row>
    <row r="1523" spans="1:7" x14ac:dyDescent="0.25">
      <c r="A1523" t="s">
        <v>579</v>
      </c>
      <c r="B1523" t="s">
        <v>238</v>
      </c>
      <c r="C1523" t="s">
        <v>79</v>
      </c>
      <c r="D1523" t="s">
        <v>580</v>
      </c>
      <c r="E1523" s="4">
        <v>0</v>
      </c>
      <c r="F1523" s="1">
        <v>44491</v>
      </c>
      <c r="G1523" s="1">
        <v>44491</v>
      </c>
    </row>
    <row r="1524" spans="1:7" x14ac:dyDescent="0.25">
      <c r="A1524" t="s">
        <v>566</v>
      </c>
      <c r="B1524" t="s">
        <v>220</v>
      </c>
      <c r="C1524" t="s">
        <v>79</v>
      </c>
      <c r="D1524" t="s">
        <v>567</v>
      </c>
      <c r="E1524" s="4">
        <v>0</v>
      </c>
      <c r="F1524" s="1">
        <v>44491</v>
      </c>
      <c r="G1524" s="1">
        <v>44491</v>
      </c>
    </row>
    <row r="1525" spans="1:7" x14ac:dyDescent="0.25">
      <c r="A1525" t="s">
        <v>638</v>
      </c>
      <c r="B1525" t="s">
        <v>331</v>
      </c>
      <c r="C1525" t="s">
        <v>79</v>
      </c>
      <c r="D1525" t="s">
        <v>639</v>
      </c>
      <c r="E1525" s="4">
        <v>0</v>
      </c>
      <c r="F1525" s="1">
        <v>44491</v>
      </c>
      <c r="G1525" s="1">
        <v>44491</v>
      </c>
    </row>
    <row r="1526" spans="1:7" x14ac:dyDescent="0.25">
      <c r="A1526" t="s">
        <v>9066</v>
      </c>
      <c r="B1526" t="s">
        <v>3536</v>
      </c>
      <c r="C1526" t="s">
        <v>2562</v>
      </c>
      <c r="D1526" t="s">
        <v>9067</v>
      </c>
      <c r="E1526" s="4">
        <v>0</v>
      </c>
      <c r="F1526" s="1">
        <v>44491</v>
      </c>
      <c r="G1526" s="1">
        <v>44497</v>
      </c>
    </row>
    <row r="1527" spans="1:7" x14ac:dyDescent="0.25">
      <c r="A1527" t="s">
        <v>9452</v>
      </c>
      <c r="B1527" t="s">
        <v>3952</v>
      </c>
      <c r="C1527" t="s">
        <v>2562</v>
      </c>
      <c r="D1527" t="s">
        <v>9453</v>
      </c>
      <c r="E1527" s="4">
        <v>0</v>
      </c>
      <c r="F1527" s="1">
        <v>44494</v>
      </c>
      <c r="G1527" s="1">
        <v>44497</v>
      </c>
    </row>
    <row r="1528" spans="1:7" x14ac:dyDescent="0.25">
      <c r="A1528" t="s">
        <v>8121</v>
      </c>
      <c r="B1528" t="s">
        <v>2836</v>
      </c>
      <c r="C1528" t="s">
        <v>2360</v>
      </c>
      <c r="D1528" t="s">
        <v>8122</v>
      </c>
      <c r="E1528" s="4">
        <v>0</v>
      </c>
      <c r="F1528" s="1">
        <v>44494</v>
      </c>
      <c r="G1528" s="1">
        <v>44683</v>
      </c>
    </row>
    <row r="1529" spans="1:7" x14ac:dyDescent="0.25">
      <c r="A1529" t="s">
        <v>11320</v>
      </c>
      <c r="B1529" t="s">
        <v>5331</v>
      </c>
      <c r="C1529" t="s">
        <v>2360</v>
      </c>
      <c r="D1529" t="s">
        <v>11321</v>
      </c>
      <c r="E1529" s="4">
        <v>0</v>
      </c>
      <c r="F1529" s="1">
        <v>44494</v>
      </c>
      <c r="G1529" s="1">
        <v>44683</v>
      </c>
    </row>
    <row r="1530" spans="1:7" x14ac:dyDescent="0.25">
      <c r="A1530" t="s">
        <v>11027</v>
      </c>
      <c r="B1530" t="s">
        <v>5076</v>
      </c>
      <c r="C1530" t="s">
        <v>2360</v>
      </c>
      <c r="D1530" t="s">
        <v>11028</v>
      </c>
      <c r="E1530" s="4">
        <v>0</v>
      </c>
      <c r="F1530" s="1">
        <v>44494</v>
      </c>
      <c r="G1530" s="1">
        <v>44683</v>
      </c>
    </row>
    <row r="1531" spans="1:7" x14ac:dyDescent="0.25">
      <c r="A1531" t="s">
        <v>9062</v>
      </c>
      <c r="B1531" t="s">
        <v>3530</v>
      </c>
      <c r="C1531" t="s">
        <v>2562</v>
      </c>
      <c r="D1531" t="s">
        <v>9063</v>
      </c>
      <c r="E1531" s="4">
        <v>0</v>
      </c>
      <c r="F1531" s="1">
        <v>44494</v>
      </c>
      <c r="G1531" s="1">
        <v>44497</v>
      </c>
    </row>
    <row r="1532" spans="1:7" x14ac:dyDescent="0.25">
      <c r="A1532" t="s">
        <v>8999</v>
      </c>
      <c r="B1532" t="s">
        <v>3495</v>
      </c>
      <c r="C1532" t="s">
        <v>2902</v>
      </c>
      <c r="D1532" t="s">
        <v>9000</v>
      </c>
      <c r="E1532" s="4">
        <v>4</v>
      </c>
      <c r="F1532" s="1">
        <v>44494</v>
      </c>
      <c r="G1532" s="1">
        <v>44497</v>
      </c>
    </row>
    <row r="1533" spans="1:7" x14ac:dyDescent="0.25">
      <c r="A1533" t="s">
        <v>8867</v>
      </c>
      <c r="B1533" t="s">
        <v>7867</v>
      </c>
      <c r="C1533" t="s">
        <v>7810</v>
      </c>
      <c r="D1533" t="s">
        <v>8868</v>
      </c>
      <c r="E1533" s="4">
        <v>4</v>
      </c>
      <c r="F1533" s="1">
        <v>44494</v>
      </c>
      <c r="G1533" s="1">
        <v>44497</v>
      </c>
    </row>
    <row r="1534" spans="1:7" x14ac:dyDescent="0.25">
      <c r="A1534" t="s">
        <v>9898</v>
      </c>
      <c r="B1534" t="s">
        <v>7918</v>
      </c>
      <c r="C1534" t="s">
        <v>7810</v>
      </c>
      <c r="D1534" t="s">
        <v>9899</v>
      </c>
      <c r="E1534" s="4">
        <v>4</v>
      </c>
      <c r="F1534" s="1">
        <v>44494</v>
      </c>
      <c r="G1534" s="1">
        <v>44497</v>
      </c>
    </row>
    <row r="1535" spans="1:7" x14ac:dyDescent="0.25">
      <c r="A1535" t="s">
        <v>8767</v>
      </c>
      <c r="B1535" t="s">
        <v>3342</v>
      </c>
      <c r="C1535" t="s">
        <v>2396</v>
      </c>
      <c r="D1535" t="s">
        <v>8768</v>
      </c>
      <c r="E1535" s="4">
        <v>5</v>
      </c>
      <c r="F1535" s="1">
        <v>44495</v>
      </c>
      <c r="G1535" s="1">
        <v>44684</v>
      </c>
    </row>
    <row r="1536" spans="1:7" x14ac:dyDescent="0.25">
      <c r="A1536" t="s">
        <v>11452</v>
      </c>
      <c r="B1536" t="s">
        <v>5412</v>
      </c>
      <c r="C1536" t="s">
        <v>2902</v>
      </c>
      <c r="D1536" t="s">
        <v>11453</v>
      </c>
      <c r="E1536" s="4">
        <v>4</v>
      </c>
      <c r="F1536" s="1">
        <v>44495</v>
      </c>
      <c r="G1536" s="1">
        <v>44498</v>
      </c>
    </row>
    <row r="1537" spans="1:7" x14ac:dyDescent="0.25">
      <c r="A1537" t="s">
        <v>11556</v>
      </c>
      <c r="B1537" t="s">
        <v>2758</v>
      </c>
      <c r="C1537" t="s">
        <v>150</v>
      </c>
      <c r="D1537" t="s">
        <v>11557</v>
      </c>
      <c r="E1537" s="4">
        <v>4</v>
      </c>
      <c r="F1537" s="1">
        <v>44495</v>
      </c>
      <c r="G1537" s="1">
        <v>44498</v>
      </c>
    </row>
    <row r="1538" spans="1:7" x14ac:dyDescent="0.25">
      <c r="A1538" t="s">
        <v>10844</v>
      </c>
      <c r="B1538" t="s">
        <v>4977</v>
      </c>
      <c r="C1538" t="s">
        <v>2562</v>
      </c>
      <c r="D1538" t="s">
        <v>10845</v>
      </c>
      <c r="E1538" s="4">
        <v>0</v>
      </c>
      <c r="F1538" s="1">
        <v>44495</v>
      </c>
      <c r="G1538" s="1">
        <v>44498</v>
      </c>
    </row>
    <row r="1539" spans="1:7" x14ac:dyDescent="0.25">
      <c r="A1539" t="s">
        <v>11508</v>
      </c>
      <c r="B1539" t="s">
        <v>5496</v>
      </c>
      <c r="C1539" t="s">
        <v>2360</v>
      </c>
      <c r="D1539" t="s">
        <v>11509</v>
      </c>
      <c r="E1539" s="4">
        <v>0</v>
      </c>
      <c r="F1539" s="1">
        <v>44495</v>
      </c>
      <c r="G1539" s="1">
        <v>44684</v>
      </c>
    </row>
    <row r="1540" spans="1:7" x14ac:dyDescent="0.25">
      <c r="A1540" t="s">
        <v>11649</v>
      </c>
      <c r="B1540" t="s">
        <v>5615</v>
      </c>
      <c r="C1540" t="s">
        <v>2562</v>
      </c>
      <c r="D1540" t="s">
        <v>11650</v>
      </c>
      <c r="E1540" s="4">
        <v>0</v>
      </c>
      <c r="F1540" s="1">
        <v>44495</v>
      </c>
      <c r="G1540" s="1">
        <v>44498</v>
      </c>
    </row>
    <row r="1541" spans="1:7" x14ac:dyDescent="0.25">
      <c r="A1541" t="s">
        <v>9673</v>
      </c>
      <c r="B1541" t="s">
        <v>4133</v>
      </c>
      <c r="C1541" t="s">
        <v>2562</v>
      </c>
      <c r="D1541" t="s">
        <v>9674</v>
      </c>
      <c r="E1541" s="4">
        <v>0</v>
      </c>
      <c r="F1541" s="1">
        <v>44495</v>
      </c>
      <c r="G1541" s="1">
        <v>44498</v>
      </c>
    </row>
    <row r="1542" spans="1:7" x14ac:dyDescent="0.25">
      <c r="A1542" t="s">
        <v>9679</v>
      </c>
      <c r="B1542" t="s">
        <v>4138</v>
      </c>
      <c r="C1542" t="s">
        <v>2562</v>
      </c>
      <c r="D1542" t="s">
        <v>9680</v>
      </c>
      <c r="E1542" s="4">
        <v>0</v>
      </c>
      <c r="F1542" s="1">
        <v>44495</v>
      </c>
      <c r="G1542" s="1">
        <v>44498</v>
      </c>
    </row>
    <row r="1543" spans="1:7" x14ac:dyDescent="0.25">
      <c r="A1543" t="s">
        <v>10311</v>
      </c>
      <c r="B1543" t="s">
        <v>4613</v>
      </c>
      <c r="C1543" t="s">
        <v>169</v>
      </c>
      <c r="D1543" t="s">
        <v>10312</v>
      </c>
      <c r="E1543" s="4">
        <v>0</v>
      </c>
      <c r="F1543" s="1">
        <v>44495</v>
      </c>
      <c r="G1543" s="1">
        <v>44498</v>
      </c>
    </row>
    <row r="1544" spans="1:7" x14ac:dyDescent="0.25">
      <c r="A1544" t="s">
        <v>10554</v>
      </c>
      <c r="B1544" t="s">
        <v>4776</v>
      </c>
      <c r="C1544" t="s">
        <v>169</v>
      </c>
      <c r="D1544" t="s">
        <v>10555</v>
      </c>
      <c r="E1544" s="4">
        <v>0</v>
      </c>
      <c r="F1544" s="1">
        <v>44495</v>
      </c>
      <c r="G1544" s="1">
        <v>44498</v>
      </c>
    </row>
    <row r="1545" spans="1:7" x14ac:dyDescent="0.25">
      <c r="A1545" t="s">
        <v>581</v>
      </c>
      <c r="B1545" t="s">
        <v>241</v>
      </c>
      <c r="C1545" t="s">
        <v>79</v>
      </c>
      <c r="D1545" t="s">
        <v>582</v>
      </c>
      <c r="E1545" s="4">
        <v>0</v>
      </c>
      <c r="F1545" s="1">
        <v>44495</v>
      </c>
      <c r="G1545" s="1">
        <v>44495</v>
      </c>
    </row>
    <row r="1546" spans="1:7" x14ac:dyDescent="0.25">
      <c r="A1546" t="s">
        <v>11017</v>
      </c>
      <c r="B1546" t="s">
        <v>5067</v>
      </c>
      <c r="C1546" t="s">
        <v>2360</v>
      </c>
      <c r="D1546" t="s">
        <v>11018</v>
      </c>
      <c r="E1546" s="4">
        <v>0</v>
      </c>
      <c r="F1546" s="1">
        <v>44495</v>
      </c>
      <c r="G1546" s="1">
        <v>44685</v>
      </c>
    </row>
    <row r="1547" spans="1:7" x14ac:dyDescent="0.25">
      <c r="A1547" t="s">
        <v>9458</v>
      </c>
      <c r="B1547" t="s">
        <v>3961</v>
      </c>
      <c r="C1547" t="s">
        <v>2562</v>
      </c>
      <c r="D1547" t="s">
        <v>9459</v>
      </c>
      <c r="E1547" s="4">
        <v>0</v>
      </c>
      <c r="F1547" s="1">
        <v>44495</v>
      </c>
      <c r="G1547" s="1">
        <v>44501</v>
      </c>
    </row>
    <row r="1548" spans="1:7" x14ac:dyDescent="0.25">
      <c r="A1548" t="s">
        <v>10399</v>
      </c>
      <c r="B1548" t="s">
        <v>4665</v>
      </c>
      <c r="C1548" t="s">
        <v>2562</v>
      </c>
      <c r="D1548" t="s">
        <v>10400</v>
      </c>
      <c r="E1548" s="4">
        <v>0</v>
      </c>
      <c r="F1548" s="1">
        <v>44496</v>
      </c>
      <c r="G1548" s="1">
        <v>44501</v>
      </c>
    </row>
    <row r="1549" spans="1:7" x14ac:dyDescent="0.25">
      <c r="A1549" t="s">
        <v>11235</v>
      </c>
      <c r="B1549" t="s">
        <v>5236</v>
      </c>
      <c r="C1549" t="s">
        <v>2562</v>
      </c>
      <c r="D1549" t="s">
        <v>11236</v>
      </c>
      <c r="E1549" s="4">
        <v>0</v>
      </c>
      <c r="F1549" s="1">
        <v>44496</v>
      </c>
      <c r="G1549" s="1">
        <v>44501</v>
      </c>
    </row>
    <row r="1550" spans="1:7" x14ac:dyDescent="0.25">
      <c r="A1550" t="s">
        <v>9677</v>
      </c>
      <c r="B1550" t="s">
        <v>4130</v>
      </c>
      <c r="C1550" t="s">
        <v>2562</v>
      </c>
      <c r="D1550" t="s">
        <v>9678</v>
      </c>
      <c r="E1550" s="4">
        <v>0</v>
      </c>
      <c r="F1550" s="1">
        <v>44496</v>
      </c>
      <c r="G1550" s="1">
        <v>44501</v>
      </c>
    </row>
    <row r="1551" spans="1:7" x14ac:dyDescent="0.25">
      <c r="A1551" t="s">
        <v>11702</v>
      </c>
      <c r="B1551" t="s">
        <v>8068</v>
      </c>
      <c r="C1551" t="s">
        <v>7810</v>
      </c>
      <c r="D1551" t="s">
        <v>11703</v>
      </c>
      <c r="E1551" s="4">
        <v>4</v>
      </c>
      <c r="F1551" s="1">
        <v>44496</v>
      </c>
      <c r="G1551" s="1">
        <v>44501</v>
      </c>
    </row>
    <row r="1552" spans="1:7" x14ac:dyDescent="0.25">
      <c r="A1552" t="s">
        <v>11795</v>
      </c>
      <c r="B1552" t="s">
        <v>2788</v>
      </c>
      <c r="C1552" t="s">
        <v>104</v>
      </c>
      <c r="D1552" t="s">
        <v>11796</v>
      </c>
      <c r="E1552" s="4">
        <v>0</v>
      </c>
      <c r="F1552" s="1">
        <v>44496</v>
      </c>
      <c r="G1552" s="1">
        <v>44501</v>
      </c>
    </row>
    <row r="1553" spans="1:7" x14ac:dyDescent="0.25">
      <c r="A1553" t="s">
        <v>11063</v>
      </c>
      <c r="B1553" t="s">
        <v>5112</v>
      </c>
      <c r="C1553" t="s">
        <v>2562</v>
      </c>
      <c r="D1553" t="s">
        <v>11064</v>
      </c>
      <c r="E1553" s="4">
        <v>0</v>
      </c>
      <c r="F1553" s="1">
        <v>44496</v>
      </c>
      <c r="G1553" s="1">
        <v>44502</v>
      </c>
    </row>
    <row r="1554" spans="1:7" x14ac:dyDescent="0.25">
      <c r="A1554" t="s">
        <v>9675</v>
      </c>
      <c r="B1554" t="s">
        <v>4135</v>
      </c>
      <c r="C1554" t="s">
        <v>2562</v>
      </c>
      <c r="D1554" t="s">
        <v>9676</v>
      </c>
      <c r="E1554" s="4">
        <v>0</v>
      </c>
      <c r="F1554" s="1">
        <v>44496</v>
      </c>
      <c r="G1554" s="1">
        <v>44502</v>
      </c>
    </row>
    <row r="1555" spans="1:7" x14ac:dyDescent="0.25">
      <c r="A1555" t="s">
        <v>9446</v>
      </c>
      <c r="B1555" t="s">
        <v>3943</v>
      </c>
      <c r="C1555" t="s">
        <v>2562</v>
      </c>
      <c r="D1555" t="s">
        <v>9447</v>
      </c>
      <c r="E1555" s="4">
        <v>0</v>
      </c>
      <c r="F1555" s="1">
        <v>44496</v>
      </c>
      <c r="G1555" s="1">
        <v>44502</v>
      </c>
    </row>
    <row r="1556" spans="1:7" x14ac:dyDescent="0.25">
      <c r="A1556" t="s">
        <v>9011</v>
      </c>
      <c r="B1556" t="s">
        <v>3635</v>
      </c>
      <c r="C1556" t="s">
        <v>2902</v>
      </c>
      <c r="D1556" t="s">
        <v>9177</v>
      </c>
      <c r="E1556" s="4">
        <v>4</v>
      </c>
      <c r="F1556" s="1">
        <v>44497</v>
      </c>
      <c r="G1556" s="1">
        <v>44502</v>
      </c>
    </row>
    <row r="1557" spans="1:7" x14ac:dyDescent="0.25">
      <c r="A1557" t="s">
        <v>8737</v>
      </c>
      <c r="B1557" t="s">
        <v>3306</v>
      </c>
      <c r="C1557" t="s">
        <v>2562</v>
      </c>
      <c r="D1557" t="s">
        <v>8738</v>
      </c>
      <c r="E1557" s="4">
        <v>0</v>
      </c>
      <c r="F1557" s="1">
        <v>44497</v>
      </c>
      <c r="G1557" s="1">
        <v>44502</v>
      </c>
    </row>
    <row r="1558" spans="1:7" x14ac:dyDescent="0.25">
      <c r="A1558" t="s">
        <v>10172</v>
      </c>
      <c r="B1558" t="s">
        <v>4482</v>
      </c>
      <c r="C1558" t="s">
        <v>2562</v>
      </c>
      <c r="D1558" t="s">
        <v>10173</v>
      </c>
      <c r="E1558" s="4">
        <v>0</v>
      </c>
      <c r="F1558" s="1">
        <v>44497</v>
      </c>
      <c r="G1558" s="1">
        <v>44502</v>
      </c>
    </row>
    <row r="1559" spans="1:7" x14ac:dyDescent="0.25">
      <c r="A1559" t="s">
        <v>11328</v>
      </c>
      <c r="B1559" t="s">
        <v>5340</v>
      </c>
      <c r="C1559" t="s">
        <v>2562</v>
      </c>
      <c r="D1559" t="s">
        <v>11329</v>
      </c>
      <c r="E1559" s="4">
        <v>0</v>
      </c>
      <c r="F1559" s="1">
        <v>44497</v>
      </c>
      <c r="G1559" s="1">
        <v>44502</v>
      </c>
    </row>
    <row r="1560" spans="1:7" x14ac:dyDescent="0.25">
      <c r="A1560" t="s">
        <v>11051</v>
      </c>
      <c r="B1560" t="s">
        <v>5106</v>
      </c>
      <c r="C1560" t="s">
        <v>2562</v>
      </c>
      <c r="D1560" t="s">
        <v>11052</v>
      </c>
      <c r="E1560" s="4">
        <v>0</v>
      </c>
      <c r="F1560" s="1">
        <v>44497</v>
      </c>
      <c r="G1560" s="1">
        <v>44502</v>
      </c>
    </row>
    <row r="1561" spans="1:7" x14ac:dyDescent="0.25">
      <c r="A1561" t="s">
        <v>10842</v>
      </c>
      <c r="B1561" t="s">
        <v>4974</v>
      </c>
      <c r="C1561" t="s">
        <v>2562</v>
      </c>
      <c r="D1561" t="s">
        <v>10843</v>
      </c>
      <c r="E1561" s="4">
        <v>0</v>
      </c>
      <c r="F1561" s="1">
        <v>44497</v>
      </c>
      <c r="G1561" s="1">
        <v>44502</v>
      </c>
    </row>
    <row r="1562" spans="1:7" x14ac:dyDescent="0.25">
      <c r="A1562" t="s">
        <v>10874</v>
      </c>
      <c r="B1562" t="s">
        <v>5001</v>
      </c>
      <c r="C1562" t="s">
        <v>2562</v>
      </c>
      <c r="D1562" t="s">
        <v>10875</v>
      </c>
      <c r="E1562" s="4">
        <v>0</v>
      </c>
      <c r="F1562" s="1">
        <v>44497</v>
      </c>
      <c r="G1562" s="1">
        <v>44502</v>
      </c>
    </row>
    <row r="1563" spans="1:7" x14ac:dyDescent="0.25">
      <c r="A1563" t="s">
        <v>8759</v>
      </c>
      <c r="B1563" t="s">
        <v>3330</v>
      </c>
      <c r="C1563" t="s">
        <v>150</v>
      </c>
      <c r="D1563" t="s">
        <v>8760</v>
      </c>
      <c r="E1563" s="4">
        <v>4</v>
      </c>
      <c r="F1563" s="1">
        <v>44497</v>
      </c>
      <c r="G1563" s="1">
        <v>44502</v>
      </c>
    </row>
    <row r="1564" spans="1:7" x14ac:dyDescent="0.25">
      <c r="A1564" t="s">
        <v>10868</v>
      </c>
      <c r="B1564" t="s">
        <v>4991</v>
      </c>
      <c r="C1564" t="s">
        <v>2562</v>
      </c>
      <c r="D1564" t="s">
        <v>10869</v>
      </c>
      <c r="E1564" s="4">
        <v>0</v>
      </c>
      <c r="F1564" s="1">
        <v>44497</v>
      </c>
      <c r="G1564" s="1">
        <v>44502</v>
      </c>
    </row>
    <row r="1565" spans="1:7" x14ac:dyDescent="0.25">
      <c r="A1565" t="s">
        <v>8089</v>
      </c>
      <c r="B1565" t="s">
        <v>2794</v>
      </c>
      <c r="C1565" t="s">
        <v>342</v>
      </c>
      <c r="D1565" t="s">
        <v>8090</v>
      </c>
      <c r="E1565" s="4">
        <v>0</v>
      </c>
      <c r="F1565" s="1">
        <v>44497</v>
      </c>
      <c r="G1565" s="1">
        <v>44502</v>
      </c>
    </row>
    <row r="1566" spans="1:7" x14ac:dyDescent="0.25">
      <c r="A1566" t="s">
        <v>583</v>
      </c>
      <c r="B1566" t="s">
        <v>244</v>
      </c>
      <c r="C1566" t="s">
        <v>79</v>
      </c>
      <c r="D1566" t="s">
        <v>584</v>
      </c>
      <c r="E1566" s="4">
        <v>0</v>
      </c>
      <c r="F1566" s="1">
        <v>44497</v>
      </c>
      <c r="G1566" s="1">
        <v>44497</v>
      </c>
    </row>
    <row r="1567" spans="1:7" x14ac:dyDescent="0.25">
      <c r="A1567" t="s">
        <v>8733</v>
      </c>
      <c r="B1567" t="s">
        <v>3298</v>
      </c>
      <c r="C1567" t="s">
        <v>2562</v>
      </c>
      <c r="D1567" t="s">
        <v>8734</v>
      </c>
      <c r="E1567" s="4">
        <v>0</v>
      </c>
      <c r="F1567" s="1">
        <v>44497</v>
      </c>
      <c r="G1567" s="1">
        <v>44503</v>
      </c>
    </row>
    <row r="1568" spans="1:7" x14ac:dyDescent="0.25">
      <c r="A1568" t="s">
        <v>9630</v>
      </c>
      <c r="B1568" t="s">
        <v>4100</v>
      </c>
      <c r="C1568" t="s">
        <v>2562</v>
      </c>
      <c r="D1568" t="s">
        <v>9631</v>
      </c>
      <c r="E1568" s="4">
        <v>0</v>
      </c>
      <c r="F1568" s="1">
        <v>44497</v>
      </c>
      <c r="G1568" s="1">
        <v>44503</v>
      </c>
    </row>
    <row r="1569" spans="1:7" x14ac:dyDescent="0.25">
      <c r="A1569" t="s">
        <v>11222</v>
      </c>
      <c r="B1569" t="s">
        <v>11223</v>
      </c>
      <c r="C1569" t="s">
        <v>2562</v>
      </c>
      <c r="D1569" t="s">
        <v>11224</v>
      </c>
      <c r="E1569" s="4">
        <v>0</v>
      </c>
      <c r="F1569" s="1">
        <v>44497</v>
      </c>
      <c r="G1569" s="1">
        <v>44503</v>
      </c>
    </row>
    <row r="1570" spans="1:7" x14ac:dyDescent="0.25">
      <c r="A1570" t="s">
        <v>9444</v>
      </c>
      <c r="B1570" t="s">
        <v>3940</v>
      </c>
      <c r="C1570" t="s">
        <v>2562</v>
      </c>
      <c r="D1570" t="s">
        <v>9445</v>
      </c>
      <c r="E1570" s="4">
        <v>0</v>
      </c>
      <c r="F1570" s="1">
        <v>44497</v>
      </c>
      <c r="G1570" s="1">
        <v>44503</v>
      </c>
    </row>
    <row r="1571" spans="1:7" x14ac:dyDescent="0.25">
      <c r="A1571" t="s">
        <v>10180</v>
      </c>
      <c r="B1571" t="s">
        <v>4491</v>
      </c>
      <c r="C1571" t="s">
        <v>2562</v>
      </c>
      <c r="D1571" t="s">
        <v>10181</v>
      </c>
      <c r="E1571" s="4">
        <v>0</v>
      </c>
      <c r="F1571" s="1">
        <v>44498</v>
      </c>
      <c r="G1571" s="1">
        <v>44503</v>
      </c>
    </row>
    <row r="1572" spans="1:7" x14ac:dyDescent="0.25">
      <c r="A1572" t="s">
        <v>8257</v>
      </c>
      <c r="B1572" t="s">
        <v>2931</v>
      </c>
      <c r="C1572" t="s">
        <v>2562</v>
      </c>
      <c r="D1572" t="s">
        <v>8258</v>
      </c>
      <c r="E1572" s="4">
        <v>0</v>
      </c>
      <c r="F1572" s="1">
        <v>44498</v>
      </c>
      <c r="G1572" s="1">
        <v>44503</v>
      </c>
    </row>
    <row r="1573" spans="1:7" x14ac:dyDescent="0.25">
      <c r="A1573" t="s">
        <v>9788</v>
      </c>
      <c r="B1573" t="s">
        <v>4225</v>
      </c>
      <c r="C1573" t="s">
        <v>2360</v>
      </c>
      <c r="D1573" t="s">
        <v>9789</v>
      </c>
      <c r="E1573" s="4">
        <v>0</v>
      </c>
      <c r="F1573" s="1">
        <v>44498</v>
      </c>
      <c r="G1573" s="1">
        <v>44686</v>
      </c>
    </row>
    <row r="1574" spans="1:7" x14ac:dyDescent="0.25">
      <c r="A1574" t="s">
        <v>8099</v>
      </c>
      <c r="B1574" t="s">
        <v>2810</v>
      </c>
      <c r="C1574" t="s">
        <v>2360</v>
      </c>
      <c r="D1574" t="s">
        <v>8100</v>
      </c>
      <c r="E1574" s="4">
        <v>0</v>
      </c>
      <c r="F1574" s="1">
        <v>44498</v>
      </c>
      <c r="G1574" s="1">
        <v>44685</v>
      </c>
    </row>
    <row r="1575" spans="1:7" x14ac:dyDescent="0.25">
      <c r="A1575" t="s">
        <v>10872</v>
      </c>
      <c r="B1575" t="s">
        <v>4998</v>
      </c>
      <c r="C1575" t="s">
        <v>2562</v>
      </c>
      <c r="D1575" t="s">
        <v>10873</v>
      </c>
      <c r="E1575" s="4">
        <v>0</v>
      </c>
      <c r="F1575" s="1">
        <v>44498</v>
      </c>
      <c r="G1575" s="1">
        <v>44503</v>
      </c>
    </row>
    <row r="1576" spans="1:7" x14ac:dyDescent="0.25">
      <c r="A1576" t="s">
        <v>11450</v>
      </c>
      <c r="B1576" t="s">
        <v>5409</v>
      </c>
      <c r="C1576" t="s">
        <v>2902</v>
      </c>
      <c r="D1576" t="s">
        <v>11451</v>
      </c>
      <c r="E1576" s="4">
        <v>4</v>
      </c>
      <c r="F1576" s="1">
        <v>44498</v>
      </c>
      <c r="G1576" s="1">
        <v>44503</v>
      </c>
    </row>
    <row r="1577" spans="1:7" x14ac:dyDescent="0.25">
      <c r="A1577" t="s">
        <v>8413</v>
      </c>
      <c r="B1577" t="s">
        <v>3059</v>
      </c>
      <c r="C1577" t="s">
        <v>2562</v>
      </c>
      <c r="D1577" t="s">
        <v>8414</v>
      </c>
      <c r="E1577" s="4">
        <v>0</v>
      </c>
      <c r="F1577" s="1">
        <v>44498</v>
      </c>
      <c r="G1577" s="1">
        <v>44503</v>
      </c>
    </row>
    <row r="1578" spans="1:7" x14ac:dyDescent="0.25">
      <c r="A1578" t="s">
        <v>642</v>
      </c>
      <c r="B1578" t="s">
        <v>338</v>
      </c>
      <c r="C1578" t="s">
        <v>79</v>
      </c>
      <c r="D1578" t="s">
        <v>643</v>
      </c>
      <c r="E1578" s="4">
        <v>0</v>
      </c>
      <c r="F1578" s="1">
        <v>44498</v>
      </c>
      <c r="G1578" s="1">
        <v>44498</v>
      </c>
    </row>
    <row r="1579" spans="1:7" x14ac:dyDescent="0.25">
      <c r="A1579" t="s">
        <v>10578</v>
      </c>
      <c r="B1579" t="s">
        <v>4789</v>
      </c>
      <c r="C1579" t="s">
        <v>2562</v>
      </c>
      <c r="D1579" t="s">
        <v>10579</v>
      </c>
      <c r="E1579" s="4">
        <v>0</v>
      </c>
      <c r="F1579" s="1">
        <v>44498</v>
      </c>
      <c r="G1579" s="1">
        <v>44504</v>
      </c>
    </row>
    <row r="1580" spans="1:7" x14ac:dyDescent="0.25">
      <c r="A1580" t="s">
        <v>10162</v>
      </c>
      <c r="B1580" t="s">
        <v>4469</v>
      </c>
      <c r="C1580" t="s">
        <v>2562</v>
      </c>
      <c r="D1580" t="s">
        <v>10163</v>
      </c>
      <c r="E1580" s="4">
        <v>0</v>
      </c>
      <c r="F1580" s="1">
        <v>44498</v>
      </c>
      <c r="G1580" s="1">
        <v>44504</v>
      </c>
    </row>
    <row r="1581" spans="1:7" x14ac:dyDescent="0.25">
      <c r="A1581" t="s">
        <v>11318</v>
      </c>
      <c r="B1581" t="s">
        <v>5328</v>
      </c>
      <c r="C1581" t="s">
        <v>2562</v>
      </c>
      <c r="D1581" t="s">
        <v>11319</v>
      </c>
      <c r="E1581" s="4">
        <v>0</v>
      </c>
      <c r="F1581" s="1">
        <v>44501</v>
      </c>
      <c r="G1581" s="1">
        <v>44504</v>
      </c>
    </row>
    <row r="1582" spans="1:7" x14ac:dyDescent="0.25">
      <c r="A1582" t="s">
        <v>11585</v>
      </c>
      <c r="B1582" t="s">
        <v>5564</v>
      </c>
      <c r="C1582" t="s">
        <v>2902</v>
      </c>
      <c r="D1582" t="s">
        <v>11586</v>
      </c>
      <c r="E1582" s="4">
        <v>4</v>
      </c>
      <c r="F1582" s="1">
        <v>44501</v>
      </c>
      <c r="G1582" s="1">
        <v>44504</v>
      </c>
    </row>
    <row r="1583" spans="1:7" x14ac:dyDescent="0.25">
      <c r="A1583" t="s">
        <v>10034</v>
      </c>
      <c r="B1583" t="s">
        <v>7927</v>
      </c>
      <c r="C1583" t="s">
        <v>7810</v>
      </c>
      <c r="D1583" t="s">
        <v>10035</v>
      </c>
      <c r="E1583" s="4">
        <v>4</v>
      </c>
      <c r="F1583" s="1">
        <v>44501</v>
      </c>
      <c r="G1583" s="1">
        <v>44504</v>
      </c>
    </row>
    <row r="1584" spans="1:7" x14ac:dyDescent="0.25">
      <c r="A1584" t="s">
        <v>11534</v>
      </c>
      <c r="B1584" t="s">
        <v>5520</v>
      </c>
      <c r="C1584" t="s">
        <v>2902</v>
      </c>
      <c r="D1584" t="s">
        <v>11535</v>
      </c>
      <c r="E1584" s="4">
        <v>4</v>
      </c>
      <c r="F1584" s="1">
        <v>44501</v>
      </c>
      <c r="G1584" s="1">
        <v>44504</v>
      </c>
    </row>
    <row r="1585" spans="1:7" x14ac:dyDescent="0.25">
      <c r="A1585" t="s">
        <v>8763</v>
      </c>
      <c r="B1585" t="s">
        <v>3336</v>
      </c>
      <c r="C1585" t="s">
        <v>150</v>
      </c>
      <c r="D1585" t="s">
        <v>8764</v>
      </c>
      <c r="E1585" s="4">
        <v>4</v>
      </c>
      <c r="F1585" s="1">
        <v>44501</v>
      </c>
      <c r="G1585" s="1">
        <v>44504</v>
      </c>
    </row>
    <row r="1586" spans="1:7" x14ac:dyDescent="0.25">
      <c r="A1586" t="s">
        <v>8735</v>
      </c>
      <c r="B1586" t="s">
        <v>3303</v>
      </c>
      <c r="C1586" t="s">
        <v>2562</v>
      </c>
      <c r="D1586" t="s">
        <v>8736</v>
      </c>
      <c r="E1586" s="4">
        <v>0</v>
      </c>
      <c r="F1586" s="1">
        <v>44501</v>
      </c>
      <c r="G1586" s="1">
        <v>44504</v>
      </c>
    </row>
    <row r="1587" spans="1:7" x14ac:dyDescent="0.25">
      <c r="A1587" t="s">
        <v>8411</v>
      </c>
      <c r="B1587" t="s">
        <v>3056</v>
      </c>
      <c r="C1587" t="s">
        <v>2562</v>
      </c>
      <c r="D1587" t="s">
        <v>8412</v>
      </c>
      <c r="E1587" s="4">
        <v>0</v>
      </c>
      <c r="F1587" s="1">
        <v>44501</v>
      </c>
      <c r="G1587" s="1">
        <v>44504</v>
      </c>
    </row>
    <row r="1588" spans="1:7" x14ac:dyDescent="0.25">
      <c r="A1588" t="s">
        <v>585</v>
      </c>
      <c r="B1588" t="s">
        <v>250</v>
      </c>
      <c r="C1588" t="s">
        <v>79</v>
      </c>
      <c r="D1588" t="s">
        <v>586</v>
      </c>
      <c r="E1588" s="4">
        <v>0</v>
      </c>
      <c r="F1588" s="1">
        <v>44501</v>
      </c>
      <c r="G1588" s="1">
        <v>44501</v>
      </c>
    </row>
    <row r="1589" spans="1:7" x14ac:dyDescent="0.25">
      <c r="A1589" t="s">
        <v>587</v>
      </c>
      <c r="B1589" t="s">
        <v>253</v>
      </c>
      <c r="C1589" t="s">
        <v>79</v>
      </c>
      <c r="D1589" t="s">
        <v>588</v>
      </c>
      <c r="E1589" s="4">
        <v>0</v>
      </c>
      <c r="F1589" s="1">
        <v>44501</v>
      </c>
      <c r="G1589" s="1">
        <v>44501</v>
      </c>
    </row>
    <row r="1590" spans="1:7" x14ac:dyDescent="0.25">
      <c r="A1590" t="s">
        <v>11300</v>
      </c>
      <c r="B1590" t="s">
        <v>5291</v>
      </c>
      <c r="C1590" t="s">
        <v>2562</v>
      </c>
      <c r="D1590" t="s">
        <v>11301</v>
      </c>
      <c r="E1590" s="4">
        <v>0</v>
      </c>
      <c r="F1590" s="1">
        <v>44501</v>
      </c>
      <c r="G1590" s="1">
        <v>44505</v>
      </c>
    </row>
    <row r="1591" spans="1:7" x14ac:dyDescent="0.25">
      <c r="A1591" t="s">
        <v>10056</v>
      </c>
      <c r="B1591" t="s">
        <v>4405</v>
      </c>
      <c r="C1591" t="s">
        <v>150</v>
      </c>
      <c r="D1591" t="s">
        <v>10057</v>
      </c>
      <c r="E1591" s="4">
        <v>4</v>
      </c>
      <c r="F1591" s="1">
        <v>44502</v>
      </c>
      <c r="G1591" s="1">
        <v>44505</v>
      </c>
    </row>
    <row r="1592" spans="1:7" x14ac:dyDescent="0.25">
      <c r="A1592" t="s">
        <v>10397</v>
      </c>
      <c r="B1592" t="s">
        <v>4662</v>
      </c>
      <c r="C1592" t="s">
        <v>2562</v>
      </c>
      <c r="D1592" t="s">
        <v>10398</v>
      </c>
      <c r="E1592" s="4">
        <v>0</v>
      </c>
      <c r="F1592" s="1">
        <v>44502</v>
      </c>
      <c r="G1592" s="1">
        <v>44505</v>
      </c>
    </row>
    <row r="1593" spans="1:7" x14ac:dyDescent="0.25">
      <c r="A1593" t="s">
        <v>11647</v>
      </c>
      <c r="B1593" t="s">
        <v>5610</v>
      </c>
      <c r="C1593" t="s">
        <v>2562</v>
      </c>
      <c r="D1593" t="s">
        <v>11648</v>
      </c>
      <c r="E1593" s="4">
        <v>0</v>
      </c>
      <c r="F1593" s="1">
        <v>44502</v>
      </c>
      <c r="G1593" s="1">
        <v>44505</v>
      </c>
    </row>
    <row r="1594" spans="1:7" x14ac:dyDescent="0.25">
      <c r="A1594" t="s">
        <v>11544</v>
      </c>
      <c r="B1594" t="s">
        <v>5531</v>
      </c>
      <c r="C1594" t="s">
        <v>2902</v>
      </c>
      <c r="D1594" t="s">
        <v>11545</v>
      </c>
      <c r="E1594" s="4">
        <v>4</v>
      </c>
      <c r="F1594" s="1">
        <v>44502</v>
      </c>
      <c r="G1594" s="1">
        <v>44505</v>
      </c>
    </row>
    <row r="1595" spans="1:7" x14ac:dyDescent="0.25">
      <c r="A1595" t="s">
        <v>11683</v>
      </c>
      <c r="B1595" t="s">
        <v>2776</v>
      </c>
      <c r="C1595" t="s">
        <v>104</v>
      </c>
      <c r="D1595" t="s">
        <v>11684</v>
      </c>
      <c r="E1595" s="4">
        <v>0</v>
      </c>
      <c r="F1595" s="1">
        <v>44502</v>
      </c>
      <c r="G1595" s="1">
        <v>44505</v>
      </c>
    </row>
    <row r="1596" spans="1:7" x14ac:dyDescent="0.25">
      <c r="A1596" t="s">
        <v>8513</v>
      </c>
      <c r="B1596" t="s">
        <v>3132</v>
      </c>
      <c r="C1596" t="s">
        <v>2562</v>
      </c>
      <c r="D1596" t="s">
        <v>8514</v>
      </c>
      <c r="E1596" s="4">
        <v>0</v>
      </c>
      <c r="F1596" s="1">
        <v>44502</v>
      </c>
      <c r="G1596" s="1">
        <v>44508</v>
      </c>
    </row>
    <row r="1597" spans="1:7" x14ac:dyDescent="0.25">
      <c r="A1597" t="s">
        <v>8633</v>
      </c>
      <c r="B1597" t="s">
        <v>3221</v>
      </c>
      <c r="C1597" t="s">
        <v>2562</v>
      </c>
      <c r="D1597" t="s">
        <v>8634</v>
      </c>
      <c r="E1597" s="4">
        <v>0</v>
      </c>
      <c r="F1597" s="1">
        <v>44502</v>
      </c>
      <c r="G1597" s="1">
        <v>44508</v>
      </c>
    </row>
    <row r="1598" spans="1:7" x14ac:dyDescent="0.25">
      <c r="A1598" t="s">
        <v>10580</v>
      </c>
      <c r="B1598" t="s">
        <v>4792</v>
      </c>
      <c r="C1598" t="s">
        <v>2562</v>
      </c>
      <c r="D1598" t="s">
        <v>10581</v>
      </c>
      <c r="E1598" s="4">
        <v>0</v>
      </c>
      <c r="F1598" s="1">
        <v>44503</v>
      </c>
      <c r="G1598" s="1">
        <v>44508</v>
      </c>
    </row>
    <row r="1599" spans="1:7" x14ac:dyDescent="0.25">
      <c r="A1599" t="s">
        <v>11560</v>
      </c>
      <c r="B1599" t="s">
        <v>5552</v>
      </c>
      <c r="C1599" t="s">
        <v>150</v>
      </c>
      <c r="D1599" t="s">
        <v>11561</v>
      </c>
      <c r="E1599" s="4">
        <v>4</v>
      </c>
      <c r="F1599" s="1">
        <v>44503</v>
      </c>
      <c r="G1599" s="1">
        <v>44508</v>
      </c>
    </row>
    <row r="1600" spans="1:7" x14ac:dyDescent="0.25">
      <c r="A1600" t="s">
        <v>516</v>
      </c>
      <c r="B1600" t="s">
        <v>149</v>
      </c>
      <c r="C1600" t="s">
        <v>150</v>
      </c>
      <c r="D1600" t="s">
        <v>517</v>
      </c>
      <c r="E1600" s="4">
        <v>4</v>
      </c>
      <c r="F1600" s="1">
        <v>44503</v>
      </c>
      <c r="G1600" s="1">
        <v>44508</v>
      </c>
    </row>
    <row r="1601" spans="1:7" x14ac:dyDescent="0.25">
      <c r="A1601" t="s">
        <v>11536</v>
      </c>
      <c r="B1601" t="s">
        <v>5523</v>
      </c>
      <c r="C1601" t="s">
        <v>2902</v>
      </c>
      <c r="D1601" t="s">
        <v>11537</v>
      </c>
      <c r="E1601" s="4">
        <v>4</v>
      </c>
      <c r="F1601" s="1">
        <v>44503</v>
      </c>
      <c r="G1601" s="1">
        <v>44508</v>
      </c>
    </row>
    <row r="1602" spans="1:7" x14ac:dyDescent="0.25">
      <c r="A1602" t="s">
        <v>10870</v>
      </c>
      <c r="B1602" t="s">
        <v>4994</v>
      </c>
      <c r="C1602" t="s">
        <v>2562</v>
      </c>
      <c r="D1602" t="s">
        <v>10871</v>
      </c>
      <c r="E1602" s="4">
        <v>0</v>
      </c>
      <c r="F1602" s="1">
        <v>44503</v>
      </c>
      <c r="G1602" s="1">
        <v>44508</v>
      </c>
    </row>
    <row r="1603" spans="1:7" x14ac:dyDescent="0.25">
      <c r="A1603" t="s">
        <v>9312</v>
      </c>
      <c r="B1603" t="s">
        <v>3831</v>
      </c>
      <c r="C1603" t="s">
        <v>342</v>
      </c>
      <c r="D1603" t="s">
        <v>9313</v>
      </c>
      <c r="E1603" s="4">
        <v>0</v>
      </c>
      <c r="F1603" s="1">
        <v>44503</v>
      </c>
      <c r="G1603" s="1">
        <v>44508</v>
      </c>
    </row>
    <row r="1604" spans="1:7" x14ac:dyDescent="0.25">
      <c r="A1604" t="s">
        <v>591</v>
      </c>
      <c r="B1604" t="s">
        <v>259</v>
      </c>
      <c r="C1604" t="s">
        <v>79</v>
      </c>
      <c r="D1604" t="s">
        <v>592</v>
      </c>
      <c r="E1604" s="4">
        <v>0</v>
      </c>
      <c r="F1604" s="1">
        <v>44503</v>
      </c>
      <c r="G1604" s="1">
        <v>44503</v>
      </c>
    </row>
    <row r="1605" spans="1:7" x14ac:dyDescent="0.25">
      <c r="A1605" t="s">
        <v>11476</v>
      </c>
      <c r="B1605" t="s">
        <v>5448</v>
      </c>
      <c r="C1605" t="s">
        <v>2902</v>
      </c>
      <c r="D1605" t="s">
        <v>11477</v>
      </c>
      <c r="E1605" s="4">
        <v>4</v>
      </c>
      <c r="F1605" s="1">
        <v>44504</v>
      </c>
      <c r="G1605" s="1">
        <v>44509</v>
      </c>
    </row>
    <row r="1606" spans="1:7" x14ac:dyDescent="0.25">
      <c r="A1606" t="s">
        <v>9059</v>
      </c>
      <c r="B1606" t="s">
        <v>9060</v>
      </c>
      <c r="C1606" t="s">
        <v>2562</v>
      </c>
      <c r="D1606" t="s">
        <v>9061</v>
      </c>
      <c r="E1606" s="4">
        <v>0</v>
      </c>
      <c r="F1606" s="1">
        <v>44504</v>
      </c>
      <c r="G1606" s="1">
        <v>44509</v>
      </c>
    </row>
    <row r="1607" spans="1:7" x14ac:dyDescent="0.25">
      <c r="A1607" t="s">
        <v>9136</v>
      </c>
      <c r="B1607" t="s">
        <v>3572</v>
      </c>
      <c r="C1607" t="s">
        <v>2562</v>
      </c>
      <c r="D1607" t="s">
        <v>9137</v>
      </c>
      <c r="E1607" s="4">
        <v>0</v>
      </c>
      <c r="F1607" s="1">
        <v>44504</v>
      </c>
      <c r="G1607" s="1">
        <v>44509</v>
      </c>
    </row>
    <row r="1608" spans="1:7" x14ac:dyDescent="0.25">
      <c r="A1608" t="s">
        <v>9786</v>
      </c>
      <c r="B1608" t="s">
        <v>7909</v>
      </c>
      <c r="C1608" t="s">
        <v>7810</v>
      </c>
      <c r="D1608" t="s">
        <v>9787</v>
      </c>
      <c r="E1608" s="4">
        <v>4</v>
      </c>
      <c r="F1608" s="1">
        <v>44504</v>
      </c>
      <c r="G1608" s="1">
        <v>44509</v>
      </c>
    </row>
    <row r="1609" spans="1:7" x14ac:dyDescent="0.25">
      <c r="A1609" t="s">
        <v>10326</v>
      </c>
      <c r="B1609" t="s">
        <v>7957</v>
      </c>
      <c r="C1609" t="s">
        <v>7810</v>
      </c>
      <c r="D1609" t="s">
        <v>10327</v>
      </c>
      <c r="E1609" s="4">
        <v>4</v>
      </c>
      <c r="F1609" s="1">
        <v>44504</v>
      </c>
      <c r="G1609" s="1">
        <v>44509</v>
      </c>
    </row>
    <row r="1610" spans="1:7" x14ac:dyDescent="0.25">
      <c r="A1610" t="s">
        <v>10054</v>
      </c>
      <c r="B1610" t="s">
        <v>4403</v>
      </c>
      <c r="C1610" t="s">
        <v>150</v>
      </c>
      <c r="D1610" t="s">
        <v>10055</v>
      </c>
      <c r="E1610" s="4">
        <v>0</v>
      </c>
      <c r="F1610" s="1">
        <v>44504</v>
      </c>
      <c r="G1610" s="1">
        <v>44509</v>
      </c>
    </row>
    <row r="1611" spans="1:7" x14ac:dyDescent="0.25">
      <c r="A1611" t="s">
        <v>10403</v>
      </c>
      <c r="B1611" t="s">
        <v>4670</v>
      </c>
      <c r="C1611" t="s">
        <v>2562</v>
      </c>
      <c r="D1611" t="s">
        <v>10404</v>
      </c>
      <c r="E1611" s="4">
        <v>0</v>
      </c>
      <c r="F1611" s="1">
        <v>44505</v>
      </c>
      <c r="G1611" s="1">
        <v>44510</v>
      </c>
    </row>
    <row r="1612" spans="1:7" x14ac:dyDescent="0.25">
      <c r="A1612" t="s">
        <v>10020</v>
      </c>
      <c r="B1612" t="s">
        <v>4376</v>
      </c>
      <c r="C1612" t="s">
        <v>150</v>
      </c>
      <c r="D1612" t="s">
        <v>10021</v>
      </c>
      <c r="E1612" s="4">
        <v>4</v>
      </c>
      <c r="F1612" s="1">
        <v>44505</v>
      </c>
      <c r="G1612" s="1">
        <v>44510</v>
      </c>
    </row>
    <row r="1613" spans="1:7" x14ac:dyDescent="0.25">
      <c r="A1613" t="s">
        <v>9148</v>
      </c>
      <c r="B1613" t="s">
        <v>3601</v>
      </c>
      <c r="C1613" t="s">
        <v>150</v>
      </c>
      <c r="D1613" t="s">
        <v>9149</v>
      </c>
      <c r="E1613" s="4">
        <v>4</v>
      </c>
      <c r="F1613" s="1">
        <v>44505</v>
      </c>
      <c r="G1613" s="1">
        <v>44510</v>
      </c>
    </row>
    <row r="1614" spans="1:7" x14ac:dyDescent="0.25">
      <c r="A1614" t="s">
        <v>11558</v>
      </c>
      <c r="B1614" t="s">
        <v>5549</v>
      </c>
      <c r="C1614" t="s">
        <v>150</v>
      </c>
      <c r="D1614" t="s">
        <v>11559</v>
      </c>
      <c r="E1614" s="4">
        <v>4</v>
      </c>
      <c r="F1614" s="1">
        <v>44505</v>
      </c>
      <c r="G1614" s="1">
        <v>44510</v>
      </c>
    </row>
    <row r="1615" spans="1:7" x14ac:dyDescent="0.25">
      <c r="A1615" t="s">
        <v>11180</v>
      </c>
      <c r="B1615" t="s">
        <v>5203</v>
      </c>
      <c r="C1615" t="s">
        <v>150</v>
      </c>
      <c r="D1615" t="s">
        <v>11181</v>
      </c>
      <c r="E1615" s="4">
        <v>4</v>
      </c>
      <c r="F1615" s="1">
        <v>44505</v>
      </c>
      <c r="G1615" s="1">
        <v>44510</v>
      </c>
    </row>
    <row r="1616" spans="1:7" x14ac:dyDescent="0.25">
      <c r="A1616" t="s">
        <v>10618</v>
      </c>
      <c r="B1616" t="s">
        <v>4845</v>
      </c>
      <c r="C1616" t="s">
        <v>2562</v>
      </c>
      <c r="D1616" t="s">
        <v>10619</v>
      </c>
      <c r="E1616" s="4">
        <v>0</v>
      </c>
      <c r="F1616" s="1">
        <v>44505</v>
      </c>
      <c r="G1616" s="1">
        <v>44510</v>
      </c>
    </row>
    <row r="1617" spans="1:7" x14ac:dyDescent="0.25">
      <c r="A1617" t="s">
        <v>8582</v>
      </c>
      <c r="B1617" t="s">
        <v>2400</v>
      </c>
      <c r="C1617" t="s">
        <v>104</v>
      </c>
      <c r="D1617" t="s">
        <v>8583</v>
      </c>
      <c r="E1617" s="4">
        <v>0</v>
      </c>
      <c r="F1617" s="1">
        <v>44505</v>
      </c>
      <c r="G1617" s="1">
        <v>44510</v>
      </c>
    </row>
    <row r="1618" spans="1:7" x14ac:dyDescent="0.25">
      <c r="A1618" t="s">
        <v>593</v>
      </c>
      <c r="B1618" t="s">
        <v>262</v>
      </c>
      <c r="C1618" t="s">
        <v>79</v>
      </c>
      <c r="D1618" t="s">
        <v>594</v>
      </c>
      <c r="E1618" s="4">
        <v>0</v>
      </c>
      <c r="F1618" s="1">
        <v>44505</v>
      </c>
      <c r="G1618" s="1">
        <v>44505</v>
      </c>
    </row>
    <row r="1619" spans="1:7" x14ac:dyDescent="0.25">
      <c r="A1619" t="s">
        <v>10848</v>
      </c>
      <c r="B1619" t="s">
        <v>4983</v>
      </c>
      <c r="C1619" t="s">
        <v>2562</v>
      </c>
      <c r="D1619" t="s">
        <v>10849</v>
      </c>
      <c r="E1619" s="4">
        <v>0</v>
      </c>
      <c r="F1619" s="1">
        <v>44505</v>
      </c>
      <c r="G1619" s="1">
        <v>44511</v>
      </c>
    </row>
    <row r="1620" spans="1:7" x14ac:dyDescent="0.25">
      <c r="A1620" t="s">
        <v>11059</v>
      </c>
      <c r="B1620" t="s">
        <v>5109</v>
      </c>
      <c r="C1620" t="s">
        <v>2562</v>
      </c>
      <c r="D1620" t="s">
        <v>11060</v>
      </c>
      <c r="E1620" s="4">
        <v>0</v>
      </c>
      <c r="F1620" s="1">
        <v>44508</v>
      </c>
      <c r="G1620" s="1">
        <v>44511</v>
      </c>
    </row>
    <row r="1621" spans="1:7" x14ac:dyDescent="0.25">
      <c r="A1621" t="s">
        <v>10481</v>
      </c>
      <c r="B1621" t="s">
        <v>4732</v>
      </c>
      <c r="C1621" t="s">
        <v>150</v>
      </c>
      <c r="D1621" t="s">
        <v>10482</v>
      </c>
      <c r="E1621" s="4">
        <v>4</v>
      </c>
      <c r="F1621" s="1">
        <v>44508</v>
      </c>
      <c r="G1621" s="1">
        <v>44511</v>
      </c>
    </row>
    <row r="1622" spans="1:7" x14ac:dyDescent="0.25">
      <c r="A1622" t="s">
        <v>10487</v>
      </c>
      <c r="B1622" t="s">
        <v>4738</v>
      </c>
      <c r="C1622" t="s">
        <v>150</v>
      </c>
      <c r="D1622" t="s">
        <v>10488</v>
      </c>
      <c r="E1622" s="4">
        <v>4</v>
      </c>
      <c r="F1622" s="1">
        <v>44508</v>
      </c>
      <c r="G1622" s="1">
        <v>44511</v>
      </c>
    </row>
    <row r="1623" spans="1:7" x14ac:dyDescent="0.25">
      <c r="A1623" t="s">
        <v>9287</v>
      </c>
      <c r="B1623" t="s">
        <v>3797</v>
      </c>
      <c r="C1623" t="s">
        <v>2902</v>
      </c>
      <c r="D1623" t="s">
        <v>9288</v>
      </c>
      <c r="E1623" s="4">
        <v>4</v>
      </c>
      <c r="F1623" s="1">
        <v>44508</v>
      </c>
      <c r="G1623" s="1">
        <v>44511</v>
      </c>
    </row>
    <row r="1624" spans="1:7" x14ac:dyDescent="0.25">
      <c r="A1624" t="s">
        <v>9454</v>
      </c>
      <c r="B1624" t="s">
        <v>3955</v>
      </c>
      <c r="C1624" t="s">
        <v>2562</v>
      </c>
      <c r="D1624" t="s">
        <v>9455</v>
      </c>
      <c r="E1624" s="4">
        <v>0</v>
      </c>
      <c r="F1624" s="1">
        <v>44508</v>
      </c>
      <c r="G1624" s="1">
        <v>44511</v>
      </c>
    </row>
    <row r="1625" spans="1:7" x14ac:dyDescent="0.25">
      <c r="A1625" t="s">
        <v>9193</v>
      </c>
      <c r="B1625" t="s">
        <v>3659</v>
      </c>
      <c r="C1625" t="s">
        <v>2902</v>
      </c>
      <c r="D1625" t="s">
        <v>9194</v>
      </c>
      <c r="E1625" s="4">
        <v>4</v>
      </c>
      <c r="F1625" s="1">
        <v>44509</v>
      </c>
      <c r="G1625" s="1">
        <v>44512</v>
      </c>
    </row>
    <row r="1626" spans="1:7" x14ac:dyDescent="0.25">
      <c r="A1626" t="s">
        <v>9285</v>
      </c>
      <c r="B1626" t="s">
        <v>3794</v>
      </c>
      <c r="C1626" t="s">
        <v>2902</v>
      </c>
      <c r="D1626" t="s">
        <v>9286</v>
      </c>
      <c r="E1626" s="4">
        <v>4</v>
      </c>
      <c r="F1626" s="1">
        <v>44509</v>
      </c>
      <c r="G1626" s="1">
        <v>44512</v>
      </c>
    </row>
    <row r="1627" spans="1:7" x14ac:dyDescent="0.25">
      <c r="A1627" t="s">
        <v>9289</v>
      </c>
      <c r="B1627" t="s">
        <v>3800</v>
      </c>
      <c r="C1627" t="s">
        <v>2902</v>
      </c>
      <c r="D1627" t="s">
        <v>9290</v>
      </c>
      <c r="E1627" s="4">
        <v>4</v>
      </c>
      <c r="F1627" s="1">
        <v>44509</v>
      </c>
      <c r="G1627" s="1">
        <v>44512</v>
      </c>
    </row>
    <row r="1628" spans="1:7" x14ac:dyDescent="0.25">
      <c r="A1628" t="s">
        <v>11454</v>
      </c>
      <c r="B1628" t="s">
        <v>5415</v>
      </c>
      <c r="C1628" t="s">
        <v>2902</v>
      </c>
      <c r="D1628" t="s">
        <v>11455</v>
      </c>
      <c r="E1628" s="4">
        <v>4</v>
      </c>
      <c r="F1628" s="1">
        <v>44509</v>
      </c>
      <c r="G1628" s="1">
        <v>44512</v>
      </c>
    </row>
    <row r="1629" spans="1:7" x14ac:dyDescent="0.25">
      <c r="A1629" t="s">
        <v>8751</v>
      </c>
      <c r="B1629" t="s">
        <v>3325</v>
      </c>
      <c r="C1629" t="s">
        <v>150</v>
      </c>
      <c r="D1629" t="s">
        <v>8752</v>
      </c>
      <c r="E1629" s="4">
        <v>4</v>
      </c>
      <c r="F1629" s="1">
        <v>44509</v>
      </c>
      <c r="G1629" s="1">
        <v>44512</v>
      </c>
    </row>
    <row r="1630" spans="1:7" x14ac:dyDescent="0.25">
      <c r="A1630" t="s">
        <v>8833</v>
      </c>
      <c r="B1630" t="s">
        <v>2426</v>
      </c>
      <c r="C1630" t="s">
        <v>150</v>
      </c>
      <c r="D1630" t="s">
        <v>8834</v>
      </c>
      <c r="E1630" s="4">
        <v>4</v>
      </c>
      <c r="F1630" s="1">
        <v>44509</v>
      </c>
      <c r="G1630" s="1">
        <v>44512</v>
      </c>
    </row>
    <row r="1631" spans="1:7" x14ac:dyDescent="0.25">
      <c r="A1631" t="s">
        <v>9606</v>
      </c>
      <c r="B1631" t="s">
        <v>4074</v>
      </c>
      <c r="C1631" t="s">
        <v>150</v>
      </c>
      <c r="D1631" t="s">
        <v>9607</v>
      </c>
      <c r="E1631" s="4">
        <v>4</v>
      </c>
      <c r="F1631" s="1">
        <v>44509</v>
      </c>
      <c r="G1631" s="1">
        <v>44512</v>
      </c>
    </row>
    <row r="1632" spans="1:7" x14ac:dyDescent="0.25">
      <c r="A1632" t="s">
        <v>11799</v>
      </c>
      <c r="B1632" t="s">
        <v>8077</v>
      </c>
      <c r="C1632" t="s">
        <v>7810</v>
      </c>
      <c r="D1632" t="s">
        <v>11800</v>
      </c>
      <c r="E1632" s="4">
        <v>4</v>
      </c>
      <c r="F1632" s="1">
        <v>44509</v>
      </c>
      <c r="G1632" s="1">
        <v>44512</v>
      </c>
    </row>
    <row r="1633" spans="1:7" x14ac:dyDescent="0.25">
      <c r="A1633" t="s">
        <v>598</v>
      </c>
      <c r="B1633" t="s">
        <v>271</v>
      </c>
      <c r="C1633" t="s">
        <v>79</v>
      </c>
      <c r="D1633" t="s">
        <v>599</v>
      </c>
      <c r="E1633" s="4">
        <v>0</v>
      </c>
      <c r="F1633" s="1">
        <v>44509</v>
      </c>
      <c r="G1633" s="1">
        <v>44509</v>
      </c>
    </row>
    <row r="1634" spans="1:7" x14ac:dyDescent="0.25">
      <c r="A1634" t="s">
        <v>9450</v>
      </c>
      <c r="B1634" t="s">
        <v>3949</v>
      </c>
      <c r="C1634" t="s">
        <v>2562</v>
      </c>
      <c r="D1634" t="s">
        <v>9451</v>
      </c>
      <c r="E1634" s="4">
        <v>0</v>
      </c>
      <c r="F1634" s="1">
        <v>44510</v>
      </c>
      <c r="G1634" s="1">
        <v>44515</v>
      </c>
    </row>
    <row r="1635" spans="1:7" x14ac:dyDescent="0.25">
      <c r="A1635" t="s">
        <v>11312</v>
      </c>
      <c r="B1635" t="s">
        <v>5319</v>
      </c>
      <c r="C1635" t="s">
        <v>2562</v>
      </c>
      <c r="D1635" t="s">
        <v>11313</v>
      </c>
      <c r="E1635" s="4">
        <v>0</v>
      </c>
      <c r="F1635" s="1">
        <v>44510</v>
      </c>
      <c r="G1635" s="1">
        <v>44516</v>
      </c>
    </row>
    <row r="1636" spans="1:7" x14ac:dyDescent="0.25">
      <c r="A1636" t="s">
        <v>10782</v>
      </c>
      <c r="B1636" t="s">
        <v>4935</v>
      </c>
      <c r="C1636" t="s">
        <v>2902</v>
      </c>
      <c r="D1636" t="s">
        <v>10783</v>
      </c>
      <c r="E1636" s="4">
        <v>4</v>
      </c>
      <c r="F1636" s="1">
        <v>44511</v>
      </c>
      <c r="G1636" s="1">
        <v>44516</v>
      </c>
    </row>
    <row r="1637" spans="1:7" x14ac:dyDescent="0.25">
      <c r="A1637" t="s">
        <v>9418</v>
      </c>
      <c r="B1637" t="s">
        <v>2485</v>
      </c>
      <c r="C1637" t="s">
        <v>150</v>
      </c>
      <c r="D1637" t="s">
        <v>9419</v>
      </c>
      <c r="E1637" s="4">
        <v>4</v>
      </c>
      <c r="F1637" s="1">
        <v>44511</v>
      </c>
      <c r="G1637" s="1">
        <v>44516</v>
      </c>
    </row>
    <row r="1638" spans="1:7" x14ac:dyDescent="0.25">
      <c r="A1638" t="s">
        <v>9011</v>
      </c>
      <c r="B1638" t="s">
        <v>3512</v>
      </c>
      <c r="C1638" t="s">
        <v>169</v>
      </c>
      <c r="D1638" t="s">
        <v>9012</v>
      </c>
      <c r="E1638" s="4">
        <v>0</v>
      </c>
      <c r="F1638" s="1">
        <v>44511</v>
      </c>
      <c r="G1638" s="1">
        <v>44516</v>
      </c>
    </row>
    <row r="1639" spans="1:7" x14ac:dyDescent="0.25">
      <c r="A1639" t="s">
        <v>612</v>
      </c>
      <c r="B1639" t="s">
        <v>289</v>
      </c>
      <c r="C1639" t="s">
        <v>79</v>
      </c>
      <c r="D1639" t="s">
        <v>613</v>
      </c>
      <c r="E1639" s="4">
        <v>0</v>
      </c>
      <c r="F1639" s="1">
        <v>44511</v>
      </c>
      <c r="G1639" s="1">
        <v>44511</v>
      </c>
    </row>
    <row r="1640" spans="1:7" x14ac:dyDescent="0.25">
      <c r="A1640" t="s">
        <v>12141</v>
      </c>
      <c r="B1640" t="s">
        <v>12122</v>
      </c>
      <c r="C1640" t="s">
        <v>79</v>
      </c>
      <c r="D1640" t="s">
        <v>603</v>
      </c>
      <c r="E1640" s="4">
        <v>0</v>
      </c>
      <c r="F1640" s="1">
        <v>44511</v>
      </c>
      <c r="G1640" s="1">
        <v>44511</v>
      </c>
    </row>
    <row r="1641" spans="1:7" x14ac:dyDescent="0.25">
      <c r="A1641" t="s">
        <v>11322</v>
      </c>
      <c r="B1641" t="s">
        <v>5334</v>
      </c>
      <c r="C1641" t="s">
        <v>2562</v>
      </c>
      <c r="D1641" t="s">
        <v>11323</v>
      </c>
      <c r="E1641" s="4">
        <v>0</v>
      </c>
      <c r="F1641" s="1">
        <v>44511</v>
      </c>
      <c r="G1641" s="1">
        <v>44517</v>
      </c>
    </row>
    <row r="1642" spans="1:7" x14ac:dyDescent="0.25">
      <c r="A1642" t="s">
        <v>11316</v>
      </c>
      <c r="B1642" t="s">
        <v>5325</v>
      </c>
      <c r="C1642" t="s">
        <v>2562</v>
      </c>
      <c r="D1642" t="s">
        <v>11317</v>
      </c>
      <c r="E1642" s="4">
        <v>0</v>
      </c>
      <c r="F1642" s="1">
        <v>44511</v>
      </c>
      <c r="G1642" s="1">
        <v>44517</v>
      </c>
    </row>
    <row r="1643" spans="1:7" x14ac:dyDescent="0.25">
      <c r="A1643" t="s">
        <v>10846</v>
      </c>
      <c r="B1643" t="s">
        <v>4980</v>
      </c>
      <c r="C1643" t="s">
        <v>2562</v>
      </c>
      <c r="D1643" t="s">
        <v>10847</v>
      </c>
      <c r="E1643" s="4">
        <v>0</v>
      </c>
      <c r="F1643" s="1">
        <v>44511</v>
      </c>
      <c r="G1643" s="1">
        <v>44517</v>
      </c>
    </row>
    <row r="1644" spans="1:7" x14ac:dyDescent="0.25">
      <c r="A1644" t="s">
        <v>8489</v>
      </c>
      <c r="B1644" t="s">
        <v>3107</v>
      </c>
      <c r="C1644" t="s">
        <v>2902</v>
      </c>
      <c r="D1644" t="s">
        <v>8490</v>
      </c>
      <c r="E1644" s="4">
        <v>4</v>
      </c>
      <c r="F1644" s="1">
        <v>44512</v>
      </c>
      <c r="G1644" s="1">
        <v>44517</v>
      </c>
    </row>
    <row r="1645" spans="1:7" x14ac:dyDescent="0.25">
      <c r="A1645" t="s">
        <v>11446</v>
      </c>
      <c r="B1645" t="s">
        <v>5406</v>
      </c>
      <c r="C1645" t="s">
        <v>2902</v>
      </c>
      <c r="D1645" t="s">
        <v>11447</v>
      </c>
      <c r="E1645" s="4">
        <v>4</v>
      </c>
      <c r="F1645" s="1">
        <v>44512</v>
      </c>
      <c r="G1645" s="1">
        <v>44517</v>
      </c>
    </row>
    <row r="1646" spans="1:7" x14ac:dyDescent="0.25">
      <c r="A1646" t="s">
        <v>9569</v>
      </c>
      <c r="B1646" t="s">
        <v>4050</v>
      </c>
      <c r="C1646" t="s">
        <v>2562</v>
      </c>
      <c r="D1646" t="s">
        <v>9570</v>
      </c>
      <c r="E1646" s="4">
        <v>0</v>
      </c>
      <c r="F1646" s="1">
        <v>44512</v>
      </c>
      <c r="G1646" s="1">
        <v>44517</v>
      </c>
    </row>
    <row r="1647" spans="1:7" x14ac:dyDescent="0.25">
      <c r="A1647" t="s">
        <v>9209</v>
      </c>
      <c r="B1647" t="s">
        <v>3683</v>
      </c>
      <c r="C1647" t="s">
        <v>2902</v>
      </c>
      <c r="D1647" t="s">
        <v>9210</v>
      </c>
      <c r="E1647" s="4">
        <v>4</v>
      </c>
      <c r="F1647" s="1">
        <v>44512</v>
      </c>
      <c r="G1647" s="1">
        <v>44517</v>
      </c>
    </row>
    <row r="1648" spans="1:7" x14ac:dyDescent="0.25">
      <c r="A1648" t="s">
        <v>10784</v>
      </c>
      <c r="B1648" t="s">
        <v>4938</v>
      </c>
      <c r="C1648" t="s">
        <v>2902</v>
      </c>
      <c r="D1648" t="s">
        <v>10785</v>
      </c>
      <c r="E1648" s="4">
        <v>4</v>
      </c>
      <c r="F1648" s="1">
        <v>44512</v>
      </c>
      <c r="G1648" s="1">
        <v>44517</v>
      </c>
    </row>
    <row r="1649" spans="1:7" x14ac:dyDescent="0.25">
      <c r="A1649" t="s">
        <v>8545</v>
      </c>
      <c r="B1649" t="s">
        <v>7834</v>
      </c>
      <c r="C1649" t="s">
        <v>7810</v>
      </c>
      <c r="D1649" t="s">
        <v>8546</v>
      </c>
      <c r="E1649" s="4">
        <v>4</v>
      </c>
      <c r="F1649" s="1">
        <v>44512</v>
      </c>
      <c r="G1649" s="1">
        <v>44517</v>
      </c>
    </row>
    <row r="1650" spans="1:7" x14ac:dyDescent="0.25">
      <c r="A1650" t="s">
        <v>10514</v>
      </c>
      <c r="B1650" t="s">
        <v>4754</v>
      </c>
      <c r="C1650" t="s">
        <v>150</v>
      </c>
      <c r="D1650" t="s">
        <v>10515</v>
      </c>
      <c r="E1650" s="4">
        <v>4</v>
      </c>
      <c r="F1650" s="1">
        <v>44512</v>
      </c>
      <c r="G1650" s="1">
        <v>44517</v>
      </c>
    </row>
    <row r="1651" spans="1:7" x14ac:dyDescent="0.25">
      <c r="A1651" t="s">
        <v>10516</v>
      </c>
      <c r="B1651" t="s">
        <v>4756</v>
      </c>
      <c r="C1651" t="s">
        <v>150</v>
      </c>
      <c r="D1651" t="s">
        <v>10517</v>
      </c>
      <c r="E1651" s="4">
        <v>4</v>
      </c>
      <c r="F1651" s="1">
        <v>44512</v>
      </c>
      <c r="G1651" s="1">
        <v>44517</v>
      </c>
    </row>
    <row r="1652" spans="1:7" x14ac:dyDescent="0.25">
      <c r="A1652" t="s">
        <v>10512</v>
      </c>
      <c r="B1652" t="s">
        <v>4752</v>
      </c>
      <c r="C1652" t="s">
        <v>150</v>
      </c>
      <c r="D1652" t="s">
        <v>10513</v>
      </c>
      <c r="E1652" s="4">
        <v>4</v>
      </c>
      <c r="F1652" s="1">
        <v>44512</v>
      </c>
      <c r="G1652" s="1">
        <v>44517</v>
      </c>
    </row>
    <row r="1653" spans="1:7" x14ac:dyDescent="0.25">
      <c r="A1653" t="s">
        <v>10687</v>
      </c>
      <c r="B1653" t="s">
        <v>7987</v>
      </c>
      <c r="C1653" t="s">
        <v>7810</v>
      </c>
      <c r="D1653" t="s">
        <v>10688</v>
      </c>
      <c r="E1653" s="4">
        <v>4</v>
      </c>
      <c r="F1653" s="1">
        <v>44512</v>
      </c>
      <c r="G1653" s="1">
        <v>44517</v>
      </c>
    </row>
    <row r="1654" spans="1:7" x14ac:dyDescent="0.25">
      <c r="A1654" t="s">
        <v>12095</v>
      </c>
      <c r="B1654" t="s">
        <v>12042</v>
      </c>
      <c r="C1654" t="s">
        <v>11937</v>
      </c>
      <c r="D1654" t="s">
        <v>12096</v>
      </c>
      <c r="E1654" s="4">
        <v>0</v>
      </c>
      <c r="F1654" s="1">
        <v>44512</v>
      </c>
      <c r="G1654" s="1">
        <v>44518</v>
      </c>
    </row>
    <row r="1655" spans="1:7" x14ac:dyDescent="0.25">
      <c r="A1655" t="s">
        <v>12206</v>
      </c>
      <c r="B1655" t="s">
        <v>12044</v>
      </c>
      <c r="C1655" t="s">
        <v>11938</v>
      </c>
      <c r="D1655" t="s">
        <v>12097</v>
      </c>
      <c r="E1655" s="4">
        <v>0</v>
      </c>
      <c r="F1655" s="1">
        <v>44512</v>
      </c>
      <c r="G1655" s="1">
        <v>44518</v>
      </c>
    </row>
    <row r="1656" spans="1:7" x14ac:dyDescent="0.25">
      <c r="A1656" t="s">
        <v>10604</v>
      </c>
      <c r="B1656" t="s">
        <v>2637</v>
      </c>
      <c r="C1656" t="s">
        <v>2562</v>
      </c>
      <c r="D1656" t="s">
        <v>10605</v>
      </c>
      <c r="E1656" s="4">
        <v>0</v>
      </c>
      <c r="F1656" s="1">
        <v>44515</v>
      </c>
      <c r="G1656" s="1">
        <v>44518</v>
      </c>
    </row>
    <row r="1657" spans="1:7" x14ac:dyDescent="0.25">
      <c r="A1657" t="s">
        <v>9283</v>
      </c>
      <c r="B1657" t="s">
        <v>3791</v>
      </c>
      <c r="C1657" t="s">
        <v>2902</v>
      </c>
      <c r="D1657" t="s">
        <v>9284</v>
      </c>
      <c r="E1657" s="4">
        <v>4</v>
      </c>
      <c r="F1657" s="1">
        <v>44515</v>
      </c>
      <c r="G1657" s="1">
        <v>44518</v>
      </c>
    </row>
    <row r="1658" spans="1:7" x14ac:dyDescent="0.25">
      <c r="A1658" t="s">
        <v>10483</v>
      </c>
      <c r="B1658" t="s">
        <v>4734</v>
      </c>
      <c r="C1658" t="s">
        <v>150</v>
      </c>
      <c r="D1658" t="s">
        <v>10484</v>
      </c>
      <c r="E1658" s="4">
        <v>4</v>
      </c>
      <c r="F1658" s="1">
        <v>44515</v>
      </c>
      <c r="G1658" s="1">
        <v>44518</v>
      </c>
    </row>
    <row r="1659" spans="1:7" x14ac:dyDescent="0.25">
      <c r="A1659" t="s">
        <v>8173</v>
      </c>
      <c r="B1659" t="s">
        <v>2884</v>
      </c>
      <c r="C1659" t="s">
        <v>104</v>
      </c>
      <c r="D1659" t="s">
        <v>8174</v>
      </c>
      <c r="E1659" s="4">
        <v>0</v>
      </c>
      <c r="F1659" s="1">
        <v>44515</v>
      </c>
      <c r="G1659" s="1">
        <v>44518</v>
      </c>
    </row>
    <row r="1660" spans="1:7" x14ac:dyDescent="0.25">
      <c r="A1660" t="s">
        <v>9538</v>
      </c>
      <c r="B1660" t="s">
        <v>4018</v>
      </c>
      <c r="C1660" t="s">
        <v>342</v>
      </c>
      <c r="D1660" t="s">
        <v>9539</v>
      </c>
      <c r="E1660" s="4">
        <v>0</v>
      </c>
      <c r="F1660" s="1">
        <v>44515</v>
      </c>
      <c r="G1660" s="1">
        <v>44536</v>
      </c>
    </row>
    <row r="1661" spans="1:7" x14ac:dyDescent="0.25">
      <c r="A1661" t="s">
        <v>589</v>
      </c>
      <c r="B1661" t="s">
        <v>247</v>
      </c>
      <c r="C1661" t="s">
        <v>79</v>
      </c>
      <c r="D1661" t="s">
        <v>590</v>
      </c>
      <c r="E1661" s="4">
        <v>0</v>
      </c>
      <c r="F1661" s="1">
        <v>44515</v>
      </c>
      <c r="G1661" s="1">
        <v>44515</v>
      </c>
    </row>
    <row r="1662" spans="1:7" x14ac:dyDescent="0.25">
      <c r="A1662" t="s">
        <v>614</v>
      </c>
      <c r="B1662" t="s">
        <v>295</v>
      </c>
      <c r="C1662" t="s">
        <v>79</v>
      </c>
      <c r="D1662" t="s">
        <v>615</v>
      </c>
      <c r="E1662" s="4">
        <v>0</v>
      </c>
      <c r="F1662" s="1">
        <v>44515</v>
      </c>
      <c r="G1662" s="1">
        <v>44515</v>
      </c>
    </row>
    <row r="1663" spans="1:7" x14ac:dyDescent="0.25">
      <c r="A1663" t="s">
        <v>12142</v>
      </c>
      <c r="B1663" t="s">
        <v>12128</v>
      </c>
      <c r="C1663" t="s">
        <v>79</v>
      </c>
      <c r="D1663" t="s">
        <v>568</v>
      </c>
      <c r="E1663" s="4">
        <v>0</v>
      </c>
      <c r="F1663" s="1">
        <v>44515</v>
      </c>
      <c r="G1663" s="1">
        <v>44515</v>
      </c>
    </row>
    <row r="1664" spans="1:7" x14ac:dyDescent="0.25">
      <c r="A1664" t="s">
        <v>8726</v>
      </c>
      <c r="B1664" t="s">
        <v>3292</v>
      </c>
      <c r="C1664" t="s">
        <v>2902</v>
      </c>
      <c r="D1664" t="s">
        <v>8727</v>
      </c>
      <c r="E1664" s="4">
        <v>4</v>
      </c>
      <c r="F1664" s="1">
        <v>44516</v>
      </c>
      <c r="G1664" s="1">
        <v>44519</v>
      </c>
    </row>
    <row r="1665" spans="1:7" x14ac:dyDescent="0.25">
      <c r="A1665" t="s">
        <v>9221</v>
      </c>
      <c r="B1665" t="s">
        <v>3701</v>
      </c>
      <c r="C1665" t="s">
        <v>2902</v>
      </c>
      <c r="D1665" t="s">
        <v>9222</v>
      </c>
      <c r="E1665" s="4">
        <v>4</v>
      </c>
      <c r="F1665" s="1">
        <v>44516</v>
      </c>
      <c r="G1665" s="1">
        <v>44519</v>
      </c>
    </row>
    <row r="1666" spans="1:7" x14ac:dyDescent="0.25">
      <c r="A1666" t="s">
        <v>9227</v>
      </c>
      <c r="B1666" t="s">
        <v>3710</v>
      </c>
      <c r="C1666" t="s">
        <v>2902</v>
      </c>
      <c r="D1666" t="s">
        <v>9228</v>
      </c>
      <c r="E1666" s="4">
        <v>4</v>
      </c>
      <c r="F1666" s="1">
        <v>44516</v>
      </c>
      <c r="G1666" s="1">
        <v>44519</v>
      </c>
    </row>
    <row r="1667" spans="1:7" x14ac:dyDescent="0.25">
      <c r="A1667" t="s">
        <v>10018</v>
      </c>
      <c r="B1667" t="s">
        <v>4373</v>
      </c>
      <c r="C1667" t="s">
        <v>150</v>
      </c>
      <c r="D1667" t="s">
        <v>10019</v>
      </c>
      <c r="E1667" s="4">
        <v>4</v>
      </c>
      <c r="F1667" s="1">
        <v>44516</v>
      </c>
      <c r="G1667" s="1">
        <v>44519</v>
      </c>
    </row>
    <row r="1668" spans="1:7" x14ac:dyDescent="0.25">
      <c r="A1668" t="s">
        <v>11314</v>
      </c>
      <c r="B1668" t="s">
        <v>5322</v>
      </c>
      <c r="C1668" t="s">
        <v>2562</v>
      </c>
      <c r="D1668" t="s">
        <v>11315</v>
      </c>
      <c r="E1668" s="4">
        <v>0</v>
      </c>
      <c r="F1668" s="1">
        <v>44516</v>
      </c>
      <c r="G1668" s="1">
        <v>44522</v>
      </c>
    </row>
    <row r="1669" spans="1:7" x14ac:dyDescent="0.25">
      <c r="A1669" t="s">
        <v>10395</v>
      </c>
      <c r="B1669" t="s">
        <v>4660</v>
      </c>
      <c r="C1669" t="s">
        <v>2562</v>
      </c>
      <c r="D1669" t="s">
        <v>10396</v>
      </c>
      <c r="E1669" s="4">
        <v>0</v>
      </c>
      <c r="F1669" s="1">
        <v>44516</v>
      </c>
      <c r="G1669" s="1">
        <v>44522</v>
      </c>
    </row>
    <row r="1670" spans="1:7" x14ac:dyDescent="0.25">
      <c r="A1670" t="s">
        <v>12098</v>
      </c>
      <c r="B1670" t="s">
        <v>12039</v>
      </c>
      <c r="C1670" t="s">
        <v>11937</v>
      </c>
      <c r="D1670" t="s">
        <v>12099</v>
      </c>
      <c r="E1670" s="4">
        <v>0</v>
      </c>
      <c r="F1670" s="1">
        <v>44516</v>
      </c>
      <c r="G1670" s="1">
        <v>44522</v>
      </c>
    </row>
    <row r="1671" spans="1:7" x14ac:dyDescent="0.25">
      <c r="A1671" t="s">
        <v>9657</v>
      </c>
      <c r="B1671" t="s">
        <v>4124</v>
      </c>
      <c r="C1671" t="s">
        <v>2902</v>
      </c>
      <c r="D1671" t="s">
        <v>9658</v>
      </c>
      <c r="E1671" s="4">
        <v>4</v>
      </c>
      <c r="F1671" s="1">
        <v>44517</v>
      </c>
      <c r="G1671" s="1">
        <v>44522</v>
      </c>
    </row>
    <row r="1672" spans="1:7" x14ac:dyDescent="0.25">
      <c r="A1672" t="s">
        <v>9201</v>
      </c>
      <c r="B1672" t="s">
        <v>3671</v>
      </c>
      <c r="C1672" t="s">
        <v>2902</v>
      </c>
      <c r="D1672" t="s">
        <v>9202</v>
      </c>
      <c r="E1672" s="4">
        <v>4</v>
      </c>
      <c r="F1672" s="1">
        <v>44517</v>
      </c>
      <c r="G1672" s="1">
        <v>44522</v>
      </c>
    </row>
    <row r="1673" spans="1:7" x14ac:dyDescent="0.25">
      <c r="A1673" t="s">
        <v>9681</v>
      </c>
      <c r="B1673" t="s">
        <v>4141</v>
      </c>
      <c r="C1673" t="s">
        <v>2562</v>
      </c>
      <c r="D1673" t="s">
        <v>9682</v>
      </c>
      <c r="E1673" s="4">
        <v>0</v>
      </c>
      <c r="F1673" s="1">
        <v>44517</v>
      </c>
      <c r="G1673" s="1">
        <v>44522</v>
      </c>
    </row>
    <row r="1674" spans="1:7" x14ac:dyDescent="0.25">
      <c r="A1674" t="s">
        <v>11233</v>
      </c>
      <c r="B1674" t="s">
        <v>5250</v>
      </c>
      <c r="C1674" t="s">
        <v>2562</v>
      </c>
      <c r="D1674" t="s">
        <v>11234</v>
      </c>
      <c r="E1674" s="4">
        <v>0</v>
      </c>
      <c r="F1674" s="1">
        <v>44517</v>
      </c>
      <c r="G1674" s="1">
        <v>44522</v>
      </c>
    </row>
    <row r="1675" spans="1:7" x14ac:dyDescent="0.25">
      <c r="A1675" t="s">
        <v>9578</v>
      </c>
      <c r="B1675" t="s">
        <v>4059</v>
      </c>
      <c r="C1675" t="s">
        <v>2562</v>
      </c>
      <c r="D1675" t="s">
        <v>9579</v>
      </c>
      <c r="E1675" s="4">
        <v>0</v>
      </c>
      <c r="F1675" s="1">
        <v>44517</v>
      </c>
      <c r="G1675" s="1">
        <v>44522</v>
      </c>
    </row>
    <row r="1676" spans="1:7" x14ac:dyDescent="0.25">
      <c r="A1676" t="s">
        <v>9571</v>
      </c>
      <c r="B1676" t="s">
        <v>4054</v>
      </c>
      <c r="C1676" t="s">
        <v>2562</v>
      </c>
      <c r="D1676" t="s">
        <v>9572</v>
      </c>
      <c r="E1676" s="4">
        <v>0</v>
      </c>
      <c r="F1676" s="1">
        <v>44517</v>
      </c>
      <c r="G1676" s="1">
        <v>44522</v>
      </c>
    </row>
    <row r="1677" spans="1:7" x14ac:dyDescent="0.25">
      <c r="A1677" t="s">
        <v>9576</v>
      </c>
      <c r="B1677" t="s">
        <v>4056</v>
      </c>
      <c r="C1677" t="s">
        <v>2562</v>
      </c>
      <c r="D1677" t="s">
        <v>9577</v>
      </c>
      <c r="E1677" s="4">
        <v>0</v>
      </c>
      <c r="F1677" s="1">
        <v>44517</v>
      </c>
      <c r="G1677" s="1">
        <v>44522</v>
      </c>
    </row>
    <row r="1678" spans="1:7" x14ac:dyDescent="0.25">
      <c r="A1678" t="s">
        <v>9211</v>
      </c>
      <c r="B1678" t="s">
        <v>3686</v>
      </c>
      <c r="C1678" t="s">
        <v>2902</v>
      </c>
      <c r="D1678" t="s">
        <v>9212</v>
      </c>
      <c r="E1678" s="4">
        <v>4</v>
      </c>
      <c r="F1678" s="1">
        <v>44517</v>
      </c>
      <c r="G1678" s="1">
        <v>44522</v>
      </c>
    </row>
    <row r="1679" spans="1:7" x14ac:dyDescent="0.25">
      <c r="A1679" t="s">
        <v>10485</v>
      </c>
      <c r="B1679" t="s">
        <v>4736</v>
      </c>
      <c r="C1679" t="s">
        <v>150</v>
      </c>
      <c r="D1679" t="s">
        <v>10486</v>
      </c>
      <c r="E1679" s="4">
        <v>4</v>
      </c>
      <c r="F1679" s="1">
        <v>44517</v>
      </c>
      <c r="G1679" s="1">
        <v>44522</v>
      </c>
    </row>
    <row r="1680" spans="1:7" x14ac:dyDescent="0.25">
      <c r="A1680" t="s">
        <v>608</v>
      </c>
      <c r="B1680" t="s">
        <v>283</v>
      </c>
      <c r="C1680" t="s">
        <v>79</v>
      </c>
      <c r="D1680" t="s">
        <v>609</v>
      </c>
      <c r="E1680" s="4">
        <v>0</v>
      </c>
      <c r="F1680" s="1">
        <v>44517</v>
      </c>
      <c r="G1680" s="1">
        <v>44517</v>
      </c>
    </row>
    <row r="1681" spans="1:7" x14ac:dyDescent="0.25">
      <c r="A1681" t="s">
        <v>618</v>
      </c>
      <c r="B1681" t="s">
        <v>301</v>
      </c>
      <c r="C1681" t="s">
        <v>79</v>
      </c>
      <c r="D1681" t="s">
        <v>619</v>
      </c>
      <c r="E1681" s="4">
        <v>0</v>
      </c>
      <c r="F1681" s="1">
        <v>44517</v>
      </c>
      <c r="G1681" s="1">
        <v>44517</v>
      </c>
    </row>
    <row r="1682" spans="1:7" x14ac:dyDescent="0.25">
      <c r="A1682" t="s">
        <v>9217</v>
      </c>
      <c r="B1682" t="s">
        <v>3695</v>
      </c>
      <c r="C1682" t="s">
        <v>2902</v>
      </c>
      <c r="D1682" t="s">
        <v>9218</v>
      </c>
      <c r="E1682" s="4">
        <v>4</v>
      </c>
      <c r="F1682" s="1">
        <v>44518</v>
      </c>
      <c r="G1682" s="1">
        <v>44523</v>
      </c>
    </row>
    <row r="1683" spans="1:7" x14ac:dyDescent="0.25">
      <c r="A1683" t="s">
        <v>11618</v>
      </c>
      <c r="B1683" t="s">
        <v>5590</v>
      </c>
      <c r="C1683" t="s">
        <v>13</v>
      </c>
      <c r="D1683" t="s">
        <v>11619</v>
      </c>
      <c r="E1683" s="4">
        <v>0</v>
      </c>
      <c r="F1683" s="1">
        <v>44518</v>
      </c>
      <c r="G1683" s="1">
        <v>44523</v>
      </c>
    </row>
    <row r="1684" spans="1:7" x14ac:dyDescent="0.25">
      <c r="A1684" t="s">
        <v>9359</v>
      </c>
      <c r="B1684" t="s">
        <v>3892</v>
      </c>
      <c r="C1684" t="s">
        <v>150</v>
      </c>
      <c r="D1684" t="s">
        <v>9360</v>
      </c>
      <c r="E1684" s="4">
        <v>4</v>
      </c>
      <c r="F1684" s="1">
        <v>44518</v>
      </c>
      <c r="G1684" s="1">
        <v>44523</v>
      </c>
    </row>
    <row r="1685" spans="1:7" x14ac:dyDescent="0.25">
      <c r="A1685" t="s">
        <v>10892</v>
      </c>
      <c r="B1685" t="s">
        <v>8020</v>
      </c>
      <c r="C1685" t="s">
        <v>7810</v>
      </c>
      <c r="D1685" t="s">
        <v>10893</v>
      </c>
      <c r="E1685" s="4">
        <v>4</v>
      </c>
      <c r="F1685" s="1">
        <v>44518</v>
      </c>
      <c r="G1685" s="1">
        <v>44523</v>
      </c>
    </row>
    <row r="1686" spans="1:7" x14ac:dyDescent="0.25">
      <c r="A1686" t="s">
        <v>9882</v>
      </c>
      <c r="B1686" t="s">
        <v>4286</v>
      </c>
      <c r="C1686" t="s">
        <v>342</v>
      </c>
      <c r="D1686" t="s">
        <v>9883</v>
      </c>
      <c r="E1686" s="4">
        <v>0</v>
      </c>
      <c r="F1686" s="1">
        <v>44518</v>
      </c>
      <c r="G1686" s="1">
        <v>44523</v>
      </c>
    </row>
    <row r="1687" spans="1:7" x14ac:dyDescent="0.25">
      <c r="A1687" t="s">
        <v>9884</v>
      </c>
      <c r="B1687" t="s">
        <v>4289</v>
      </c>
      <c r="C1687" t="s">
        <v>342</v>
      </c>
      <c r="D1687" t="s">
        <v>9885</v>
      </c>
      <c r="E1687" s="4">
        <v>0</v>
      </c>
      <c r="F1687" s="1">
        <v>44518</v>
      </c>
      <c r="G1687" s="1">
        <v>44523</v>
      </c>
    </row>
    <row r="1688" spans="1:7" x14ac:dyDescent="0.25">
      <c r="A1688" t="s">
        <v>622</v>
      </c>
      <c r="B1688" t="s">
        <v>304</v>
      </c>
      <c r="C1688" t="s">
        <v>79</v>
      </c>
      <c r="D1688" t="s">
        <v>623</v>
      </c>
      <c r="E1688" s="4">
        <v>0</v>
      </c>
      <c r="F1688" s="1">
        <v>44518</v>
      </c>
      <c r="G1688" s="1">
        <v>44518</v>
      </c>
    </row>
    <row r="1689" spans="1:7" x14ac:dyDescent="0.25">
      <c r="A1689" t="s">
        <v>626</v>
      </c>
      <c r="B1689" t="s">
        <v>310</v>
      </c>
      <c r="C1689" t="s">
        <v>79</v>
      </c>
      <c r="D1689" t="s">
        <v>627</v>
      </c>
      <c r="E1689" s="4">
        <v>0</v>
      </c>
      <c r="F1689" s="1">
        <v>44518</v>
      </c>
      <c r="G1689" s="1">
        <v>44518</v>
      </c>
    </row>
    <row r="1690" spans="1:7" x14ac:dyDescent="0.25">
      <c r="A1690" t="s">
        <v>630</v>
      </c>
      <c r="B1690" t="s">
        <v>316</v>
      </c>
      <c r="C1690" t="s">
        <v>79</v>
      </c>
      <c r="D1690" t="s">
        <v>631</v>
      </c>
      <c r="E1690" s="4">
        <v>0</v>
      </c>
      <c r="F1690" s="1">
        <v>44518</v>
      </c>
      <c r="G1690" s="1">
        <v>44518</v>
      </c>
    </row>
    <row r="1691" spans="1:7" x14ac:dyDescent="0.25">
      <c r="A1691" t="s">
        <v>12143</v>
      </c>
      <c r="B1691" t="s">
        <v>12130</v>
      </c>
      <c r="C1691" t="s">
        <v>79</v>
      </c>
      <c r="D1691" t="s">
        <v>597</v>
      </c>
      <c r="E1691" s="4">
        <v>0</v>
      </c>
      <c r="F1691" s="1">
        <v>44518</v>
      </c>
      <c r="G1691" s="1">
        <v>44518</v>
      </c>
    </row>
    <row r="1692" spans="1:7" x14ac:dyDescent="0.25">
      <c r="A1692" t="s">
        <v>10186</v>
      </c>
      <c r="B1692" t="s">
        <v>4497</v>
      </c>
      <c r="C1692" t="s">
        <v>150</v>
      </c>
      <c r="D1692" t="s">
        <v>10187</v>
      </c>
      <c r="E1692" s="4">
        <v>4</v>
      </c>
      <c r="F1692" s="1">
        <v>44519</v>
      </c>
      <c r="G1692" s="1">
        <v>44524</v>
      </c>
    </row>
    <row r="1693" spans="1:7" x14ac:dyDescent="0.25">
      <c r="A1693" t="s">
        <v>10050</v>
      </c>
      <c r="B1693" t="s">
        <v>4398</v>
      </c>
      <c r="C1693" t="s">
        <v>150</v>
      </c>
      <c r="D1693" t="s">
        <v>10051</v>
      </c>
      <c r="E1693" s="4">
        <v>0</v>
      </c>
      <c r="F1693" s="1">
        <v>44519</v>
      </c>
      <c r="G1693" s="1">
        <v>44524</v>
      </c>
    </row>
    <row r="1694" spans="1:7" x14ac:dyDescent="0.25">
      <c r="A1694" t="s">
        <v>8995</v>
      </c>
      <c r="B1694" t="s">
        <v>3489</v>
      </c>
      <c r="C1694" t="s">
        <v>2902</v>
      </c>
      <c r="D1694" t="s">
        <v>8996</v>
      </c>
      <c r="E1694" s="4">
        <v>4</v>
      </c>
      <c r="F1694" s="1">
        <v>44519</v>
      </c>
      <c r="G1694" s="1">
        <v>44524</v>
      </c>
    </row>
    <row r="1695" spans="1:7" x14ac:dyDescent="0.25">
      <c r="A1695" t="s">
        <v>8993</v>
      </c>
      <c r="B1695" t="s">
        <v>3486</v>
      </c>
      <c r="C1695" t="s">
        <v>2902</v>
      </c>
      <c r="D1695" t="s">
        <v>8994</v>
      </c>
      <c r="E1695" s="4">
        <v>4</v>
      </c>
      <c r="F1695" s="1">
        <v>44519</v>
      </c>
      <c r="G1695" s="1">
        <v>44524</v>
      </c>
    </row>
    <row r="1696" spans="1:7" x14ac:dyDescent="0.25">
      <c r="A1696" t="s">
        <v>9213</v>
      </c>
      <c r="B1696" t="s">
        <v>3689</v>
      </c>
      <c r="C1696" t="s">
        <v>2902</v>
      </c>
      <c r="D1696" t="s">
        <v>9214</v>
      </c>
      <c r="E1696" s="4">
        <v>4</v>
      </c>
      <c r="F1696" s="1">
        <v>44519</v>
      </c>
      <c r="G1696" s="1">
        <v>44524</v>
      </c>
    </row>
    <row r="1697" spans="1:7" x14ac:dyDescent="0.25">
      <c r="A1697" t="s">
        <v>9238</v>
      </c>
      <c r="B1697" t="s">
        <v>3717</v>
      </c>
      <c r="C1697" t="s">
        <v>2902</v>
      </c>
      <c r="D1697" t="s">
        <v>9239</v>
      </c>
      <c r="E1697" s="4">
        <v>4</v>
      </c>
      <c r="F1697" s="1">
        <v>44519</v>
      </c>
      <c r="G1697" s="1">
        <v>44524</v>
      </c>
    </row>
    <row r="1698" spans="1:7" x14ac:dyDescent="0.25">
      <c r="A1698" t="s">
        <v>11704</v>
      </c>
      <c r="B1698" t="s">
        <v>8071</v>
      </c>
      <c r="C1698" t="s">
        <v>7810</v>
      </c>
      <c r="D1698" t="s">
        <v>11705</v>
      </c>
      <c r="E1698" s="4">
        <v>4</v>
      </c>
      <c r="F1698" s="1">
        <v>44519</v>
      </c>
      <c r="G1698" s="1">
        <v>44524</v>
      </c>
    </row>
    <row r="1699" spans="1:7" x14ac:dyDescent="0.25">
      <c r="A1699" t="s">
        <v>610</v>
      </c>
      <c r="B1699" t="s">
        <v>286</v>
      </c>
      <c r="C1699" t="s">
        <v>79</v>
      </c>
      <c r="D1699" t="s">
        <v>611</v>
      </c>
      <c r="E1699" s="4">
        <v>0</v>
      </c>
      <c r="F1699" s="1">
        <v>44519</v>
      </c>
      <c r="G1699" s="1">
        <v>44519</v>
      </c>
    </row>
    <row r="1700" spans="1:7" x14ac:dyDescent="0.25">
      <c r="A1700" t="s">
        <v>644</v>
      </c>
      <c r="B1700" t="s">
        <v>334</v>
      </c>
      <c r="C1700" t="s">
        <v>79</v>
      </c>
      <c r="D1700" t="s">
        <v>645</v>
      </c>
      <c r="E1700" s="4">
        <v>0</v>
      </c>
      <c r="F1700" s="1">
        <v>44519</v>
      </c>
      <c r="G1700" s="1">
        <v>44519</v>
      </c>
    </row>
    <row r="1701" spans="1:7" x14ac:dyDescent="0.25">
      <c r="A1701" t="s">
        <v>9150</v>
      </c>
      <c r="B1701" t="s">
        <v>3604</v>
      </c>
      <c r="C1701" t="s">
        <v>150</v>
      </c>
      <c r="D1701" t="s">
        <v>9151</v>
      </c>
      <c r="E1701" s="4">
        <v>4</v>
      </c>
      <c r="F1701" s="1">
        <v>44522</v>
      </c>
      <c r="G1701" s="1">
        <v>44526</v>
      </c>
    </row>
    <row r="1702" spans="1:7" x14ac:dyDescent="0.25">
      <c r="A1702" t="s">
        <v>595</v>
      </c>
      <c r="B1702" t="s">
        <v>256</v>
      </c>
      <c r="C1702" t="s">
        <v>79</v>
      </c>
      <c r="D1702" t="s">
        <v>596</v>
      </c>
      <c r="E1702" s="4">
        <v>0</v>
      </c>
      <c r="F1702" s="1">
        <v>44522</v>
      </c>
      <c r="G1702" s="1">
        <v>44522</v>
      </c>
    </row>
    <row r="1703" spans="1:7" x14ac:dyDescent="0.25">
      <c r="A1703" t="s">
        <v>12100</v>
      </c>
      <c r="B1703" t="s">
        <v>12052</v>
      </c>
      <c r="C1703" t="s">
        <v>11937</v>
      </c>
      <c r="D1703" t="s">
        <v>12101</v>
      </c>
      <c r="E1703" s="4">
        <v>0</v>
      </c>
      <c r="F1703" s="1">
        <v>44522</v>
      </c>
      <c r="G1703" s="1">
        <v>44529</v>
      </c>
    </row>
    <row r="1704" spans="1:7" x14ac:dyDescent="0.25">
      <c r="A1704" t="s">
        <v>9001</v>
      </c>
      <c r="B1704" t="s">
        <v>3498</v>
      </c>
      <c r="C1704" t="s">
        <v>2902</v>
      </c>
      <c r="D1704" t="s">
        <v>9002</v>
      </c>
      <c r="E1704" s="4">
        <v>4</v>
      </c>
      <c r="F1704" s="1">
        <v>44523</v>
      </c>
      <c r="G1704" s="1">
        <v>44529</v>
      </c>
    </row>
    <row r="1705" spans="1:7" x14ac:dyDescent="0.25">
      <c r="A1705" t="s">
        <v>10445</v>
      </c>
      <c r="B1705" t="s">
        <v>4706</v>
      </c>
      <c r="C1705" t="s">
        <v>104</v>
      </c>
      <c r="D1705" t="s">
        <v>10446</v>
      </c>
      <c r="E1705" s="4">
        <v>0</v>
      </c>
      <c r="F1705" s="1">
        <v>44523</v>
      </c>
      <c r="G1705" s="1">
        <v>44529</v>
      </c>
    </row>
    <row r="1706" spans="1:7" x14ac:dyDescent="0.25">
      <c r="A1706" t="s">
        <v>551</v>
      </c>
      <c r="B1706" t="s">
        <v>184</v>
      </c>
      <c r="C1706" t="s">
        <v>79</v>
      </c>
      <c r="D1706" t="s">
        <v>552</v>
      </c>
      <c r="E1706" s="4">
        <v>0</v>
      </c>
      <c r="F1706" s="1">
        <v>44523</v>
      </c>
      <c r="G1706" s="1">
        <v>44523</v>
      </c>
    </row>
    <row r="1707" spans="1:7" x14ac:dyDescent="0.25">
      <c r="A1707" t="s">
        <v>12207</v>
      </c>
      <c r="B1707" t="s">
        <v>12046</v>
      </c>
      <c r="C1707" t="s">
        <v>11938</v>
      </c>
      <c r="D1707" t="s">
        <v>12102</v>
      </c>
      <c r="E1707" s="4">
        <v>0</v>
      </c>
      <c r="F1707" s="1">
        <v>44523</v>
      </c>
      <c r="G1707" s="1">
        <v>44529</v>
      </c>
    </row>
    <row r="1708" spans="1:7" x14ac:dyDescent="0.25">
      <c r="A1708" t="s">
        <v>10188</v>
      </c>
      <c r="B1708" t="s">
        <v>4500</v>
      </c>
      <c r="C1708" t="s">
        <v>150</v>
      </c>
      <c r="D1708" t="s">
        <v>10189</v>
      </c>
      <c r="E1708" s="4">
        <v>4</v>
      </c>
      <c r="F1708" s="1">
        <v>44524</v>
      </c>
      <c r="G1708" s="1">
        <v>44530</v>
      </c>
    </row>
    <row r="1709" spans="1:7" x14ac:dyDescent="0.25">
      <c r="A1709" t="s">
        <v>10211</v>
      </c>
      <c r="B1709" t="s">
        <v>7936</v>
      </c>
      <c r="C1709" t="s">
        <v>7810</v>
      </c>
      <c r="D1709" t="s">
        <v>10212</v>
      </c>
      <c r="E1709" s="4">
        <v>4</v>
      </c>
      <c r="F1709" s="1">
        <v>44524</v>
      </c>
      <c r="G1709" s="1">
        <v>44530</v>
      </c>
    </row>
    <row r="1710" spans="1:7" x14ac:dyDescent="0.25">
      <c r="A1710" t="s">
        <v>9857</v>
      </c>
      <c r="B1710" t="s">
        <v>2526</v>
      </c>
      <c r="C1710" t="s">
        <v>150</v>
      </c>
      <c r="D1710" t="s">
        <v>9858</v>
      </c>
      <c r="E1710" s="4">
        <v>4</v>
      </c>
      <c r="F1710" s="1">
        <v>44524</v>
      </c>
      <c r="G1710" s="1">
        <v>44530</v>
      </c>
    </row>
    <row r="1711" spans="1:7" x14ac:dyDescent="0.25">
      <c r="A1711" t="s">
        <v>616</v>
      </c>
      <c r="B1711" t="s">
        <v>292</v>
      </c>
      <c r="C1711" t="s">
        <v>79</v>
      </c>
      <c r="D1711" t="s">
        <v>617</v>
      </c>
      <c r="E1711" s="4">
        <v>0</v>
      </c>
      <c r="F1711" s="1">
        <v>44524</v>
      </c>
      <c r="G1711" s="1">
        <v>44524</v>
      </c>
    </row>
    <row r="1712" spans="1:7" x14ac:dyDescent="0.25">
      <c r="A1712" t="s">
        <v>604</v>
      </c>
      <c r="B1712" t="s">
        <v>277</v>
      </c>
      <c r="C1712" t="s">
        <v>79</v>
      </c>
      <c r="D1712" t="s">
        <v>605</v>
      </c>
      <c r="E1712" s="4">
        <v>0</v>
      </c>
      <c r="F1712" s="1">
        <v>44524</v>
      </c>
      <c r="G1712" s="1">
        <v>44524</v>
      </c>
    </row>
    <row r="1713" spans="1:7" x14ac:dyDescent="0.25">
      <c r="A1713" t="s">
        <v>600</v>
      </c>
      <c r="B1713" t="s">
        <v>274</v>
      </c>
      <c r="C1713" t="s">
        <v>79</v>
      </c>
      <c r="D1713" t="s">
        <v>601</v>
      </c>
      <c r="E1713" s="4">
        <v>0</v>
      </c>
      <c r="F1713" s="1">
        <v>44524</v>
      </c>
      <c r="G1713" s="1">
        <v>44524</v>
      </c>
    </row>
    <row r="1714" spans="1:7" x14ac:dyDescent="0.25">
      <c r="A1714" t="s">
        <v>11616</v>
      </c>
      <c r="B1714" t="s">
        <v>5587</v>
      </c>
      <c r="C1714" t="s">
        <v>13</v>
      </c>
      <c r="D1714" t="s">
        <v>11617</v>
      </c>
      <c r="E1714" s="4">
        <v>0</v>
      </c>
      <c r="F1714" s="1">
        <v>44526</v>
      </c>
      <c r="G1714" s="1">
        <v>44531</v>
      </c>
    </row>
    <row r="1715" spans="1:7" x14ac:dyDescent="0.25">
      <c r="A1715" t="s">
        <v>8997</v>
      </c>
      <c r="B1715" t="s">
        <v>3492</v>
      </c>
      <c r="C1715" t="s">
        <v>2902</v>
      </c>
      <c r="D1715" t="s">
        <v>8998</v>
      </c>
      <c r="E1715" s="4">
        <v>4</v>
      </c>
      <c r="F1715" s="1">
        <v>44526</v>
      </c>
      <c r="G1715" s="1">
        <v>44531</v>
      </c>
    </row>
    <row r="1716" spans="1:7" x14ac:dyDescent="0.25">
      <c r="A1716" t="s">
        <v>9242</v>
      </c>
      <c r="B1716" t="s">
        <v>3723</v>
      </c>
      <c r="C1716" t="s">
        <v>2902</v>
      </c>
      <c r="D1716" t="s">
        <v>9243</v>
      </c>
      <c r="E1716" s="4">
        <v>4</v>
      </c>
      <c r="F1716" s="1">
        <v>44526</v>
      </c>
      <c r="G1716" s="1">
        <v>44531</v>
      </c>
    </row>
    <row r="1717" spans="1:7" x14ac:dyDescent="0.25">
      <c r="A1717" t="s">
        <v>620</v>
      </c>
      <c r="B1717" t="s">
        <v>298</v>
      </c>
      <c r="C1717" t="s">
        <v>79</v>
      </c>
      <c r="D1717" t="s">
        <v>621</v>
      </c>
      <c r="E1717" s="4">
        <v>0</v>
      </c>
      <c r="F1717" s="1">
        <v>44526</v>
      </c>
      <c r="G1717" s="1">
        <v>44526</v>
      </c>
    </row>
    <row r="1718" spans="1:7" x14ac:dyDescent="0.25">
      <c r="A1718" t="s">
        <v>9448</v>
      </c>
      <c r="B1718" t="s">
        <v>3946</v>
      </c>
      <c r="C1718" t="s">
        <v>2562</v>
      </c>
      <c r="D1718" t="s">
        <v>9449</v>
      </c>
      <c r="E1718" s="4">
        <v>0</v>
      </c>
      <c r="F1718" s="1">
        <v>44526</v>
      </c>
      <c r="G1718" s="1">
        <v>44532</v>
      </c>
    </row>
    <row r="1719" spans="1:7" x14ac:dyDescent="0.25">
      <c r="A1719" t="s">
        <v>8521</v>
      </c>
      <c r="B1719" t="s">
        <v>3135</v>
      </c>
      <c r="C1719" t="s">
        <v>2902</v>
      </c>
      <c r="D1719" t="s">
        <v>8522</v>
      </c>
      <c r="E1719" s="4">
        <v>4</v>
      </c>
      <c r="F1719" s="1">
        <v>44529</v>
      </c>
      <c r="G1719" s="1">
        <v>44532</v>
      </c>
    </row>
    <row r="1720" spans="1:7" x14ac:dyDescent="0.25">
      <c r="A1720" t="s">
        <v>8523</v>
      </c>
      <c r="B1720" t="s">
        <v>3138</v>
      </c>
      <c r="C1720" t="s">
        <v>2902</v>
      </c>
      <c r="D1720" t="s">
        <v>8524</v>
      </c>
      <c r="E1720" s="4">
        <v>4</v>
      </c>
      <c r="F1720" s="1">
        <v>44529</v>
      </c>
      <c r="G1720" s="1">
        <v>44532</v>
      </c>
    </row>
    <row r="1721" spans="1:7" x14ac:dyDescent="0.25">
      <c r="A1721" t="s">
        <v>8576</v>
      </c>
      <c r="B1721" t="s">
        <v>7843</v>
      </c>
      <c r="C1721" t="s">
        <v>7810</v>
      </c>
      <c r="D1721" t="s">
        <v>8577</v>
      </c>
      <c r="E1721" s="4">
        <v>4</v>
      </c>
      <c r="F1721" s="1">
        <v>44529</v>
      </c>
      <c r="G1721" s="1">
        <v>44532</v>
      </c>
    </row>
    <row r="1722" spans="1:7" x14ac:dyDescent="0.25">
      <c r="A1722" t="s">
        <v>11464</v>
      </c>
      <c r="B1722" t="s">
        <v>5430</v>
      </c>
      <c r="C1722" t="s">
        <v>2902</v>
      </c>
      <c r="D1722" t="s">
        <v>11465</v>
      </c>
      <c r="E1722" s="4">
        <v>4</v>
      </c>
      <c r="F1722" s="1">
        <v>44529</v>
      </c>
      <c r="G1722" s="1">
        <v>44532</v>
      </c>
    </row>
    <row r="1723" spans="1:7" x14ac:dyDescent="0.25">
      <c r="A1723" t="s">
        <v>606</v>
      </c>
      <c r="B1723" t="s">
        <v>280</v>
      </c>
      <c r="C1723" t="s">
        <v>79</v>
      </c>
      <c r="D1723" t="s">
        <v>607</v>
      </c>
      <c r="E1723" s="4">
        <v>0</v>
      </c>
      <c r="F1723" s="1">
        <v>44529</v>
      </c>
      <c r="G1723" s="1">
        <v>44529</v>
      </c>
    </row>
    <row r="1724" spans="1:7" x14ac:dyDescent="0.25">
      <c r="A1724" t="s">
        <v>12144</v>
      </c>
      <c r="B1724" t="s">
        <v>12126</v>
      </c>
      <c r="C1724" t="s">
        <v>79</v>
      </c>
      <c r="D1724" t="s">
        <v>555</v>
      </c>
      <c r="E1724" s="4">
        <v>0</v>
      </c>
      <c r="F1724" s="1">
        <v>44529</v>
      </c>
      <c r="G1724" s="1">
        <v>44529</v>
      </c>
    </row>
    <row r="1725" spans="1:7" x14ac:dyDescent="0.25">
      <c r="A1725" t="s">
        <v>8815</v>
      </c>
      <c r="B1725" t="s">
        <v>2423</v>
      </c>
      <c r="C1725" t="s">
        <v>150</v>
      </c>
      <c r="D1725" t="s">
        <v>8816</v>
      </c>
      <c r="E1725" s="4">
        <v>4</v>
      </c>
      <c r="F1725" s="1">
        <v>44530</v>
      </c>
      <c r="G1725" s="1">
        <v>44533</v>
      </c>
    </row>
    <row r="1726" spans="1:7" x14ac:dyDescent="0.25">
      <c r="A1726" t="s">
        <v>11184</v>
      </c>
      <c r="B1726" t="s">
        <v>2719</v>
      </c>
      <c r="C1726" t="s">
        <v>150</v>
      </c>
      <c r="D1726" t="s">
        <v>11185</v>
      </c>
      <c r="E1726" s="4">
        <v>4</v>
      </c>
      <c r="F1726" s="1">
        <v>44530</v>
      </c>
      <c r="G1726" s="1">
        <v>44533</v>
      </c>
    </row>
    <row r="1727" spans="1:7" x14ac:dyDescent="0.25">
      <c r="A1727" t="s">
        <v>8755</v>
      </c>
      <c r="B1727" t="s">
        <v>2414</v>
      </c>
      <c r="C1727" t="s">
        <v>150</v>
      </c>
      <c r="D1727" t="s">
        <v>8756</v>
      </c>
      <c r="E1727" s="4">
        <v>4</v>
      </c>
      <c r="F1727" s="1">
        <v>44530</v>
      </c>
      <c r="G1727" s="1">
        <v>44533</v>
      </c>
    </row>
    <row r="1728" spans="1:7" x14ac:dyDescent="0.25">
      <c r="A1728" t="s">
        <v>8622</v>
      </c>
      <c r="B1728" t="s">
        <v>3208</v>
      </c>
      <c r="C1728" t="s">
        <v>104</v>
      </c>
      <c r="D1728" t="s">
        <v>8623</v>
      </c>
      <c r="E1728" s="4">
        <v>0</v>
      </c>
      <c r="F1728" s="1">
        <v>44530</v>
      </c>
      <c r="G1728" s="1">
        <v>44533</v>
      </c>
    </row>
    <row r="1729" spans="1:7" x14ac:dyDescent="0.25">
      <c r="A1729" t="s">
        <v>8620</v>
      </c>
      <c r="B1729" t="s">
        <v>3206</v>
      </c>
      <c r="C1729" t="s">
        <v>104</v>
      </c>
      <c r="D1729" t="s">
        <v>8621</v>
      </c>
      <c r="E1729" s="4">
        <v>0</v>
      </c>
      <c r="F1729" s="1">
        <v>44530</v>
      </c>
      <c r="G1729" s="1">
        <v>44533</v>
      </c>
    </row>
    <row r="1730" spans="1:7" x14ac:dyDescent="0.25">
      <c r="A1730" t="s">
        <v>624</v>
      </c>
      <c r="B1730" t="s">
        <v>307</v>
      </c>
      <c r="C1730" t="s">
        <v>79</v>
      </c>
      <c r="D1730" t="s">
        <v>625</v>
      </c>
      <c r="E1730" s="4">
        <v>0</v>
      </c>
      <c r="F1730" s="1">
        <v>44530</v>
      </c>
      <c r="G1730" s="1">
        <v>44530</v>
      </c>
    </row>
    <row r="1731" spans="1:7" x14ac:dyDescent="0.25">
      <c r="A1731" t="s">
        <v>11685</v>
      </c>
      <c r="B1731" t="s">
        <v>5642</v>
      </c>
      <c r="C1731" t="s">
        <v>150</v>
      </c>
      <c r="D1731" t="s">
        <v>11686</v>
      </c>
      <c r="E1731" s="4">
        <v>4</v>
      </c>
      <c r="F1731" s="1">
        <v>44531</v>
      </c>
      <c r="G1731" s="1">
        <v>44536</v>
      </c>
    </row>
    <row r="1732" spans="1:7" x14ac:dyDescent="0.25">
      <c r="A1732" t="s">
        <v>11174</v>
      </c>
      <c r="B1732" t="s">
        <v>5195</v>
      </c>
      <c r="C1732" t="s">
        <v>169</v>
      </c>
      <c r="D1732" t="s">
        <v>11175</v>
      </c>
      <c r="E1732" s="4">
        <v>0</v>
      </c>
      <c r="F1732" s="1">
        <v>44531</v>
      </c>
      <c r="G1732" s="1">
        <v>44536</v>
      </c>
    </row>
    <row r="1733" spans="1:7" x14ac:dyDescent="0.25">
      <c r="A1733" t="s">
        <v>10656</v>
      </c>
      <c r="B1733" t="s">
        <v>4891</v>
      </c>
      <c r="C1733" t="s">
        <v>169</v>
      </c>
      <c r="D1733" t="s">
        <v>10657</v>
      </c>
      <c r="E1733" s="4">
        <v>0</v>
      </c>
      <c r="F1733" s="1">
        <v>44531</v>
      </c>
      <c r="G1733" s="1">
        <v>44536</v>
      </c>
    </row>
    <row r="1734" spans="1:7" x14ac:dyDescent="0.25">
      <c r="A1734" t="s">
        <v>12145</v>
      </c>
      <c r="B1734" t="s">
        <v>12132</v>
      </c>
      <c r="C1734" t="s">
        <v>79</v>
      </c>
      <c r="D1734" t="s">
        <v>632</v>
      </c>
      <c r="E1734" s="4">
        <v>0</v>
      </c>
      <c r="F1734" s="1">
        <v>44531</v>
      </c>
      <c r="G1734" s="1">
        <v>44531</v>
      </c>
    </row>
    <row r="1735" spans="1:7" x14ac:dyDescent="0.25">
      <c r="A1735" t="s">
        <v>10616</v>
      </c>
      <c r="B1735" t="s">
        <v>4842</v>
      </c>
      <c r="C1735" t="s">
        <v>2562</v>
      </c>
      <c r="D1735" t="s">
        <v>10617</v>
      </c>
      <c r="E1735" s="4">
        <v>0</v>
      </c>
      <c r="F1735" s="1">
        <v>44531</v>
      </c>
      <c r="G1735" s="1">
        <v>44537</v>
      </c>
    </row>
    <row r="1736" spans="1:7" x14ac:dyDescent="0.25">
      <c r="A1736" t="s">
        <v>8757</v>
      </c>
      <c r="B1736" t="s">
        <v>2417</v>
      </c>
      <c r="C1736" t="s">
        <v>150</v>
      </c>
      <c r="D1736" t="s">
        <v>8758</v>
      </c>
      <c r="E1736" s="4">
        <v>4</v>
      </c>
      <c r="F1736" s="1">
        <v>44532</v>
      </c>
      <c r="G1736" s="1">
        <v>44537</v>
      </c>
    </row>
    <row r="1737" spans="1:7" x14ac:dyDescent="0.25">
      <c r="A1737" t="s">
        <v>11458</v>
      </c>
      <c r="B1737" t="s">
        <v>5421</v>
      </c>
      <c r="C1737" t="s">
        <v>2902</v>
      </c>
      <c r="D1737" t="s">
        <v>11459</v>
      </c>
      <c r="E1737" s="4">
        <v>4</v>
      </c>
      <c r="F1737" s="1">
        <v>44532</v>
      </c>
      <c r="G1737" s="1">
        <v>44537</v>
      </c>
    </row>
    <row r="1738" spans="1:7" x14ac:dyDescent="0.25">
      <c r="A1738" t="s">
        <v>11470</v>
      </c>
      <c r="B1738" t="s">
        <v>5439</v>
      </c>
      <c r="C1738" t="s">
        <v>2902</v>
      </c>
      <c r="D1738" t="s">
        <v>11471</v>
      </c>
      <c r="E1738" s="4">
        <v>4</v>
      </c>
      <c r="F1738" s="1">
        <v>44532</v>
      </c>
      <c r="G1738" s="1">
        <v>44537</v>
      </c>
    </row>
    <row r="1739" spans="1:7" x14ac:dyDescent="0.25">
      <c r="A1739" t="s">
        <v>11103</v>
      </c>
      <c r="B1739" t="s">
        <v>2707</v>
      </c>
      <c r="C1739" t="s">
        <v>150</v>
      </c>
      <c r="D1739" t="s">
        <v>11104</v>
      </c>
      <c r="E1739" s="4">
        <v>4</v>
      </c>
      <c r="F1739" s="1">
        <v>44532</v>
      </c>
      <c r="G1739" s="1">
        <v>44537</v>
      </c>
    </row>
    <row r="1740" spans="1:7" x14ac:dyDescent="0.25">
      <c r="A1740" t="s">
        <v>633</v>
      </c>
      <c r="B1740" t="s">
        <v>325</v>
      </c>
      <c r="C1740" t="s">
        <v>79</v>
      </c>
      <c r="D1740" t="s">
        <v>634</v>
      </c>
      <c r="E1740" s="4">
        <v>0</v>
      </c>
      <c r="F1740" s="1">
        <v>44532</v>
      </c>
      <c r="G1740" s="1">
        <v>44532</v>
      </c>
    </row>
    <row r="1741" spans="1:7" x14ac:dyDescent="0.25">
      <c r="A1741" t="s">
        <v>12146</v>
      </c>
      <c r="B1741" t="s">
        <v>12134</v>
      </c>
      <c r="C1741" t="s">
        <v>79</v>
      </c>
      <c r="D1741" t="s">
        <v>635</v>
      </c>
      <c r="E1741" s="4">
        <v>0</v>
      </c>
      <c r="F1741" s="1">
        <v>44532</v>
      </c>
      <c r="G1741" s="1">
        <v>44532</v>
      </c>
    </row>
    <row r="1742" spans="1:7" x14ac:dyDescent="0.25">
      <c r="A1742" t="s">
        <v>9152</v>
      </c>
      <c r="B1742" t="s">
        <v>3607</v>
      </c>
      <c r="C1742" t="s">
        <v>150</v>
      </c>
      <c r="D1742" t="s">
        <v>9153</v>
      </c>
      <c r="E1742" s="4">
        <v>4</v>
      </c>
      <c r="F1742" s="1">
        <v>44536</v>
      </c>
      <c r="G1742" s="1">
        <v>44539</v>
      </c>
    </row>
    <row r="1743" spans="1:7" x14ac:dyDescent="0.25">
      <c r="A1743" t="s">
        <v>10586</v>
      </c>
      <c r="B1743" t="s">
        <v>4806</v>
      </c>
      <c r="C1743" t="s">
        <v>2562</v>
      </c>
      <c r="D1743" t="s">
        <v>10587</v>
      </c>
      <c r="E1743" s="4">
        <v>0</v>
      </c>
      <c r="F1743" s="1">
        <v>44536</v>
      </c>
      <c r="G1743" s="1">
        <v>44540</v>
      </c>
    </row>
    <row r="1744" spans="1:7" x14ac:dyDescent="0.25">
      <c r="A1744" t="s">
        <v>10588</v>
      </c>
      <c r="B1744" t="s">
        <v>4809</v>
      </c>
      <c r="C1744" t="s">
        <v>2562</v>
      </c>
      <c r="D1744" t="s">
        <v>10589</v>
      </c>
      <c r="E1744" s="4">
        <v>0</v>
      </c>
      <c r="F1744" s="1">
        <v>44536</v>
      </c>
      <c r="G1744" s="1">
        <v>44540</v>
      </c>
    </row>
    <row r="1745" spans="1:7" x14ac:dyDescent="0.25">
      <c r="A1745" t="s">
        <v>8656</v>
      </c>
      <c r="B1745" t="s">
        <v>7849</v>
      </c>
      <c r="C1745" t="s">
        <v>7810</v>
      </c>
      <c r="D1745" t="s">
        <v>8657</v>
      </c>
      <c r="E1745" s="4">
        <v>4</v>
      </c>
      <c r="F1745" s="1">
        <v>44537</v>
      </c>
      <c r="G1745" s="1">
        <v>44540</v>
      </c>
    </row>
    <row r="1746" spans="1:7" x14ac:dyDescent="0.25">
      <c r="A1746" t="s">
        <v>9610</v>
      </c>
      <c r="B1746" t="s">
        <v>4079</v>
      </c>
      <c r="C1746" t="s">
        <v>150</v>
      </c>
      <c r="D1746" t="s">
        <v>9611</v>
      </c>
      <c r="E1746" s="4">
        <v>4</v>
      </c>
      <c r="F1746" s="1">
        <v>44538</v>
      </c>
      <c r="G1746" s="1">
        <v>44543</v>
      </c>
    </row>
    <row r="1747" spans="1:7" x14ac:dyDescent="0.25">
      <c r="A1747" t="s">
        <v>8272</v>
      </c>
      <c r="B1747" t="s">
        <v>2949</v>
      </c>
      <c r="C1747" t="s">
        <v>33</v>
      </c>
      <c r="D1747" t="s">
        <v>8273</v>
      </c>
      <c r="E1747" s="4">
        <v>0</v>
      </c>
      <c r="F1747" s="1">
        <v>44538</v>
      </c>
      <c r="G1747" s="1">
        <v>44543</v>
      </c>
    </row>
    <row r="1748" spans="1:7" x14ac:dyDescent="0.25">
      <c r="A1748" t="s">
        <v>8452</v>
      </c>
      <c r="B1748" t="s">
        <v>7822</v>
      </c>
      <c r="C1748" t="s">
        <v>7810</v>
      </c>
      <c r="D1748" t="s">
        <v>8453</v>
      </c>
      <c r="E1748" s="4">
        <v>4</v>
      </c>
      <c r="F1748" s="1">
        <v>44538</v>
      </c>
      <c r="G1748" s="1">
        <v>44543</v>
      </c>
    </row>
    <row r="1749" spans="1:7" x14ac:dyDescent="0.25">
      <c r="A1749" t="s">
        <v>10967</v>
      </c>
      <c r="B1749" t="s">
        <v>8029</v>
      </c>
      <c r="C1749" t="s">
        <v>7810</v>
      </c>
      <c r="D1749" t="s">
        <v>10968</v>
      </c>
      <c r="E1749" s="4">
        <v>4</v>
      </c>
      <c r="F1749" s="1">
        <v>44538</v>
      </c>
      <c r="G1749" s="1">
        <v>44543</v>
      </c>
    </row>
    <row r="1750" spans="1:7" x14ac:dyDescent="0.25">
      <c r="A1750" t="s">
        <v>9604</v>
      </c>
      <c r="B1750" t="s">
        <v>4072</v>
      </c>
      <c r="C1750" t="s">
        <v>150</v>
      </c>
      <c r="D1750" t="s">
        <v>9605</v>
      </c>
      <c r="E1750" s="4">
        <v>4</v>
      </c>
      <c r="F1750" s="1">
        <v>44539</v>
      </c>
      <c r="G1750" s="1">
        <v>44544</v>
      </c>
    </row>
    <row r="1751" spans="1:7" x14ac:dyDescent="0.25">
      <c r="A1751" t="s">
        <v>12208</v>
      </c>
      <c r="B1751" t="s">
        <v>12055</v>
      </c>
      <c r="C1751" t="s">
        <v>11938</v>
      </c>
      <c r="D1751" t="s">
        <v>12103</v>
      </c>
      <c r="E1751" s="4">
        <v>0</v>
      </c>
      <c r="F1751" s="1">
        <v>44539</v>
      </c>
      <c r="G1751" s="1">
        <v>44544</v>
      </c>
    </row>
    <row r="1752" spans="1:7" x14ac:dyDescent="0.25">
      <c r="A1752" t="s">
        <v>12104</v>
      </c>
      <c r="B1752" t="s">
        <v>12060</v>
      </c>
      <c r="C1752" t="s">
        <v>11937</v>
      </c>
      <c r="D1752" t="s">
        <v>12105</v>
      </c>
      <c r="E1752" s="4">
        <v>0</v>
      </c>
      <c r="F1752" s="1">
        <v>44539</v>
      </c>
      <c r="G1752" s="1">
        <v>44545</v>
      </c>
    </row>
    <row r="1753" spans="1:7" x14ac:dyDescent="0.25">
      <c r="A1753" t="s">
        <v>12209</v>
      </c>
      <c r="B1753" t="s">
        <v>12064</v>
      </c>
      <c r="C1753" t="s">
        <v>11938</v>
      </c>
      <c r="D1753" t="s">
        <v>12106</v>
      </c>
      <c r="E1753" s="4">
        <v>0</v>
      </c>
      <c r="F1753" s="1">
        <v>44539</v>
      </c>
      <c r="G1753" s="1">
        <v>44545</v>
      </c>
    </row>
    <row r="1754" spans="1:7" x14ac:dyDescent="0.25">
      <c r="A1754" t="s">
        <v>10685</v>
      </c>
      <c r="B1754" t="s">
        <v>7984</v>
      </c>
      <c r="C1754" t="s">
        <v>7810</v>
      </c>
      <c r="D1754" t="s">
        <v>10686</v>
      </c>
      <c r="E1754" s="4">
        <v>4</v>
      </c>
      <c r="F1754" s="1">
        <v>44540</v>
      </c>
      <c r="G1754" s="1">
        <v>44545</v>
      </c>
    </row>
    <row r="1755" spans="1:7" x14ac:dyDescent="0.25">
      <c r="A1755" t="s">
        <v>8093</v>
      </c>
      <c r="B1755" t="s">
        <v>2799</v>
      </c>
      <c r="C1755" t="s">
        <v>342</v>
      </c>
      <c r="D1755" t="s">
        <v>8094</v>
      </c>
      <c r="E1755" s="4">
        <v>0</v>
      </c>
      <c r="F1755" s="1">
        <v>44540</v>
      </c>
      <c r="G1755" s="1">
        <v>44545</v>
      </c>
    </row>
    <row r="1756" spans="1:7" x14ac:dyDescent="0.25">
      <c r="A1756" t="s">
        <v>9711</v>
      </c>
      <c r="B1756" t="s">
        <v>7900</v>
      </c>
      <c r="C1756" t="s">
        <v>7810</v>
      </c>
      <c r="D1756" t="s">
        <v>9712</v>
      </c>
      <c r="E1756" s="4">
        <v>4</v>
      </c>
      <c r="F1756" s="1">
        <v>44544</v>
      </c>
      <c r="G1756" s="1">
        <v>44547</v>
      </c>
    </row>
    <row r="1757" spans="1:7" x14ac:dyDescent="0.25">
      <c r="A1757" t="s">
        <v>12210</v>
      </c>
      <c r="B1757" t="s">
        <v>12167</v>
      </c>
      <c r="C1757" t="s">
        <v>11936</v>
      </c>
      <c r="D1757" t="s">
        <v>12211</v>
      </c>
      <c r="E1757" s="4">
        <v>0</v>
      </c>
      <c r="F1757" s="1">
        <v>44547</v>
      </c>
      <c r="G1757" s="1">
        <v>44552</v>
      </c>
    </row>
    <row r="1758" spans="1:7" x14ac:dyDescent="0.25">
      <c r="A1758" t="s">
        <v>12212</v>
      </c>
      <c r="B1758" t="s">
        <v>12170</v>
      </c>
      <c r="C1758" t="s">
        <v>11936</v>
      </c>
      <c r="D1758" t="s">
        <v>12213</v>
      </c>
      <c r="E1758" s="4">
        <v>0</v>
      </c>
      <c r="F1758" s="1">
        <v>44547</v>
      </c>
      <c r="G1758" s="1">
        <v>44552</v>
      </c>
    </row>
    <row r="1759" spans="1:7" x14ac:dyDescent="0.25">
      <c r="A1759" t="s">
        <v>12214</v>
      </c>
      <c r="B1759" t="s">
        <v>12173</v>
      </c>
      <c r="C1759" t="s">
        <v>11936</v>
      </c>
      <c r="D1759" t="s">
        <v>12215</v>
      </c>
      <c r="E1759" s="4">
        <v>0</v>
      </c>
      <c r="F1759" s="1">
        <v>44547</v>
      </c>
      <c r="G1759" s="1">
        <v>44552</v>
      </c>
    </row>
    <row r="1760" spans="1:7" x14ac:dyDescent="0.25">
      <c r="A1760" t="s">
        <v>12216</v>
      </c>
      <c r="B1760" t="s">
        <v>12176</v>
      </c>
      <c r="C1760" t="s">
        <v>11936</v>
      </c>
      <c r="D1760" t="s">
        <v>12217</v>
      </c>
      <c r="E1760" s="4">
        <v>0</v>
      </c>
      <c r="F1760" s="1">
        <v>44547</v>
      </c>
      <c r="G1760" s="1">
        <v>44552</v>
      </c>
    </row>
    <row r="1761" spans="1:7" x14ac:dyDescent="0.25">
      <c r="A1761" t="s">
        <v>9784</v>
      </c>
      <c r="B1761" t="s">
        <v>7906</v>
      </c>
      <c r="C1761" t="s">
        <v>7810</v>
      </c>
      <c r="D1761" t="s">
        <v>9785</v>
      </c>
      <c r="E1761" s="4">
        <v>4</v>
      </c>
      <c r="F1761" s="1">
        <v>44550</v>
      </c>
      <c r="G1761" s="1">
        <v>44553</v>
      </c>
    </row>
    <row r="1762" spans="1:7" x14ac:dyDescent="0.25">
      <c r="A1762" t="s">
        <v>9608</v>
      </c>
      <c r="B1762" t="s">
        <v>4077</v>
      </c>
      <c r="C1762" t="s">
        <v>150</v>
      </c>
      <c r="D1762" t="s">
        <v>9609</v>
      </c>
      <c r="E1762" s="4">
        <v>4</v>
      </c>
      <c r="F1762" s="1">
        <v>44550</v>
      </c>
      <c r="G1762" s="1">
        <v>44553</v>
      </c>
    </row>
    <row r="1763" spans="1:7" x14ac:dyDescent="0.25">
      <c r="A1763" t="s">
        <v>12107</v>
      </c>
      <c r="B1763" t="s">
        <v>12070</v>
      </c>
      <c r="C1763" t="s">
        <v>11937</v>
      </c>
      <c r="D1763" t="s">
        <v>12108</v>
      </c>
      <c r="E1763" s="4">
        <v>0</v>
      </c>
      <c r="F1763" s="1">
        <v>44550</v>
      </c>
      <c r="G1763" s="1">
        <v>44553</v>
      </c>
    </row>
    <row r="1764" spans="1:7" x14ac:dyDescent="0.25">
      <c r="A1764" t="s">
        <v>9470</v>
      </c>
      <c r="B1764" t="s">
        <v>3972</v>
      </c>
      <c r="C1764" t="s">
        <v>169</v>
      </c>
      <c r="D1764" t="s">
        <v>9471</v>
      </c>
      <c r="E1764" s="4">
        <v>0</v>
      </c>
      <c r="F1764" s="1">
        <v>44551</v>
      </c>
      <c r="G1764" s="1">
        <v>44558</v>
      </c>
    </row>
    <row r="1765" spans="1:7" x14ac:dyDescent="0.25">
      <c r="A1765" t="s">
        <v>12218</v>
      </c>
      <c r="B1765" t="s">
        <v>12067</v>
      </c>
      <c r="C1765" t="s">
        <v>11938</v>
      </c>
      <c r="D1765" t="s">
        <v>12109</v>
      </c>
      <c r="E1765" s="4">
        <v>0</v>
      </c>
      <c r="F1765" s="1">
        <v>44551</v>
      </c>
      <c r="G1765" s="1">
        <v>44559</v>
      </c>
    </row>
    <row r="1766" spans="1:7" x14ac:dyDescent="0.25">
      <c r="A1766" t="s">
        <v>10862</v>
      </c>
      <c r="B1766" t="s">
        <v>8008</v>
      </c>
      <c r="C1766" t="s">
        <v>7810</v>
      </c>
      <c r="D1766" t="s">
        <v>10863</v>
      </c>
      <c r="E1766" s="4">
        <v>4</v>
      </c>
      <c r="F1766" s="1">
        <v>44552</v>
      </c>
      <c r="G1766" s="1">
        <v>44559</v>
      </c>
    </row>
    <row r="1767" spans="1:7" x14ac:dyDescent="0.25">
      <c r="A1767" t="s">
        <v>9265</v>
      </c>
      <c r="B1767" t="s">
        <v>3738</v>
      </c>
      <c r="C1767" t="s">
        <v>104</v>
      </c>
      <c r="D1767" t="s">
        <v>9266</v>
      </c>
      <c r="E1767" s="4">
        <v>0</v>
      </c>
      <c r="F1767" s="1">
        <v>44552</v>
      </c>
      <c r="G1767" s="1">
        <v>44559</v>
      </c>
    </row>
    <row r="1768" spans="1:7" x14ac:dyDescent="0.25">
      <c r="A1768" t="s">
        <v>9879</v>
      </c>
      <c r="B1768" t="s">
        <v>9880</v>
      </c>
      <c r="C1768" t="s">
        <v>2562</v>
      </c>
      <c r="D1768" t="s">
        <v>9881</v>
      </c>
      <c r="E1768" s="4">
        <v>4</v>
      </c>
      <c r="F1768" s="1">
        <v>44558</v>
      </c>
      <c r="G1768" s="1">
        <v>44565</v>
      </c>
    </row>
    <row r="1769" spans="1:7" x14ac:dyDescent="0.25">
      <c r="A1769" t="s">
        <v>10271</v>
      </c>
      <c r="B1769" t="s">
        <v>7942</v>
      </c>
      <c r="C1769" t="s">
        <v>7810</v>
      </c>
      <c r="D1769" t="s">
        <v>10272</v>
      </c>
      <c r="E1769" s="4">
        <v>4</v>
      </c>
      <c r="F1769" s="1">
        <v>44566</v>
      </c>
      <c r="G1769" s="1">
        <v>44571</v>
      </c>
    </row>
    <row r="1770" spans="1:7" x14ac:dyDescent="0.25">
      <c r="A1770" t="s">
        <v>11955</v>
      </c>
      <c r="B1770" t="s">
        <v>11919</v>
      </c>
      <c r="C1770" t="s">
        <v>11935</v>
      </c>
      <c r="D1770" t="s">
        <v>11956</v>
      </c>
      <c r="E1770" s="4">
        <v>0</v>
      </c>
      <c r="F1770" s="1">
        <v>44568</v>
      </c>
      <c r="G1770" s="1">
        <v>44573</v>
      </c>
    </row>
    <row r="1771" spans="1:7" x14ac:dyDescent="0.25">
      <c r="A1771" t="s">
        <v>12147</v>
      </c>
      <c r="B1771" t="s">
        <v>12124</v>
      </c>
      <c r="C1771" t="s">
        <v>11936</v>
      </c>
      <c r="D1771" t="s">
        <v>12219</v>
      </c>
      <c r="E1771" s="4">
        <v>0</v>
      </c>
      <c r="F1771" s="1">
        <v>44568</v>
      </c>
      <c r="G1771" s="1">
        <v>44573</v>
      </c>
    </row>
    <row r="1772" spans="1:7" x14ac:dyDescent="0.25">
      <c r="A1772" t="s">
        <v>8223</v>
      </c>
      <c r="B1772" t="s">
        <v>7813</v>
      </c>
      <c r="C1772" t="s">
        <v>7810</v>
      </c>
      <c r="D1772" t="s">
        <v>8224</v>
      </c>
      <c r="E1772" s="4">
        <v>4</v>
      </c>
      <c r="F1772" s="1">
        <v>44582</v>
      </c>
      <c r="G1772" s="1">
        <v>44587</v>
      </c>
    </row>
    <row r="1773" spans="1:7" x14ac:dyDescent="0.25">
      <c r="A1773" t="s">
        <v>10884</v>
      </c>
      <c r="B1773" t="s">
        <v>8014</v>
      </c>
      <c r="C1773" t="s">
        <v>7810</v>
      </c>
      <c r="D1773" t="s">
        <v>10885</v>
      </c>
      <c r="E1773" s="4">
        <v>4</v>
      </c>
      <c r="F1773" s="1">
        <v>44588</v>
      </c>
      <c r="G1773" s="1">
        <v>44593</v>
      </c>
    </row>
    <row r="1774" spans="1:7" x14ac:dyDescent="0.25">
      <c r="A1774" t="s">
        <v>10291</v>
      </c>
      <c r="B1774" t="s">
        <v>7948</v>
      </c>
      <c r="C1774" t="s">
        <v>7810</v>
      </c>
      <c r="D1774" t="s">
        <v>10292</v>
      </c>
      <c r="E1774" s="4">
        <v>4</v>
      </c>
      <c r="F1774" s="1">
        <v>44595</v>
      </c>
      <c r="G1774" s="1">
        <v>44600</v>
      </c>
    </row>
    <row r="1775" spans="1:7" x14ac:dyDescent="0.25">
      <c r="A1775" t="s">
        <v>9043</v>
      </c>
      <c r="B1775" t="s">
        <v>7879</v>
      </c>
      <c r="C1775" t="s">
        <v>7810</v>
      </c>
      <c r="D1775" t="s">
        <v>9044</v>
      </c>
      <c r="E1775" s="4">
        <v>4</v>
      </c>
      <c r="F1775" s="1">
        <v>44601</v>
      </c>
      <c r="G1775" s="1">
        <v>44606</v>
      </c>
    </row>
    <row r="1776" spans="1:7" x14ac:dyDescent="0.25">
      <c r="A1776" t="s">
        <v>8654</v>
      </c>
      <c r="B1776" t="s">
        <v>7846</v>
      </c>
      <c r="C1776" t="s">
        <v>7810</v>
      </c>
      <c r="D1776" t="s">
        <v>8655</v>
      </c>
      <c r="E1776" s="4">
        <v>4</v>
      </c>
      <c r="F1776" s="1">
        <v>44607</v>
      </c>
      <c r="G1776" s="1">
        <v>44610</v>
      </c>
    </row>
    <row r="1777" spans="1:7" x14ac:dyDescent="0.25">
      <c r="A1777" t="s">
        <v>10725</v>
      </c>
      <c r="B1777" t="s">
        <v>7993</v>
      </c>
      <c r="C1777" t="s">
        <v>7810</v>
      </c>
      <c r="D1777" t="s">
        <v>10726</v>
      </c>
      <c r="E1777" s="4">
        <v>4</v>
      </c>
      <c r="F1777" s="1">
        <v>44608</v>
      </c>
      <c r="G1777" s="1">
        <v>44613</v>
      </c>
    </row>
    <row r="1778" spans="1:7" x14ac:dyDescent="0.25">
      <c r="A1778" t="s">
        <v>11263</v>
      </c>
      <c r="B1778" t="s">
        <v>5262</v>
      </c>
      <c r="C1778" t="s">
        <v>2396</v>
      </c>
      <c r="D1778" t="s">
        <v>11264</v>
      </c>
      <c r="E1778" s="4">
        <v>5</v>
      </c>
      <c r="F1778" s="1">
        <v>44683</v>
      </c>
      <c r="G1778" s="1">
        <v>44687</v>
      </c>
    </row>
    <row r="1779" spans="1:7" x14ac:dyDescent="0.25">
      <c r="A1779" t="s">
        <v>9097</v>
      </c>
      <c r="B1779" t="s">
        <v>3558</v>
      </c>
      <c r="C1779" t="s">
        <v>2396</v>
      </c>
      <c r="D1779" t="s">
        <v>9098</v>
      </c>
      <c r="E1779" s="4">
        <v>5</v>
      </c>
      <c r="F1779" s="1">
        <v>44683</v>
      </c>
      <c r="G1779" s="1">
        <v>44687</v>
      </c>
    </row>
    <row r="1780" spans="1:7" x14ac:dyDescent="0.25">
      <c r="A1780" t="s">
        <v>11033</v>
      </c>
      <c r="B1780" t="s">
        <v>2694</v>
      </c>
      <c r="C1780" t="s">
        <v>2360</v>
      </c>
      <c r="D1780" t="s">
        <v>11034</v>
      </c>
      <c r="E1780" s="4">
        <v>0</v>
      </c>
      <c r="F1780" s="1">
        <v>44683</v>
      </c>
      <c r="G1780" s="1">
        <v>44687</v>
      </c>
    </row>
    <row r="1781" spans="1:7" x14ac:dyDescent="0.25">
      <c r="A1781" t="s">
        <v>11037</v>
      </c>
      <c r="B1781" t="s">
        <v>5088</v>
      </c>
      <c r="C1781" t="s">
        <v>2360</v>
      </c>
      <c r="D1781" t="s">
        <v>11038</v>
      </c>
      <c r="E1781" s="4">
        <v>0</v>
      </c>
      <c r="F1781" s="1">
        <v>44683</v>
      </c>
      <c r="G1781" s="1">
        <v>44687</v>
      </c>
    </row>
    <row r="1782" spans="1:7" x14ac:dyDescent="0.25">
      <c r="A1782" t="s">
        <v>10510</v>
      </c>
      <c r="B1782" t="s">
        <v>4750</v>
      </c>
      <c r="C1782" t="s">
        <v>2360</v>
      </c>
      <c r="D1782" t="s">
        <v>10511</v>
      </c>
      <c r="E1782" s="4">
        <v>0</v>
      </c>
      <c r="F1782" s="1">
        <v>44683</v>
      </c>
      <c r="G1782" s="1">
        <v>44690</v>
      </c>
    </row>
    <row r="1783" spans="1:7" x14ac:dyDescent="0.25">
      <c r="A1783" t="s">
        <v>10317</v>
      </c>
      <c r="B1783" t="s">
        <v>4625</v>
      </c>
      <c r="C1783" t="s">
        <v>2396</v>
      </c>
      <c r="D1783" t="s">
        <v>10318</v>
      </c>
      <c r="E1783" s="4">
        <v>5</v>
      </c>
      <c r="F1783" s="1">
        <v>44684</v>
      </c>
      <c r="G1783" s="1">
        <v>44690</v>
      </c>
    </row>
    <row r="1784" spans="1:7" x14ac:dyDescent="0.25">
      <c r="A1784" t="s">
        <v>11524</v>
      </c>
      <c r="B1784" t="s">
        <v>5511</v>
      </c>
      <c r="C1784" t="s">
        <v>2360</v>
      </c>
      <c r="D1784" t="s">
        <v>11525</v>
      </c>
      <c r="E1784" s="4">
        <v>0</v>
      </c>
      <c r="F1784" s="1">
        <v>44684</v>
      </c>
      <c r="G1784" s="1">
        <v>44690</v>
      </c>
    </row>
    <row r="1785" spans="1:7" x14ac:dyDescent="0.25">
      <c r="A1785" t="s">
        <v>10833</v>
      </c>
      <c r="B1785" t="s">
        <v>4965</v>
      </c>
      <c r="C1785" t="s">
        <v>2396</v>
      </c>
      <c r="D1785" t="s">
        <v>10834</v>
      </c>
      <c r="E1785" s="4">
        <v>5</v>
      </c>
      <c r="F1785" s="1">
        <v>44685</v>
      </c>
      <c r="G1785" s="1">
        <v>44691</v>
      </c>
    </row>
    <row r="1786" spans="1:7" x14ac:dyDescent="0.25">
      <c r="A1786" t="s">
        <v>10269</v>
      </c>
      <c r="B1786" t="s">
        <v>2574</v>
      </c>
      <c r="C1786" t="s">
        <v>28</v>
      </c>
      <c r="D1786" t="s">
        <v>10270</v>
      </c>
      <c r="E1786" s="4">
        <v>0</v>
      </c>
      <c r="F1786" s="1">
        <v>44685</v>
      </c>
      <c r="G1786" s="1">
        <v>44690</v>
      </c>
    </row>
    <row r="1787" spans="1:7" x14ac:dyDescent="0.25">
      <c r="A1787" t="s">
        <v>8105</v>
      </c>
      <c r="B1787" t="s">
        <v>2821</v>
      </c>
      <c r="C1787" t="s">
        <v>2360</v>
      </c>
      <c r="D1787" t="s">
        <v>8106</v>
      </c>
      <c r="E1787" s="4">
        <v>0</v>
      </c>
      <c r="F1787" s="1">
        <v>44685</v>
      </c>
      <c r="G1787" s="1">
        <v>44691</v>
      </c>
    </row>
    <row r="1788" spans="1:7" x14ac:dyDescent="0.25">
      <c r="A1788" t="s">
        <v>11834</v>
      </c>
      <c r="B1788" t="s">
        <v>4616</v>
      </c>
      <c r="C1788" t="s">
        <v>2396</v>
      </c>
      <c r="D1788" t="s">
        <v>11835</v>
      </c>
      <c r="E1788" s="4">
        <v>5</v>
      </c>
      <c r="F1788" s="1">
        <v>44685</v>
      </c>
      <c r="G1788" s="1">
        <v>44691</v>
      </c>
    </row>
    <row r="1789" spans="1:7" x14ac:dyDescent="0.25">
      <c r="A1789" t="s">
        <v>11269</v>
      </c>
      <c r="B1789" t="s">
        <v>5268</v>
      </c>
      <c r="C1789" t="s">
        <v>2396</v>
      </c>
      <c r="D1789" t="s">
        <v>11270</v>
      </c>
      <c r="E1789" s="4">
        <v>5</v>
      </c>
      <c r="F1789" s="1">
        <v>44686</v>
      </c>
      <c r="G1789" s="1">
        <v>44692</v>
      </c>
    </row>
    <row r="1790" spans="1:7" x14ac:dyDescent="0.25">
      <c r="A1790" t="s">
        <v>10330</v>
      </c>
      <c r="B1790" t="s">
        <v>2580</v>
      </c>
      <c r="C1790" t="s">
        <v>28</v>
      </c>
      <c r="D1790" t="s">
        <v>10331</v>
      </c>
      <c r="E1790" s="4">
        <v>12</v>
      </c>
      <c r="F1790" s="1">
        <v>44686</v>
      </c>
      <c r="G1790" s="1">
        <v>44691</v>
      </c>
    </row>
    <row r="1791" spans="1:7" x14ac:dyDescent="0.25">
      <c r="A1791" t="s">
        <v>10338</v>
      </c>
      <c r="B1791" t="s">
        <v>2580</v>
      </c>
      <c r="C1791" t="s">
        <v>28</v>
      </c>
      <c r="D1791" t="s">
        <v>10339</v>
      </c>
      <c r="E1791" s="4">
        <v>39</v>
      </c>
      <c r="F1791" s="1">
        <v>44686</v>
      </c>
      <c r="G1791" s="1">
        <v>44691</v>
      </c>
    </row>
    <row r="1792" spans="1:7" x14ac:dyDescent="0.25">
      <c r="A1792" t="s">
        <v>10408</v>
      </c>
      <c r="B1792" t="s">
        <v>2597</v>
      </c>
      <c r="C1792" t="s">
        <v>28</v>
      </c>
      <c r="D1792" t="s">
        <v>10409</v>
      </c>
      <c r="E1792" s="4">
        <v>97</v>
      </c>
      <c r="F1792" s="1">
        <v>44686</v>
      </c>
      <c r="G1792" s="1">
        <v>44691</v>
      </c>
    </row>
    <row r="1793" spans="1:7" x14ac:dyDescent="0.25">
      <c r="A1793" t="s">
        <v>10792</v>
      </c>
      <c r="B1793" t="s">
        <v>2659</v>
      </c>
      <c r="C1793" t="s">
        <v>28</v>
      </c>
      <c r="D1793" t="s">
        <v>10793</v>
      </c>
      <c r="E1793" s="4">
        <v>82</v>
      </c>
      <c r="F1793" s="1">
        <v>44686</v>
      </c>
      <c r="G1793" s="1">
        <v>44691</v>
      </c>
    </row>
    <row r="1794" spans="1:7" x14ac:dyDescent="0.25">
      <c r="A1794" t="s">
        <v>9462</v>
      </c>
      <c r="B1794" t="s">
        <v>3964</v>
      </c>
      <c r="C1794" t="s">
        <v>2360</v>
      </c>
      <c r="D1794" t="s">
        <v>9463</v>
      </c>
      <c r="E1794" s="4">
        <v>0</v>
      </c>
      <c r="F1794" s="1">
        <v>44686</v>
      </c>
      <c r="G1794" s="1">
        <v>44692</v>
      </c>
    </row>
    <row r="1795" spans="1:7" x14ac:dyDescent="0.25">
      <c r="A1795" t="s">
        <v>8107</v>
      </c>
      <c r="B1795" t="s">
        <v>2359</v>
      </c>
      <c r="C1795" t="s">
        <v>2360</v>
      </c>
      <c r="D1795" t="s">
        <v>8108</v>
      </c>
      <c r="E1795" s="4">
        <v>0</v>
      </c>
      <c r="F1795" s="1">
        <v>44687</v>
      </c>
      <c r="G1795" s="1">
        <v>44693</v>
      </c>
    </row>
    <row r="1796" spans="1:7" x14ac:dyDescent="0.25">
      <c r="A1796" t="s">
        <v>10794</v>
      </c>
      <c r="B1796" t="s">
        <v>4953</v>
      </c>
      <c r="C1796" t="s">
        <v>2396</v>
      </c>
      <c r="D1796" t="s">
        <v>10795</v>
      </c>
      <c r="E1796" s="4">
        <v>5</v>
      </c>
      <c r="F1796" s="1">
        <v>44690</v>
      </c>
      <c r="G1796" s="1">
        <v>44694</v>
      </c>
    </row>
    <row r="1797" spans="1:7" x14ac:dyDescent="0.25">
      <c r="A1797" t="s">
        <v>8646</v>
      </c>
      <c r="B1797" t="s">
        <v>3227</v>
      </c>
      <c r="C1797" t="s">
        <v>2396</v>
      </c>
      <c r="D1797" t="s">
        <v>8647</v>
      </c>
      <c r="E1797" s="4">
        <v>5</v>
      </c>
      <c r="F1797" s="1">
        <v>44690</v>
      </c>
      <c r="G1797" s="1">
        <v>44694</v>
      </c>
    </row>
    <row r="1798" spans="1:7" x14ac:dyDescent="0.25">
      <c r="A1798" t="s">
        <v>8845</v>
      </c>
      <c r="B1798" t="s">
        <v>3391</v>
      </c>
      <c r="C1798" t="s">
        <v>2396</v>
      </c>
      <c r="D1798" t="s">
        <v>8846</v>
      </c>
      <c r="E1798" s="4">
        <v>5</v>
      </c>
      <c r="F1798" s="1">
        <v>44690</v>
      </c>
      <c r="G1798" s="1">
        <v>44694</v>
      </c>
    </row>
    <row r="1799" spans="1:7" x14ac:dyDescent="0.25">
      <c r="A1799" t="s">
        <v>11759</v>
      </c>
      <c r="B1799" t="s">
        <v>5696</v>
      </c>
      <c r="C1799" t="s">
        <v>2396</v>
      </c>
      <c r="D1799" t="s">
        <v>11760</v>
      </c>
      <c r="E1799" s="4">
        <v>5</v>
      </c>
      <c r="F1799" s="1">
        <v>44690</v>
      </c>
      <c r="G1799" s="1">
        <v>44694</v>
      </c>
    </row>
    <row r="1800" spans="1:7" x14ac:dyDescent="0.25">
      <c r="A1800" t="s">
        <v>9651</v>
      </c>
      <c r="B1800" t="s">
        <v>4118</v>
      </c>
      <c r="C1800" t="s">
        <v>2396</v>
      </c>
      <c r="D1800" t="s">
        <v>9652</v>
      </c>
      <c r="E1800" s="4">
        <v>5</v>
      </c>
      <c r="F1800" s="1">
        <v>44690</v>
      </c>
      <c r="G1800" s="1">
        <v>44694</v>
      </c>
    </row>
    <row r="1801" spans="1:7" x14ac:dyDescent="0.25">
      <c r="A1801" t="s">
        <v>10882</v>
      </c>
      <c r="B1801" t="s">
        <v>5010</v>
      </c>
      <c r="C1801" t="s">
        <v>2396</v>
      </c>
      <c r="D1801" t="s">
        <v>10883</v>
      </c>
      <c r="E1801" s="4">
        <v>5</v>
      </c>
      <c r="F1801" s="1">
        <v>44690</v>
      </c>
      <c r="G1801" s="1">
        <v>44694</v>
      </c>
    </row>
    <row r="1802" spans="1:7" x14ac:dyDescent="0.25">
      <c r="A1802" t="s">
        <v>11836</v>
      </c>
      <c r="B1802" t="s">
        <v>4622</v>
      </c>
      <c r="C1802" t="s">
        <v>2396</v>
      </c>
      <c r="D1802" t="s">
        <v>11837</v>
      </c>
      <c r="E1802" s="4">
        <v>5</v>
      </c>
      <c r="F1802" s="1">
        <v>44690</v>
      </c>
      <c r="G1802" s="1">
        <v>44694</v>
      </c>
    </row>
    <row r="1803" spans="1:7" x14ac:dyDescent="0.25">
      <c r="A1803" t="s">
        <v>10479</v>
      </c>
      <c r="B1803" t="s">
        <v>4730</v>
      </c>
      <c r="C1803" t="s">
        <v>2396</v>
      </c>
      <c r="D1803" t="s">
        <v>10480</v>
      </c>
      <c r="E1803" s="4">
        <v>5</v>
      </c>
      <c r="F1803" s="1">
        <v>44690</v>
      </c>
      <c r="G1803" s="1">
        <v>44694</v>
      </c>
    </row>
    <row r="1804" spans="1:7" x14ac:dyDescent="0.25">
      <c r="A1804" t="s">
        <v>11013</v>
      </c>
      <c r="B1804" t="s">
        <v>2684</v>
      </c>
      <c r="C1804" t="s">
        <v>2360</v>
      </c>
      <c r="D1804" t="s">
        <v>11014</v>
      </c>
      <c r="E1804" s="4">
        <v>0</v>
      </c>
      <c r="F1804" s="1">
        <v>44690</v>
      </c>
      <c r="G1804" s="1">
        <v>44694</v>
      </c>
    </row>
    <row r="1805" spans="1:7" x14ac:dyDescent="0.25">
      <c r="A1805" t="s">
        <v>9967</v>
      </c>
      <c r="B1805" t="s">
        <v>2546</v>
      </c>
      <c r="C1805" t="s">
        <v>2360</v>
      </c>
      <c r="D1805" t="s">
        <v>9968</v>
      </c>
      <c r="E1805" s="4">
        <v>0</v>
      </c>
      <c r="F1805" s="1">
        <v>44690</v>
      </c>
      <c r="G1805" s="1">
        <v>44694</v>
      </c>
    </row>
    <row r="1806" spans="1:7" x14ac:dyDescent="0.25">
      <c r="A1806" t="s">
        <v>10508</v>
      </c>
      <c r="B1806" t="s">
        <v>4747</v>
      </c>
      <c r="C1806" t="s">
        <v>2360</v>
      </c>
      <c r="D1806" t="s">
        <v>10509</v>
      </c>
      <c r="E1806" s="4">
        <v>0</v>
      </c>
      <c r="F1806" s="1">
        <v>44690</v>
      </c>
      <c r="G1806" s="1">
        <v>44694</v>
      </c>
    </row>
    <row r="1807" spans="1:7" x14ac:dyDescent="0.25">
      <c r="A1807" t="s">
        <v>11528</v>
      </c>
      <c r="B1807" t="s">
        <v>2755</v>
      </c>
      <c r="C1807" t="s">
        <v>2360</v>
      </c>
      <c r="D1807" t="s">
        <v>11529</v>
      </c>
      <c r="E1807" s="4">
        <v>0</v>
      </c>
      <c r="F1807" s="1">
        <v>44690</v>
      </c>
      <c r="G1807" s="1">
        <v>44694</v>
      </c>
    </row>
    <row r="1808" spans="1:7" x14ac:dyDescent="0.25">
      <c r="A1808" t="s">
        <v>10888</v>
      </c>
      <c r="B1808" t="s">
        <v>5016</v>
      </c>
      <c r="C1808" t="s">
        <v>2360</v>
      </c>
      <c r="D1808" t="s">
        <v>10889</v>
      </c>
      <c r="E1808" s="4">
        <v>0</v>
      </c>
      <c r="F1808" s="1">
        <v>44690</v>
      </c>
      <c r="G1808" s="1">
        <v>44694</v>
      </c>
    </row>
    <row r="1809" spans="1:7" x14ac:dyDescent="0.25">
      <c r="A1809" t="s">
        <v>10991</v>
      </c>
      <c r="B1809" t="s">
        <v>5046</v>
      </c>
      <c r="C1809" t="s">
        <v>2360</v>
      </c>
      <c r="D1809" t="s">
        <v>10992</v>
      </c>
      <c r="E1809" s="4">
        <v>0</v>
      </c>
      <c r="F1809" s="1">
        <v>44690</v>
      </c>
      <c r="G1809" s="1">
        <v>44694</v>
      </c>
    </row>
    <row r="1810" spans="1:7" x14ac:dyDescent="0.25">
      <c r="A1810" t="s">
        <v>10993</v>
      </c>
      <c r="B1810" t="s">
        <v>5049</v>
      </c>
      <c r="C1810" t="s">
        <v>2360</v>
      </c>
      <c r="D1810" t="s">
        <v>10994</v>
      </c>
      <c r="E1810" s="4">
        <v>0</v>
      </c>
      <c r="F1810" s="1">
        <v>44690</v>
      </c>
      <c r="G1810" s="1">
        <v>44694</v>
      </c>
    </row>
    <row r="1811" spans="1:7" x14ac:dyDescent="0.25">
      <c r="A1811" t="s">
        <v>8109</v>
      </c>
      <c r="B1811" t="s">
        <v>2363</v>
      </c>
      <c r="C1811" t="s">
        <v>2360</v>
      </c>
      <c r="D1811" t="s">
        <v>8110</v>
      </c>
      <c r="E1811" s="4">
        <v>0</v>
      </c>
      <c r="F1811" s="1">
        <v>44690</v>
      </c>
      <c r="G1811" s="1">
        <v>44694</v>
      </c>
    </row>
    <row r="1812" spans="1:7" x14ac:dyDescent="0.25">
      <c r="A1812" t="s">
        <v>10315</v>
      </c>
      <c r="B1812" t="s">
        <v>4619</v>
      </c>
      <c r="C1812" t="s">
        <v>2396</v>
      </c>
      <c r="D1812" t="s">
        <v>10316</v>
      </c>
      <c r="E1812" s="4">
        <v>5</v>
      </c>
      <c r="F1812" s="1">
        <v>44690</v>
      </c>
      <c r="G1812" s="1">
        <v>44694</v>
      </c>
    </row>
    <row r="1813" spans="1:7" x14ac:dyDescent="0.25">
      <c r="A1813" t="s">
        <v>9973</v>
      </c>
      <c r="B1813" t="s">
        <v>2549</v>
      </c>
      <c r="C1813" t="s">
        <v>2360</v>
      </c>
      <c r="D1813" t="s">
        <v>9974</v>
      </c>
      <c r="E1813" s="4">
        <v>0</v>
      </c>
      <c r="F1813" s="1">
        <v>44690</v>
      </c>
      <c r="G1813" s="1">
        <v>44694</v>
      </c>
    </row>
    <row r="1814" spans="1:7" x14ac:dyDescent="0.25">
      <c r="A1814" t="s">
        <v>9971</v>
      </c>
      <c r="B1814" t="s">
        <v>4332</v>
      </c>
      <c r="C1814" t="s">
        <v>2360</v>
      </c>
      <c r="D1814" t="s">
        <v>9972</v>
      </c>
      <c r="E1814" s="4">
        <v>0</v>
      </c>
      <c r="F1814" s="1">
        <v>44690</v>
      </c>
      <c r="G1814" s="1">
        <v>44694</v>
      </c>
    </row>
    <row r="1815" spans="1:7" x14ac:dyDescent="0.25">
      <c r="A1815" t="s">
        <v>9969</v>
      </c>
      <c r="B1815" t="s">
        <v>4329</v>
      </c>
      <c r="C1815" t="s">
        <v>2360</v>
      </c>
      <c r="D1815" t="s">
        <v>9970</v>
      </c>
      <c r="E1815" s="4">
        <v>0</v>
      </c>
      <c r="F1815" s="1">
        <v>44690</v>
      </c>
      <c r="G1815" s="1">
        <v>44694</v>
      </c>
    </row>
    <row r="1816" spans="1:7" x14ac:dyDescent="0.25">
      <c r="A1816" t="s">
        <v>10506</v>
      </c>
      <c r="B1816" t="s">
        <v>4744</v>
      </c>
      <c r="C1816" t="s">
        <v>2360</v>
      </c>
      <c r="D1816" t="s">
        <v>10507</v>
      </c>
      <c r="E1816" s="4">
        <v>0</v>
      </c>
      <c r="F1816" s="1">
        <v>44690</v>
      </c>
      <c r="G1816" s="1">
        <v>44694</v>
      </c>
    </row>
    <row r="1817" spans="1:7" x14ac:dyDescent="0.25">
      <c r="A1817" t="s">
        <v>11019</v>
      </c>
      <c r="B1817" t="s">
        <v>2687</v>
      </c>
      <c r="C1817" t="s">
        <v>2360</v>
      </c>
      <c r="D1817" t="s">
        <v>11020</v>
      </c>
      <c r="E1817" s="4">
        <v>0</v>
      </c>
      <c r="F1817" s="1">
        <v>44690</v>
      </c>
      <c r="G1817" s="1">
        <v>44694</v>
      </c>
    </row>
    <row r="1818" spans="1:7" x14ac:dyDescent="0.25">
      <c r="A1818" t="s">
        <v>11009</v>
      </c>
      <c r="B1818" t="s">
        <v>5061</v>
      </c>
      <c r="C1818" t="s">
        <v>2360</v>
      </c>
      <c r="D1818" t="s">
        <v>11010</v>
      </c>
      <c r="E1818" s="4">
        <v>0</v>
      </c>
      <c r="F1818" s="1">
        <v>44690</v>
      </c>
      <c r="G1818" s="1">
        <v>44694</v>
      </c>
    </row>
    <row r="1819" spans="1:7" x14ac:dyDescent="0.25">
      <c r="A1819" t="s">
        <v>11015</v>
      </c>
      <c r="B1819" t="s">
        <v>5064</v>
      </c>
      <c r="C1819" t="s">
        <v>2360</v>
      </c>
      <c r="D1819" t="s">
        <v>11016</v>
      </c>
      <c r="E1819" s="4">
        <v>0</v>
      </c>
      <c r="F1819" s="1">
        <v>44690</v>
      </c>
      <c r="G1819" s="1">
        <v>44694</v>
      </c>
    </row>
    <row r="1820" spans="1:7" x14ac:dyDescent="0.25">
      <c r="A1820" t="s">
        <v>11530</v>
      </c>
      <c r="B1820" t="s">
        <v>5514</v>
      </c>
      <c r="C1820" t="s">
        <v>2360</v>
      </c>
      <c r="D1820" t="s">
        <v>11531</v>
      </c>
      <c r="E1820" s="4">
        <v>0</v>
      </c>
      <c r="F1820" s="1">
        <v>44690</v>
      </c>
      <c r="G1820" s="1">
        <v>44694</v>
      </c>
    </row>
    <row r="1821" spans="1:7" x14ac:dyDescent="0.25">
      <c r="A1821" t="s">
        <v>9101</v>
      </c>
      <c r="B1821" t="s">
        <v>3563</v>
      </c>
      <c r="C1821" t="s">
        <v>2396</v>
      </c>
      <c r="D1821" t="s">
        <v>9102</v>
      </c>
      <c r="E1821" s="4">
        <v>5</v>
      </c>
      <c r="F1821" s="1">
        <v>44690</v>
      </c>
      <c r="G1821" s="1">
        <v>44694</v>
      </c>
    </row>
    <row r="1822" spans="1:7" x14ac:dyDescent="0.25">
      <c r="A1822" t="s">
        <v>11031</v>
      </c>
      <c r="B1822" t="s">
        <v>5082</v>
      </c>
      <c r="C1822" t="s">
        <v>2360</v>
      </c>
      <c r="D1822" t="s">
        <v>11032</v>
      </c>
      <c r="E1822" s="4">
        <v>0</v>
      </c>
      <c r="F1822" s="1">
        <v>44690</v>
      </c>
      <c r="G1822" s="1">
        <v>44694</v>
      </c>
    </row>
    <row r="1823" spans="1:7" x14ac:dyDescent="0.25">
      <c r="A1823" t="s">
        <v>11035</v>
      </c>
      <c r="B1823" t="s">
        <v>5085</v>
      </c>
      <c r="C1823" t="s">
        <v>2360</v>
      </c>
      <c r="D1823" t="s">
        <v>11036</v>
      </c>
      <c r="E1823" s="4">
        <v>0</v>
      </c>
      <c r="F1823" s="1">
        <v>44690</v>
      </c>
      <c r="G1823" s="1">
        <v>44694</v>
      </c>
    </row>
    <row r="1824" spans="1:7" x14ac:dyDescent="0.25">
      <c r="A1824" t="s">
        <v>8661</v>
      </c>
      <c r="B1824" t="s">
        <v>3239</v>
      </c>
      <c r="C1824" t="s">
        <v>2396</v>
      </c>
      <c r="D1824" t="s">
        <v>8662</v>
      </c>
      <c r="E1824" s="4">
        <v>5</v>
      </c>
      <c r="F1824" s="1">
        <v>44697</v>
      </c>
      <c r="G1824" s="1">
        <v>44701</v>
      </c>
    </row>
    <row r="1825" spans="1:7" x14ac:dyDescent="0.25">
      <c r="A1825" t="s">
        <v>11339</v>
      </c>
      <c r="B1825" t="s">
        <v>5353</v>
      </c>
      <c r="C1825" t="s">
        <v>2396</v>
      </c>
      <c r="D1825" t="s">
        <v>11340</v>
      </c>
      <c r="E1825" s="4">
        <v>5</v>
      </c>
      <c r="F1825" s="1">
        <v>44697</v>
      </c>
      <c r="G1825" s="1">
        <v>44701</v>
      </c>
    </row>
    <row r="1826" spans="1:7" x14ac:dyDescent="0.25">
      <c r="F1826" s="1"/>
      <c r="G1826" s="1"/>
    </row>
    <row r="1827" spans="1:7" x14ac:dyDescent="0.25">
      <c r="F1827" s="1"/>
      <c r="G1827" s="1"/>
    </row>
    <row r="1828" spans="1:7" x14ac:dyDescent="0.25">
      <c r="F1828" s="1"/>
      <c r="G1828" s="1"/>
    </row>
    <row r="1829" spans="1:7" x14ac:dyDescent="0.25">
      <c r="F1829" s="1"/>
      <c r="G1829" s="1"/>
    </row>
    <row r="1830" spans="1:7" x14ac:dyDescent="0.25">
      <c r="F1830" s="1"/>
      <c r="G1830" s="1"/>
    </row>
    <row r="1831" spans="1:7" x14ac:dyDescent="0.25">
      <c r="F1831" s="1"/>
      <c r="G1831" s="1"/>
    </row>
    <row r="1832" spans="1:7" x14ac:dyDescent="0.25">
      <c r="F1832" s="1"/>
      <c r="G1832" s="1"/>
    </row>
    <row r="1833" spans="1:7" x14ac:dyDescent="0.25">
      <c r="F1833" s="1"/>
      <c r="G1833" s="1"/>
    </row>
    <row r="1834" spans="1:7" x14ac:dyDescent="0.25">
      <c r="F1834" s="1"/>
      <c r="G1834" s="1"/>
    </row>
    <row r="1835" spans="1:7" x14ac:dyDescent="0.25">
      <c r="F1835" s="1"/>
      <c r="G1835" s="1"/>
    </row>
    <row r="1836" spans="1:7" x14ac:dyDescent="0.25">
      <c r="F1836" s="1"/>
      <c r="G1836" s="1"/>
    </row>
    <row r="1837" spans="1:7" x14ac:dyDescent="0.25">
      <c r="F1837" s="1"/>
      <c r="G1837" s="1"/>
    </row>
    <row r="1838" spans="1:7" x14ac:dyDescent="0.25">
      <c r="F1838" s="1"/>
      <c r="G1838" s="1"/>
    </row>
    <row r="1839" spans="1:7" x14ac:dyDescent="0.25">
      <c r="F1839" s="1"/>
      <c r="G1839" s="1"/>
    </row>
    <row r="1840" spans="1:7" x14ac:dyDescent="0.25">
      <c r="F1840" s="1"/>
      <c r="G1840" s="1"/>
    </row>
    <row r="1841" spans="6:7" x14ac:dyDescent="0.25">
      <c r="F1841" s="1"/>
      <c r="G18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Muni comments</vt:lpstr>
      <vt:lpstr>Residential Paving</vt:lpstr>
      <vt:lpstr>Speed Hump</vt:lpstr>
      <vt:lpstr>Main</vt:lpstr>
      <vt:lpstr>Service</vt:lpstr>
      <vt:lpstr>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 Hamawi</dc:creator>
  <cp:lastModifiedBy>Mustafa F Markabani</cp:lastModifiedBy>
  <dcterms:created xsi:type="dcterms:W3CDTF">2015-06-05T18:17:20Z</dcterms:created>
  <dcterms:modified xsi:type="dcterms:W3CDTF">2021-09-20T17:05:18Z</dcterms:modified>
</cp:coreProperties>
</file>