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mmep\AppData\Local\Microsoft\Windows\INetCache\Content.Outlook\EC39B823\"/>
    </mc:Choice>
  </mc:AlternateContent>
  <bookViews>
    <workbookView xWindow="0" yWindow="0" windowWidth="28800" windowHeight="12330"/>
  </bookViews>
  <sheets>
    <sheet name="2021 Class C" sheetId="1" r:id="rId1"/>
  </sheets>
  <definedNames>
    <definedName name="_xlnm._FilterDatabase" localSheetId="0" hidden="1">'2021 Class C'!$A$1:$E$42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E41" i="1"/>
  <c r="E40" i="1" l="1"/>
  <c r="D28" i="1"/>
  <c r="D14" i="1"/>
  <c r="D37" i="1"/>
</calcChain>
</file>

<file path=xl/sharedStrings.xml><?xml version="1.0" encoding="utf-8"?>
<sst xmlns="http://schemas.openxmlformats.org/spreadsheetml/2006/main" count="84" uniqueCount="46">
  <si>
    <t>District</t>
  </si>
  <si>
    <t>Linear Feet</t>
  </si>
  <si>
    <t>Miles</t>
  </si>
  <si>
    <t>Bremen from Buckingham to Chatsworth</t>
  </si>
  <si>
    <t>Abington from Joy to Alley North of Joy</t>
  </si>
  <si>
    <t>Brinket from Crane to Holcomb</t>
  </si>
  <si>
    <t>Cambridge from Fielding to Patton</t>
  </si>
  <si>
    <t>Cambridge from Patton to Braile</t>
  </si>
  <si>
    <t>Cambridge from Braile to Pierson</t>
  </si>
  <si>
    <t>Cambridge from Pierson to Burt</t>
  </si>
  <si>
    <t>Cambridge from Shaftsburry to Grandville</t>
  </si>
  <si>
    <t>Fargo from Southfield to Stahelin</t>
  </si>
  <si>
    <t>Gilroy from Deacon to Beatrice</t>
  </si>
  <si>
    <t>Heyden from Vassar to Pembroke</t>
  </si>
  <si>
    <t>Longacre from Chicago to Dead End</t>
  </si>
  <si>
    <t>Milbank from Sherwood to Concord</t>
  </si>
  <si>
    <t>Monica from Fenkell to Chalfonte</t>
  </si>
  <si>
    <t>Omaha from Electric to Alley South of Bassett</t>
  </si>
  <si>
    <t>Pilgrim from Meyers to Appoline</t>
  </si>
  <si>
    <t>Rosewood from Cadieux to Grayton</t>
  </si>
  <si>
    <t>Santa Maria from Schaefer to Snowden</t>
  </si>
  <si>
    <t>St Martins from Greenview to Sunderland</t>
  </si>
  <si>
    <t>St Martins from Pierson to Evergreen</t>
  </si>
  <si>
    <t>Trojan from Rosemont to Southfield</t>
  </si>
  <si>
    <t>Tuller from Fenkell to Chalfonte</t>
  </si>
  <si>
    <t>Vassar from Pierson to Westmoreland</t>
  </si>
  <si>
    <t>Vaughan from Pembroke to Vassar</t>
  </si>
  <si>
    <t>Verne from Huntington to Evergreen</t>
  </si>
  <si>
    <t>Voight from Barham to Alter Rd</t>
  </si>
  <si>
    <t>Waveney from Alter Rd to Somerset</t>
  </si>
  <si>
    <t>Panama from Springwells to Cecil</t>
  </si>
  <si>
    <t>Curtis from Berg to McIntyre</t>
  </si>
  <si>
    <t>Barrett from Harper to Maiden</t>
  </si>
  <si>
    <t>Trinity from Puritan to Fenkell</t>
  </si>
  <si>
    <t>Willmarth from Lahser to Curtis</t>
  </si>
  <si>
    <t>Burgess from Santa Clara to Glenco</t>
  </si>
  <si>
    <t>Santa Clara from Lahser to Bentler</t>
  </si>
  <si>
    <t>Margareta from Lahser to Northrop</t>
  </si>
  <si>
    <t>Burgess from Karl to Pickford</t>
  </si>
  <si>
    <t>Burgess from Margareta to Clarita</t>
  </si>
  <si>
    <t>Beaverland from Grand River to Curtis</t>
  </si>
  <si>
    <t>Project No.</t>
  </si>
  <si>
    <t>PW-7012</t>
  </si>
  <si>
    <t>PW-7020</t>
  </si>
  <si>
    <t>Total</t>
  </si>
  <si>
    <t>Street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</si>
</sst>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0;\-#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1" xfId="0" applyFont="1" applyBorder="1"/>
    <xf numFmtId="164" fontId="3" fillId="0" borderId="0" xfId="0" applyNumberFormat="1" applyFont="1" applyFill="1" applyAlignment="1">
      <alignment vertical="top"/>
    </xf>
    <xf numFmtId="164" fontId="2" fillId="0" borderId="1" xfId="0" applyNumberFormat="1" applyFont="1" applyBorder="1"/>
    <xf numFmtId="0" fontId="2" fillId="0" borderId="2" xfId="0" applyFont="1" applyBorder="1"/>
    <xf numFmtId="2" fontId="2" fillId="0" borderId="2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0" fontId="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42"/>
  <sheetViews>
    <sheetView tabSelected="1" zoomScaleNormal="100" workbookViewId="0">
      <selection activeCell="C5" sqref="C5"/>
    </sheetView>
  </sheetViews>
  <sheetFormatPr defaultRowHeight="14.25" x14ac:dyDescent="0.2"/>
  <cols>
    <col min="1" max="1" width="43.140625" style="5" customWidth="1"/>
    <col min="2" max="2" width="15.7109375" style="18" customWidth="1"/>
    <col min="3" max="3" width="13.42578125" style="18" customWidth="1"/>
    <col min="4" max="5" width="10.7109375" style="5" customWidth="1"/>
    <col min="6" max="16384" width="9.140625" style="5"/>
  </cols>
  <sheetData>
    <row r="1" spans="1:5" s="2" customFormat="1" ht="30" x14ac:dyDescent="0.25">
      <c r="A1" s="1" t="s">
        <v>45</v>
      </c>
      <c r="B1" s="1" t="s">
        <v>41</v>
      </c>
      <c r="C1" s="1" t="s">
        <v>0</v>
      </c>
      <c r="D1" s="1" t="s">
        <v>1</v>
      </c>
      <c r="E1" s="1" t="s">
        <v>2</v>
      </c>
    </row>
    <row r="2" spans="1:5" x14ac:dyDescent="0.2">
      <c r="A2" s="3" t="s">
        <v>40</v>
      </c>
      <c r="B2" s="14" t="s">
        <v>42</v>
      </c>
      <c r="C2" s="14">
        <v>1</v>
      </c>
      <c r="D2" s="4">
        <v>730</v>
      </c>
      <c r="E2" s="8">
        <v>0.13825757575757575</v>
      </c>
    </row>
    <row r="3" spans="1:5" x14ac:dyDescent="0.2">
      <c r="A3" s="3" t="s">
        <v>38</v>
      </c>
      <c r="B3" s="14" t="s">
        <v>42</v>
      </c>
      <c r="C3" s="14">
        <v>1</v>
      </c>
      <c r="D3" s="4">
        <v>370</v>
      </c>
      <c r="E3" s="8">
        <v>7.0075757575757569E-2</v>
      </c>
    </row>
    <row r="4" spans="1:5" x14ac:dyDescent="0.2">
      <c r="A4" s="3" t="s">
        <v>39</v>
      </c>
      <c r="B4" s="14" t="s">
        <v>42</v>
      </c>
      <c r="C4" s="14">
        <v>1</v>
      </c>
      <c r="D4" s="4">
        <v>405</v>
      </c>
      <c r="E4" s="8">
        <v>7.6704545454545456E-2</v>
      </c>
    </row>
    <row r="5" spans="1:5" x14ac:dyDescent="0.2">
      <c r="A5" s="3" t="s">
        <v>35</v>
      </c>
      <c r="B5" s="14" t="s">
        <v>42</v>
      </c>
      <c r="C5" s="14">
        <v>1</v>
      </c>
      <c r="D5" s="4">
        <v>911</v>
      </c>
      <c r="E5" s="8">
        <v>0.1725378787878788</v>
      </c>
    </row>
    <row r="6" spans="1:5" x14ac:dyDescent="0.2">
      <c r="A6" s="3" t="s">
        <v>37</v>
      </c>
      <c r="B6" s="14" t="s">
        <v>42</v>
      </c>
      <c r="C6" s="14">
        <v>1</v>
      </c>
      <c r="D6" s="4">
        <v>862</v>
      </c>
      <c r="E6" s="8">
        <v>0.16325757575757577</v>
      </c>
    </row>
    <row r="7" spans="1:5" x14ac:dyDescent="0.2">
      <c r="A7" s="3" t="s">
        <v>36</v>
      </c>
      <c r="B7" s="14" t="s">
        <v>42</v>
      </c>
      <c r="C7" s="14">
        <v>1</v>
      </c>
      <c r="D7" s="4">
        <v>1266</v>
      </c>
      <c r="E7" s="8">
        <v>0.23977272727272728</v>
      </c>
    </row>
    <row r="8" spans="1:5" x14ac:dyDescent="0.2">
      <c r="A8" s="3" t="s">
        <v>34</v>
      </c>
      <c r="B8" s="14" t="s">
        <v>42</v>
      </c>
      <c r="C8" s="14">
        <v>1</v>
      </c>
      <c r="D8" s="4">
        <v>2103</v>
      </c>
      <c r="E8" s="8">
        <v>0.39829545454545456</v>
      </c>
    </row>
    <row r="9" spans="1:5" x14ac:dyDescent="0.2">
      <c r="A9" s="3" t="s">
        <v>8</v>
      </c>
      <c r="B9" s="14" t="s">
        <v>43</v>
      </c>
      <c r="C9" s="14">
        <v>1</v>
      </c>
      <c r="D9" s="4">
        <v>210</v>
      </c>
      <c r="E9" s="8">
        <v>3.97727272727273E-2</v>
      </c>
    </row>
    <row r="10" spans="1:5" x14ac:dyDescent="0.2">
      <c r="A10" s="3" t="s">
        <v>6</v>
      </c>
      <c r="B10" s="14" t="s">
        <v>43</v>
      </c>
      <c r="C10" s="14">
        <v>1</v>
      </c>
      <c r="D10" s="4">
        <v>212</v>
      </c>
      <c r="E10" s="8">
        <v>4.0151515151515202E-2</v>
      </c>
    </row>
    <row r="11" spans="1:5" x14ac:dyDescent="0.2">
      <c r="A11" s="3" t="s">
        <v>7</v>
      </c>
      <c r="B11" s="14" t="s">
        <v>43</v>
      </c>
      <c r="C11" s="14">
        <v>1</v>
      </c>
      <c r="D11" s="4">
        <v>210</v>
      </c>
      <c r="E11" s="8">
        <v>3.97727272727273E-2</v>
      </c>
    </row>
    <row r="12" spans="1:5" x14ac:dyDescent="0.2">
      <c r="A12" s="3" t="s">
        <v>9</v>
      </c>
      <c r="B12" s="14" t="s">
        <v>43</v>
      </c>
      <c r="C12" s="14">
        <v>1</v>
      </c>
      <c r="D12" s="4">
        <v>256</v>
      </c>
      <c r="E12" s="8">
        <v>4.8484848484848499E-2</v>
      </c>
    </row>
    <row r="13" spans="1:5" x14ac:dyDescent="0.2">
      <c r="A13" s="3" t="s">
        <v>10</v>
      </c>
      <c r="B13" s="14" t="s">
        <v>43</v>
      </c>
      <c r="C13" s="14">
        <v>1</v>
      </c>
      <c r="D13" s="4">
        <v>290</v>
      </c>
      <c r="E13" s="8">
        <v>5.4924242424242403E-2</v>
      </c>
    </row>
    <row r="14" spans="1:5" x14ac:dyDescent="0.2">
      <c r="A14" s="6" t="s">
        <v>31</v>
      </c>
      <c r="B14" s="14" t="s">
        <v>43</v>
      </c>
      <c r="C14" s="14">
        <v>1</v>
      </c>
      <c r="D14" s="5">
        <f>615+240</f>
        <v>855</v>
      </c>
      <c r="E14" s="8">
        <v>0.13</v>
      </c>
    </row>
    <row r="15" spans="1:5" x14ac:dyDescent="0.2">
      <c r="A15" s="3" t="s">
        <v>11</v>
      </c>
      <c r="B15" s="14" t="s">
        <v>43</v>
      </c>
      <c r="C15" s="14">
        <v>1</v>
      </c>
      <c r="D15" s="4">
        <v>1805</v>
      </c>
      <c r="E15" s="8">
        <v>0.341856060606061</v>
      </c>
    </row>
    <row r="16" spans="1:5" x14ac:dyDescent="0.2">
      <c r="A16" s="3" t="s">
        <v>13</v>
      </c>
      <c r="B16" s="14" t="s">
        <v>43</v>
      </c>
      <c r="C16" s="14">
        <v>1</v>
      </c>
      <c r="D16" s="4">
        <v>1264</v>
      </c>
      <c r="E16" s="8">
        <v>0.23939393939393899</v>
      </c>
    </row>
    <row r="17" spans="1:5" x14ac:dyDescent="0.2">
      <c r="A17" s="3" t="s">
        <v>20</v>
      </c>
      <c r="B17" s="14" t="s">
        <v>43</v>
      </c>
      <c r="C17" s="14">
        <v>1</v>
      </c>
      <c r="D17" s="4">
        <v>500</v>
      </c>
      <c r="E17" s="8">
        <v>9.4696969696969696E-2</v>
      </c>
    </row>
    <row r="18" spans="1:5" x14ac:dyDescent="0.2">
      <c r="A18" s="3" t="s">
        <v>21</v>
      </c>
      <c r="B18" s="14" t="s">
        <v>43</v>
      </c>
      <c r="C18" s="14">
        <v>1</v>
      </c>
      <c r="D18" s="4">
        <v>820</v>
      </c>
      <c r="E18" s="8">
        <v>0.15530303030303</v>
      </c>
    </row>
    <row r="19" spans="1:5" x14ac:dyDescent="0.2">
      <c r="A19" s="3" t="s">
        <v>22</v>
      </c>
      <c r="B19" s="14" t="s">
        <v>43</v>
      </c>
      <c r="C19" s="14">
        <v>1</v>
      </c>
      <c r="D19" s="4">
        <v>1961</v>
      </c>
      <c r="E19" s="8">
        <v>0.37140151515151498</v>
      </c>
    </row>
    <row r="20" spans="1:5" x14ac:dyDescent="0.2">
      <c r="A20" s="6" t="s">
        <v>33</v>
      </c>
      <c r="B20" s="14" t="s">
        <v>43</v>
      </c>
      <c r="C20" s="14">
        <v>1</v>
      </c>
      <c r="D20" s="5">
        <v>2560</v>
      </c>
      <c r="E20" s="8">
        <v>0.5</v>
      </c>
    </row>
    <row r="21" spans="1:5" x14ac:dyDescent="0.2">
      <c r="A21" s="3" t="s">
        <v>23</v>
      </c>
      <c r="B21" s="14" t="s">
        <v>43</v>
      </c>
      <c r="C21" s="14">
        <v>1</v>
      </c>
      <c r="D21" s="4">
        <v>510</v>
      </c>
      <c r="E21" s="8">
        <v>9.6590909090909102E-2</v>
      </c>
    </row>
    <row r="22" spans="1:5" x14ac:dyDescent="0.2">
      <c r="A22" s="3" t="s">
        <v>25</v>
      </c>
      <c r="B22" s="14" t="s">
        <v>43</v>
      </c>
      <c r="C22" s="14">
        <v>1</v>
      </c>
      <c r="D22" s="4">
        <v>2516</v>
      </c>
      <c r="E22" s="8">
        <v>0.476515151515152</v>
      </c>
    </row>
    <row r="23" spans="1:5" x14ac:dyDescent="0.2">
      <c r="A23" s="3" t="s">
        <v>26</v>
      </c>
      <c r="B23" s="14" t="s">
        <v>43</v>
      </c>
      <c r="C23" s="14">
        <v>1</v>
      </c>
      <c r="D23" s="4">
        <v>1310</v>
      </c>
      <c r="E23" s="8">
        <v>0.248106060606061</v>
      </c>
    </row>
    <row r="24" spans="1:5" x14ac:dyDescent="0.2">
      <c r="A24" s="3" t="s">
        <v>27</v>
      </c>
      <c r="B24" s="14" t="s">
        <v>43</v>
      </c>
      <c r="C24" s="14">
        <v>1</v>
      </c>
      <c r="D24" s="4">
        <v>1041</v>
      </c>
      <c r="E24" s="8">
        <v>0.19715909090909101</v>
      </c>
    </row>
    <row r="25" spans="1:5" x14ac:dyDescent="0.2">
      <c r="A25" s="3" t="s">
        <v>16</v>
      </c>
      <c r="B25" s="14" t="s">
        <v>43</v>
      </c>
      <c r="C25" s="14">
        <v>2</v>
      </c>
      <c r="D25" s="4">
        <v>637</v>
      </c>
      <c r="E25" s="8">
        <v>0.120643939393939</v>
      </c>
    </row>
    <row r="26" spans="1:5" x14ac:dyDescent="0.2">
      <c r="A26" s="3" t="s">
        <v>18</v>
      </c>
      <c r="B26" s="14" t="s">
        <v>43</v>
      </c>
      <c r="C26" s="14">
        <v>2</v>
      </c>
      <c r="D26" s="4">
        <v>230</v>
      </c>
      <c r="E26" s="8">
        <v>4.3560606060606098E-2</v>
      </c>
    </row>
    <row r="27" spans="1:5" x14ac:dyDescent="0.2">
      <c r="A27" s="3" t="s">
        <v>24</v>
      </c>
      <c r="B27" s="14" t="s">
        <v>43</v>
      </c>
      <c r="C27" s="14">
        <v>2</v>
      </c>
      <c r="D27" s="4">
        <v>676</v>
      </c>
      <c r="E27" s="8">
        <v>0.12803030303030299</v>
      </c>
    </row>
    <row r="28" spans="1:5" x14ac:dyDescent="0.2">
      <c r="A28" s="6" t="s">
        <v>32</v>
      </c>
      <c r="B28" s="15" t="s">
        <v>43</v>
      </c>
      <c r="C28" s="14">
        <v>3</v>
      </c>
      <c r="D28" s="5">
        <f>220+300+260+236</f>
        <v>1016</v>
      </c>
      <c r="E28" s="8">
        <v>0.2</v>
      </c>
    </row>
    <row r="29" spans="1:5" x14ac:dyDescent="0.2">
      <c r="A29" s="3" t="s">
        <v>15</v>
      </c>
      <c r="B29" s="14" t="s">
        <v>43</v>
      </c>
      <c r="C29" s="14">
        <v>3</v>
      </c>
      <c r="D29" s="4">
        <v>256</v>
      </c>
      <c r="E29" s="8">
        <v>4.8484848484848499E-2</v>
      </c>
    </row>
    <row r="30" spans="1:5" x14ac:dyDescent="0.2">
      <c r="A30" s="3" t="s">
        <v>3</v>
      </c>
      <c r="B30" s="14" t="s">
        <v>43</v>
      </c>
      <c r="C30" s="14">
        <v>4</v>
      </c>
      <c r="D30" s="4">
        <v>510</v>
      </c>
      <c r="E30" s="8">
        <v>9.6590909090909102E-2</v>
      </c>
    </row>
    <row r="31" spans="1:5" x14ac:dyDescent="0.2">
      <c r="A31" s="3" t="s">
        <v>19</v>
      </c>
      <c r="B31" s="14" t="s">
        <v>43</v>
      </c>
      <c r="C31" s="14">
        <v>4</v>
      </c>
      <c r="D31" s="4">
        <v>565</v>
      </c>
      <c r="E31" s="8">
        <v>0.107007575757576</v>
      </c>
    </row>
    <row r="32" spans="1:5" x14ac:dyDescent="0.2">
      <c r="A32" s="3" t="s">
        <v>28</v>
      </c>
      <c r="B32" s="14" t="s">
        <v>43</v>
      </c>
      <c r="C32" s="14">
        <v>4</v>
      </c>
      <c r="D32" s="4">
        <v>1024</v>
      </c>
      <c r="E32" s="8">
        <v>0.19393939393939399</v>
      </c>
    </row>
    <row r="33" spans="1:5" x14ac:dyDescent="0.2">
      <c r="A33" s="3" t="s">
        <v>29</v>
      </c>
      <c r="B33" s="14" t="s">
        <v>43</v>
      </c>
      <c r="C33" s="14">
        <v>4</v>
      </c>
      <c r="D33" s="4">
        <v>1810</v>
      </c>
      <c r="E33" s="8">
        <v>0.34280303030303</v>
      </c>
    </row>
    <row r="34" spans="1:5" x14ac:dyDescent="0.2">
      <c r="A34" s="3" t="s">
        <v>5</v>
      </c>
      <c r="B34" s="14" t="s">
        <v>43</v>
      </c>
      <c r="C34" s="14">
        <v>5</v>
      </c>
      <c r="D34" s="4">
        <v>522</v>
      </c>
      <c r="E34" s="8">
        <v>9.8863636363636404E-2</v>
      </c>
    </row>
    <row r="35" spans="1:5" x14ac:dyDescent="0.2">
      <c r="A35" s="3" t="s">
        <v>12</v>
      </c>
      <c r="B35" s="14" t="s">
        <v>43</v>
      </c>
      <c r="C35" s="14">
        <v>6</v>
      </c>
      <c r="D35" s="4">
        <v>260</v>
      </c>
      <c r="E35" s="8">
        <v>4.9242424242424199E-2</v>
      </c>
    </row>
    <row r="36" spans="1:5" x14ac:dyDescent="0.2">
      <c r="A36" s="3" t="s">
        <v>17</v>
      </c>
      <c r="B36" s="14" t="s">
        <v>43</v>
      </c>
      <c r="C36" s="14">
        <v>6</v>
      </c>
      <c r="D36" s="4">
        <v>1585</v>
      </c>
      <c r="E36" s="8">
        <v>0.30018939393939398</v>
      </c>
    </row>
    <row r="37" spans="1:5" x14ac:dyDescent="0.2">
      <c r="A37" s="6" t="s">
        <v>30</v>
      </c>
      <c r="B37" s="15" t="s">
        <v>43</v>
      </c>
      <c r="C37" s="14">
        <v>6</v>
      </c>
      <c r="D37" s="6">
        <f>245+204+185+195+210+225+250</f>
        <v>1514</v>
      </c>
      <c r="E37" s="8">
        <v>0.27</v>
      </c>
    </row>
    <row r="38" spans="1:5" x14ac:dyDescent="0.2">
      <c r="A38" s="3" t="s">
        <v>4</v>
      </c>
      <c r="B38" s="14" t="s">
        <v>43</v>
      </c>
      <c r="C38" s="14">
        <v>7</v>
      </c>
      <c r="D38" s="4">
        <v>120</v>
      </c>
      <c r="E38" s="8">
        <v>2.27272727272727E-2</v>
      </c>
    </row>
    <row r="39" spans="1:5" ht="15" thickBot="1" x14ac:dyDescent="0.25">
      <c r="A39" s="4" t="s">
        <v>14</v>
      </c>
      <c r="B39" s="16" t="s">
        <v>43</v>
      </c>
      <c r="C39" s="16">
        <v>7</v>
      </c>
      <c r="D39" s="4">
        <v>440</v>
      </c>
      <c r="E39" s="8">
        <v>8.3333333333333301E-2</v>
      </c>
    </row>
    <row r="40" spans="1:5" ht="15" thickTop="1" x14ac:dyDescent="0.2">
      <c r="A40" s="7"/>
      <c r="B40" s="7" t="s">
        <v>44</v>
      </c>
      <c r="C40" s="7"/>
      <c r="D40" s="7"/>
      <c r="E40" s="9">
        <f>SUM(E2:E39)</f>
        <v>6.4384469696969706</v>
      </c>
    </row>
    <row r="41" spans="1:5" x14ac:dyDescent="0.2">
      <c r="A41" s="12"/>
      <c r="B41" s="12" t="s">
        <v>42</v>
      </c>
      <c r="C41" s="12"/>
      <c r="D41" s="12"/>
      <c r="E41" s="13">
        <f>SUMIF((B2:B39),"PW-7012",(E2:E39))</f>
        <v>1.258901515151515</v>
      </c>
    </row>
    <row r="42" spans="1:5" x14ac:dyDescent="0.2">
      <c r="A42" s="10"/>
      <c r="B42" s="17" t="s">
        <v>43</v>
      </c>
      <c r="C42" s="17"/>
      <c r="D42" s="10"/>
      <c r="E42" s="11">
        <f>SUMIF((B2:B39),"PW-7020",(E2:E39))</f>
        <v>5.1795454545454547</v>
      </c>
    </row>
  </sheetData>
  <autoFilter ref="A1:E42">
    <sortState ref="A2:D33">
      <sortCondition ref="A1"/>
    </sortState>
  </autoFilter>
  <sortState ref="A2:E40">
    <sortCondition ref="B2:B40"/>
    <sortCondition ref="C2:C40"/>
    <sortCondition ref="A2:A40"/>
  </sortState>
  <printOptions horizontalCentered="1"/>
  <pageMargins left="0.7" right="0.7" top="2" bottom="0.75" header="0.75" footer="0.3"/>
  <pageSetup scale="96" fitToHeight="0" orientation="portrait" verticalDpi="0" r:id="rId1"/>
  <headerFooter>
    <oddHeader>&amp;C&amp;"-,Bold"&amp;12PW-7020
BITUMINOUS RESURFACING OF CLASS "C" STREETS
AT VARIOUS LOCATIONS CITY-WIDE
FOR THE DEPARTMENT OF PUBLIC WORKS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Class C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Lemme</dc:creator>
  <cp:lastModifiedBy>Pamela Lemme</cp:lastModifiedBy>
  <cp:lastPrinted>2021-04-28T11:54:32Z</cp:lastPrinted>
  <dcterms:created xsi:type="dcterms:W3CDTF">2021-04-06T18:15:50Z</dcterms:created>
  <dcterms:modified xsi:type="dcterms:W3CDTF">2021-05-06T21:55:22Z</dcterms:modified>
</cp:coreProperties>
</file>