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com-my.sharepoint.com/personal/alan_ostrowski_aecom_com/Documents/Detroit/Kercheval/Working Files/Close Out/"/>
    </mc:Choice>
  </mc:AlternateContent>
  <xr:revisionPtr revIDLastSave="165" documentId="8_{BA095D9A-1924-4AF3-850C-CE80626377FA}" xr6:coauthVersionLast="47" xr6:coauthVersionMax="47" xr10:uidLastSave="{1B844A62-D42C-4A63-91EF-ED66AE1771F5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<sst xmlns="http://schemas.openxmlformats.org/spreadsheetml/2006/main" count="28" uniqueCount="11">
  <si>
    <t>Estimate Number</t>
  </si>
  <si>
    <t>Estimate Date</t>
  </si>
  <si>
    <t>Type</t>
  </si>
  <si>
    <t>Total Dollar Amt.</t>
  </si>
  <si>
    <t>% Contract Comp. (award)</t>
  </si>
  <si>
    <t>% Contract Comp. (curr)</t>
  </si>
  <si>
    <t>Total</t>
  </si>
  <si>
    <t>Contract ID: PW-7005 - Kercheval Streetscape in the City of Detroit</t>
  </si>
  <si>
    <t>Final</t>
  </si>
  <si>
    <t>Semi-Monthly</t>
  </si>
  <si>
    <t>Retainage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</si>
</sst>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12" applyNumberFormat="0" applyAlignment="0" applyProtection="0"/>
    <xf numFmtId="0" fontId="12" fillId="6" borderId="13" applyNumberFormat="0" applyAlignment="0" applyProtection="0"/>
    <xf numFmtId="0" fontId="13" fillId="6" borderId="12" applyNumberFormat="0" applyAlignment="0" applyProtection="0"/>
    <xf numFmtId="0" fontId="14" fillId="0" borderId="14" applyNumberFormat="0" applyFill="0" applyAlignment="0" applyProtection="0"/>
    <xf numFmtId="0" fontId="15" fillId="7" borderId="1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16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5" xfId="0" applyBorder="1"/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14" fontId="0" fillId="0" borderId="0" xfId="0" applyNumberFormat="1"/>
    <xf numFmtId="44" fontId="0" fillId="0" borderId="0" xfId="1" applyFont="1" applyBorder="1"/>
    <xf numFmtId="9" fontId="0" fillId="0" borderId="0" xfId="2" applyFont="1" applyBorder="1"/>
    <xf numFmtId="9" fontId="0" fillId="0" borderId="5" xfId="2" applyFont="1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44" fontId="0" fillId="0" borderId="7" xfId="0" applyNumberFormat="1" applyBorder="1"/>
    <xf numFmtId="0" fontId="0" fillId="0" borderId="8" xfId="0" applyBorder="1"/>
    <xf numFmtId="14" fontId="0" fillId="0" borderId="7" xfId="0" applyNumberFormat="1" applyBorder="1"/>
    <xf numFmtId="0" fontId="3" fillId="0" borderId="1" xfId="0" applyFont="1" applyBorder="1"/>
    <xf numFmtId="44" fontId="0" fillId="0" borderId="0" xfId="0" applyNumberFormat="1"/>
  </cellXfs>
  <cellStyles count="47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 2" xfId="45" xr:uid="{051F4328-6B8F-4B44-A7B5-9ADBA10FCE93}"/>
    <cellStyle name="Currency" xfId="1" builtinId="4"/>
    <cellStyle name="Currency 2" xfId="46" xr:uid="{B13593A4-815C-4B94-A2BC-4CB6F747FD42}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43" xr:uid="{284AE870-149C-4DF0-B07B-B8B760DFE09B}"/>
    <cellStyle name="Note 2" xfId="44" xr:uid="{46A24D00-095E-4C60-BD0B-CDE95BC78007}"/>
    <cellStyle name="Output" xfId="12" builtinId="21" customBuiltin="1"/>
    <cellStyle name="Percent" xfId="2" builtinId="5"/>
    <cellStyle name="Title" xfId="3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workbookViewId="0">
      <selection activeCell="I4" sqref="I4"/>
    </sheetView>
  </sheetViews>
  <sheetFormatPr defaultColWidth="9.1796875" defaultRowHeight="12.5" x14ac:dyDescent="0.25"/>
  <cols>
    <col min="1" max="1" width="12.7265625" customWidth="1"/>
    <col min="2" max="2" width="20.7265625" customWidth="1"/>
    <col min="3" max="3" width="20.7265625" style="5" customWidth="1"/>
    <col min="4" max="4" width="20.7265625" customWidth="1"/>
    <col min="5" max="6" width="18.7265625" customWidth="1"/>
    <col min="11" max="11" width="13.81640625" bestFit="1" customWidth="1"/>
  </cols>
  <sheetData>
    <row r="1" spans="1:6" ht="15" customHeight="1" x14ac:dyDescent="0.3">
      <c r="A1" s="20" t="s">
        <v>7</v>
      </c>
      <c r="B1" s="1"/>
      <c r="C1" s="2"/>
      <c r="D1" s="1"/>
      <c r="E1" s="1"/>
      <c r="F1" s="3"/>
    </row>
    <row r="2" spans="1:6" ht="15" customHeight="1" x14ac:dyDescent="0.25">
      <c r="A2" s="4"/>
      <c r="F2" s="6"/>
    </row>
    <row r="3" spans="1:6" ht="30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</row>
    <row r="4" spans="1:6" ht="15" customHeight="1" x14ac:dyDescent="0.25">
      <c r="A4" s="4">
        <v>1</v>
      </c>
      <c r="B4" s="10">
        <v>44012</v>
      </c>
      <c r="C4" s="5" t="s">
        <v>9</v>
      </c>
      <c r="D4" s="11">
        <v>957331.57</v>
      </c>
      <c r="E4" s="12">
        <v>0.13</v>
      </c>
      <c r="F4" s="13">
        <v>0.12</v>
      </c>
    </row>
    <row r="5" spans="1:6" ht="15" customHeight="1" x14ac:dyDescent="0.25">
      <c r="A5" s="4">
        <v>2</v>
      </c>
      <c r="B5" s="10">
        <v>44042</v>
      </c>
      <c r="C5" s="5" t="s">
        <v>9</v>
      </c>
      <c r="D5" s="11">
        <v>309942.58</v>
      </c>
      <c r="E5" s="12">
        <v>0.17</v>
      </c>
      <c r="F5" s="13">
        <v>0.16</v>
      </c>
    </row>
    <row r="6" spans="1:6" ht="15" customHeight="1" x14ac:dyDescent="0.25">
      <c r="A6" s="4">
        <v>3</v>
      </c>
      <c r="B6" s="10">
        <v>44058</v>
      </c>
      <c r="C6" s="5" t="s">
        <v>9</v>
      </c>
      <c r="D6" s="11">
        <v>476351.41</v>
      </c>
      <c r="E6" s="12">
        <v>0.23</v>
      </c>
      <c r="F6" s="13">
        <v>0.22</v>
      </c>
    </row>
    <row r="7" spans="1:6" ht="15" customHeight="1" x14ac:dyDescent="0.25">
      <c r="A7" s="4">
        <v>4</v>
      </c>
      <c r="B7" s="10">
        <v>44074</v>
      </c>
      <c r="C7" s="5" t="s">
        <v>9</v>
      </c>
      <c r="D7" s="11">
        <v>457458.59</v>
      </c>
      <c r="E7" s="12">
        <v>0.28999999999999998</v>
      </c>
      <c r="F7" s="13">
        <v>0.28000000000000003</v>
      </c>
    </row>
    <row r="8" spans="1:6" ht="15" customHeight="1" x14ac:dyDescent="0.25">
      <c r="A8" s="4">
        <v>5</v>
      </c>
      <c r="B8" s="10">
        <v>44104</v>
      </c>
      <c r="C8" s="5" t="s">
        <v>9</v>
      </c>
      <c r="D8" s="11">
        <v>605508.38</v>
      </c>
      <c r="E8" s="12">
        <v>0.37</v>
      </c>
      <c r="F8" s="13">
        <v>0.36</v>
      </c>
    </row>
    <row r="9" spans="1:6" ht="15" customHeight="1" x14ac:dyDescent="0.25">
      <c r="A9" s="4">
        <v>6</v>
      </c>
      <c r="B9" s="10">
        <v>44119</v>
      </c>
      <c r="C9" s="5" t="s">
        <v>9</v>
      </c>
      <c r="D9" s="11">
        <v>387560.35</v>
      </c>
      <c r="E9" s="12">
        <v>0.42</v>
      </c>
      <c r="F9" s="13">
        <v>0.41</v>
      </c>
    </row>
    <row r="10" spans="1:6" ht="15" customHeight="1" x14ac:dyDescent="0.25">
      <c r="A10" s="4">
        <v>7</v>
      </c>
      <c r="B10" s="10">
        <v>44135</v>
      </c>
      <c r="C10" s="5" t="s">
        <v>9</v>
      </c>
      <c r="D10" s="11">
        <v>516215.57</v>
      </c>
      <c r="E10" s="12">
        <v>0.49</v>
      </c>
      <c r="F10" s="13">
        <v>0.47</v>
      </c>
    </row>
    <row r="11" spans="1:6" ht="15" customHeight="1" x14ac:dyDescent="0.25">
      <c r="A11" s="4">
        <v>8</v>
      </c>
      <c r="B11" s="10">
        <v>44150</v>
      </c>
      <c r="C11" s="5" t="s">
        <v>9</v>
      </c>
      <c r="D11" s="11">
        <v>634186.92000000004</v>
      </c>
      <c r="E11" s="12">
        <v>0.57999999999999996</v>
      </c>
      <c r="F11" s="13">
        <v>0.55000000000000004</v>
      </c>
    </row>
    <row r="12" spans="1:6" ht="15" customHeight="1" x14ac:dyDescent="0.25">
      <c r="A12" s="4">
        <v>9</v>
      </c>
      <c r="B12" s="10">
        <v>44180</v>
      </c>
      <c r="C12" s="5" t="s">
        <v>9</v>
      </c>
      <c r="D12" s="11">
        <v>1049489.76</v>
      </c>
      <c r="E12" s="12">
        <v>0.72</v>
      </c>
      <c r="F12" s="13">
        <v>0.68</v>
      </c>
    </row>
    <row r="13" spans="1:6" ht="15" customHeight="1" x14ac:dyDescent="0.25">
      <c r="A13" s="4">
        <v>10</v>
      </c>
      <c r="B13" s="10">
        <v>44227</v>
      </c>
      <c r="C13" s="5" t="s">
        <v>9</v>
      </c>
      <c r="D13" s="11">
        <v>137382.68</v>
      </c>
      <c r="E13" s="12">
        <v>0.74</v>
      </c>
      <c r="F13" s="13">
        <v>0.7</v>
      </c>
    </row>
    <row r="14" spans="1:6" ht="15" customHeight="1" x14ac:dyDescent="0.25">
      <c r="A14" s="4">
        <v>11</v>
      </c>
      <c r="B14" s="10">
        <v>44255</v>
      </c>
      <c r="C14" s="5" t="s">
        <v>9</v>
      </c>
      <c r="D14" s="11">
        <v>271725.64</v>
      </c>
      <c r="E14" s="12">
        <v>0.77</v>
      </c>
      <c r="F14" s="13">
        <v>0.74</v>
      </c>
    </row>
    <row r="15" spans="1:6" ht="15" customHeight="1" x14ac:dyDescent="0.25">
      <c r="A15" s="4">
        <v>12</v>
      </c>
      <c r="B15" s="10">
        <v>44256</v>
      </c>
      <c r="C15" s="5" t="s">
        <v>10</v>
      </c>
      <c r="D15" s="11">
        <v>0</v>
      </c>
      <c r="E15" s="12">
        <v>0.77</v>
      </c>
      <c r="F15" s="13">
        <v>0.74</v>
      </c>
    </row>
    <row r="16" spans="1:6" ht="15" customHeight="1" x14ac:dyDescent="0.25">
      <c r="A16" s="4">
        <v>13</v>
      </c>
      <c r="B16" s="10">
        <v>44347</v>
      </c>
      <c r="C16" s="5" t="s">
        <v>9</v>
      </c>
      <c r="D16" s="11">
        <v>1072643.5</v>
      </c>
      <c r="E16" s="12">
        <v>0.91</v>
      </c>
      <c r="F16" s="13">
        <v>0.87</v>
      </c>
    </row>
    <row r="17" spans="1:11" ht="15" customHeight="1" x14ac:dyDescent="0.25">
      <c r="A17" s="4">
        <v>14</v>
      </c>
      <c r="B17" s="10">
        <v>44362</v>
      </c>
      <c r="C17" s="5" t="s">
        <v>9</v>
      </c>
      <c r="D17" s="11">
        <v>215810</v>
      </c>
      <c r="E17" s="12">
        <v>0.94</v>
      </c>
      <c r="F17" s="13">
        <v>0.9</v>
      </c>
    </row>
    <row r="18" spans="1:11" ht="15" customHeight="1" x14ac:dyDescent="0.25">
      <c r="A18" s="4">
        <v>15</v>
      </c>
      <c r="B18" s="10">
        <v>44484</v>
      </c>
      <c r="C18" s="5" t="s">
        <v>9</v>
      </c>
      <c r="D18" s="11">
        <v>226250.28</v>
      </c>
      <c r="E18" s="12">
        <v>0.97</v>
      </c>
      <c r="F18" s="13">
        <v>0.93</v>
      </c>
    </row>
    <row r="19" spans="1:11" ht="15" customHeight="1" x14ac:dyDescent="0.25">
      <c r="A19" s="4">
        <v>16</v>
      </c>
      <c r="B19" s="10">
        <v>44515</v>
      </c>
      <c r="C19" s="5" t="s">
        <v>9</v>
      </c>
      <c r="D19" s="11">
        <v>33966</v>
      </c>
      <c r="E19" s="12">
        <v>0.98</v>
      </c>
      <c r="F19" s="13">
        <v>0.93</v>
      </c>
    </row>
    <row r="20" spans="1:11" ht="15" customHeight="1" x14ac:dyDescent="0.25">
      <c r="A20" s="4">
        <v>17</v>
      </c>
      <c r="B20" s="10">
        <v>44592</v>
      </c>
      <c r="C20" s="5" t="s">
        <v>9</v>
      </c>
      <c r="D20" s="11">
        <v>111408.66</v>
      </c>
      <c r="E20" s="12">
        <v>0.99</v>
      </c>
      <c r="F20" s="13">
        <v>0.95</v>
      </c>
      <c r="K20" s="21"/>
    </row>
    <row r="21" spans="1:11" ht="15" customHeight="1" x14ac:dyDescent="0.25">
      <c r="A21" s="4">
        <v>18</v>
      </c>
      <c r="B21" s="10">
        <v>44651</v>
      </c>
      <c r="C21" s="5" t="s">
        <v>10</v>
      </c>
      <c r="D21" s="11">
        <v>0</v>
      </c>
      <c r="E21" s="12">
        <v>0.99</v>
      </c>
      <c r="F21" s="13">
        <v>0.95</v>
      </c>
    </row>
    <row r="22" spans="1:11" ht="15" customHeight="1" x14ac:dyDescent="0.25">
      <c r="A22" s="4">
        <v>19</v>
      </c>
      <c r="B22" s="10">
        <v>45077</v>
      </c>
      <c r="C22" s="5" t="s">
        <v>9</v>
      </c>
      <c r="D22" s="11">
        <v>575073.77</v>
      </c>
      <c r="E22" s="12">
        <v>1</v>
      </c>
      <c r="F22" s="13">
        <v>0.99</v>
      </c>
    </row>
    <row r="23" spans="1:11" ht="15" customHeight="1" x14ac:dyDescent="0.25">
      <c r="A23" s="4">
        <v>20</v>
      </c>
      <c r="B23" s="10">
        <v>45281</v>
      </c>
      <c r="C23" s="5" t="s">
        <v>8</v>
      </c>
      <c r="D23" s="11">
        <v>6464</v>
      </c>
      <c r="E23" s="12">
        <v>1</v>
      </c>
      <c r="F23" s="13">
        <v>1</v>
      </c>
    </row>
    <row r="24" spans="1:11" ht="15" customHeight="1" x14ac:dyDescent="0.25">
      <c r="A24" s="4"/>
      <c r="B24" s="10"/>
      <c r="D24" s="11"/>
      <c r="E24" s="12"/>
      <c r="F24" s="13"/>
    </row>
    <row r="25" spans="1:11" ht="15" customHeight="1" x14ac:dyDescent="0.25">
      <c r="A25" s="14" t="s">
        <v>6</v>
      </c>
      <c r="B25" s="19"/>
      <c r="C25" s="16"/>
      <c r="D25" s="17">
        <f>SUM(D4:D23)</f>
        <v>8044769.6600000001</v>
      </c>
      <c r="E25" s="15"/>
      <c r="F25" s="18"/>
    </row>
    <row r="30" spans="1:11" x14ac:dyDescent="0.25">
      <c r="D30" s="21"/>
    </row>
  </sheetData>
  <printOptions gridLines="1"/>
  <pageMargins left="0.7" right="0.7" top="0.75" bottom="0.75" header="0.3" footer="0.3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A Lemme</dc:creator>
  <cp:lastModifiedBy>Ostrowski, Alan</cp:lastModifiedBy>
  <cp:lastPrinted>2022-07-06T17:39:54Z</cp:lastPrinted>
  <dcterms:created xsi:type="dcterms:W3CDTF">2019-07-27T10:13:17Z</dcterms:created>
  <dcterms:modified xsi:type="dcterms:W3CDTF">2024-02-06T16:04:14Z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